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G:\_Gemensam Data\Kolada\Analysstöd i KPBs kölvatten\Koll på FO\Arbetsmaterial\"/>
    </mc:Choice>
  </mc:AlternateContent>
  <xr:revisionPtr revIDLastSave="0" documentId="13_ncr:1_{F8465EA2-1F93-4156-8541-0BBDEC315FB5}" xr6:coauthVersionLast="47" xr6:coauthVersionMax="47" xr10:uidLastSave="{00000000-0000-0000-0000-000000000000}"/>
  <bookViews>
    <workbookView xWindow="28680" yWindow="7560" windowWidth="29040" windowHeight="15840" tabRatio="926" xr2:uid="{00000000-000D-0000-FFFF-FFFF00000000}"/>
  </bookViews>
  <sheets>
    <sheet name="Startsida" sheetId="5" r:id="rId1"/>
    <sheet name="Översikt LSS" sheetId="14" r:id="rId2"/>
    <sheet name="Bruttolista" sheetId="22" state="hidden" r:id="rId3"/>
    <sheet name="Personlig assistans" sheetId="20" r:id="rId4"/>
    <sheet name="LSS Boende" sheetId="8" r:id="rId5"/>
    <sheet name="LSS DV + Övriga ins" sheetId="21" r:id="rId6"/>
    <sheet name="SoL" sheetId="25" r:id="rId7"/>
    <sheet name="Data till grafer" sheetId="6" r:id="rId8"/>
    <sheet name="Definitioner" sheetId="23" r:id="rId9"/>
    <sheet name="F&amp;S" sheetId="27" r:id="rId10"/>
    <sheet name="Data" sheetId="4" r:id="rId11"/>
    <sheet name="Pkix" sheetId="24" state="hidden" r:id="rId12"/>
    <sheet name="Liknande kommuner" sheetId="28" r:id="rId13"/>
  </sheets>
  <definedNames>
    <definedName name="_xlnm._FilterDatabase" localSheetId="10" hidden="1">Data!$A$27:$C$316</definedName>
    <definedName name="_xlnm._FilterDatabase" localSheetId="7" hidden="1">'Data till grafer'!$B$28:$H$36</definedName>
    <definedName name="_xlnm._FilterDatabase" localSheetId="8" hidden="1">Definitioner!$A$1:$C$96</definedName>
    <definedName name="_Toc363802121" localSheetId="4">'LSS Boende'!#REF!</definedName>
    <definedName name="_Toc363802121" localSheetId="3">'Personlig assistans'!#REF!</definedName>
    <definedName name="_Toc363802121" localSheetId="1">#REF!</definedName>
    <definedName name="_Toc363802132" localSheetId="5">'LSS DV + Övriga ins'!#REF!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2" i="6" l="1"/>
  <c r="D37" i="22"/>
  <c r="D45" i="22"/>
  <c r="D40" i="22"/>
  <c r="D39" i="22"/>
  <c r="D102" i="22"/>
  <c r="D61" i="22"/>
  <c r="H58" i="6" l="1"/>
  <c r="G58" i="6"/>
  <c r="F58" i="6"/>
  <c r="E58" i="6"/>
  <c r="D58" i="6"/>
  <c r="H51" i="6"/>
  <c r="G51" i="6"/>
  <c r="F51" i="6"/>
  <c r="E51" i="6"/>
  <c r="D51" i="6"/>
  <c r="H45" i="6"/>
  <c r="G45" i="6"/>
  <c r="F45" i="6"/>
  <c r="E45" i="6"/>
  <c r="D45" i="6"/>
  <c r="H22" i="6" l="1"/>
  <c r="G22" i="6"/>
  <c r="F22" i="6"/>
  <c r="E22" i="6"/>
  <c r="D22" i="6"/>
  <c r="D21" i="6" s="1"/>
  <c r="D9" i="6"/>
  <c r="D8" i="6"/>
  <c r="G9" i="6"/>
  <c r="F9" i="6"/>
  <c r="E9" i="6"/>
  <c r="D50" i="6"/>
  <c r="D53" i="6" s="1"/>
  <c r="E50" i="6"/>
  <c r="F50" i="6"/>
  <c r="G50" i="6"/>
  <c r="D16" i="5" l="1"/>
  <c r="F41" i="6" l="1"/>
  <c r="E7" i="22"/>
  <c r="D12" i="6"/>
  <c r="D4" i="8"/>
  <c r="E54" i="6"/>
  <c r="F54" i="6"/>
  <c r="G54" i="6"/>
  <c r="H54" i="6"/>
  <c r="D54" i="6"/>
  <c r="D3" i="20"/>
  <c r="C10" i="21" l="1"/>
  <c r="B11" i="21"/>
  <c r="B12" i="21"/>
  <c r="B13" i="21"/>
  <c r="B14" i="21"/>
  <c r="B15" i="21"/>
  <c r="B16" i="21"/>
  <c r="H12" i="6" l="1"/>
  <c r="D13" i="21"/>
  <c r="D16" i="21"/>
  <c r="D15" i="21"/>
  <c r="D11" i="21"/>
  <c r="D14" i="21"/>
  <c r="D12" i="21"/>
  <c r="D17" i="5"/>
  <c r="A10" i="5" l="1"/>
  <c r="B10" i="5"/>
  <c r="F10" i="5" l="1"/>
  <c r="G10" i="5" l="1"/>
  <c r="C10" i="5"/>
  <c r="D10" i="5"/>
  <c r="E10" i="5"/>
  <c r="H16" i="5"/>
  <c r="G16" i="5" s="1"/>
  <c r="C16" i="5"/>
  <c r="F16" i="5"/>
  <c r="E16" i="5"/>
  <c r="D90" i="22" l="1"/>
  <c r="D78" i="22"/>
  <c r="D66" i="22"/>
  <c r="D54" i="22"/>
  <c r="D83" i="22"/>
  <c r="D58" i="22"/>
  <c r="D68" i="22"/>
  <c r="D101" i="22"/>
  <c r="D89" i="22"/>
  <c r="D77" i="22"/>
  <c r="D65" i="22"/>
  <c r="D53" i="22"/>
  <c r="D82" i="22"/>
  <c r="D57" i="22"/>
  <c r="D67" i="22"/>
  <c r="D100" i="22"/>
  <c r="D88" i="22"/>
  <c r="D76" i="22"/>
  <c r="D64" i="22"/>
  <c r="D52" i="22"/>
  <c r="D95" i="22"/>
  <c r="D93" i="22"/>
  <c r="D79" i="22"/>
  <c r="D99" i="22"/>
  <c r="D87" i="22"/>
  <c r="D75" i="22"/>
  <c r="D63" i="22"/>
  <c r="D51" i="22"/>
  <c r="D94" i="22"/>
  <c r="D92" i="22"/>
  <c r="D98" i="22"/>
  <c r="D86" i="22"/>
  <c r="D74" i="22"/>
  <c r="D62" i="22"/>
  <c r="D50" i="22"/>
  <c r="D49" i="22"/>
  <c r="D70" i="22"/>
  <c r="D80" i="22"/>
  <c r="D55" i="22"/>
  <c r="D97" i="22"/>
  <c r="D85" i="22"/>
  <c r="D73" i="22"/>
  <c r="D59" i="22"/>
  <c r="D69" i="22"/>
  <c r="D56" i="22"/>
  <c r="D96" i="22"/>
  <c r="D84" i="22"/>
  <c r="D72" i="22"/>
  <c r="D60" i="22"/>
  <c r="D19" i="22"/>
  <c r="D71" i="22"/>
  <c r="D81" i="22"/>
  <c r="D91" i="22"/>
  <c r="C14" i="20"/>
  <c r="D16" i="22"/>
  <c r="D15" i="22"/>
  <c r="D14" i="22"/>
  <c r="D13" i="22"/>
  <c r="D11" i="22"/>
  <c r="D7" i="22"/>
  <c r="D18" i="22"/>
  <c r="D10" i="22"/>
  <c r="D9" i="22"/>
  <c r="D8" i="22"/>
  <c r="E6" i="21"/>
  <c r="F7" i="22"/>
  <c r="F53" i="6"/>
  <c r="H53" i="6"/>
  <c r="E53" i="6"/>
  <c r="G53" i="6"/>
  <c r="F52" i="6"/>
  <c r="G52" i="6"/>
  <c r="H52" i="6"/>
  <c r="E52" i="6"/>
  <c r="D52" i="6"/>
  <c r="D78" i="6"/>
  <c r="C13" i="21"/>
  <c r="C16" i="8"/>
  <c r="C14" i="8"/>
  <c r="C16" i="21"/>
  <c r="C17" i="8"/>
  <c r="C11" i="21"/>
  <c r="C10" i="8"/>
  <c r="C14" i="21"/>
  <c r="C11" i="8"/>
  <c r="C15" i="8"/>
  <c r="C12" i="8"/>
  <c r="C12" i="21"/>
  <c r="C13" i="8"/>
  <c r="C15" i="21"/>
  <c r="F11" i="21"/>
  <c r="F13" i="21"/>
  <c r="F15" i="21"/>
  <c r="F12" i="21"/>
  <c r="F14" i="21"/>
  <c r="F16" i="21"/>
  <c r="G12" i="21"/>
  <c r="G14" i="21"/>
  <c r="G11" i="21"/>
  <c r="G13" i="21"/>
  <c r="G15" i="21"/>
  <c r="G16" i="21"/>
  <c r="E11" i="21"/>
  <c r="E13" i="21"/>
  <c r="E15" i="21"/>
  <c r="E12" i="21"/>
  <c r="E14" i="21"/>
  <c r="E16" i="21"/>
  <c r="F8" i="21"/>
  <c r="F7" i="21"/>
  <c r="F6" i="21"/>
  <c r="F5" i="21"/>
  <c r="F4" i="21"/>
  <c r="F3" i="21"/>
  <c r="G4" i="21"/>
  <c r="G3" i="21"/>
  <c r="G5" i="21"/>
  <c r="C19" i="25"/>
  <c r="C18" i="25"/>
  <c r="C16" i="25"/>
  <c r="C15" i="25"/>
  <c r="C13" i="25"/>
  <c r="C12" i="25"/>
  <c r="C11" i="25"/>
  <c r="C20" i="25"/>
  <c r="E8" i="21"/>
  <c r="E7" i="21"/>
  <c r="E5" i="21"/>
  <c r="E4" i="21"/>
  <c r="E3" i="21"/>
  <c r="C7" i="21"/>
  <c r="C5" i="21"/>
  <c r="C4" i="21"/>
  <c r="C3" i="21"/>
  <c r="C8" i="21"/>
  <c r="C6" i="21"/>
  <c r="D7" i="25"/>
  <c r="D8" i="21"/>
  <c r="D5" i="21"/>
  <c r="D6" i="25"/>
  <c r="D7" i="21"/>
  <c r="D5" i="25"/>
  <c r="D4" i="25"/>
  <c r="D3" i="25"/>
  <c r="D4" i="21"/>
  <c r="D6" i="21"/>
  <c r="D3" i="21"/>
  <c r="D65" i="6"/>
  <c r="C41" i="6"/>
  <c r="D40" i="6"/>
  <c r="B4" i="25" l="1"/>
  <c r="B5" i="25"/>
  <c r="B6" i="25"/>
  <c r="B7" i="25"/>
  <c r="B3" i="25"/>
  <c r="C2" i="25"/>
  <c r="B6" i="8"/>
  <c r="B5" i="8"/>
  <c r="E22" i="8" l="1"/>
  <c r="E23" i="8"/>
  <c r="E24" i="8"/>
  <c r="E25" i="8"/>
  <c r="E21" i="8"/>
  <c r="E26" i="8" l="1"/>
  <c r="E27" i="8"/>
  <c r="E28" i="8"/>
  <c r="E29" i="8"/>
  <c r="E30" i="8"/>
  <c r="E31" i="8"/>
  <c r="E32" i="8"/>
  <c r="C60" i="6" l="1"/>
  <c r="C59" i="6"/>
  <c r="C80" i="6"/>
  <c r="C79" i="6"/>
  <c r="C78" i="6"/>
  <c r="F3" i="20"/>
  <c r="B14" i="20"/>
  <c r="B3" i="20"/>
  <c r="B8" i="21"/>
  <c r="B7" i="21"/>
  <c r="B6" i="21"/>
  <c r="B3" i="21"/>
  <c r="B4" i="21"/>
  <c r="B5" i="21"/>
  <c r="B6" i="20"/>
  <c r="B7" i="20"/>
  <c r="B8" i="20"/>
  <c r="B9" i="20"/>
  <c r="B5" i="20"/>
  <c r="B4" i="20"/>
  <c r="C73" i="6"/>
  <c r="C65" i="6"/>
  <c r="C64" i="6"/>
  <c r="D63" i="6"/>
  <c r="D77" i="6"/>
  <c r="C31" i="6"/>
  <c r="C23" i="6"/>
  <c r="C22" i="6"/>
  <c r="C9" i="25"/>
  <c r="C2" i="21"/>
  <c r="C9" i="8"/>
  <c r="C3" i="8"/>
  <c r="C2" i="20"/>
  <c r="C34" i="6"/>
  <c r="C33" i="6"/>
  <c r="C36" i="6"/>
  <c r="C30" i="6"/>
  <c r="C29" i="6"/>
  <c r="C32" i="6"/>
  <c r="C35" i="6"/>
  <c r="D28" i="6"/>
  <c r="H37" i="22"/>
  <c r="H38" i="22"/>
  <c r="H39" i="22"/>
  <c r="H40" i="22"/>
  <c r="H41" i="22"/>
  <c r="H42" i="22"/>
  <c r="H43" i="22"/>
  <c r="H44" i="22"/>
  <c r="H45" i="22"/>
  <c r="H46" i="22"/>
  <c r="H47" i="22"/>
  <c r="H48" i="22"/>
  <c r="E37" i="22"/>
  <c r="E38" i="22"/>
  <c r="E39" i="22"/>
  <c r="E40" i="22"/>
  <c r="E41" i="22"/>
  <c r="E42" i="22"/>
  <c r="E43" i="22"/>
  <c r="E44" i="22"/>
  <c r="E45" i="22"/>
  <c r="E46" i="22"/>
  <c r="E47" i="22"/>
  <c r="E48" i="22"/>
  <c r="G37" i="22"/>
  <c r="G38" i="22"/>
  <c r="G39" i="22"/>
  <c r="G40" i="22"/>
  <c r="G41" i="22"/>
  <c r="G42" i="22"/>
  <c r="G43" i="22"/>
  <c r="G44" i="22"/>
  <c r="G45" i="22"/>
  <c r="G46" i="22"/>
  <c r="G47" i="22"/>
  <c r="G48" i="22"/>
  <c r="F37" i="22"/>
  <c r="F38" i="22"/>
  <c r="F39" i="22"/>
  <c r="F40" i="22"/>
  <c r="F41" i="22"/>
  <c r="F42" i="22"/>
  <c r="F43" i="22"/>
  <c r="F44" i="22"/>
  <c r="F45" i="22"/>
  <c r="F46" i="22"/>
  <c r="F47" i="22"/>
  <c r="F48" i="22"/>
  <c r="E3" i="20"/>
  <c r="H58" i="22"/>
  <c r="G44" i="6"/>
  <c r="C46" i="6"/>
  <c r="C74" i="6"/>
  <c r="C72" i="6"/>
  <c r="C71" i="6"/>
  <c r="D70" i="6"/>
  <c r="D15" i="6"/>
  <c r="C10" i="6"/>
  <c r="E36" i="6"/>
  <c r="B17" i="8"/>
  <c r="B16" i="8"/>
  <c r="B15" i="8"/>
  <c r="B14" i="8"/>
  <c r="B13" i="8"/>
  <c r="B12" i="8"/>
  <c r="B11" i="8"/>
  <c r="B20" i="25"/>
  <c r="B19" i="25"/>
  <c r="B18" i="25"/>
  <c r="B16" i="25"/>
  <c r="B15" i="25"/>
  <c r="B13" i="25"/>
  <c r="B12" i="25"/>
  <c r="B11" i="25"/>
  <c r="C3" i="22"/>
  <c r="C4" i="22"/>
  <c r="C5" i="22"/>
  <c r="C6" i="22"/>
  <c r="C7" i="22"/>
  <c r="C18" i="6"/>
  <c r="C19" i="6"/>
  <c r="C17" i="6"/>
  <c r="C16" i="6"/>
  <c r="B4" i="8"/>
  <c r="B10" i="8"/>
  <c r="B7" i="8"/>
  <c r="D38" i="22"/>
  <c r="D41" i="22"/>
  <c r="D42" i="22"/>
  <c r="D43" i="22"/>
  <c r="D44" i="22"/>
  <c r="D46" i="22"/>
  <c r="D47" i="22"/>
  <c r="D48"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60" i="22"/>
  <c r="C62" i="22"/>
  <c r="C63" i="22"/>
  <c r="C64" i="22"/>
  <c r="C65" i="22"/>
  <c r="C66" i="22"/>
  <c r="C67" i="22"/>
  <c r="C68" i="22"/>
  <c r="C69" i="22"/>
  <c r="C70" i="22"/>
  <c r="C53" i="22"/>
  <c r="C54" i="22"/>
  <c r="C55" i="22"/>
  <c r="C56" i="22"/>
  <c r="C57" i="22"/>
  <c r="C58" i="22"/>
  <c r="C59" i="22"/>
  <c r="C49" i="22"/>
  <c r="C50" i="22"/>
  <c r="C51" i="22"/>
  <c r="C52" i="22"/>
  <c r="C13" i="22"/>
  <c r="C14" i="22"/>
  <c r="C9" i="22"/>
  <c r="C15" i="22"/>
  <c r="C11" i="22"/>
  <c r="C18" i="22"/>
  <c r="C24" i="22"/>
  <c r="C10" i="22"/>
  <c r="C8" i="22"/>
  <c r="C100" i="22"/>
  <c r="C101" i="22"/>
  <c r="C19" i="22"/>
  <c r="C98" i="22"/>
  <c r="C99" i="22"/>
  <c r="C16" i="22"/>
  <c r="C31" i="22"/>
  <c r="C12" i="22"/>
  <c r="C23" i="22"/>
  <c r="C30" i="22"/>
  <c r="C34" i="22"/>
  <c r="C27" i="22"/>
  <c r="C22" i="22"/>
  <c r="C29" i="22"/>
  <c r="C35" i="22"/>
  <c r="C26" i="22"/>
  <c r="C33" i="22"/>
  <c r="C28" i="22"/>
  <c r="C32" i="22"/>
  <c r="C36" i="22"/>
  <c r="C17" i="22"/>
  <c r="C21" i="22"/>
  <c r="C20" i="22"/>
  <c r="C25" i="22"/>
  <c r="D2" i="22"/>
  <c r="H35" i="6" l="1"/>
  <c r="G3" i="20"/>
  <c r="D28" i="22"/>
  <c r="D6" i="22"/>
  <c r="D30" i="6"/>
  <c r="D73" i="6"/>
  <c r="D4" i="22"/>
  <c r="D33" i="6"/>
  <c r="D35" i="6"/>
  <c r="D64" i="6"/>
  <c r="D27" i="22"/>
  <c r="D5" i="22"/>
  <c r="D18" i="6"/>
  <c r="D36" i="6"/>
  <c r="D32" i="6"/>
  <c r="D12" i="22"/>
  <c r="D17" i="22"/>
  <c r="D16" i="6"/>
  <c r="D34" i="6"/>
  <c r="D29" i="6"/>
  <c r="D35" i="22"/>
  <c r="D25" i="22"/>
  <c r="H10" i="6"/>
  <c r="D30" i="22"/>
  <c r="D24" i="22"/>
  <c r="H46" i="6"/>
  <c r="H23" i="6"/>
  <c r="D74" i="6"/>
  <c r="D31" i="22"/>
  <c r="D29" i="22"/>
  <c r="D23" i="22"/>
  <c r="D26" i="22"/>
  <c r="D19" i="6"/>
  <c r="D31" i="6"/>
  <c r="H59" i="6"/>
  <c r="D17" i="6"/>
  <c r="D22" i="22"/>
  <c r="D34" i="22"/>
  <c r="D71" i="6"/>
  <c r="D80" i="6"/>
  <c r="H60" i="6"/>
  <c r="D36" i="22"/>
  <c r="D21" i="22"/>
  <c r="D33" i="22"/>
  <c r="D72" i="6"/>
  <c r="D3" i="22"/>
  <c r="D20" i="22"/>
  <c r="D32" i="22"/>
  <c r="D79" i="6"/>
  <c r="F14" i="8"/>
  <c r="E41" i="6"/>
  <c r="E35" i="6"/>
  <c r="D41" i="6"/>
  <c r="G96" i="22"/>
  <c r="G57" i="22"/>
  <c r="G64" i="22"/>
  <c r="E5" i="22"/>
  <c r="E16" i="6"/>
  <c r="G29" i="22"/>
  <c r="F11" i="25"/>
  <c r="G66" i="22"/>
  <c r="G28" i="22"/>
  <c r="H24" i="6"/>
  <c r="H29" i="22"/>
  <c r="H101" i="22"/>
  <c r="H3" i="22"/>
  <c r="G34" i="22"/>
  <c r="G95" i="22"/>
  <c r="H86" i="22"/>
  <c r="H36" i="22"/>
  <c r="G92" i="22"/>
  <c r="G79" i="22"/>
  <c r="H22" i="22"/>
  <c r="H6" i="22"/>
  <c r="H11" i="6"/>
  <c r="G54" i="22"/>
  <c r="G19" i="22"/>
  <c r="H82" i="22"/>
  <c r="H87" i="22"/>
  <c r="G4" i="22"/>
  <c r="E29" i="6"/>
  <c r="H4" i="22"/>
  <c r="H55" i="22"/>
  <c r="H68" i="22"/>
  <c r="H13" i="22"/>
  <c r="E71" i="6"/>
  <c r="G80" i="22"/>
  <c r="G8" i="22"/>
  <c r="G33" i="22"/>
  <c r="G32" i="22"/>
  <c r="G91" i="22"/>
  <c r="G17" i="22"/>
  <c r="F13" i="8"/>
  <c r="E33" i="6"/>
  <c r="H21" i="22"/>
  <c r="H81" i="22"/>
  <c r="H16" i="22"/>
  <c r="H77" i="22"/>
  <c r="H34" i="6"/>
  <c r="H62" i="22"/>
  <c r="H53" i="22"/>
  <c r="H96" i="22"/>
  <c r="H10" i="22"/>
  <c r="H91" i="22"/>
  <c r="H59" i="22"/>
  <c r="H17" i="22"/>
  <c r="G18" i="25"/>
  <c r="G7" i="20"/>
  <c r="G50" i="22"/>
  <c r="G84" i="22"/>
  <c r="G93" i="22"/>
  <c r="F10" i="8"/>
  <c r="G75" i="22"/>
  <c r="F19" i="25"/>
  <c r="E31" i="6"/>
  <c r="H49" i="22"/>
  <c r="H92" i="22"/>
  <c r="H30" i="22"/>
  <c r="H88" i="22"/>
  <c r="H11" i="22"/>
  <c r="H73" i="22"/>
  <c r="G5" i="20"/>
  <c r="H64" i="22"/>
  <c r="H32" i="22"/>
  <c r="H30" i="6"/>
  <c r="H83" i="22"/>
  <c r="H51" i="22"/>
  <c r="H9" i="22"/>
  <c r="G16" i="25"/>
  <c r="H47" i="6"/>
  <c r="G102" i="22"/>
  <c r="G74" i="22"/>
  <c r="G89" i="22"/>
  <c r="G15" i="22"/>
  <c r="G60" i="22"/>
  <c r="G63" i="22"/>
  <c r="F18" i="25"/>
  <c r="E80" i="6"/>
  <c r="H54" i="22"/>
  <c r="H97" i="22"/>
  <c r="H50" i="22"/>
  <c r="H93" i="22"/>
  <c r="H78" i="22"/>
  <c r="H33" i="6"/>
  <c r="H69" i="22"/>
  <c r="H28" i="22"/>
  <c r="H29" i="6"/>
  <c r="H79" i="22"/>
  <c r="H35" i="22"/>
  <c r="H36" i="6"/>
  <c r="G15" i="25"/>
  <c r="E72" i="6"/>
  <c r="G94" i="22"/>
  <c r="G16" i="22"/>
  <c r="G77" i="22"/>
  <c r="G36" i="22"/>
  <c r="G59" i="22"/>
  <c r="E65" i="6"/>
  <c r="H60" i="22"/>
  <c r="H102" i="22"/>
  <c r="H56" i="22"/>
  <c r="H98" i="22"/>
  <c r="H25" i="22"/>
  <c r="H84" i="22"/>
  <c r="H12" i="22"/>
  <c r="H74" i="22"/>
  <c r="H24" i="22"/>
  <c r="H75" i="22"/>
  <c r="H31" i="22"/>
  <c r="H32" i="6"/>
  <c r="G13" i="25"/>
  <c r="G86" i="22"/>
  <c r="G98" i="22"/>
  <c r="G73" i="22"/>
  <c r="G14" i="22"/>
  <c r="G35" i="22"/>
  <c r="F13" i="25"/>
  <c r="H65" i="22"/>
  <c r="H61" i="22"/>
  <c r="H33" i="22"/>
  <c r="H89" i="22"/>
  <c r="H80" i="22"/>
  <c r="H20" i="22"/>
  <c r="G11" i="25"/>
  <c r="H71" i="22"/>
  <c r="H27" i="22"/>
  <c r="G4" i="20"/>
  <c r="G12" i="25"/>
  <c r="G62" i="22"/>
  <c r="G70" i="22"/>
  <c r="G61" i="22"/>
  <c r="G76" i="22"/>
  <c r="G10" i="22"/>
  <c r="G31" i="22"/>
  <c r="F12" i="25"/>
  <c r="H7" i="22"/>
  <c r="H70" i="22"/>
  <c r="H66" i="22"/>
  <c r="H52" i="22"/>
  <c r="H94" i="22"/>
  <c r="H26" i="22"/>
  <c r="H85" i="22"/>
  <c r="H18" i="22"/>
  <c r="H99" i="22"/>
  <c r="H67" i="22"/>
  <c r="H23" i="22"/>
  <c r="G20" i="25"/>
  <c r="H15" i="22"/>
  <c r="H76" i="22"/>
  <c r="H8" i="22"/>
  <c r="H72" i="22"/>
  <c r="H57" i="22"/>
  <c r="H100" i="22"/>
  <c r="H34" i="22"/>
  <c r="H90" i="22"/>
  <c r="H14" i="22"/>
  <c r="H95" i="22"/>
  <c r="H63" i="22"/>
  <c r="H19" i="22"/>
  <c r="G19" i="25"/>
  <c r="H31" i="6"/>
  <c r="H5" i="22"/>
  <c r="G9" i="20"/>
  <c r="G8" i="20"/>
  <c r="G6" i="20"/>
  <c r="F6" i="20"/>
  <c r="G8" i="6"/>
  <c r="G11" i="6" s="1"/>
  <c r="G4" i="25"/>
  <c r="G6" i="25"/>
  <c r="G6" i="8"/>
  <c r="G4" i="8"/>
  <c r="G7" i="8"/>
  <c r="G5" i="25"/>
  <c r="G7" i="25"/>
  <c r="G3" i="25"/>
  <c r="G5" i="8"/>
  <c r="F4" i="8"/>
  <c r="F5" i="25"/>
  <c r="F7" i="25"/>
  <c r="F6" i="8"/>
  <c r="F4" i="25"/>
  <c r="F6" i="25"/>
  <c r="F3" i="25"/>
  <c r="F7" i="8"/>
  <c r="F5" i="8"/>
  <c r="C4" i="20"/>
  <c r="C8" i="20"/>
  <c r="C5" i="20"/>
  <c r="C9" i="20"/>
  <c r="C6" i="20"/>
  <c r="C3" i="20"/>
  <c r="C7" i="20"/>
  <c r="G47" i="6"/>
  <c r="G46" i="6"/>
  <c r="G21" i="6"/>
  <c r="G25" i="6" s="1"/>
  <c r="G57" i="6"/>
  <c r="G60" i="6" s="1"/>
  <c r="G56" i="6"/>
  <c r="G59" i="6" s="1"/>
  <c r="F74" i="6"/>
  <c r="E96" i="22"/>
  <c r="E75" i="22"/>
  <c r="E70" i="22"/>
  <c r="E12" i="22"/>
  <c r="E73" i="22"/>
  <c r="E29" i="22"/>
  <c r="D4" i="20"/>
  <c r="F30" i="6"/>
  <c r="E92" i="22"/>
  <c r="E68" i="22"/>
  <c r="E52" i="22"/>
  <c r="E87" i="22"/>
  <c r="E71" i="22"/>
  <c r="E55" i="22"/>
  <c r="E27" i="22"/>
  <c r="E13" i="22"/>
  <c r="E94" i="22"/>
  <c r="E66" i="22"/>
  <c r="E50" i="22"/>
  <c r="E22" i="22"/>
  <c r="E8" i="22"/>
  <c r="E98" i="22"/>
  <c r="E101" i="22"/>
  <c r="E85" i="22"/>
  <c r="E69" i="22"/>
  <c r="E53" i="22"/>
  <c r="E25" i="22"/>
  <c r="E11" i="22"/>
  <c r="E72" i="22"/>
  <c r="E24" i="22"/>
  <c r="E10" i="22"/>
  <c r="D11" i="25"/>
  <c r="D12" i="25"/>
  <c r="F36" i="6"/>
  <c r="D17" i="8"/>
  <c r="D13" i="8"/>
  <c r="F31" i="6"/>
  <c r="F80" i="6"/>
  <c r="E6" i="25"/>
  <c r="E4" i="8"/>
  <c r="E7" i="25"/>
  <c r="E3" i="25"/>
  <c r="E5" i="8"/>
  <c r="E4" i="25"/>
  <c r="E5" i="25"/>
  <c r="E7" i="8"/>
  <c r="E6" i="8"/>
  <c r="E91" i="22"/>
  <c r="E31" i="22"/>
  <c r="E17" i="22"/>
  <c r="E74" i="22"/>
  <c r="E80" i="22"/>
  <c r="D14" i="8"/>
  <c r="D9" i="20"/>
  <c r="F17" i="6"/>
  <c r="G48" i="6"/>
  <c r="E83" i="22"/>
  <c r="E51" i="22"/>
  <c r="E23" i="22"/>
  <c r="E9" i="22"/>
  <c r="E86" i="22"/>
  <c r="E62" i="22"/>
  <c r="E34" i="22"/>
  <c r="E4" i="22"/>
  <c r="E90" i="22"/>
  <c r="E97" i="22"/>
  <c r="E81" i="22"/>
  <c r="E65" i="22"/>
  <c r="E49" i="22"/>
  <c r="E21" i="22"/>
  <c r="E36" i="22"/>
  <c r="E20" i="22"/>
  <c r="E6" i="22"/>
  <c r="D20" i="25"/>
  <c r="D16" i="25"/>
  <c r="F33" i="6"/>
  <c r="D16" i="8"/>
  <c r="D12" i="8"/>
  <c r="H25" i="6"/>
  <c r="F64" i="6"/>
  <c r="E3" i="22"/>
  <c r="D7" i="20"/>
  <c r="H48" i="6"/>
  <c r="E76" i="22"/>
  <c r="E56" i="22"/>
  <c r="E59" i="22"/>
  <c r="D10" i="8"/>
  <c r="E54" i="22"/>
  <c r="E26" i="22"/>
  <c r="E102" i="22"/>
  <c r="E89" i="22"/>
  <c r="E57" i="22"/>
  <c r="E15" i="22"/>
  <c r="E28" i="22"/>
  <c r="E14" i="22"/>
  <c r="D18" i="25"/>
  <c r="D13" i="25"/>
  <c r="D5" i="20"/>
  <c r="F79" i="6"/>
  <c r="F73" i="6"/>
  <c r="D6" i="20"/>
  <c r="F18" i="6"/>
  <c r="F71" i="6"/>
  <c r="F16" i="6"/>
  <c r="F72" i="6"/>
  <c r="F19" i="6"/>
  <c r="E88" i="22"/>
  <c r="E64" i="22"/>
  <c r="E99" i="22"/>
  <c r="E67" i="22"/>
  <c r="E84" i="22"/>
  <c r="E60" i="22"/>
  <c r="E95" i="22"/>
  <c r="E79" i="22"/>
  <c r="E63" i="22"/>
  <c r="E35" i="22"/>
  <c r="E19" i="22"/>
  <c r="F32" i="6"/>
  <c r="E78" i="22"/>
  <c r="E58" i="22"/>
  <c r="E30" i="22"/>
  <c r="E16" i="22"/>
  <c r="F35" i="6"/>
  <c r="E82" i="22"/>
  <c r="E93" i="22"/>
  <c r="E77" i="22"/>
  <c r="E61" i="22"/>
  <c r="E33" i="22"/>
  <c r="E100" i="22"/>
  <c r="E32" i="22"/>
  <c r="E18" i="22"/>
  <c r="F29" i="6"/>
  <c r="D19" i="25"/>
  <c r="D15" i="25"/>
  <c r="F34" i="6"/>
  <c r="D15" i="8"/>
  <c r="D11" i="8"/>
  <c r="F78" i="6"/>
  <c r="F65" i="6"/>
  <c r="D8" i="20"/>
  <c r="D5" i="8"/>
  <c r="D7" i="8"/>
  <c r="D6" i="8"/>
  <c r="C4" i="25"/>
  <c r="C6" i="8"/>
  <c r="C4" i="8"/>
  <c r="C5" i="25"/>
  <c r="C3" i="25"/>
  <c r="C7" i="8"/>
  <c r="C6" i="25"/>
  <c r="C7" i="25"/>
  <c r="C5" i="8"/>
  <c r="E19" i="6"/>
  <c r="E18" i="6"/>
  <c r="E17" i="6"/>
  <c r="E74" i="6"/>
  <c r="G88" i="22"/>
  <c r="G22" i="22"/>
  <c r="G78" i="22"/>
  <c r="G100" i="22"/>
  <c r="G58" i="22"/>
  <c r="G90" i="22"/>
  <c r="G26" i="22"/>
  <c r="G101" i="22"/>
  <c r="G85" i="22"/>
  <c r="G69" i="22"/>
  <c r="G53" i="22"/>
  <c r="G25" i="22"/>
  <c r="G11" i="22"/>
  <c r="G56" i="22"/>
  <c r="G18" i="22"/>
  <c r="G72" i="22"/>
  <c r="G24" i="22"/>
  <c r="G6" i="22"/>
  <c r="G87" i="22"/>
  <c r="G71" i="22"/>
  <c r="G55" i="22"/>
  <c r="G27" i="22"/>
  <c r="G13" i="22"/>
  <c r="E32" i="6"/>
  <c r="F16" i="25"/>
  <c r="F16" i="8"/>
  <c r="F12" i="8"/>
  <c r="E34" i="6"/>
  <c r="E78" i="6"/>
  <c r="E64" i="6"/>
  <c r="G3" i="22"/>
  <c r="F7" i="20"/>
  <c r="G30" i="22"/>
  <c r="G82" i="22"/>
  <c r="G12" i="22"/>
  <c r="G97" i="22"/>
  <c r="G81" i="22"/>
  <c r="G65" i="22"/>
  <c r="G49" i="22"/>
  <c r="G21" i="22"/>
  <c r="G7" i="22"/>
  <c r="F20" i="25"/>
  <c r="G52" i="22"/>
  <c r="F5" i="20"/>
  <c r="G68" i="22"/>
  <c r="G20" i="22"/>
  <c r="G99" i="22"/>
  <c r="G83" i="22"/>
  <c r="G67" i="22"/>
  <c r="G51" i="22"/>
  <c r="G23" i="22"/>
  <c r="G9" i="22"/>
  <c r="F17" i="8"/>
  <c r="F15" i="25"/>
  <c r="F15" i="8"/>
  <c r="F11" i="8"/>
  <c r="F4" i="20"/>
  <c r="E30" i="6"/>
  <c r="E79" i="6"/>
  <c r="E73" i="6"/>
  <c r="G5" i="22"/>
  <c r="F8" i="20"/>
  <c r="F9" i="20"/>
  <c r="C13" i="20"/>
  <c r="C15" i="20"/>
  <c r="C12" i="20"/>
  <c r="G31" i="6"/>
  <c r="F53" i="22"/>
  <c r="F60" i="22"/>
  <c r="F96" i="22"/>
  <c r="F32" i="22"/>
  <c r="F6" i="22"/>
  <c r="E12" i="25"/>
  <c r="F91" i="22"/>
  <c r="F75" i="22"/>
  <c r="F59" i="22"/>
  <c r="F31" i="22"/>
  <c r="F17" i="22"/>
  <c r="E4" i="20"/>
  <c r="F73" i="22"/>
  <c r="F80" i="22"/>
  <c r="F36" i="22"/>
  <c r="G32" i="6"/>
  <c r="E11" i="25"/>
  <c r="F94" i="22"/>
  <c r="F78" i="22"/>
  <c r="F62" i="22"/>
  <c r="F34" i="22"/>
  <c r="F4" i="22"/>
  <c r="E10" i="8"/>
  <c r="E13" i="25"/>
  <c r="F81" i="22"/>
  <c r="F25" i="22"/>
  <c r="F11" i="22"/>
  <c r="F5" i="22"/>
  <c r="E6" i="20"/>
  <c r="F100" i="22"/>
  <c r="F93" i="22"/>
  <c r="F84" i="22"/>
  <c r="F24" i="22"/>
  <c r="G36" i="6"/>
  <c r="F3" i="22"/>
  <c r="F87" i="22"/>
  <c r="F71" i="22"/>
  <c r="F55" i="22"/>
  <c r="F27" i="22"/>
  <c r="F13" i="22"/>
  <c r="E20" i="25"/>
  <c r="F57" i="22"/>
  <c r="F68" i="22"/>
  <c r="F28" i="22"/>
  <c r="F90" i="22"/>
  <c r="F74" i="22"/>
  <c r="F58" i="22"/>
  <c r="F30" i="22"/>
  <c r="F16" i="22"/>
  <c r="G35" i="6"/>
  <c r="E15" i="8"/>
  <c r="F65" i="22"/>
  <c r="F21" i="22"/>
  <c r="E14" i="8"/>
  <c r="E7" i="20"/>
  <c r="E8" i="20"/>
  <c r="F85" i="22"/>
  <c r="F88" i="22"/>
  <c r="F77" i="22"/>
  <c r="F72" i="22"/>
  <c r="F20" i="22"/>
  <c r="E17" i="8"/>
  <c r="F99" i="22"/>
  <c r="F83" i="22"/>
  <c r="F67" i="22"/>
  <c r="F51" i="22"/>
  <c r="F23" i="22"/>
  <c r="F9" i="22"/>
  <c r="E16" i="8"/>
  <c r="E16" i="25"/>
  <c r="F101" i="22"/>
  <c r="F49" i="22"/>
  <c r="F56" i="22"/>
  <c r="F18" i="22"/>
  <c r="E13" i="8"/>
  <c r="F102" i="22"/>
  <c r="F86" i="22"/>
  <c r="F70" i="22"/>
  <c r="F54" i="22"/>
  <c r="F26" i="22"/>
  <c r="F12" i="22"/>
  <c r="G34" i="6"/>
  <c r="E11" i="8"/>
  <c r="F33" i="22"/>
  <c r="G30" i="6"/>
  <c r="E19" i="25"/>
  <c r="E9" i="20"/>
  <c r="F69" i="22"/>
  <c r="F76" i="22"/>
  <c r="F61" i="22"/>
  <c r="F64" i="22"/>
  <c r="F14" i="22"/>
  <c r="F95" i="22"/>
  <c r="F79" i="22"/>
  <c r="F63" i="22"/>
  <c r="F35" i="22"/>
  <c r="F19" i="22"/>
  <c r="G33" i="6"/>
  <c r="E12" i="8"/>
  <c r="E15" i="25"/>
  <c r="F89" i="22"/>
  <c r="F92" i="22"/>
  <c r="F52" i="22"/>
  <c r="F10" i="22"/>
  <c r="F98" i="22"/>
  <c r="F82" i="22"/>
  <c r="F66" i="22"/>
  <c r="F50" i="22"/>
  <c r="F22" i="22"/>
  <c r="F8" i="22"/>
  <c r="E5" i="20"/>
  <c r="F97" i="22"/>
  <c r="F29" i="22"/>
  <c r="F15" i="22"/>
  <c r="G29" i="6"/>
  <c r="E18" i="25"/>
  <c r="C16" i="20" l="1"/>
  <c r="E8" i="6"/>
  <c r="E10" i="6" s="1"/>
  <c r="G12" i="6"/>
  <c r="G10" i="6"/>
  <c r="F8" i="6"/>
  <c r="F44" i="6"/>
  <c r="F56" i="6"/>
  <c r="F59" i="6" s="1"/>
  <c r="F57" i="6"/>
  <c r="F60" i="6" s="1"/>
  <c r="G24" i="6"/>
  <c r="G23" i="6"/>
  <c r="F21" i="6"/>
  <c r="E12" i="6" l="1"/>
  <c r="E11" i="6"/>
  <c r="D11" i="6"/>
  <c r="D10" i="6"/>
  <c r="F11" i="6"/>
  <c r="F12" i="6"/>
  <c r="F10" i="6"/>
  <c r="F47" i="6"/>
  <c r="F48" i="6"/>
  <c r="F46" i="6"/>
  <c r="E44" i="6"/>
  <c r="D44" i="6"/>
  <c r="D46" i="6" s="1"/>
  <c r="F23" i="6"/>
  <c r="F24" i="6"/>
  <c r="F25" i="6"/>
  <c r="E21" i="6"/>
  <c r="E57" i="6"/>
  <c r="E60" i="6" s="1"/>
  <c r="E56" i="6"/>
  <c r="E59" i="6" s="1"/>
  <c r="E48" i="6" l="1"/>
  <c r="E46" i="6"/>
  <c r="E47" i="6"/>
  <c r="D48" i="6"/>
  <c r="D47" i="6"/>
  <c r="D23" i="6"/>
  <c r="D24" i="6"/>
  <c r="D25" i="6"/>
  <c r="D56" i="6"/>
  <c r="D59" i="6" s="1"/>
  <c r="D57" i="6"/>
  <c r="D60" i="6" s="1"/>
  <c r="E23" i="6"/>
  <c r="E24" i="6"/>
  <c r="E25" i="6"/>
</calcChain>
</file>

<file path=xl/sharedStrings.xml><?xml version="1.0" encoding="utf-8"?>
<sst xmlns="http://schemas.openxmlformats.org/spreadsheetml/2006/main" count="6910" uniqueCount="1886">
  <si>
    <t>Ale</t>
  </si>
  <si>
    <t>Alingsås</t>
  </si>
  <si>
    <t>Alvesta</t>
  </si>
  <si>
    <t>Aneby</t>
  </si>
  <si>
    <t>Arboga</t>
  </si>
  <si>
    <t>Arjeplog</t>
  </si>
  <si>
    <t>Arvidsjaur</t>
  </si>
  <si>
    <t>Arvika</t>
  </si>
  <si>
    <t>Askersund</t>
  </si>
  <si>
    <t>Avesta</t>
  </si>
  <si>
    <t>Bengtsfors</t>
  </si>
  <si>
    <t>Berg</t>
  </si>
  <si>
    <t>Bjurholm</t>
  </si>
  <si>
    <t>Bjuv</t>
  </si>
  <si>
    <t>Boden</t>
  </si>
  <si>
    <t>Bollebygd</t>
  </si>
  <si>
    <t>Bollnäs</t>
  </si>
  <si>
    <t>Borgholm</t>
  </si>
  <si>
    <t>Borlänge</t>
  </si>
  <si>
    <t>Borås</t>
  </si>
  <si>
    <t>Botkyrka</t>
  </si>
  <si>
    <t>Boxholm</t>
  </si>
  <si>
    <t>Bromölla</t>
  </si>
  <si>
    <t>Bräcke</t>
  </si>
  <si>
    <t>Burlöv</t>
  </si>
  <si>
    <t>Båstad</t>
  </si>
  <si>
    <t>Dals-Ed</t>
  </si>
  <si>
    <t>Danderyd</t>
  </si>
  <si>
    <t>Degerfors</t>
  </si>
  <si>
    <t>Dorotea</t>
  </si>
  <si>
    <t>Eda</t>
  </si>
  <si>
    <t>Ekerö</t>
  </si>
  <si>
    <t>Eksjö</t>
  </si>
  <si>
    <t>Emmaboda</t>
  </si>
  <si>
    <t>Enköping</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</si>
  <si>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</si>
  <si>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</si>
  <si>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</si>
  <si>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</si>
  <si>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</si>
  <si>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</si>
  <si>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</si>
  <si>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</si>
  <si>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</si>
  <si>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</si>
  <si>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</si>
  <si>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</si>
  <si>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</si>
  <si>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</si>
  <si>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</si>
  <si>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</si>
  <si>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</si>
  <si>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</si>
  <si>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</si>
  <si>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</si>
  <si>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Gällivare</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</si>
  <si>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</si>
  <si>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</si>
  <si>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</si>
  <si>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</si>
  <si>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</si>
  <si>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</si>
  <si>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</si>
  <si>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</si>
  <si>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</si>
  <si>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</si>
  <si>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</si>
  <si>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</si>
  <si>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</si>
  <si>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</si>
  <si>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</si>
  <si>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</si>
  <si>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</si>
  <si>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</si>
  <si>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</si>
  <si>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</si>
  <si>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</si>
  <si>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</si>
  <si>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</si>
  <si>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</si>
  <si>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</si>
  <si>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</si>
  <si>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</si>
  <si>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</si>
  <si>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</si>
  <si>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</si>
  <si>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</si>
  <si>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</si>
  <si>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</si>
  <si>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</si>
  <si>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</si>
  <si>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</si>
  <si>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</si>
  <si>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</si>
  <si>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</si>
  <si>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</si>
  <si>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</si>
  <si>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</si>
  <si>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</si>
  <si>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</si>
  <si>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</si>
  <si>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</si>
  <si>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Knivsta</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</si>
  <si>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</si>
  <si>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</si>
  <si>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</si>
  <si>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</si>
  <si>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</si>
  <si>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</si>
  <si>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</si>
  <si>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</si>
  <si>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</si>
  <si>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</si>
  <si>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</si>
  <si>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</si>
  <si>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</si>
  <si>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</si>
  <si>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</si>
  <si>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</si>
  <si>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</si>
  <si>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</si>
  <si>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</si>
  <si>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</si>
  <si>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</si>
  <si>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</si>
  <si>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</si>
  <si>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</si>
  <si>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</si>
  <si>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</si>
  <si>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</si>
  <si>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</si>
  <si>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</si>
  <si>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</si>
  <si>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</si>
  <si>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</si>
  <si>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Malung-Sälen</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</si>
  <si>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</si>
  <si>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</si>
  <si>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</si>
  <si>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</si>
  <si>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</si>
  <si>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</si>
  <si>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</si>
  <si>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</si>
  <si>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</si>
  <si>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</si>
  <si>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</si>
  <si>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</si>
  <si>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</si>
  <si>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</si>
  <si>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</si>
  <si>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</si>
  <si>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</si>
  <si>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</si>
  <si>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</si>
  <si>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</si>
  <si>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</si>
  <si>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</si>
  <si>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</si>
  <si>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Nykvarn</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</si>
  <si>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</si>
  <si>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</si>
  <si>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</si>
  <si>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</si>
  <si>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</si>
  <si>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</si>
  <si>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</si>
  <si>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</si>
  <si>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</si>
  <si>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</si>
  <si>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</si>
  <si>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</si>
  <si>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</si>
  <si>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</si>
  <si>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</si>
  <si>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</si>
  <si>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</si>
  <si>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</si>
  <si>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</si>
  <si>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</si>
  <si>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</si>
  <si>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</si>
  <si>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</si>
  <si>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</si>
  <si>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</si>
  <si>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</si>
  <si>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</si>
  <si>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</si>
  <si>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</si>
  <si>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</si>
  <si>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</si>
  <si>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</si>
  <si>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</si>
  <si>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</si>
  <si>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</si>
  <si>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</si>
  <si>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</si>
  <si>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</si>
  <si>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</si>
  <si>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</si>
  <si>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</si>
  <si>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</si>
  <si>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</si>
  <si>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</si>
  <si>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</si>
  <si>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</si>
  <si>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</si>
  <si>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</si>
  <si>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</si>
  <si>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</si>
  <si>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</si>
  <si>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</si>
  <si>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</si>
  <si>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</si>
  <si>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</si>
  <si>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</si>
  <si>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</si>
  <si>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</si>
  <si>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</si>
  <si>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</si>
  <si>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</si>
  <si>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</si>
  <si>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</si>
  <si>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</si>
  <si>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</si>
  <si>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</si>
  <si>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</si>
  <si>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</si>
  <si>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</si>
  <si>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</si>
  <si>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</si>
  <si>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Trollhättan</t>
  </si>
  <si>
    <t>Trosa</t>
  </si>
  <si>
    <t>Tyresö</t>
  </si>
  <si>
    <t>Täby</t>
  </si>
  <si>
    <t>Töreboda</t>
  </si>
  <si>
    <t>Uddevalla</t>
  </si>
  <si>
    <t>Ulricehamn</t>
  </si>
  <si>
    <t>Umeå</t>
  </si>
  <si>
    <t>Upplands-Bro</t>
  </si>
  <si>
    <t>Upplands Väsby</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</si>
  <si>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</si>
  <si>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</si>
  <si>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</si>
  <si>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</si>
  <si>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</si>
  <si>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</si>
  <si>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</si>
  <si>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</si>
  <si>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</si>
  <si>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</si>
  <si>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</si>
  <si>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</si>
  <si>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</si>
  <si>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</si>
  <si>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</si>
  <si>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</si>
  <si>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</si>
  <si>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</si>
  <si>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</si>
  <si>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</si>
  <si>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</si>
  <si>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</si>
  <si>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</si>
  <si>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</si>
  <si>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</si>
  <si>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</si>
  <si>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</si>
  <si>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</si>
  <si>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</si>
  <si>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Årjäng</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</si>
  <si>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</si>
  <si>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</si>
  <si>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</si>
  <si>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</si>
  <si>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</si>
  <si>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</si>
  <si>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</si>
  <si>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</si>
  <si>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</si>
  <si>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</si>
  <si>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</si>
  <si>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</si>
  <si>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</si>
  <si>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</si>
  <si>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</si>
  <si>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</si>
  <si>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</si>
  <si>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</si>
  <si>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</si>
  <si>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Alla kommuner (ovägt medel)</t>
  </si>
  <si>
    <t>Länsvärde</t>
  </si>
  <si>
    <t>Liknande kommuner</t>
  </si>
  <si>
    <t>Län</t>
  </si>
  <si>
    <t>Kommunkod</t>
  </si>
  <si>
    <t>0114</t>
  </si>
  <si>
    <t>0115</t>
  </si>
  <si>
    <t>0117</t>
  </si>
  <si>
    <t>0120</t>
  </si>
  <si>
    <t>0123</t>
  </si>
  <si>
    <t>0125</t>
  </si>
  <si>
    <t>0126</t>
  </si>
  <si>
    <t>0127</t>
  </si>
  <si>
    <t>0128</t>
  </si>
  <si>
    <t>0136</t>
  </si>
  <si>
    <t>0138</t>
  </si>
  <si>
    <t>0139</t>
  </si>
  <si>
    <t>0140</t>
  </si>
  <si>
    <t>0160</t>
  </si>
  <si>
    <t>0162</t>
  </si>
  <si>
    <t>0163</t>
  </si>
  <si>
    <t>0180</t>
  </si>
  <si>
    <t>0181</t>
  </si>
  <si>
    <t>0182</t>
  </si>
  <si>
    <t>0183</t>
  </si>
  <si>
    <t>0184</t>
  </si>
  <si>
    <t>0186</t>
  </si>
  <si>
    <t>0187</t>
  </si>
  <si>
    <t>0188</t>
  </si>
  <si>
    <t>0191</t>
  </si>
  <si>
    <t>0192</t>
  </si>
  <si>
    <t>0305</t>
  </si>
  <si>
    <t>0319</t>
  </si>
  <si>
    <t>0330</t>
  </si>
  <si>
    <t>0331</t>
  </si>
  <si>
    <t>0360</t>
  </si>
  <si>
    <t>0380</t>
  </si>
  <si>
    <t>0381</t>
  </si>
  <si>
    <t>0382</t>
  </si>
  <si>
    <t>0428</t>
  </si>
  <si>
    <t>0461</t>
  </si>
  <si>
    <t>0480</t>
  </si>
  <si>
    <t>0481</t>
  </si>
  <si>
    <t>0482</t>
  </si>
  <si>
    <t>0483</t>
  </si>
  <si>
    <t>0484</t>
  </si>
  <si>
    <t>0486</t>
  </si>
  <si>
    <t>0488</t>
  </si>
  <si>
    <t>0509</t>
  </si>
  <si>
    <t>0512</t>
  </si>
  <si>
    <t>0513</t>
  </si>
  <si>
    <t>0560</t>
  </si>
  <si>
    <t>0561</t>
  </si>
  <si>
    <t>0562</t>
  </si>
  <si>
    <t>0563</t>
  </si>
  <si>
    <t>0580</t>
  </si>
  <si>
    <t>0581</t>
  </si>
  <si>
    <t>0582</t>
  </si>
  <si>
    <t>0583</t>
  </si>
  <si>
    <t>0584</t>
  </si>
  <si>
    <t>0586</t>
  </si>
  <si>
    <t>0604</t>
  </si>
  <si>
    <t>0617</t>
  </si>
  <si>
    <t>0642</t>
  </si>
  <si>
    <t>0643</t>
  </si>
  <si>
    <t>0662</t>
  </si>
  <si>
    <t>0665</t>
  </si>
  <si>
    <t>0680</t>
  </si>
  <si>
    <t>0682</t>
  </si>
  <si>
    <t>0683</t>
  </si>
  <si>
    <t>0684</t>
  </si>
  <si>
    <t>0685</t>
  </si>
  <si>
    <t>0686</t>
  </si>
  <si>
    <t>0687</t>
  </si>
  <si>
    <t>0760</t>
  </si>
  <si>
    <t>0761</t>
  </si>
  <si>
    <t>0763</t>
  </si>
  <si>
    <t>0764</t>
  </si>
  <si>
    <t>0765</t>
  </si>
  <si>
    <t>0767</t>
  </si>
  <si>
    <t>0780</t>
  </si>
  <si>
    <t>0781</t>
  </si>
  <si>
    <t>0821</t>
  </si>
  <si>
    <t>0834</t>
  </si>
  <si>
    <t>0840</t>
  </si>
  <si>
    <t>0860</t>
  </si>
  <si>
    <t>0861</t>
  </si>
  <si>
    <t>0862</t>
  </si>
  <si>
    <t>0880</t>
  </si>
  <si>
    <t>0881</t>
  </si>
  <si>
    <t>0882</t>
  </si>
  <si>
    <t>0883</t>
  </si>
  <si>
    <t>0884</t>
  </si>
  <si>
    <t>0885</t>
  </si>
  <si>
    <t>0980</t>
  </si>
  <si>
    <t>1060</t>
  </si>
  <si>
    <t>1080</t>
  </si>
  <si>
    <t>1081</t>
  </si>
  <si>
    <t>1082</t>
  </si>
  <si>
    <t>1083</t>
  </si>
  <si>
    <t>1214</t>
  </si>
  <si>
    <t>1230</t>
  </si>
  <si>
    <t>1231</t>
  </si>
  <si>
    <t>1233</t>
  </si>
  <si>
    <t>1256</t>
  </si>
  <si>
    <t>1257</t>
  </si>
  <si>
    <t>1260</t>
  </si>
  <si>
    <t>1261</t>
  </si>
  <si>
    <t>1262</t>
  </si>
  <si>
    <t>1263</t>
  </si>
  <si>
    <t>1264</t>
  </si>
  <si>
    <t>1265</t>
  </si>
  <si>
    <t>1266</t>
  </si>
  <si>
    <t>1267</t>
  </si>
  <si>
    <t>1270</t>
  </si>
  <si>
    <t>1272</t>
  </si>
  <si>
    <t>1273</t>
  </si>
  <si>
    <t>1275</t>
  </si>
  <si>
    <t>1276</t>
  </si>
  <si>
    <t>1277</t>
  </si>
  <si>
    <t>1278</t>
  </si>
  <si>
    <t>1280</t>
  </si>
  <si>
    <t>1281</t>
  </si>
  <si>
    <t>1282</t>
  </si>
  <si>
    <t>1283</t>
  </si>
  <si>
    <t>1284</t>
  </si>
  <si>
    <t>1285</t>
  </si>
  <si>
    <t>1286</t>
  </si>
  <si>
    <t>1287</t>
  </si>
  <si>
    <t>1290</t>
  </si>
  <si>
    <t>1291</t>
  </si>
  <si>
    <t>1292</t>
  </si>
  <si>
    <t>1293</t>
  </si>
  <si>
    <t>1315</t>
  </si>
  <si>
    <t>1380</t>
  </si>
  <si>
    <t>1381</t>
  </si>
  <si>
    <t>1382</t>
  </si>
  <si>
    <t>1383</t>
  </si>
  <si>
    <t>1384</t>
  </si>
  <si>
    <t>1401</t>
  </si>
  <si>
    <t>1402</t>
  </si>
  <si>
    <t>1407</t>
  </si>
  <si>
    <t>1415</t>
  </si>
  <si>
    <t>1419</t>
  </si>
  <si>
    <t>1421</t>
  </si>
  <si>
    <t>1427</t>
  </si>
  <si>
    <t>1430</t>
  </si>
  <si>
    <t>1435</t>
  </si>
  <si>
    <t>1438</t>
  </si>
  <si>
    <t>1439</t>
  </si>
  <si>
    <t>1440</t>
  </si>
  <si>
    <t>1441</t>
  </si>
  <si>
    <t>1442</t>
  </si>
  <si>
    <t>1443</t>
  </si>
  <si>
    <t>1444</t>
  </si>
  <si>
    <t>1445</t>
  </si>
  <si>
    <t>1446</t>
  </si>
  <si>
    <t>1447</t>
  </si>
  <si>
    <t>1452</t>
  </si>
  <si>
    <t>1460</t>
  </si>
  <si>
    <t>1461</t>
  </si>
  <si>
    <t>1462</t>
  </si>
  <si>
    <t>1463</t>
  </si>
  <si>
    <t>1465</t>
  </si>
  <si>
    <t>1466</t>
  </si>
  <si>
    <t>1470</t>
  </si>
  <si>
    <t>1471</t>
  </si>
  <si>
    <t>1472</t>
  </si>
  <si>
    <t>1473</t>
  </si>
  <si>
    <t>1480</t>
  </si>
  <si>
    <t>1481</t>
  </si>
  <si>
    <t>1482</t>
  </si>
  <si>
    <t>1484</t>
  </si>
  <si>
    <t>1485</t>
  </si>
  <si>
    <t>1486</t>
  </si>
  <si>
    <t>1487</t>
  </si>
  <si>
    <t>1488</t>
  </si>
  <si>
    <t>1489</t>
  </si>
  <si>
    <t>1490</t>
  </si>
  <si>
    <t>1491</t>
  </si>
  <si>
    <t>1492</t>
  </si>
  <si>
    <t>1493</t>
  </si>
  <si>
    <t>1494</t>
  </si>
  <si>
    <t>1495</t>
  </si>
  <si>
    <t>1496</t>
  </si>
  <si>
    <t>1497</t>
  </si>
  <si>
    <t>1498</t>
  </si>
  <si>
    <t>1499</t>
  </si>
  <si>
    <t>1715</t>
  </si>
  <si>
    <t>1730</t>
  </si>
  <si>
    <t>1737</t>
  </si>
  <si>
    <t>1760</t>
  </si>
  <si>
    <t>1761</t>
  </si>
  <si>
    <t>1762</t>
  </si>
  <si>
    <t>1763</t>
  </si>
  <si>
    <t>1764</t>
  </si>
  <si>
    <t>1765</t>
  </si>
  <si>
    <t>1766</t>
  </si>
  <si>
    <t>1780</t>
  </si>
  <si>
    <t>1781</t>
  </si>
  <si>
    <t>1782</t>
  </si>
  <si>
    <t>1783</t>
  </si>
  <si>
    <t>1784</t>
  </si>
  <si>
    <t>1785</t>
  </si>
  <si>
    <t>1814</t>
  </si>
  <si>
    <t>1860</t>
  </si>
  <si>
    <t>1861</t>
  </si>
  <si>
    <t>1862</t>
  </si>
  <si>
    <t>1863</t>
  </si>
  <si>
    <t>1864</t>
  </si>
  <si>
    <t>1880</t>
  </si>
  <si>
    <t>1881</t>
  </si>
  <si>
    <t>1882</t>
  </si>
  <si>
    <t>1883</t>
  </si>
  <si>
    <t>1884</t>
  </si>
  <si>
    <t>1885</t>
  </si>
  <si>
    <t>1904</t>
  </si>
  <si>
    <t>1907</t>
  </si>
  <si>
    <t>1960</t>
  </si>
  <si>
    <t>1961</t>
  </si>
  <si>
    <t>1962</t>
  </si>
  <si>
    <t>1980</t>
  </si>
  <si>
    <t>1981</t>
  </si>
  <si>
    <t>1982</t>
  </si>
  <si>
    <t>1983</t>
  </si>
  <si>
    <t>1984</t>
  </si>
  <si>
    <t>2021</t>
  </si>
  <si>
    <t>2023</t>
  </si>
  <si>
    <t>2026</t>
  </si>
  <si>
    <t>2029</t>
  </si>
  <si>
    <t>2031</t>
  </si>
  <si>
    <t>2034</t>
  </si>
  <si>
    <t>2039</t>
  </si>
  <si>
    <t>2061</t>
  </si>
  <si>
    <t>2062</t>
  </si>
  <si>
    <t>2080</t>
  </si>
  <si>
    <t>2081</t>
  </si>
  <si>
    <t>2082</t>
  </si>
  <si>
    <t>2083</t>
  </si>
  <si>
    <t>2084</t>
  </si>
  <si>
    <t>2085</t>
  </si>
  <si>
    <t>2101</t>
  </si>
  <si>
    <t>2104</t>
  </si>
  <si>
    <t>2121</t>
  </si>
  <si>
    <t>2132</t>
  </si>
  <si>
    <t>2161</t>
  </si>
  <si>
    <t>2180</t>
  </si>
  <si>
    <t>2181</t>
  </si>
  <si>
    <t>2182</t>
  </si>
  <si>
    <t>2183</t>
  </si>
  <si>
    <t>2184</t>
  </si>
  <si>
    <t>2260</t>
  </si>
  <si>
    <t>2262</t>
  </si>
  <si>
    <t>2280</t>
  </si>
  <si>
    <t>2281</t>
  </si>
  <si>
    <t>2282</t>
  </si>
  <si>
    <t>2283</t>
  </si>
  <si>
    <t>2284</t>
  </si>
  <si>
    <t>2303</t>
  </si>
  <si>
    <t>2305</t>
  </si>
  <si>
    <t>2309</t>
  </si>
  <si>
    <t>2313</t>
  </si>
  <si>
    <t>2321</t>
  </si>
  <si>
    <t>2326</t>
  </si>
  <si>
    <t>2361</t>
  </si>
  <si>
    <t>2380</t>
  </si>
  <si>
    <t>2401</t>
  </si>
  <si>
    <t>2403</t>
  </si>
  <si>
    <t>2404</t>
  </si>
  <si>
    <t>2409</t>
  </si>
  <si>
    <t>2417</t>
  </si>
  <si>
    <t>2418</t>
  </si>
  <si>
    <t>2421</t>
  </si>
  <si>
    <t>2422</t>
  </si>
  <si>
    <t>2425</t>
  </si>
  <si>
    <t>2460</t>
  </si>
  <si>
    <t>2462</t>
  </si>
  <si>
    <t>2463</t>
  </si>
  <si>
    <t>2480</t>
  </si>
  <si>
    <t>2481</t>
  </si>
  <si>
    <t>2482</t>
  </si>
  <si>
    <t>2505</t>
  </si>
  <si>
    <t>2506</t>
  </si>
  <si>
    <t>2510</t>
  </si>
  <si>
    <t>2513</t>
  </si>
  <si>
    <t>2514</t>
  </si>
  <si>
    <t>2518</t>
  </si>
  <si>
    <t>2521</t>
  </si>
  <si>
    <t>2523</t>
  </si>
  <si>
    <t>2560</t>
  </si>
  <si>
    <t>2580</t>
  </si>
  <si>
    <t>2581</t>
  </si>
  <si>
    <t>2582</t>
  </si>
  <si>
    <t>2583</t>
  </si>
  <si>
    <t>2584</t>
  </si>
  <si>
    <t>Räkneexempel för kostnad och kvalitet</t>
  </si>
  <si>
    <t>Enhetsnamn</t>
  </si>
  <si>
    <t>Enhet 1</t>
  </si>
  <si>
    <t>Enhet 2</t>
  </si>
  <si>
    <t>Enhet 3</t>
  </si>
  <si>
    <t>Enhet 4</t>
  </si>
  <si>
    <t>Enhet 5</t>
  </si>
  <si>
    <t>Enhet 6</t>
  </si>
  <si>
    <t>Enhet 7</t>
  </si>
  <si>
    <t>Enhet 8</t>
  </si>
  <si>
    <t>Enhet 9</t>
  </si>
  <si>
    <t>Antal boendedygn per år</t>
  </si>
  <si>
    <t>Kostnad per boendedygn</t>
  </si>
  <si>
    <t>Kostnad i tkr</t>
  </si>
  <si>
    <t>Data till grafer</t>
  </si>
  <si>
    <t>Riket</t>
  </si>
  <si>
    <t>Hämtas från RS</t>
  </si>
  <si>
    <t>LSS Boende</t>
  </si>
  <si>
    <t>LSS övriga insatser</t>
  </si>
  <si>
    <t>Daglig Verksamhet</t>
  </si>
  <si>
    <t>Funktionshinder Övergripande</t>
  </si>
  <si>
    <t>Kostnad funktionsnedsättning LSS boende, kr/inv</t>
  </si>
  <si>
    <t>Kostnad funktionsnedsättning LSS daglig verksamhet, kr/inv</t>
  </si>
  <si>
    <t>Kommunens ersättning till Försäkringskassan för personlig assistans enligt  SFB, kr/inv</t>
  </si>
  <si>
    <t>Kostnad funktionsnedsättning LSS övriga insatser, kr/inv</t>
  </si>
  <si>
    <t>Kostnad boendestöd för personer med funktionsnedsättning enligt SoL, kr/inv</t>
  </si>
  <si>
    <t>N25033</t>
  </si>
  <si>
    <t>Kostnad övrigt för personer med funktionsnedsättning enligt SoL, kr/inv</t>
  </si>
  <si>
    <t>N25800</t>
  </si>
  <si>
    <t>Kostnad LSS och SFB som andel av insatser för personer med funktionsnedsättning, andel (%)</t>
  </si>
  <si>
    <t>N26007</t>
  </si>
  <si>
    <t>Kostnad insatser enligt SoL, andel av kommunens totala kostnad för personer med funktionsnedsättning (%)</t>
  </si>
  <si>
    <t>N28027</t>
  </si>
  <si>
    <t>Köp av verksamhet funktionsnedsättning LSS och SFB, andel (%)</t>
  </si>
  <si>
    <t>U28434</t>
  </si>
  <si>
    <t>Personer som deltar i daglig verksamhet enl. LSS där regelbundna möten genomförs där brukarna är med och bestämmer, andel (%)</t>
  </si>
  <si>
    <t>U28435</t>
  </si>
  <si>
    <t>Personer som deltar i daglig verksamhet enl. LSS där enhetens verksamhet är öppen under sommaren, andel (%)</t>
  </si>
  <si>
    <t>U28436</t>
  </si>
  <si>
    <t>U28517</t>
  </si>
  <si>
    <t>N25006</t>
  </si>
  <si>
    <t>Kostnad insatser för personer med funktionsnedsättning totalt (SOL LSS SFB HSL) minus ers från f-kassan enl SFB, kr/inv</t>
  </si>
  <si>
    <t>N25017</t>
  </si>
  <si>
    <t>Kostnad funktionsnedsättning LSS och SFB minus ersättning från FK enl SFB, kr/inv</t>
  </si>
  <si>
    <t>N25018</t>
  </si>
  <si>
    <t>Kostnad funktionsnedsättning totalt (SoL, LSS, SFB), minus ersättning från FK enl SFB, kr/inv</t>
  </si>
  <si>
    <t>N25021</t>
  </si>
  <si>
    <t>Kostnad funktionsnedsättning för personer 0-64 år enligt SoL, kr/inv</t>
  </si>
  <si>
    <t>N25034</t>
  </si>
  <si>
    <t>Nettokostnad funktionsnedsättning totalt (SoL,LSS,SFB), kr/inv</t>
  </si>
  <si>
    <t>N25200</t>
  </si>
  <si>
    <t>Årsarbetare, kommunalt anställd vårdpersonal inom särskilt boende för personer med funktionsnedsättning samt LSS, antal</t>
  </si>
  <si>
    <t>N25201</t>
  </si>
  <si>
    <t>Månadsavlönad personal, kommunalt anställd vårdpersonal inom särskilt boende för personer med funktionsnedsättning samt LSS, antal</t>
  </si>
  <si>
    <t>N25890</t>
  </si>
  <si>
    <t>N25891</t>
  </si>
  <si>
    <t>N26029</t>
  </si>
  <si>
    <t>Kostnad funktionsnedsättning särskilt boende enl SoL 0-64 år, kr/inv</t>
  </si>
  <si>
    <t>N26801</t>
  </si>
  <si>
    <t>Invånare 0-64 år med boendestöd, andel (%)</t>
  </si>
  <si>
    <t>N28007</t>
  </si>
  <si>
    <t>Kostnad insatser enligt LSS och SFB, minus ersättning från FK , kr/inv</t>
  </si>
  <si>
    <t>N28008</t>
  </si>
  <si>
    <t>Kostnad personlig assistans enl. LSS/SFB minus ersättning från Försäkringskassan, kr/inv</t>
  </si>
  <si>
    <t>N28009</t>
  </si>
  <si>
    <t>N28010</t>
  </si>
  <si>
    <t>Kommunens ersättning från Försäkringskassan för personlig assistans enligt SFB, kr/inv</t>
  </si>
  <si>
    <t>N28011</t>
  </si>
  <si>
    <t>N28012</t>
  </si>
  <si>
    <t>N28013</t>
  </si>
  <si>
    <t>Kostnad funktionsnedsättning LSS boende, kr/brukare</t>
  </si>
  <si>
    <t>N28014</t>
  </si>
  <si>
    <t>Kostnad boende exkl. externa intäkter för lokalhyror enligt LSS kr/brukare</t>
  </si>
  <si>
    <t>N28015</t>
  </si>
  <si>
    <t>Kostnad funktionsnedsättning LSS daglig verksamhet, kr/brukare</t>
  </si>
  <si>
    <t>N28016</t>
  </si>
  <si>
    <t>Nettokostnad funktionsnedsättning LSS och SFB, kr/inv</t>
  </si>
  <si>
    <t>N28018</t>
  </si>
  <si>
    <t>Nettokostnadsavvikelse LSS, (%)</t>
  </si>
  <si>
    <t>N28020</t>
  </si>
  <si>
    <t>N28026</t>
  </si>
  <si>
    <t>Referenskostnad LSS, kr/inv</t>
  </si>
  <si>
    <t>N28812</t>
  </si>
  <si>
    <t>Personer med ledsagarservice enligt LSS, antal/10 000 inv</t>
  </si>
  <si>
    <t>N28813</t>
  </si>
  <si>
    <t>Personer med kontaktperson enligt LSS, antal/10 000 inv</t>
  </si>
  <si>
    <t>N28814</t>
  </si>
  <si>
    <t>Personer med avlösarservice enligt LSS, antal/10 000 inv</t>
  </si>
  <si>
    <t>N28815</t>
  </si>
  <si>
    <t>Personer med korttidsvistelse enligt LSS, antal/10 000 inv</t>
  </si>
  <si>
    <t>N28816</t>
  </si>
  <si>
    <t>Personer med korttidstillsyn enligt LSS, antal/10 000 inv</t>
  </si>
  <si>
    <t>N28817</t>
  </si>
  <si>
    <t>Personer med personlig assistans enligt SFB, antal/10 000 inv</t>
  </si>
  <si>
    <t>N28818</t>
  </si>
  <si>
    <t>Personer med personlig assistans enligt LSS, antal/10 000 inv</t>
  </si>
  <si>
    <t>N28819</t>
  </si>
  <si>
    <t>Personer med daglig verksamhet enligt LSS, antal/10 000 inv</t>
  </si>
  <si>
    <t>N28820</t>
  </si>
  <si>
    <t>Personer med boende enligt LSS, antal/10 000 inv</t>
  </si>
  <si>
    <t>N28892</t>
  </si>
  <si>
    <t>Invånare med insatser enl. LSS, andel (%)</t>
  </si>
  <si>
    <t>N29002</t>
  </si>
  <si>
    <t>Kostnad funktionsnedsättning öppen verksamhet enl SoL, kr/inv</t>
  </si>
  <si>
    <t>U25200</t>
  </si>
  <si>
    <t>Medarbetarengagemang (HME) omsorg om personer med funktionsnedsättning - Totalindex</t>
  </si>
  <si>
    <t>U25201</t>
  </si>
  <si>
    <t>Medarbetarengagemang (HME) omsorg om personer med funktionsnedsättning - Motivationsindex</t>
  </si>
  <si>
    <t>U25202</t>
  </si>
  <si>
    <t>Medarbetarengagemang (HME) omsorg om personer med funktionsnedsättning - Ledarskapsindex</t>
  </si>
  <si>
    <t>U25203</t>
  </si>
  <si>
    <t>Medarbetarengagemang (HME) omsorg om personer med funktionsnedsättning - Styrningsindex</t>
  </si>
  <si>
    <t>U25400</t>
  </si>
  <si>
    <t>Informationsindex för kommunens webbplats - Personer med funktionsnedsättning</t>
  </si>
  <si>
    <t>N28006</t>
  </si>
  <si>
    <t xml:space="preserve">Kostnad personlig assistans enl. LSS/SFB exkl. ersättning från Försäkringskassan, kr/inv 0-64 år (-2015) </t>
  </si>
  <si>
    <t>N25031</t>
  </si>
  <si>
    <t>U26413</t>
  </si>
  <si>
    <t>Brukarbedömning boende särskild service SoL - Brukaren får bestämma om saker som är viktiga, andel (%)</t>
  </si>
  <si>
    <t>U26414</t>
  </si>
  <si>
    <t>U26415</t>
  </si>
  <si>
    <t>Brukarbedömning boende särskild service SoL - Personalen bryr sig om brukaren, andel (%)</t>
  </si>
  <si>
    <t>U26416</t>
  </si>
  <si>
    <t>Brukarbedömning boende särskild service SoL - Personalen pratar så brukaren förstår, andel (%)</t>
  </si>
  <si>
    <t>U26417</t>
  </si>
  <si>
    <t>Brukarbedömning boende särskild service SoL - Brukaren känner sig trygg med alla i personalen, andel (%)</t>
  </si>
  <si>
    <t>U26418</t>
  </si>
  <si>
    <t>Brukarbedömning boende särskild service SoL - Brukaren är aldrig rädd för något hemma, andel (%)</t>
  </si>
  <si>
    <t>U26419</t>
  </si>
  <si>
    <t>Brukarbedömning boende särskild service SoL - Brukaren trivs alltid hemma, andel (%)</t>
  </si>
  <si>
    <t>U26420</t>
  </si>
  <si>
    <t>Brukarbedömning boendestöd SoL - Brukaren får bestämma om saker som är viktiga, andel (%)</t>
  </si>
  <si>
    <t>U26421</t>
  </si>
  <si>
    <t>U26422</t>
  </si>
  <si>
    <t>Brukarbedömning boendestöd SoL - Personalen bryr sig om brukaren, andel (%)</t>
  </si>
  <si>
    <t>U26423</t>
  </si>
  <si>
    <t>Brukarbedömning boendestöd SoL - Personalen pratar så brukaren förstår, andel (%)</t>
  </si>
  <si>
    <t>U26424</t>
  </si>
  <si>
    <t>Brukarbedömning boendestöd SoL - Brukaren känner sig trygg med alla i personalen, andel (%)</t>
  </si>
  <si>
    <t>U26426</t>
  </si>
  <si>
    <t>Brukarbedömning boendestöd SoL - Brukaren trivs alltid hemma, andel (%)</t>
  </si>
  <si>
    <t>U26427</t>
  </si>
  <si>
    <t>Brukarbedömning sysselsättning SoL - Brukaren får bestämma om saker som är viktiga, andel (%)</t>
  </si>
  <si>
    <t>U26428</t>
  </si>
  <si>
    <t>U26429</t>
  </si>
  <si>
    <t>Brukarbedömning sysselsättning SoL - Personalen bryr sig om brukaren, andel (%)</t>
  </si>
  <si>
    <t>U26430</t>
  </si>
  <si>
    <t>Brukarbedömning sysselsättning SoL - Personalen pratar så brukaren förstår, andel (%)</t>
  </si>
  <si>
    <t>U26431</t>
  </si>
  <si>
    <t>Brukarbedömning sysselsättning SoL - Brukaren känner sig trygg med alla i personalen, andel (%)</t>
  </si>
  <si>
    <t>U26432</t>
  </si>
  <si>
    <t>Brukarbedömning sysselsättning SoL - Brukaren är aldrig rädd för något på sin sysselsättning, andel (%)</t>
  </si>
  <si>
    <t>U26433</t>
  </si>
  <si>
    <t>Brukarbedömning sysselsättning SoL - Brukaren trivs på verksamheten, andel (%)</t>
  </si>
  <si>
    <t>U26436</t>
  </si>
  <si>
    <t>Brukarbedömning boende särskild service SoL - Brukaren vet vem hen ska kontakta om något är dåligt hemma, andel (%)</t>
  </si>
  <si>
    <t>U26437</t>
  </si>
  <si>
    <t>Brukarbedömning boendestöd SoL - Brukaren vet vem hen ska kontakta om något är dåligt med boendestödet, andel (%)</t>
  </si>
  <si>
    <t>U26438</t>
  </si>
  <si>
    <t>Brukarbedömning sysselsättning SoL - Verksamheten är viktig för brukaren, andel (%)</t>
  </si>
  <si>
    <t>U26439</t>
  </si>
  <si>
    <t>Brukarbedömning sysselsättning SoL - Brukaren vet vem hen ska kontakta om något är dåligt på sysselsättningen, andel (%)</t>
  </si>
  <si>
    <t>U28518</t>
  </si>
  <si>
    <t>Brukarbedömning gruppbostad LSS  - Brukaren får bestämma om saker som är viktiga hemma, andel (%)</t>
  </si>
  <si>
    <t>U28519</t>
  </si>
  <si>
    <t>U28520</t>
  </si>
  <si>
    <t>Brukarbedömning gruppbostad LSS  - Personalen bryr sig om brukaren, andel (%)</t>
  </si>
  <si>
    <t>U28521</t>
  </si>
  <si>
    <t>Brukarbedömning gruppbostad LSS  - Personalen pratar så brukaren förstår, andel (%)</t>
  </si>
  <si>
    <t>U28522</t>
  </si>
  <si>
    <t>Brukarbedömning gruppbostad LSS  - Brukaren känner sig trygg med alla i personalen, andel (%)</t>
  </si>
  <si>
    <t>U28523</t>
  </si>
  <si>
    <t>Brukarbedömning gruppbostad LSS  - Brukaren är aldrig rädd för något hemma, andel (%)</t>
  </si>
  <si>
    <t>U28524</t>
  </si>
  <si>
    <t>Brukarbedömning gruppbostad LSS  - Brukaren trivs alltid hemma, andel (%)</t>
  </si>
  <si>
    <t>U28525</t>
  </si>
  <si>
    <t>Brukarbedömning servicebostad LSS - Brukaren får bestämma om saker som är viktiga hemma, andel (%)</t>
  </si>
  <si>
    <t>U28526</t>
  </si>
  <si>
    <t>U28527</t>
  </si>
  <si>
    <t>Brukarbedömning servicebostad LSS - Personalen bryr sig om brukaren, andel (%)</t>
  </si>
  <si>
    <t>U28528</t>
  </si>
  <si>
    <t>Brukarbedömning servicebostad LSS - Personalen pratar så brukaren förstår, andel (%)</t>
  </si>
  <si>
    <t>U28529</t>
  </si>
  <si>
    <t>Brukarbedömning servicebostad LSS - Brukaren känner sig trygg med alla i personalen, andel (%)</t>
  </si>
  <si>
    <t>U28530</t>
  </si>
  <si>
    <t>Brukarbedömning servicebostad LSS - Brukaren är aldrig rädd för något hemma, andel (%)</t>
  </si>
  <si>
    <t>U28531</t>
  </si>
  <si>
    <t>Brukarbedömning servicebostad LSS - Brukaren trivs med alla i boendepersonalen, andel (%)</t>
  </si>
  <si>
    <t>U28532</t>
  </si>
  <si>
    <t>U28533</t>
  </si>
  <si>
    <t>U28534</t>
  </si>
  <si>
    <t>Brukarbedömning daglig verksamhet LSS - Personalen bryr sig om brukaren, andel (%)</t>
  </si>
  <si>
    <t>U28535</t>
  </si>
  <si>
    <t>Brukarbedömning  daglig verksamhet LSS  - Personalen pratar så brukaren förstår, andel (%)</t>
  </si>
  <si>
    <t>U28536</t>
  </si>
  <si>
    <t>Brukarbedömning  daglig verksamhet LSS  - Brukaren känner sig trygg med alla i personalen, andel (%)</t>
  </si>
  <si>
    <t>U28537</t>
  </si>
  <si>
    <t>Brukarbedömning  daglig verksamhet LSS  - Brukaren är aldrig rädd för något på sin dagliga verksamhet, andel (%)</t>
  </si>
  <si>
    <t>U28538</t>
  </si>
  <si>
    <t>Brukarbedömning  daglig verksamhet LSS  - Brukaren trivs alltid på sin dagliga verksamhet, andel (%)</t>
  </si>
  <si>
    <t>U28560</t>
  </si>
  <si>
    <t>Brukarbedömning gruppbostad LSS - Brukaren vet vem hen ska kontakta om något är dåligt hemma, andel (%)</t>
  </si>
  <si>
    <t>U28561</t>
  </si>
  <si>
    <t>Brukarbedömning daglig verksamhet LSS - Verksamheten är viktig för brukaren, andel (%)</t>
  </si>
  <si>
    <t>U28562</t>
  </si>
  <si>
    <t>Brukarbedömning daglig verksamhet LSS - Brukaren vet vem hen ska kontakta om något är dåligt, andel (%)</t>
  </si>
  <si>
    <t>U28571</t>
  </si>
  <si>
    <t>Brukarbedömning servicebostad LSS - Brukaren vet vem hen ska kontakta om något är dåligt hemma, andel (%)</t>
  </si>
  <si>
    <t>ID</t>
  </si>
  <si>
    <t>G2328</t>
  </si>
  <si>
    <t>G33612</t>
  </si>
  <si>
    <t>G33613</t>
  </si>
  <si>
    <t>G33614</t>
  </si>
  <si>
    <t>G33615</t>
  </si>
  <si>
    <t>G33616</t>
  </si>
  <si>
    <t>G33617</t>
  </si>
  <si>
    <t>G33618</t>
  </si>
  <si>
    <t>G33619</t>
  </si>
  <si>
    <t>G33620</t>
  </si>
  <si>
    <t>G33621</t>
  </si>
  <si>
    <t>G33622</t>
  </si>
  <si>
    <t>G33623</t>
  </si>
  <si>
    <t>G33624</t>
  </si>
  <si>
    <t>G33625</t>
  </si>
  <si>
    <t>G33626</t>
  </si>
  <si>
    <t>G33627</t>
  </si>
  <si>
    <t>G33628</t>
  </si>
  <si>
    <t>G33629</t>
  </si>
  <si>
    <t>G33630</t>
  </si>
  <si>
    <t>G33631</t>
  </si>
  <si>
    <t>G33632</t>
  </si>
  <si>
    <t>Kommunrad</t>
  </si>
  <si>
    <t>Namn</t>
  </si>
  <si>
    <t>Liknandekommunkod</t>
  </si>
  <si>
    <t>NTNamn</t>
  </si>
  <si>
    <t>NTDef</t>
  </si>
  <si>
    <t>Bruttokostnad minus interna intäkter och försäljning till andra kommuner och landsting exkl. ersättning från försäkringskassan, dividerat med antal invånare den 31/12. Källa: SCB</t>
  </si>
  <si>
    <t>Bruttokostnad minus interna intäkter och försäljning till andra kommuner och landsting för insatser för funktionsnedsatta (utom färdtjänst), exkl. ersättning från Försäkringskassan, dividerat med antal invånare totalt 31/12. Avser samtlig regi. Källa: SCB.</t>
  </si>
  <si>
    <t>Bruttokostnad minus interna intäkter och försäljning till andra kommuner och landsting för insatser  funktionsnedsättning för personer 0-64 år enligt SoL, dividerat med antal invånare den 31/12. Källa: SCB</t>
  </si>
  <si>
    <t>Nettokostnad funktionsnedsättning (SoL/HSL och LSS/SFB) totalt, dividerat med antal invånare den 31/12. Källa: SCB.</t>
  </si>
  <si>
    <t>Antal personer 0-64 år med boendestöd, avser ett snitt av årets månader dividerat med antal invånare 0-64 år. Källa: Socialstyrelsens individstatistik och SCB.</t>
  </si>
  <si>
    <t>Bruttokostnad minus interna intäkter och försäljning till andra kommuner och landsting för personlig assistans enligt LSS/SFB exkl. ersättning från Försäkringskassan, dividerat med antal invånare 31/12. Avser samtlig regi. Källa: SCB.</t>
  </si>
  <si>
    <t>Intäkter från Försäkringskassan för personlig assistans dividerat med antal invånare den 31/12. Avser samtlig regi. Källa: SCB.</t>
  </si>
  <si>
    <t>Bruttokostnad minus interna och externa intäkter för kommunens kostnader för LSS- och SFB-insatser, dividerat med antalet invånare  31/12. Avser insatser som ges med stöd av LSS, assistansersättning enligt SFB och HSL (hemsjukvård) i samband med LSS-insatser. Gäller följande insatser: Rådgivning och annat personligt stöd (råd och stöd), personlig assistans enligt LSS och assistansersättning enligt SFB, ledsagarservice, kontaktperson, avlösarservice i hemmet, korttidsvistelse utanför hemmet, korttidstillsyn för skolungdomar över 12 år, boende i familjehem eller i bostad med särskild service för barn och ungdom, boende i bostad med särskild service för vuxna eller annan särskilt anpassad bostad för vuxna samt daglig verksamhet. Avser samtlig regi. Källa: SCB:s Räkenskapssammandrag.</t>
  </si>
  <si>
    <t>Kommunens ersättning till Försäkringskassan för personlig assistans enligt  SFB (RS Konto 4538), kr/inv. Källa: SCB:s Räkenskapssammandrag.</t>
  </si>
  <si>
    <t>Köp av insatser enligt LSS/SFB, totalt, tkr dividerat med bruttokostnad minus interna intäkter och försäljning till andra kommuner och landsting för insatser enligt LSS/SFB, tkr. Källa: SCB.</t>
  </si>
  <si>
    <t>Antal personer med ledsagarservice enligt LSS den 1/10 dividerat med antalet invånare 31/12 multiplicerat med 10 000. Källa: Socialstyrelsens mängdstatistik och SCB:s befolkningsstatistik.</t>
  </si>
  <si>
    <t>Antal personer med kontaktperson enligt LSS den 1/10 dividerat med antalet invånare 31/12 multiplicerat med 10 000. Källa: Socialstyrelsens mängdstatistik och SCB:s befolkningsstatistik.</t>
  </si>
  <si>
    <t>Antal personer med avlösarservice enligt LSS den 1/10 dividerat med antalet invånare 31/12 multiplicerat med 10 000. Källa: Socialstyrelsens mängdstatistik och SCB:s befolkningsstatistik.</t>
  </si>
  <si>
    <t>Antal personer med korttidsvistelse enligt LSS den 1/10. dividerat med antalet invånare 31/12 multiplicerat med 10 000. Källa: Socialstyrelsens mängdstatistik och SCB:s befolkningsstatistik.</t>
  </si>
  <si>
    <t>Antal personer med korttidstillsyn enligt LSS den 1/10 dividerat med antalet invånare 31/12 multiplicerat med 10 000. Källa: Socialstyrelsens mängdstatistik och SCB:s befolkningsstatistik.</t>
  </si>
  <si>
    <t>Antal personer med personlig assistans enligt SFB under oktober månad dividerat med antalet invånare 31/12 multiplicerat med 10 000. Källa: Försäkringskassan och SCB:s befolkningsstatistik.</t>
  </si>
  <si>
    <t>Antal personer med personlig assistans enligt LSS den 1/10. dividerat med antalet invånare 31/12 multiplicerat med 10 000. Källa: Socialstyrelsens mängdstatistik och SCB:s befolkningsstatistik.</t>
  </si>
  <si>
    <t>Antal personer med daglig verksamhet enligt LSS den 1/10. dividerat med antalet invånare 31/12 multiplicerat med 10 000. Källa: Socialstyrelsens mängdstatistik och SCB:s befolkningsstatistik.</t>
  </si>
  <si>
    <t>Antal personer med boende enligt LSS den 1/10. dividerat med antalet invånare 31/12 multiplicerat med 10 000. Källa: Socialstyrelsens mängdstatistik och SCB:s befolkningsstatistik.</t>
  </si>
  <si>
    <t>Antal personer med verkställda beslut enligt LSS den 1/10, dividerat med antalet invånare den 31/12 multiplicerat med 100. Källa: SCB och Socialstyrelsens mängdstatistik.</t>
  </si>
  <si>
    <t>Detta är ett utvecklingsnyckeltal, se frågor och svar på kolada.se för mer information.  Engagemangsindex för omsorg om personer med funktionsnedsättning enligt resultat från medarbetarenkät. HME står för Hållbart medarbetarengagemang och mäter såväl nivån på medarbetarnas engagemang som chefernas och organisationens förmåga att ta tillvara på och skapa engagemang. HME-index  består av nio frågor som tillsammans bildar ett totalindex för Hållbart medarbetarengagemang och tre delindex; Motivation, Ledarskap och Styrning. Frågorna besvaras på en skala 1-5 där 1 är stämmer mycket dåligt och 5 är stämmer mycket bra. Resultaten på varje fråga omvandlas sedan till ett index med skala 0-100. Totalindex formas som ett medelvärde av de nio frågorna. Ett högt värde indikerar en hög nivå på hållbart medarbetarengagemang. Avser egen regi. Källa: Egen undersökning i kommunen</t>
  </si>
  <si>
    <t>Detta är ett utvecklingsnyckeltal, se frågor och svar på kolada.se för mer information.  Motivationsindex för omsorg om personer med funktionsnedsättning enligt resultat från medarbetarenkät. HME står för Hållbart medarbetarengagemang och mäter såväl nivån på medarbetarnas engagemang som chefernas och organisationens förmåga att ta tillvara på och skapa engagemang. HME-index består av nio frågor som tillsammans bildar ett totalindex för Hållbart medarbetarengagemang och tre delindex; Motivation, Ledarskap och Styrning. Delindex Motivation består av de tre frågorna Mitt arbete känns meningsfullt, Jag lär nytt och utvecklas i mitt dagliga arbete, Jag ser fram emot att gå till arbetet.. Frågorna besvaras på en skala 1-5 där 1 är stämmer mycket dåligt och 5 är stämmer mycket bra. Resultaten omvandlas sedan till ett index med skala 0-100. Resultatet för Motivationsindex är ett medelvärde av indexvärdet på de tre frågorna. Ett högt värde indikerar en hög nivå på medarbetarnas motivation. Avser egen regi. Källa: Egen undersökning i kommunen</t>
  </si>
  <si>
    <t>Detta är ett utvecklingsnyckeltal, se frågor och svar på kolada.se för mer information.  Ledarskapssindex för omsorg om personer med funktionsnedsättning enligt resultat från medarbetarenkät. HME står för Hållbart medarbetarengagemang och mäter såväl nivån på medarbetarnas engagemang som chefernas och organisationens förmåga att ta tillvara på och skapa engagemang. HME-index består av nio frågor som tillsammans bildar ett totalindex för Hållbart medarbetarengagemang och tre delindex; Motivation, Ledarskap och Styrning. Delindex Ledarskap består av de tre frågorna Min närmaste chef visar uppskattning för mina arbetsinsatser, Min närmaste chef visar förtroende för mig som medarbetare, Min närmaste chef ger mig förutsättningar att ta ansvar i mitt arbete. Frågorna besvaras på en skala 1-5 där 1 är stämmer mycket dåligt och 5 är stämmer mycket bra. Resultaten omvandlas sedan till ett index med skala 0-100. Resultatet för Ledarskapssindex är ett medelvärde av indexvärdet på de tre frågorna. Ett högt värde indikerar en hög nivå på organisationens ledarskap. Avser egen regi. Källa: Egen undersökning i kommunen</t>
  </si>
  <si>
    <t>Detta är ett utvecklingsnyckeltal, se frågor och svar på kolada.se för mer information.  Styrningsindex för omsorg om personer med funktionsnedsättning enligt resultat från medarbetarenkät. HME står för Hållbart medarbetarengagemang och mäter såväl nivån på medarbetarnas engagemang som chefernas och organisationens förmåga att ta tillvara på och skapa engagemang. HME-index består av nio frågor som tillsammans bildar ett totalindex för Hållbart medarbetarengagemang och tre delindex; Motivation, Ledarskap och Styrning. Delindex Styrning består av de tre frågorna Jag är insatt i min arbetsplats mål, Min arbetsplats mål följs upp och utvärderas på ett bra sätt, Jag vet vad som förväntas av mig i mitt arbete. Frågorna besvaras på en skala 1-5 där 1 är stämmer mycket dåligt och 5 är stämmer mycket bra. Resultaten omvandlas sedan till ett index med skala 0-100. Resultatet för Styrningsindex är ett medelvärde av indexvärdet på de tre frågorna. Ett högt värde indikerar en hög nivå på organisationens styrning. Avser egen regi. Källa: Egen undersökning i kommunen</t>
  </si>
  <si>
    <t>Brukarbedömning boende särskild service SoL - Brukaren får den hjälp hen vill ha, andel (%)</t>
  </si>
  <si>
    <t>Brukarbedömning boendestöd SoL - Brukaren får den hjälp hen vill ha, andel (%)</t>
  </si>
  <si>
    <t>Brukarbedömning sysselsättning SoL - Brukaren får den hjälp hen vill ha, andel (%)</t>
  </si>
  <si>
    <t>Boendeplatser enl. LSS § 9.9 där den boende har möjlighet till internetuppkoppling i det egna rummet/lägenheten, andel (%) (-2018)</t>
  </si>
  <si>
    <t>Detta är ett utvecklingsnyckeltal, se frågor och svar på kolada.se för mer information.  Antal boendeplatser på boende enl. LSS § 9.9 med möjlighet till internetuppkoppling i det egna rummet/lägenheten, dividerat med totalt antal boendeplatser enligt LSS § 9.9 i kommunen. Avser om det finns en infrastruktur för internetuppkoppling som den boende kan ansluta sin egen dator eller läsplatta till, oavsett om det är avgiftsfritt för den boende eller ej. Frågan avser inte tillgång till gemensam dator med internet i gemensam lokal och inte heller uppkoppling via eget mobilt bredband. Lösningar som kräver extra teknisk utrustning såsom modem anslutet till telefonjack exkluderas. Avser alla boendeenheter oavsett regi (kommunal eller privat). Källa: Egen undersökning i kommunen.</t>
  </si>
  <si>
    <t>Enheter enl. LSS § 9.9 där det är möjligt att bli sambo, andel (%) (-2018)</t>
  </si>
  <si>
    <t>Antal enheter enligt LSS § 9.9 där det är möjligt att bli sambo där även partnern har ett LSS beslut, dividerat med totalt antal enheter enligt LSS § 9.9 i kommunen. Minst 1 lägenhet/rum ska kunna användas för sammanboende för att enheten ska svara ja på frågan. Avser alla boendeenheter oavsett regi (kommunal eller privat). Källa: Egen undersökning i kommunen.</t>
  </si>
  <si>
    <t>Brukarbedömning gruppbostad LSS - Brukaren får den hjälp hen vill ha, andel (%)</t>
  </si>
  <si>
    <t>Brukarbedömning servicebostad LSS - Brukaren får den hjälp hen vill ha, andel (%)</t>
  </si>
  <si>
    <t>Brukarbedömning daglig verksamhet LSS  - Brukaren får bestämma om saker som är viktiga, andel (%)</t>
  </si>
  <si>
    <t>Brukarbedömning daglig verksamhet LSS - Brukaren får den hjälp hen vill ha, andel (%)</t>
  </si>
  <si>
    <t>rad</t>
  </si>
  <si>
    <t>N25039</t>
  </si>
  <si>
    <t>N25004</t>
  </si>
  <si>
    <t>N25032</t>
  </si>
  <si>
    <t>Kostnad korttidsboende / -vård för personer med funktionsnedsättning enligt SoL och HSL, kr/inv</t>
  </si>
  <si>
    <t>Kostnad hemtjänst i ordinärt boende för personer med funktionsnedsättning, kr/inv</t>
  </si>
  <si>
    <t>Kostnad dagverksamhet för personer med funktionsnedsättning enligt SoL, kr/inv</t>
  </si>
  <si>
    <t>(PK-IX)</t>
  </si>
  <si>
    <t>SoL - Brukarbedömning</t>
  </si>
  <si>
    <t>Brukarbedömning</t>
  </si>
  <si>
    <t xml:space="preserve">Översikt </t>
  </si>
  <si>
    <t>Kost_ovrigt_sol</t>
  </si>
  <si>
    <t>Nettokostnadsavvikelse tidsserie</t>
  </si>
  <si>
    <t>G39498</t>
  </si>
  <si>
    <t>G39499</t>
  </si>
  <si>
    <t>G39500</t>
  </si>
  <si>
    <t>G39501</t>
  </si>
  <si>
    <t>G39502</t>
  </si>
  <si>
    <t>G39503</t>
  </si>
  <si>
    <t>G39504</t>
  </si>
  <si>
    <t>G39505</t>
  </si>
  <si>
    <t>G39506</t>
  </si>
  <si>
    <t>G39507</t>
  </si>
  <si>
    <t>G39508</t>
  </si>
  <si>
    <t>G39509</t>
  </si>
  <si>
    <t>G39510</t>
  </si>
  <si>
    <t>G39511</t>
  </si>
  <si>
    <t>G39512</t>
  </si>
  <si>
    <t>G39513</t>
  </si>
  <si>
    <t>G39514</t>
  </si>
  <si>
    <t>G39515</t>
  </si>
  <si>
    <t>G39516</t>
  </si>
  <si>
    <t>G39517</t>
  </si>
  <si>
    <t>G39518</t>
  </si>
  <si>
    <t>G39519</t>
  </si>
  <si>
    <t>G39520</t>
  </si>
  <si>
    <t>G39521</t>
  </si>
  <si>
    <t>G39522</t>
  </si>
  <si>
    <t>G39523</t>
  </si>
  <si>
    <t>G39524</t>
  </si>
  <si>
    <t>G39525</t>
  </si>
  <si>
    <t>G39526</t>
  </si>
  <si>
    <t>G39527</t>
  </si>
  <si>
    <t>G39528</t>
  </si>
  <si>
    <t>G39529</t>
  </si>
  <si>
    <t>G39530</t>
  </si>
  <si>
    <t>G39531</t>
  </si>
  <si>
    <t>G39532</t>
  </si>
  <si>
    <t>G39533</t>
  </si>
  <si>
    <t>G39534</t>
  </si>
  <si>
    <t>G39535</t>
  </si>
  <si>
    <t>G39536</t>
  </si>
  <si>
    <t>G39537</t>
  </si>
  <si>
    <t>G39538</t>
  </si>
  <si>
    <t>G39539</t>
  </si>
  <si>
    <t>G39540</t>
  </si>
  <si>
    <t>G39541</t>
  </si>
  <si>
    <t>G39542</t>
  </si>
  <si>
    <t>G39543</t>
  </si>
  <si>
    <t>G39544</t>
  </si>
  <si>
    <t>G39545</t>
  </si>
  <si>
    <t>G39546</t>
  </si>
  <si>
    <t>G39547</t>
  </si>
  <si>
    <t>G39548</t>
  </si>
  <si>
    <t>G39549</t>
  </si>
  <si>
    <t>G39550</t>
  </si>
  <si>
    <t>G39551</t>
  </si>
  <si>
    <t>G39552</t>
  </si>
  <si>
    <t>G39553</t>
  </si>
  <si>
    <t>G39554</t>
  </si>
  <si>
    <t>G39555</t>
  </si>
  <si>
    <t>G39556</t>
  </si>
  <si>
    <t>G39557</t>
  </si>
  <si>
    <t>G39558</t>
  </si>
  <si>
    <t>G39559</t>
  </si>
  <si>
    <t>G39560</t>
  </si>
  <si>
    <t>G39561</t>
  </si>
  <si>
    <t>G39562</t>
  </si>
  <si>
    <t>G39563</t>
  </si>
  <si>
    <t>G39564</t>
  </si>
  <si>
    <t>G39565</t>
  </si>
  <si>
    <t>G39566</t>
  </si>
  <si>
    <t>G39567</t>
  </si>
  <si>
    <t>G39568</t>
  </si>
  <si>
    <t>G39569</t>
  </si>
  <si>
    <t>G39570</t>
  </si>
  <si>
    <t>G39571</t>
  </si>
  <si>
    <t>G39572</t>
  </si>
  <si>
    <t>G39573</t>
  </si>
  <si>
    <t>G39574</t>
  </si>
  <si>
    <t>G39575</t>
  </si>
  <si>
    <t>G39576</t>
  </si>
  <si>
    <t>G39577</t>
  </si>
  <si>
    <t>G39578</t>
  </si>
  <si>
    <t>G39579</t>
  </si>
  <si>
    <t>G39580</t>
  </si>
  <si>
    <t>G39581</t>
  </si>
  <si>
    <t>G39582</t>
  </si>
  <si>
    <t>G39583</t>
  </si>
  <si>
    <t>G39584</t>
  </si>
  <si>
    <t>G39585</t>
  </si>
  <si>
    <t>G39586</t>
  </si>
  <si>
    <t>G39587</t>
  </si>
  <si>
    <t>G39588</t>
  </si>
  <si>
    <t>G39589</t>
  </si>
  <si>
    <t>G39590</t>
  </si>
  <si>
    <t>G39591</t>
  </si>
  <si>
    <t>G39592</t>
  </si>
  <si>
    <t>G39593</t>
  </si>
  <si>
    <t>G39594</t>
  </si>
  <si>
    <t>G39595</t>
  </si>
  <si>
    <t>G39596</t>
  </si>
  <si>
    <t>G39597</t>
  </si>
  <si>
    <t>G39598</t>
  </si>
  <si>
    <t>G39599</t>
  </si>
  <si>
    <t>G39600</t>
  </si>
  <si>
    <t>G39601</t>
  </si>
  <si>
    <t>G39602</t>
  </si>
  <si>
    <t>G39603</t>
  </si>
  <si>
    <t>G39604</t>
  </si>
  <si>
    <t>G39605</t>
  </si>
  <si>
    <t>G39606</t>
  </si>
  <si>
    <t>G39607</t>
  </si>
  <si>
    <t>G39608</t>
  </si>
  <si>
    <t>G39609</t>
  </si>
  <si>
    <t>G39610</t>
  </si>
  <si>
    <t>G39611</t>
  </si>
  <si>
    <t>G39612</t>
  </si>
  <si>
    <t>G39613</t>
  </si>
  <si>
    <t>G39614</t>
  </si>
  <si>
    <t>G39615</t>
  </si>
  <si>
    <t>G39616</t>
  </si>
  <si>
    <t>G39617</t>
  </si>
  <si>
    <t>G39618</t>
  </si>
  <si>
    <t>G39619</t>
  </si>
  <si>
    <t>G39620</t>
  </si>
  <si>
    <t>G39621</t>
  </si>
  <si>
    <t>G39622</t>
  </si>
  <si>
    <t>G39623</t>
  </si>
  <si>
    <t>G39624</t>
  </si>
  <si>
    <t>G39625</t>
  </si>
  <si>
    <t>G39626</t>
  </si>
  <si>
    <t>G39627</t>
  </si>
  <si>
    <t>G39628</t>
  </si>
  <si>
    <t>G39629</t>
  </si>
  <si>
    <t>G39630</t>
  </si>
  <si>
    <t>G39631</t>
  </si>
  <si>
    <t>G39632</t>
  </si>
  <si>
    <t>G39633</t>
  </si>
  <si>
    <t>G39634</t>
  </si>
  <si>
    <t>G39635</t>
  </si>
  <si>
    <t>G39636</t>
  </si>
  <si>
    <t>G39637</t>
  </si>
  <si>
    <t>G39638</t>
  </si>
  <si>
    <t>G39639</t>
  </si>
  <si>
    <t>G39640</t>
  </si>
  <si>
    <t>G39641</t>
  </si>
  <si>
    <t>G39642</t>
  </si>
  <si>
    <t>G39643</t>
  </si>
  <si>
    <t>G39644</t>
  </si>
  <si>
    <t>G39645</t>
  </si>
  <si>
    <t>G39646</t>
  </si>
  <si>
    <t>G39647</t>
  </si>
  <si>
    <t>G39648</t>
  </si>
  <si>
    <t>G39649</t>
  </si>
  <si>
    <t>G39650</t>
  </si>
  <si>
    <t>G39651</t>
  </si>
  <si>
    <t>G39652</t>
  </si>
  <si>
    <t>G39653</t>
  </si>
  <si>
    <t>G39654</t>
  </si>
  <si>
    <t>G39655</t>
  </si>
  <si>
    <t>G39656</t>
  </si>
  <si>
    <t>G39657</t>
  </si>
  <si>
    <t>G39658</t>
  </si>
  <si>
    <t>G39659</t>
  </si>
  <si>
    <t>G39660</t>
  </si>
  <si>
    <t>G39661</t>
  </si>
  <si>
    <t>G39662</t>
  </si>
  <si>
    <t>G39663</t>
  </si>
  <si>
    <t>G39664</t>
  </si>
  <si>
    <t>G39665</t>
  </si>
  <si>
    <t>G39666</t>
  </si>
  <si>
    <t>G39667</t>
  </si>
  <si>
    <t>G39668</t>
  </si>
  <si>
    <t>G39669</t>
  </si>
  <si>
    <t>G39670</t>
  </si>
  <si>
    <t>G39671</t>
  </si>
  <si>
    <t>G39672</t>
  </si>
  <si>
    <t>G39673</t>
  </si>
  <si>
    <t>G39674</t>
  </si>
  <si>
    <t>G39675</t>
  </si>
  <si>
    <t>G39676</t>
  </si>
  <si>
    <t>G39677</t>
  </si>
  <si>
    <t>G39678</t>
  </si>
  <si>
    <t>G39679</t>
  </si>
  <si>
    <t>G39680</t>
  </si>
  <si>
    <t>G39681</t>
  </si>
  <si>
    <t>G39682</t>
  </si>
  <si>
    <t>G39683</t>
  </si>
  <si>
    <t>G39684</t>
  </si>
  <si>
    <t>G39685</t>
  </si>
  <si>
    <t>G39686</t>
  </si>
  <si>
    <t>G39687</t>
  </si>
  <si>
    <t>G39688</t>
  </si>
  <si>
    <t>G39689</t>
  </si>
  <si>
    <t>G39690</t>
  </si>
  <si>
    <t>G39691</t>
  </si>
  <si>
    <t>G39692</t>
  </si>
  <si>
    <t>G39693</t>
  </si>
  <si>
    <t>G39694</t>
  </si>
  <si>
    <t>G39695</t>
  </si>
  <si>
    <t>G39696</t>
  </si>
  <si>
    <t>G39697</t>
  </si>
  <si>
    <t>G39698</t>
  </si>
  <si>
    <t>G39699</t>
  </si>
  <si>
    <t>G39700</t>
  </si>
  <si>
    <t>G39701</t>
  </si>
  <si>
    <t>G39702</t>
  </si>
  <si>
    <t>G39703</t>
  </si>
  <si>
    <t>G39704</t>
  </si>
  <si>
    <t>G39705</t>
  </si>
  <si>
    <t>G39706</t>
  </si>
  <si>
    <t>G39707</t>
  </si>
  <si>
    <t>G39708</t>
  </si>
  <si>
    <t>G39709</t>
  </si>
  <si>
    <t>G39710</t>
  </si>
  <si>
    <t>G39711</t>
  </si>
  <si>
    <t>G39712</t>
  </si>
  <si>
    <t>G39713</t>
  </si>
  <si>
    <t>G39714</t>
  </si>
  <si>
    <t>G39715</t>
  </si>
  <si>
    <t>G39716</t>
  </si>
  <si>
    <t>G39717</t>
  </si>
  <si>
    <t>G39718</t>
  </si>
  <si>
    <t>G39719</t>
  </si>
  <si>
    <t>G39720</t>
  </si>
  <si>
    <t>G39721</t>
  </si>
  <si>
    <t>G39722</t>
  </si>
  <si>
    <t>G39723</t>
  </si>
  <si>
    <t>G39724</t>
  </si>
  <si>
    <t>G39725</t>
  </si>
  <si>
    <t>G39726</t>
  </si>
  <si>
    <t>G39727</t>
  </si>
  <si>
    <t>G39728</t>
  </si>
  <si>
    <t>G39729</t>
  </si>
  <si>
    <t>G39730</t>
  </si>
  <si>
    <t>G39731</t>
  </si>
  <si>
    <t>G39732</t>
  </si>
  <si>
    <t>G39733</t>
  </si>
  <si>
    <t>G39734</t>
  </si>
  <si>
    <t>G39735</t>
  </si>
  <si>
    <t>G39736</t>
  </si>
  <si>
    <t>G39737</t>
  </si>
  <si>
    <t>G39738</t>
  </si>
  <si>
    <t>G39739</t>
  </si>
  <si>
    <t>G39740</t>
  </si>
  <si>
    <t>G39741</t>
  </si>
  <si>
    <t>G39742</t>
  </si>
  <si>
    <t>G39743</t>
  </si>
  <si>
    <t>G39744</t>
  </si>
  <si>
    <t>G39745</t>
  </si>
  <si>
    <t>G39746</t>
  </si>
  <si>
    <t>G39747</t>
  </si>
  <si>
    <t>G39748</t>
  </si>
  <si>
    <t>G39749</t>
  </si>
  <si>
    <t>G39750</t>
  </si>
  <si>
    <t>G39751</t>
  </si>
  <si>
    <t>G39752</t>
  </si>
  <si>
    <t>G39753</t>
  </si>
  <si>
    <t>G39754</t>
  </si>
  <si>
    <t>G39755</t>
  </si>
  <si>
    <t>G39756</t>
  </si>
  <si>
    <t>G39757</t>
  </si>
  <si>
    <t>G39758</t>
  </si>
  <si>
    <t>G39759</t>
  </si>
  <si>
    <t>G39760</t>
  </si>
  <si>
    <t>G39761</t>
  </si>
  <si>
    <t>G39762</t>
  </si>
  <si>
    <t>G39763</t>
  </si>
  <si>
    <t>G39764</t>
  </si>
  <si>
    <t>G39765</t>
  </si>
  <si>
    <t>G39766</t>
  </si>
  <si>
    <t>G39767</t>
  </si>
  <si>
    <t>G39768</t>
  </si>
  <si>
    <t>G39769</t>
  </si>
  <si>
    <t>G39770</t>
  </si>
  <si>
    <t>G39771</t>
  </si>
  <si>
    <t>G39772</t>
  </si>
  <si>
    <t>G39773</t>
  </si>
  <si>
    <t>G39774</t>
  </si>
  <si>
    <t>G39775</t>
  </si>
  <si>
    <t>G39776</t>
  </si>
  <si>
    <t>G39777</t>
  </si>
  <si>
    <t>G39778</t>
  </si>
  <si>
    <t>G39779</t>
  </si>
  <si>
    <t>G39780</t>
  </si>
  <si>
    <t>G39781</t>
  </si>
  <si>
    <t>G39782</t>
  </si>
  <si>
    <t>G39783</t>
  </si>
  <si>
    <t>G39784</t>
  </si>
  <si>
    <t>G39785</t>
  </si>
  <si>
    <t>G39786</t>
  </si>
  <si>
    <t>G39787</t>
  </si>
  <si>
    <t>Vald Kommun</t>
  </si>
  <si>
    <t>Utjämning</t>
  </si>
  <si>
    <t>Kostnader enligt LSS totalt - tidsserie</t>
  </si>
  <si>
    <t>Kostnader för insatser enligt SoL</t>
  </si>
  <si>
    <t>Radnummer i "Data"</t>
  </si>
  <si>
    <t>Personalkostnadsindex tiddserie</t>
  </si>
  <si>
    <t>N28040</t>
  </si>
  <si>
    <t>Insatser per LSS-insats</t>
  </si>
  <si>
    <t>Insatser per LSS-insats, tidsserie</t>
  </si>
  <si>
    <t>Pers_LSS</t>
  </si>
  <si>
    <t>N26803</t>
  </si>
  <si>
    <t>N26807</t>
  </si>
  <si>
    <t>N26805</t>
  </si>
  <si>
    <t>Insatser per SoL-insats</t>
  </si>
  <si>
    <t>Boende</t>
  </si>
  <si>
    <t>N28037</t>
  </si>
  <si>
    <t>U28663</t>
  </si>
  <si>
    <t>U28563</t>
  </si>
  <si>
    <t>U28565</t>
  </si>
  <si>
    <t>U28564</t>
  </si>
  <si>
    <t>U28567</t>
  </si>
  <si>
    <t>U28568</t>
  </si>
  <si>
    <t>U28569</t>
  </si>
  <si>
    <t>U28570</t>
  </si>
  <si>
    <t>Bruttokostnad minus interna intäkter och försäljning till andra kommuner och region, korttidsboende/ -vård för personer med funktionsnedsättning enligt SoL och HSL, dividerat med antal invånare den 31/12. Källa: SCB</t>
  </si>
  <si>
    <t>Bruttokostnad minus interna intäkter och försäljning till andra kommuner och region, biståndsbedömd dagverksamhet för personer med funktionsnedsättning enligt SoL och HSL, dividerat med antal invånare den 31/12. Källa:SCB</t>
  </si>
  <si>
    <t>Bruttokostnad minus interna intäkter och försäljning till andra kommuner och regioner för hemtjänst insatser för funktionsneds. dividerat med antal invånare 31/12. Avser samtlig regi. Källa:SCB-Räkenskapssammandraget</t>
  </si>
  <si>
    <t>Bruttokostnad minus interna intäkter och försäljning till andra kommuner och regioner avseende boendestöd för personer med funktionsnedsättning enligt SoL och HSL, dividerat med antal invånare den 31/12. Källa: SCB</t>
  </si>
  <si>
    <t>Bruttokostnad minus interna intäkter och försäljning till andra kommuner och region, övrigt (inkl. icke biståndsbedömd dagverksamhet) för personer med funktionsnedsättning enligt SoL och HSL, dividerat med antal invånare den 31/12. Källa:SCB</t>
  </si>
  <si>
    <t>Bruttokostnad minus interna intäkter och försäljning till andra kommuner och regioner för särskilt boende till personer med funktionsnedsättning-64 år enligt SoL och HSL, dividerat med antalet invånare i kommunen 31/12. Källa: SCB:s räkenskapssammandrag och SCB:s befolkningsstatistik.</t>
  </si>
  <si>
    <t>Bruttokostnad minus interna intäkter och försäljning till andra kommuner och regioner för daglig verksamhet, enl LSS , dividerat med antal invånare 31/12. Avser samtlig regi. Källa: SCB.</t>
  </si>
  <si>
    <t>Bruttokostnad minus interna intäkter och försäljning till andra kommuner och regioner för övriga insatser enl LSS , dividerat med antal invånare 31/12. Med övriga insatser avses råd och stöd, ledsagarservice, kontaktperson, avlösarservice i hemmet, korttidsvistelse utanför hemmet samt korttidstillsyn för skolungdomar över 12 år. Hälso- och sjukvård enl. HSL i samband med övriga insatser enligt LSS ingår. Avser samtlig regi. Källa: SCB.</t>
  </si>
  <si>
    <t>Bruttokostnad minus interna intäkter och försäljning till andra kommuner och region, dividerad med antal invånare. Källa: SCB</t>
  </si>
  <si>
    <t>Bruttokostnad minus interna intäkter och försäljning till andra kommuner och region, dividerad med antal barn och ungdomar i familjehem eller i bostad med särskild service för barn och ungdom enligt 9 § 8 LSS samt antal personer i bostad med särskild service för vuxna eller annan särskilt anpassad bostad för vuxna enligt 9 § 9 LSS. Källa: SCB och Socialstyrelsen.</t>
  </si>
  <si>
    <t>Bruttokostnad minus interna intäkter och försäljning till andra kommuner och regioner och externa intäkter för bostads- och lokalhyror, dividerad med antal personer med beslut om daglig verksamhet enligt 9 § 10 LSS. Källa: SCB och Socialstyrelsen.</t>
  </si>
  <si>
    <t>Avvikelse i procent mellan nettokostnad och referenskostnad för LSS, kr/inv. Nettokostnad är bruttokostnad minus bruttointäkt. Referenskostnaden bygger på nettokostnader och strukturvariabler för det aktuella året. Referenskostnaden för LSS beräknas med hjälp av antalet verkställda beslut 1/10 föregående år och personalkostnadsindex. Positiva värden indikerar högre kostnadsläge än statistiskt förväntat och negativa värden ett lägre kostnadsläge än statistiskt förväntat. Källa: SKR.</t>
  </si>
  <si>
    <t>Referenskostnad LSS, kr/inv. Referenskostnaden bygger på nettokostnader och strukturvariabler för det aktuella året. Referenskostnaden för LSS beräknas med hjälp av antalet verkställda beslut 1/10 föregående år och personalkostnadsindex. Källa: SKR.</t>
  </si>
  <si>
    <t>Personalkostnadsindex LSS, index</t>
  </si>
  <si>
    <t>Personalkostnadsindex beräknas för utjämning av LSS-kostnader, där riket har värde 1. Ett indexvärde högre än 1 innebär personalkostnader som är högre än riket. Källa: SCB</t>
  </si>
  <si>
    <t>Bruttokostnad minus interna intäkter och försäljning till andra kommuner och regioner för öppen verksamhet insatser för. funktionsneds, dividerat med antal invånare 31/12. Avser samtlig regi. Källa: SCB.</t>
  </si>
  <si>
    <t>Detta är ett utvecklingsnyckeltal, se frågor och svar på kolada.se för mer information. Indexet baseras på en mätning av informationsgivningen på kommunens webbsida. Ett antal frågor ställs och för varje fråga kan mellan 0 och 3 poäng ges beroende på om informationen finns på hemsidan eller inte. Här redovisas andelen av maximalt möjliga poäng på området. Obs! Fr.o.m. 2016 gör varje kommun en självgranskning av sin egen webbsida. Tidigare år har externa granskare genomfört mätningen. Resultatet är därför inte direkt jämförbart mellan åren. Källa: SKR (Information till alla).</t>
  </si>
  <si>
    <t>Detta är ett utvecklingsnyckeltal, se frågor och svar på kolada.se för mer information. Antal personer i boende  särskild service SoL som har svarat Ja på frågan Får du bestämma om saker som är viktiga? dividerat med samtliga personer i boende  särskild service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Boende särskild service SoL vänder sig till brukare under 65 år. Källa: SKR:s undersökning om brukares uppfattning av kvalitet inom verksamheter för personer med funktionsnedsättning.</t>
  </si>
  <si>
    <t>Detta är ett utvecklingsnyckeltal, se frågor och svar på kolada.se för mer information. Antal personer i boende särskild service SoL som har svarat Ja på frågan Får du den hjälp du vill ha hemma? dividerat med samtliga personer i boende  särskild service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Boende särskild service SoL vänder sig till brukare under 65 år. Källa: SKR:s undersökning om brukares uppfattning av kvalitet inom verksamheter för personer med funktionsnedsättning.</t>
  </si>
  <si>
    <t>Detta är ett utvecklingsnyckeltal, se frågor och svar på kolada.se för mer information. Antal personer i boende  särskild service SoL som har svarat Ja på frågan Bryr sig personalen om dig? dividerat med samtliga personer i boende  särskild service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Boende särskild service SoL vänder sig till brukare under 65 år. Källa: SKR:s undersökning om brukares uppfattning av kvalitet inom verksamheter för personer med funktionsnedsättning.</t>
  </si>
  <si>
    <t>Detta är ett utvecklingsnyckeltal, se frågor och svar på kolada.se för mer information. Antal personer i boende  särskild service SoL som har svarat Alla på frågan Pratar personalen med dig så att du förstår? dividerat med samtliga personer i boende  särskild service SoL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Boende särskild service SoL vänder sig till brukare under 65 år. Källa: SKR:s undersökning om brukares uppfattning av kvalitet inom verksamheter för personer med funktionsnedsättning.</t>
  </si>
  <si>
    <t>Detta är ett utvecklingsnyckeltal, se frågor och svar på kolada.se för mer information. Antal personer i boende  särskild service SoL som har svarat Alla på frågan Känner du dig trygg med personalen? dividerat med samtliga personer i boende  särskild service SoL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Boende särskild service SoL vänder sig till brukare under 65 år. Källa: SKR:s undersökning om brukares uppfattning av kvalitet inom verksamheter för personer med funktionsnedsättning.</t>
  </si>
  <si>
    <t>Detta är ett utvecklingsnyckeltal, se frågor och svar på kolada.se för mer information. Antal personer i boende  särskild service SoL som har svarat Aldrig på frågan Är du rädd för något hemma? dividerat med samtliga personer i boende  särskild service SoL som har besvarat frågan. Svarsalternativen var Aldrig, Ibland, Ofta.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Boende särskild service SoL vänder sig till brukare under 65 år. Källa: SKR:s undersökning om brukares uppfattning av kvalitet inom verksamheter för personer med funktionsnedsättning.</t>
  </si>
  <si>
    <t>Detta är ett utvecklingsnyckeltal, se frågor och svar på kolada.se för mer information. Antal personer i boende  särskild service SoL som har svarat Ja på frågan Trivs du hemma? dividerat med samtliga personer i boende  särskild service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Boende särskild service SoL vänder sig till brukare under 65 år. Källa: SKR:s undersökning om brukares uppfattning av kvalitet inom verksamheter för personer med funktionsnedsättning.</t>
  </si>
  <si>
    <t>Detta är ett utvecklingsnyckeltal, se frågor och svar på kolada.se för mer information. Antal personer med boendestöd SoL som har svarat Ja på frågan Får du bestämma om saker som är viktiga? dividerat med samtliga personer med boendestöd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</si>
  <si>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med boendestöd SoL som har svarat Ja på frågan Får du den hjälp du vill ha hemma? dividerat med samtliga personer med boendestöd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</si>
  <si>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med boendestöd SoL som har svarat Ja på frågan Bryr sig personalen om dig? dividerat med samtliga personer med boendestöd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</si>
  <si>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med boendestöd SoL som har svarat Alla på frågan Pratar personalen med dig så att du förstår? dividerat med samtliga personer med boendestöd SoL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</si>
  <si>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med boendestöd SoL som har svarat Alla på frågan Känner du dig trygg med personalen? dividerat med samtliga personer med boendestöd SoL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</si>
  <si>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med boendestöd SoL som har svarat Ja på frågan Trivs du hemma? dividerat med samtliga personer med boendestöd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</si>
  <si>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sysselsättning SoL som har svarat Ja på frågan Får du bestämma om saker som är viktiga? dividerat med samtliga personer i sysselsättning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</si>
  <si>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sysselsättning SoL som har svarat Ja på frågan Får du den hjälp du vill ha i din sysselsättning? dividerat med samtliga personer i sysselsättning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</si>
  <si>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sysselsättning SoL som har svarat Ja på frågan Bryr sig personalen om dig? dividerat med samtliga personer i sysselsättning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</si>
  <si>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sysselsättning SoL som har svarat Alla på frågan Pratar personalen med dig så att du förstår? dividerat med samtliga personer i sysselsättning SoL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</si>
  <si>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sysselsättning SoL som har svarat Alla på frågan Känner du dig trygg med personalen? dividerat med samtliga personer i sysselsättning SoL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</si>
  <si>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sysselsättning SoL som har svarat Aldrig på frågan Är du rädd för något på din sysselsättning? dividerat med samtliga personer i sysselsättning SoL som har besvarat frågan. Svarsalternativen var Aldrig, Ibland, Ofta.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</si>
  <si>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sysselsättning SoL som har svarat Ja på frågan Trivs du på din sysselsättning? dividerat med samtliga personer i sysselsättning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</si>
  <si>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boende  särskild service SoL som har svarat Ja på frågan Vet du vem du ska prata med om något är dåligt hemma? dividerat med samtliga personer i boende  särskild service SoL som har besvarat frågan. Svarsalternativen varJa,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Boende särskild service SoL vänder sig till brukare under 65 år. Källa: SKR:s undersökning om brukares uppfattning av kvalitet inom verksamheter för personer med funktionsnedsättning.</t>
  </si>
  <si>
    <t>Detta är ett utvecklingsnyckeltal, se frågor och svar på kolada.se för mer information. Antal personer med boendestöd SoL som har svarat Ja på frågan Vet du vem du ska prata med om något med ditt boendestöd är dåligt? dividerat med samtliga personer med boendestöd SoL som har besvarat frågan. Svarsalternativen var Ja,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</si>
  <si>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sysselsättning SoL som har svarat Ja på frågan Är det du gör på din sysselsättning viktigt för dig? dividerat med samtliga personer i sysselsättning SoL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</si>
  <si>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sysselsättning SoL som har svarat Ja på frågan Vet du vem du ska prata med om något är dåligt på din sysselsättning? dividerat med samtliga personer i sysselsättning SoL som har besvarat frågan. Svarsalternativen var Ja,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</si>
  <si>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gruppbostad  LSS  som har svarat Ja på frågan Får du bestämma om saker som är viktiga? dividerat med samtliga personer boende i gruppbostad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</si>
  <si>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gruppbostad  LSS  som har svarat Ja på frågan Får du den hjälp du vill ha hemma? dividerat med samtliga personer boende i gruppbostad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</si>
  <si>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gruppbostad  LSS  som har svarat Ja på frågan Bryr sig personalen om dig? dividerat med samtliga personer boende i gruppbostad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</si>
  <si>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gruppbostad  LSS  som har svarat Alla på frågan Pratar personalen med dig så att du förstår? dividerat med samtliga personer boende i gruppbostad  LSS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</si>
  <si>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gruppbostad  LSS  som har svarat Alla på frågan Känner du dig trygg med personalen? dividerat med samtliga personer boende i gruppbostad  LSS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</si>
  <si>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gruppbostad  LSS  som har svarat Aldrig på frågan Är du rädd för något hemma? dividerat med samtliga personer boende i gruppbostad  LSS  som har besvarat frågan. Svarsalternativen var Aldrig, Ibland, Ofta.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</si>
  <si>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gruppbostad  LSS  som har svarat Ja på frågan Trivs du hemma? dividerat med samtliga personer boende i gruppbostad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</si>
  <si>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servicebostad  LSS  som har svarat Ja på frågan Får du bestämma om saker som är viktiga? dividerat med samtliga personer boende i servicebostad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</si>
  <si>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servicebostad  LSS  som har svarat Ja på frågan Får du den hjälp du vill ha hemma? dividerat med samtliga personer boende i servicebostad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</si>
  <si>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servicebostad  LSS  som har svarat Ja på frågan Bryr sig personalen om dig? dividerat med samtliga personer boende i servicebostad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</si>
  <si>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servicebostad  LSS  som har svarat Alla på frågan Pratar personalen med dig så att du förstår? dividerat med samtliga personer boende i servicebostad  LSS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</si>
  <si>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servicebostad  LSS  som har svarat Alla på frågan Känner du dig trygg med personalen? dividerat med samtliga personer boende i servicebostad  LSS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</si>
  <si>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servicebostad  LSS  som har svarat Aldrig på frågan Är du rädd för något hemma? dividerat med samtliga personer boende i servicebostad  LSS  som har besvarat frågan. Svarsalternativen var Aldrig, Ibland, Ofta.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</si>
  <si>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servicebostad  LSS  som har svarat Alla på frågan Trivs du med boendepersonalen? dividerat med samtliga personer boende i servicebostad  LSS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</si>
  <si>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daglig verksamhet LSS  som har svarat Ja på frågan Får du bestämma om saker som är viktiga? dividerat med samtliga personer i  daglig verksamhet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</si>
  <si>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daglig verksamhet LSS  som har svarat Ja på frågan Får du den hjälp du vill ha i din dagliga verksamhet? dividerat med samtliga personer i  daglig verksamhet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</si>
  <si>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daglig verksamhet LSS  som har svarat Ja på frågan Bryr sig personalen om dig? dividerat med samtliga personer i  daglig verksamhet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</si>
  <si>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daglig verksamhet LSS  som har svarat Alla på frågan Pratar personalen med dig så att du förstår? dividerat med samtliga personer i  daglig verksamhet LSS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</si>
  <si>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daglig verksamhet LSS  som har svarat Alla på frågan Känner du dig trygg med personalen? dividerat med samtliga personer i  daglig verksamhet LSS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</si>
  <si>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daglig verksamhet LSS  som har svarat 'Aldrig' på frågan 'Är du rädd för något på din dagliga verksamhet?' dividerat med samtliga personer i  daglig verksamhet LSS  som har besvarat frågan. Svarsalternativen var Aldrig, Ibland, Ofta.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</si>
  <si>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daglig verksamhet LSS  som har svarat Ja på frågan Trivs du i din dagliga verksamhet? dividerat med samtliga personer i  daglig verksamhet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</si>
  <si>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gruppbostad  LSS som har svarat Ja på frågan Vet du vem du ska prata med om något är dåligt hemma? dividerat med samtliga personer boende i gruppbostad  LSS  som har besvarat frågan. Svarsalternativen var Ja,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</si>
  <si>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daglig verksamhet LSS  som har svarat Ja på frågan Är det du gör på din dagliga verksamhet viktigt för dig? dividerat med samtliga personer i  daglig verksamhet LSS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</si>
  <si>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i  daglig verksamhet LSS  som har svarat Ja på frågan Vet du vem du ska prata med om något är dåligt på din dagliga verksamhet? dividerat med samtliga personer i  daglig verksamhet LSS  som har besvarat frågan. Svarsalternativen var Ja,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</si>
  <si>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Detta är ett utvecklingsnyckeltal, se frågor och svar på kolada.se för mer information. Antal personer boende i servicebostad  LSS  som har svarat Ja på frågan Vet du vem du ska prata med om något är dåligt med stödet från boendepersonalen? dividerat med samtliga personer boende i servicebostad  LSS  som har besvarat frågan. Svarsalternativen var Ja,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</si>
  <si>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Brukarbedömning boende LSS totalt - Brukaren får bestämma om saker som är viktiga hemma, andel (%)</t>
  </si>
  <si>
    <t>Detta är ett utvecklingsnyckeltal, se frågor och svar på kolada.se för mer information. Antal personer boende i gruppbostad samt servicebostad  LSS  som har svarat Ja på frågan Får du bestämma om saker som är viktiga hemma? dividerat med samtliga personer boende i gruppbostad  LSS  som har besvarat frågan. Svarsalternativen var Ja, Ibland, Nej. Undersökningen har genomförts med ett webbaserat verktyg för enkäter, anpassat till personer med funktionsnedsättning. Källa: SKL:s undersökning om brukares uppfattning av kvalitet inom verksamheter för personer med funktionsnedsättning.</t>
  </si>
  <si>
    <t>Brukarbedömning boende LSS totalt - Brukaren får alltid den hjälp som behövs hemma, andel (%)</t>
  </si>
  <si>
    <t>Detta är ett utvecklingsnyckeltal, se frågor och svar på kolada.se för mer information. Antal personer boende i gruppbostad samt servicebostad  LSS  som har svarat Ja på frågan Får du den hjälp du vill ha hemma? dividerat med samtliga personer boende i gruppbostad  LSS  som har besvarat frågan. Svarsalternativen var Ja, Ibland, Nej. Undersökningen har genomförts med ett webbaserat verktyg för enkäter, anpassat till personer med funktionsnedsättning. Källa: SKL:s undersökning om brukares uppfattning av kvalitet inom verksamheter för personer med funktionsnedsättning.</t>
  </si>
  <si>
    <t>Brukarbedömning boende LSS totalt - Personalen pratar så brukaren förstår, andel (%)</t>
  </si>
  <si>
    <t>Detta är ett utvecklingsnyckeltal, se frågor och svar på kolada.se för mer information. Antal personer boende i gruppbostad samt servicebostad  LSS  som har svarat Alltid på frågan Bryr sig personalen om dig? dividerat med samtliga personer boende i gruppbostad  LSS  som har besvarat frågan. Svarsalternativen var Allitd, Ibland, Aldrig. Undersökningen har genomförts med ett webbaserat verktyg för enkäter, anpassat till personer med funktionsnedsättning. Källa: SKL:s undersökning om brukares uppfattning av kvalitet inom verksamheter för personer med funktionsnedsättning.</t>
  </si>
  <si>
    <t>Brukarbedömning boende LSS totalt - Personalen bryr sig om brukaren, andel (%)</t>
  </si>
  <si>
    <t>Brukarbedömning boende LSS totalt - Brukaren känner sig trygg med alla i personalen, andel (%)</t>
  </si>
  <si>
    <t>Detta är ett utvecklingsnyckeltal, se frågor och svar på kolada.se för mer information. Antal personer boende i gruppbostad  samt servicebostad LSS som har svarat Alla på frågan Känner du dig trygg med personalen? dividerat med samtliga personer boende i gruppbostad  LSS  som har besvarat frågan. Svarsalternativen var Alla, Några, Ingen. Undersökningen har genomförts med ett webbaserat verktyg för enkäter, anpassat till personer med funktionsnedsättning. Källa: SKL:s undersökning om brukares uppfattning av kvalitet inom verksamheter för personer med funktionsnedsättning.</t>
  </si>
  <si>
    <t>Brukarbedömning boende LSS totalt - Brukaren är aldrig rädd för något hemma, andel (%)</t>
  </si>
  <si>
    <t>Detta är ett utvecklingsnyckeltal, se frågor och svar på kolada.se för mer information. Antal personer boende i gruppbostad  samt servicebostad LSS som har svarat Aldrig på frågan Är du rädd för något hemma? dividerat med samtliga personer boende i gruppbostad  LSS  som har besvarat frågan. Svarsalternativen var Aldrig, Ibland, Ofta. Undersökningen har genomförts med ett webbaserat verktyg för enkäter, anpassat till personer med funktionsnedsättning. Källa: SKL:s undersökning om brukares uppfattning av kvalitet inom verksamheter för personer med funktionsnedsättning.</t>
  </si>
  <si>
    <t>Brukarbedömning boende LSS totalt - Brukaren vet vem hen ska kontakta om något är dåligt hemma, andel (%)</t>
  </si>
  <si>
    <t>Detta är ett utvecklingsnyckeltal, se frågor och svar på kolada.se för mer information. Antal personer boende i gruppbostad samt servicebostad  LSS  som har svarat Ja på frågan Vet du vem du ska prata med om något är dåligt hemma? dividerat med samtliga personer boende i gruppbostad  LSS  som har besvarat frågan. Svarsalternativen var Ja,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SKL:s undersökning om brukares uppfattning av kvalitet inom verksamheter för personer med funktionsnedsättning.</t>
  </si>
  <si>
    <t>Brukarbedömning boende LSS totalt - Brukaren trivs alltid hemma</t>
  </si>
  <si>
    <t>Detta är ett utvecklingsnyckeltal, se frågor och svar på kolada.se för mer information. Antal personer boende i gruppbostad  samt servicebostad LSS  som har svarat Ja på frågan Trivs du hemma? dividerat med samtliga personer boende i gruppbostad  LSS  som har besvarat frågan. Svarsalternativen var Ja, Ibland, Nej. Undersökningen har genomförts med ett webbaserat verktyg för enkäter, anpassat till personer med funktionsnedsättning. Källa: SKL:s undersökning om brukares uppfattning av kvalitet inom verksamheter för personer med funktionsnedsättning.</t>
  </si>
  <si>
    <t>Invånare 0-64 år med boendestöd, antal</t>
  </si>
  <si>
    <t>Antal personer 0-64 år med boendestöd, avser ett snitt av årets månader. Källa: Socialstyrelsens individstatistik</t>
  </si>
  <si>
    <t>Invånare 0-64 år med hemtjänst i ordinärt boende funktionsnedsättning, antal</t>
  </si>
  <si>
    <t>Antal personer 0-64 år med hemtjänst i ordinärt boende, ett snitt av årets månader. Källa: Socialstyrelsens individstatistik.</t>
  </si>
  <si>
    <t>Invånare 0-64 år med särskilt boende funktionsnedsättning, antal</t>
  </si>
  <si>
    <t>Antal personer 0-64 år som bodde permanent i särskilda boendeformer enligt SoL, ett snitt av årets månader. Källa: Socialstyrelsens individstatistik.</t>
  </si>
  <si>
    <t>Personalkostnad för boende inom LSS plus 85% av kostnaden för köp av huvudverksamhet inom boende dividerat med antal personer med boendeinsatser inl LSS, Boendeplatser mäts 1/10. Källa: SCB:s räkenskapssammandrag och Socialstyrelsen</t>
  </si>
  <si>
    <t>N28017</t>
  </si>
  <si>
    <t>Kost_pers_ass</t>
  </si>
  <si>
    <t>ers_fr_FK</t>
  </si>
  <si>
    <t>ers_till_FK</t>
  </si>
  <si>
    <t>Standardkostnad LSS, kr/inv</t>
  </si>
  <si>
    <t>Standardkostnad inkl.  Koncentrationsindex (K-IX) och personalkostnadsindex (PK-IX) enligt nationellt system för utjämning av LSS-kostnader mellan kommuner. Källa: SCB.</t>
  </si>
  <si>
    <t>N01951</t>
  </si>
  <si>
    <t>Invånare  totalt, antal</t>
  </si>
  <si>
    <t>Antal invånare totalt den 31/12. Källa: SCB.</t>
  </si>
  <si>
    <t>Insatser enligt SoL</t>
  </si>
  <si>
    <t>Personalkostnad (inkl schablon för köp) funktionsnedsättning LSS boende, kr/brukare</t>
  </si>
  <si>
    <t>Boende med särskild service</t>
  </si>
  <si>
    <t>Boende med boendestöd</t>
  </si>
  <si>
    <t>U28628</t>
  </si>
  <si>
    <t>U28622</t>
  </si>
  <si>
    <t>U28619</t>
  </si>
  <si>
    <t>U28634</t>
  </si>
  <si>
    <t>Brukarbedömning Personlig assistans - Brukaren kan göra det hen vill med hjälp av sina assistenter, andel (%)</t>
  </si>
  <si>
    <t>Detta är ett utvecklingsnyckeltal, se frågor och svar på kolada.se för mer information. Antal personer med Personlig assistans som har svarat Ja på frågan Kan du göra det du vill med hjälp av dina assistenter? dividerat med samtliga personer med personlig assistans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</si>
  <si>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Brukarbedömning Personlig assistans - Brukaren får den hjälp hen vill ha av assistenterna, andel (%)</t>
  </si>
  <si>
    <t>Detta är ett utvecklingsnyckeltal, se frågor och svar på kolada.se för mer information. Antal personer med Personlig assistans som har svarat Ja på frågan Får du den hjälp du vill ha av dina assistenter? dividerat med samtliga personer med personlig assistans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</si>
  <si>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Brukarbedömning Personlig assistans - Assistenterna bryr sig om brukaren, andel (%)</t>
  </si>
  <si>
    <t>Detta är ett utvecklingsnyckeltal, se frågor och svar på kolada.se för mer information. Antal personer med Personlig assistans som har svarat Ja på frågan Bryr sig dina assistenter om dig? dividerat med samtliga personer med personlig assistans som har besvarat frågan. Svarsalternativen var Ja, Ibland, Nej.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</si>
  <si>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Brukarbedömning Personlig assistans - Alla assistenter förstår brukaren, andel (%)</t>
  </si>
  <si>
    <t>Detta är ett utvecklingsnyckeltal, se frågor och svar på kolada.se för mer information. Antal personer med Personlig assistans som har svarat Alla på frågan Förstår dina assistenter vad du säger? dividerat med samtliga personer med personlig assistans  som har besvarat frågan. Svarsalternativen var Alla, Några, Ingen. Undersökningen är ej en totalundersökning varför resultatet för en kommun kan vara baserat på ett mindre antal brukares svar, dock minst fem. För en del kommuner ingår brukare i både kommunens egen regi och annan regi (privat/ideell), för en del endast brukare i egen regi och för andra endast brukare i annan regi. Undersökningen har genomförts med ett webbaserat verktyg för enkäter, anpassat till personer med funktionsnedsättning. Källa: SKR:s undersökning om brukares uppfattning av kvalitet inom verksamheter för personer med funktionsnedsättning.</t>
  </si>
  <si>
    <t>Kostnad personlig assistans kr</t>
  </si>
  <si>
    <t>Intäkt från FK för personlig assistans enl SFB</t>
  </si>
  <si>
    <t>Enhet 10</t>
  </si>
  <si>
    <t>Enhet 11</t>
  </si>
  <si>
    <t>Enhet 12</t>
  </si>
  <si>
    <t>Netto_LSS</t>
  </si>
  <si>
    <t>Ref_LSS</t>
  </si>
  <si>
    <t>N28801</t>
  </si>
  <si>
    <t>N28803</t>
  </si>
  <si>
    <t>N28804</t>
  </si>
  <si>
    <t>SoL</t>
  </si>
  <si>
    <t>SoLBS_andel</t>
  </si>
  <si>
    <t>SoLSabo_andel</t>
  </si>
  <si>
    <t>SoLHJ_andel</t>
  </si>
  <si>
    <t>Antal brukare tidsserie</t>
  </si>
  <si>
    <t>LSS övrigt</t>
  </si>
  <si>
    <t>N00097</t>
  </si>
  <si>
    <t>N28026-2018</t>
  </si>
  <si>
    <t>N28016-2018</t>
  </si>
  <si>
    <t>N01951-2018</t>
  </si>
  <si>
    <t>Netto_LSS-2017</t>
  </si>
  <si>
    <t>Ref_LSS-2017</t>
  </si>
  <si>
    <t>Netto_LSS-2016</t>
  </si>
  <si>
    <t>Ref_LSS-2016</t>
  </si>
  <si>
    <t>Netto_LSS-2015</t>
  </si>
  <si>
    <t>Ref_LSS-2015</t>
  </si>
  <si>
    <t>Netto_LSS-2014</t>
  </si>
  <si>
    <t>Ref_LSS-2014</t>
  </si>
  <si>
    <t>LSSKort_antal</t>
  </si>
  <si>
    <t>LSSKont_antal</t>
  </si>
  <si>
    <t>LSSAvls_antal</t>
  </si>
  <si>
    <t>LSSKorv_antal</t>
  </si>
  <si>
    <t>LSSLeds_antal</t>
  </si>
  <si>
    <t>Personer med personlig assistans enligt LSS, antal</t>
  </si>
  <si>
    <t>Personer med personlig assistans enligt SFB, antal</t>
  </si>
  <si>
    <t>N28805</t>
  </si>
  <si>
    <t>N28811</t>
  </si>
  <si>
    <t>Nettokostnadsavvikelse totalt (exkl. LSS), andel (%)</t>
  </si>
  <si>
    <t>Personer med boende enligt LSS, antal</t>
  </si>
  <si>
    <t>Antal personer med boende enligt 9 § 8 LSS (Barn och ungdom) eller 9 § 9 LSS (vuxna) den 1/10. Källa: Socialstyrelsen</t>
  </si>
  <si>
    <t>Personer med daglig verksamhet, andel (%) av totalt antal personer med insatser enligt LSS (%)</t>
  </si>
  <si>
    <t>Antal personer med verkställda beslut om daglig verksamhet enligt 9 § 10 LSS dividerat med totalt antal personer med verkställda beslut enligt LSS exklusive personer med råd och stöd enligt 9 § 1 LSS som enda LSS-insats multiplicerat med 100, mätt den 1/10. Källa: Socialstyrelsen.</t>
  </si>
  <si>
    <t>Personer med daglig verksamhet enligt LSS, antal</t>
  </si>
  <si>
    <t>Antal personer med insatsen daglig verksamhet enligt LSS den 1/10, antal. Källa: Socialstyrelsen</t>
  </si>
  <si>
    <t>Antal personer med personlig assistans enligt LSS den 1/10, antal. Källa: Socialstyrelsen</t>
  </si>
  <si>
    <t>Antal personer med personlig assistans enligt SFB under december månad. Källa: Försäkringskassan.</t>
  </si>
  <si>
    <t>Brukarbedömning - Trivsel (%)</t>
  </si>
  <si>
    <t>LSS och SFB Personlig assistans</t>
  </si>
  <si>
    <t>Analys av kostnader för personlig assistans enligt SFB</t>
  </si>
  <si>
    <t xml:space="preserve">      Därav kostnad för 20 tim/vecka personlig assistans enl SFB</t>
  </si>
  <si>
    <t>Kostnad övrigt ordinärt boende, korttidsboende och dagverksamhet SoL, kr/inv</t>
  </si>
  <si>
    <t>Bruttokostnad minus interna intäkter och försäljning till andra kommuner och landsting för dabverksamhet, öppen verksamhet, korttidsboende och övriga insatser inom SoL och HSL för personer 0-64 år, dividerat med antal invånare 31/12. Källa: SCB.</t>
  </si>
  <si>
    <t>Personer med övriga LSS-Beslut</t>
  </si>
  <si>
    <t>Personer med korttidstilsyn, kontaktperson, korttidsvistelse, avlösarservice eller ledsagarservice enligt LSS, antal/10 000 inv</t>
  </si>
  <si>
    <t>Kostnad personlig assistans enl. LSS/SFB, kr</t>
  </si>
  <si>
    <t>Kommunens ersättning från Försäkringskassan för personlig assistans enligt SFB, kr</t>
  </si>
  <si>
    <t>Intäkter från Försäkringskassan för personlig assistans. Källa: SCB</t>
  </si>
  <si>
    <t>Kommunens ersättning till Försäkringskassan för personlig assistans enligt SFB, kr</t>
  </si>
  <si>
    <t>Kommunens ersättning till Försäkringskassan för personlig assistans enligt SFB (RS Konto 4538). Källa: SCB</t>
  </si>
  <si>
    <t>Nettokostnad funktionsnedsättning LSS och SFF, kr</t>
  </si>
  <si>
    <t>Referenskostnad funktionsnedsättning LSS och SFB, kr</t>
  </si>
  <si>
    <t>Personer 0-64 år med boendestöd enligt SoL, antal/10 000 inv</t>
  </si>
  <si>
    <t>Personer 0-64 år med särskilt boende enligt SoL, antal/10 000 inv</t>
  </si>
  <si>
    <t>Personer 0-64 år med hemtjänst enligt SoL, antal/10 000 inv</t>
  </si>
  <si>
    <t>Beräknas i detta ark</t>
  </si>
  <si>
    <t>Sysselsättning</t>
  </si>
  <si>
    <t>Avvikelse i procent mellan total nettokostnad och total referenskostnad för förskola, fritidshem, grundskola, gymnasieskola, individ- och familjeomsorg och vård och omsorg om äldre, kr/inv. År 2015 ersattes förskola och skolbarnomsorg med förskola och fritidshem (dvs exkl pedagogisk omsorg). Nettokostnad är bruttokostnad minus bruttointäkt. Referenskostnaden bygger på nettokostnader och strukturvariabler för det aktuella året. Se nettokostnadsavvikelse för respektive verksamhetsområde för information om vilka variabler som ingår i beräkningen. Positiva värden indikerar högre kostnadsläge än statistiskt förväntat och negativa värden ett lägre kostnadsläge än statistiskt förväntat. Från och med 2019 beräknas nettokostnadsavvikelse på ett nytt sätt pga förändringar i kostnadsutjämningen.  Detta påverkar jämförbarheten med tidigare år. Källa: SKR.</t>
  </si>
  <si>
    <t>N28802</t>
  </si>
  <si>
    <t>Personer med boende enligt LSS, andel (%) av totalt antal personer med insatser enligt LSS</t>
  </si>
  <si>
    <t>Antal barn och ungdomar i familjehem eller i bostad med särskild service för barn och ungdom enligt 9 § 8 LSS samt antal personer i bostad med särskild service för vuxna eller annan särskilt anpassad bostad för vuxna enligt 9 § 9 LSS dividerat med totalt antal personer med verkställda beslut enligt LSS exklusive personer med råd och stöd enligt 9 § 1 som enda LSS-insats multiplicerat med 100, mätt den 1/10. Källa: Socialstyrelsen.</t>
  </si>
  <si>
    <t>Bruttokostnad minus interna intäkter och försäljning ill andra kommuner och landsting för personlig assistans enligt LSS/SFB. Avser ssamtlig regi. Källa: SCB</t>
  </si>
  <si>
    <t>Netto_LSS-2018</t>
  </si>
  <si>
    <t>Ref_LSS-2018</t>
  </si>
  <si>
    <t>N25017-2018</t>
  </si>
  <si>
    <t>N28018-2018</t>
  </si>
  <si>
    <t>N28040-2018</t>
  </si>
  <si>
    <t>N28813-2018</t>
  </si>
  <si>
    <t>N28816-2018</t>
  </si>
  <si>
    <t>N28892-2018</t>
  </si>
  <si>
    <t>N26803-2018</t>
  </si>
  <si>
    <t>N26805-2018</t>
  </si>
  <si>
    <t>N28020-2019</t>
  </si>
  <si>
    <t>N00097-2018</t>
  </si>
  <si>
    <t>N28026-2019</t>
  </si>
  <si>
    <t>N28016-2019</t>
  </si>
  <si>
    <t>N28801-2018</t>
  </si>
  <si>
    <t>N28804-2018</t>
  </si>
  <si>
    <t>N01951-2019</t>
  </si>
  <si>
    <t>N28812-2018</t>
  </si>
  <si>
    <t>N28814-2018</t>
  </si>
  <si>
    <t>N28815-2018</t>
  </si>
  <si>
    <t>N28818-2018</t>
  </si>
  <si>
    <t>N28817-2018</t>
  </si>
  <si>
    <t>N28805-2018</t>
  </si>
  <si>
    <t>N28811-2018</t>
  </si>
  <si>
    <t>LSSKort_antal-2018</t>
  </si>
  <si>
    <t>LSSKont_antal-2018</t>
  </si>
  <si>
    <t>LSSAvls_antal-2018</t>
  </si>
  <si>
    <t>LSSKorv_antal-2018</t>
  </si>
  <si>
    <t>LSSLeds_antal-2018</t>
  </si>
  <si>
    <t>Andel av alla med LSS som har boende</t>
  </si>
  <si>
    <t>N00097-2019</t>
  </si>
  <si>
    <t>N25017-2019</t>
  </si>
  <si>
    <t>N26803-2019</t>
  </si>
  <si>
    <t>N26805-2019</t>
  </si>
  <si>
    <t>N28018-2019</t>
  </si>
  <si>
    <t>N28020-2018</t>
  </si>
  <si>
    <t>N28040-2019</t>
  </si>
  <si>
    <t>N28801-2019</t>
  </si>
  <si>
    <t>N28804-2019</t>
  </si>
  <si>
    <t>N28805-2019</t>
  </si>
  <si>
    <t>N28811-2019</t>
  </si>
  <si>
    <t>N28812-2019</t>
  </si>
  <si>
    <t>N28813-2019</t>
  </si>
  <si>
    <t>N28814-2019</t>
  </si>
  <si>
    <t>N28815-2019</t>
  </si>
  <si>
    <t>N28816-2019</t>
  </si>
  <si>
    <t>N28817-2019</t>
  </si>
  <si>
    <t>N28818-2019</t>
  </si>
  <si>
    <t>N28892-2019</t>
  </si>
  <si>
    <t>0000</t>
  </si>
  <si>
    <t>Stockholms läns kommuner (ovägt medel)</t>
  </si>
  <si>
    <t>Uppsala läns kommuner (ovägt medel)</t>
  </si>
  <si>
    <t>Södermanlands läns kommuner (ovägt medel)</t>
  </si>
  <si>
    <t>Östergötlands läns kommuner (ovägt medel)</t>
  </si>
  <si>
    <t>Jönköpings läns kommuner (ovägt medel)</t>
  </si>
  <si>
    <t>Kronobergs läns kommuner (ovägt medel)</t>
  </si>
  <si>
    <t>Kalmar läns kommuner (ovägt medel)</t>
  </si>
  <si>
    <t>Gotlands läns kommuner (ovägt medel)</t>
  </si>
  <si>
    <t>Blekinge läns kommuner (ovägt medel)</t>
  </si>
  <si>
    <t>Skåne läns kommuner (ovägt medel)</t>
  </si>
  <si>
    <t>Hallands läns kommuner (ovägt medel)</t>
  </si>
  <si>
    <t>Västra Götalands läns kommuner (ovägt medel)</t>
  </si>
  <si>
    <t>Värmlands läns kommuner (ovägt medel)</t>
  </si>
  <si>
    <t>Örebro läns kommuner (ovägt medel)</t>
  </si>
  <si>
    <t>Västmanlands läns kommuner (ovägt medel)</t>
  </si>
  <si>
    <t>Dalarnas läns kommuner (ovägt medel)</t>
  </si>
  <si>
    <t>Gävleborgs läns kommuner (ovägt medel)</t>
  </si>
  <si>
    <t>Västernorrlands läns kommuner (ovägt medel)</t>
  </si>
  <si>
    <t>Jämtlands läns kommuner (ovägt medel)</t>
  </si>
  <si>
    <t>Västerbottens läns kommuner (ovägt medel)</t>
  </si>
  <si>
    <t>Norrbottens läns kommuner (ovägt medel)</t>
  </si>
  <si>
    <t>Län namn</t>
  </si>
  <si>
    <t>ers_till_FK-2018</t>
  </si>
  <si>
    <t>ers_till_FK-2019</t>
  </si>
  <si>
    <t>LSSAvls_antal-2019</t>
  </si>
  <si>
    <t>LSSKont_antal-2019</t>
  </si>
  <si>
    <t>LSSKort_antal-2019</t>
  </si>
  <si>
    <t>LSSKorv_antal-2019</t>
  </si>
  <si>
    <t>LSSLeds_antal-2019</t>
  </si>
  <si>
    <t>Netto_LSS-2019</t>
  </si>
  <si>
    <t>Pers_assFSB_antal</t>
  </si>
  <si>
    <t>Pers_assFSB_antal-2018</t>
  </si>
  <si>
    <t>Pers_assFSB_antal-2019</t>
  </si>
  <si>
    <t>Pers_assLSS_antal</t>
  </si>
  <si>
    <t>Pers_assLSS_antal-2018</t>
  </si>
  <si>
    <t>Pers_assLSS_antal-2019</t>
  </si>
  <si>
    <t>Pers_LSS-2018</t>
  </si>
  <si>
    <t>Pers_LSS-2019</t>
  </si>
  <si>
    <t>Ref_LSS-2019</t>
  </si>
  <si>
    <t>SoLBS_andel-2018</t>
  </si>
  <si>
    <t>SoLBS_andel-2019</t>
  </si>
  <si>
    <t>SoLSabo_andel-2018</t>
  </si>
  <si>
    <t>SoLSabo_andel-2019</t>
  </si>
  <si>
    <t>N26802-2018</t>
  </si>
  <si>
    <t>N26802-2019</t>
  </si>
  <si>
    <t>SoLHJ_andel-2018</t>
  </si>
  <si>
    <t>SoLHJ_andel-2019</t>
  </si>
  <si>
    <t>Liknande 1</t>
  </si>
  <si>
    <t>Liknande 2</t>
  </si>
  <si>
    <t>Liknande 3</t>
  </si>
  <si>
    <t>Liknande 4</t>
  </si>
  <si>
    <t>Liknande 5</t>
  </si>
  <si>
    <t>Liknande 6</t>
  </si>
  <si>
    <t>Liknande 7</t>
  </si>
  <si>
    <t>id</t>
  </si>
  <si>
    <t>title</t>
  </si>
  <si>
    <t>-</t>
  </si>
  <si>
    <t>Koll på Funktionshinderområdet</t>
  </si>
  <si>
    <t>En hjälp vid analysen av funktionshinderområdets kostnader</t>
  </si>
  <si>
    <t>Gå till nästa flik</t>
  </si>
  <si>
    <t>Gå till definitioner</t>
  </si>
  <si>
    <t>År</t>
  </si>
  <si>
    <t>1. Kostnad för LSS minus ersättning från FK, kr/inv</t>
  </si>
  <si>
    <t>I diagrammet visas den totala kostnaden för LSS minus ersättningen från Försäkringskassan i kronor per invånare över en femårsperiod.
Frågor att ställa sig i analysarbetet
Motsvarar utvecklingen över tid den bild vi har av kostnadsutvecklingen för LSS i vår kommun?
Är avvikelsen mot liknande kommuner och genomsnittet (alla kommuner ovägt medel) rimlig? Varför/varför inte?</t>
  </si>
  <si>
    <t>2. Kostnader för LSS insatser kr/inv</t>
  </si>
  <si>
    <t>4. Insatser LSS per 10 000 invånare</t>
  </si>
  <si>
    <t>3. Insatser LSS som andel av befolkningen (%)</t>
  </si>
  <si>
    <t xml:space="preserve">
Diagrammet visara andelen invånare i befolkningen med insatser enligt LSS den första oktober. 
Frågor att ställa sig i analysarbetet
Speglar andelen med insatser vår bild av läget i vår befolkning?
Vid jämförelser med liknande kommuner och genomsnittet (alla kommuner ovägt) är skillnaderna rimliga? Varför/varför inte?
Kan vi se att antalet insatser och kostnader (diagram 1) hänger ihop - verkar det finnas en samstämmighet i uppgifterna så att kostnader och volymer överensstämmer? Varför/varför inte?</t>
  </si>
  <si>
    <t>Diagrammet visara antalet insatser inom LSS för kommunen den första oktober, per 10 000 invånare. Notera att en enskild individ kan ha flera insatser.
Frågor att ställa sig i analysarbetet
Speglar antalsuppgifterna per insats den bild vi har av LSS i vår kommun?
Vid jämförelser med liknande kommuner och genomsnittet (alla kommuner ovägt) är skillnaderna rimliga? Varför/varför inte?
Kan vi se att antalet insatser och kostnader (diagram 1) hänger ihop - verkar det finnas en samstämmighet i uppgifterna så att kostnader och volymer överensstämmer?</t>
  </si>
  <si>
    <t xml:space="preserve">
Kostnaderna för LSS-verksamheten delas i den ekonomiska statistiken upp i fyra delar dvs boende, daglig verksamhet, personlig assistans samt övriga insatser.
Eftersom kommunernas betalningar till och från Försäkringskassan särredovisas är det möjligt att dra av ersättningen från Försäkringskassan i Kostnaden för personlig assistans enligt SCB. 
I kostnader för LSS-boende ingår både barn- och vuxenboenden.
I övriga insatser ingår råd och stöd, ledsagarservice, kontaktperson, avlösarservice i hemmet, korttidsvistelse utanför hemmet samt korttidstillsyn för skolungdomar över 12 år.
Frågor att ställa sig i analysarbetet
Speglar diagrammets staplar den bild vi har av kostnaderna för LSS i vår kommun?
Vid jämförelser med liknande kommuner och genomsnittet (alla kommuner ovägt) är skillnaderna rimliga? Varför/varför inte?
</t>
  </si>
  <si>
    <t>6. LSS utjämning och Nettokostnadsavvikelse</t>
  </si>
  <si>
    <t>I utjämningssystemet för LSS tas varje år fram ett index som utgår från den egna kommunens personalkostnader och 85 % av kostnader för köpt verksamhet mm. Detta jämförs sedan med den genomsnittliga personalkostnden i riket. Först reduceras skillnaden ned till 70 %, sedan beräknas ett index där riksgenomsnittet är 1. Beräkningen för varje kommun kan följas på SCB:s hemsida för LSS-utjämningen: https://www.scb.se/hitta-statistik/statistik-efter-amne/offentlig-ekonomi/finanser-for-den-kommunala-sektorn/kommunalekonomisk-utjamning-och-utjamning-av-lss-kostnader/
Vad diagrammet visar
På y axeln visas personalkostnadsindex för de olika åren. Om kommunens index är under 1 har kommunen lägre personalkostnader än genomsnittet, givet de verkställda beslut enligt LSS som först beräknas.
Frågor att ställa sig i analysarbetet
Stora variationer i pkix kan bero på att verksamheten förändras, det speglar ju delvis hur vårdtunga brukare en kommun har. Men det kan också bero på matchningsproblem eftersom kostnaderna mäts på helår medan antal verkställda beslut mäts en gång per år (1/10), eller på skillnader i redovisningen mellan år.</t>
  </si>
  <si>
    <t>De övriga kostnaderna för personlig assistans innehåller följande kostnader :
Merkostnader för sjuklön för privata anordnare
Kostnader för tillfälliga utökningar som inte finansieras av Försäkringskassan
Merkostnader för personlig assistans enl. SFB med kommunen som utförare utöver schablonersättningen
Merkostnader för personlig assistans enl. LSS om denna schablonberäknas</t>
  </si>
  <si>
    <t>Sidan innehåller två tabeller. Allt innehåll börjar i kolummn B</t>
  </si>
  <si>
    <t>Övriga kostnader*</t>
  </si>
  <si>
    <t xml:space="preserve">Schablonersättningens uppbyggnad:
Schablonersättningen för personlig assistans enl. SFB byggde på en kalkyl med lönenivån för personliga assistenter som grund fram till 2014.
Därefter har schablonen endast uppräknats med en procentsats som inte varit kopplad till löneutvecklingen. Schablonen bestäms av regeringen. </t>
  </si>
  <si>
    <t>I Räkenskapssammandraget är kostnaderna uppdelade på boende barn och boende vuxna så är även fallet i antalsstatistiken. I LSS-utjämningen är kostnaden schablonfördelad mellan boende barn och boende vuxna. Det är alltså möjligt att skilja på  barn och vuxna i dessa nyckeltal men det görs inte idag i Kolada. 
Anledning till att statistiken är summerad i Kolada och i filen är att bortfallet annars blir väldigt stort på grund av sekretess.</t>
  </si>
  <si>
    <t>Nedan har du möjlighet att fylla i uppgifter för kostnad och kvalitet per enhet. Fyll i era egna uppgifter i de gröna cellerna (kostnaden per enhet, antal boendedygn och brukarbedömning). 
Frågor att ställa sig i analysarbetet
Är det skillnad mellan enheterna med avseende på kostnader?
Är det skillnad mellan enheterna med avseende på kvalitet? 
Varför skiljer sig kostnaderna åt mellan enheterna?
Varför skiljer sig kvaliteten åt mellan enheterna?</t>
  </si>
  <si>
    <t>Sidan innehåller två tabeller och ett verktyg. Allt innehåll börjar i kolummn B</t>
  </si>
  <si>
    <t>Diagrammet visar vilka kostnader din kommun har inom särskilt och ordinärt boende i förhållande till det ovägda genomsnittet (alla kommuner) samt riket. 
Vad diagrammet visar
Kostnader för verksamhet enl SoL för personer under 65 år uppdelat på de olika delar som särredovisas i RS och Socialstyrelsens antalsstatistik.
Frågor att ställa sig i analysarbetet
Dessa insatser ingår inte i någon modell för kostnadsutjämning. Kostnadsskillnader förklaras ibland med att strukturen före psykiatrireformen på 90-talet lever kvar.
Har kommunen höga eller låga kostnader för särskilt boende jämfört med genomsnittet?
Har kommunen höga eller låga kostnader för ordinärt boende jämfört med genomsnittet. Uppdelningen mellan de olika insatserna kan se något olika ut i olika kommuner.</t>
  </si>
  <si>
    <t>7. Utvecklingen av personalkostnadsindex (pkix)</t>
  </si>
  <si>
    <t>8. Antal brukare personlig assistans</t>
  </si>
  <si>
    <t>10. Kostnader SoL inv under 65, kr/inv</t>
  </si>
  <si>
    <t>11. Personer med insats enligt SoL per 10 000 inv</t>
  </si>
  <si>
    <t>På rad sex finns ett formulärfält där du kan välja kommun.</t>
  </si>
  <si>
    <r>
      <t xml:space="preserve">I </t>
    </r>
    <r>
      <rPr>
        <b/>
        <sz val="11"/>
        <color theme="1"/>
        <rFont val="Calibri"/>
        <family val="2"/>
        <scheme val="minor"/>
      </rPr>
      <t>LSS Boende</t>
    </r>
    <r>
      <rPr>
        <sz val="11"/>
        <color theme="1"/>
        <rFont val="Calibri"/>
        <family val="2"/>
        <scheme val="minor"/>
      </rPr>
      <t xml:space="preserve"> finns förutom nationell statistik över kostnader för boende även möjlighet att för din egen kommun fylla i uppgifter per enhet. Syftet är att på enhetsnivå jämföra kostnader och kvalitet. Kvalitetsresultat från brukarundersökningen finns endast om ni har gjort brukarundersökningen för LSS-boende.
I fliken </t>
    </r>
    <r>
      <rPr>
        <b/>
        <sz val="11"/>
        <color theme="1"/>
        <rFont val="Calibri"/>
        <family val="2"/>
        <scheme val="minor"/>
      </rPr>
      <t>LSS DV + Övriga ins</t>
    </r>
    <r>
      <rPr>
        <sz val="11"/>
        <color theme="1"/>
        <rFont val="Calibri"/>
        <family val="2"/>
        <scheme val="minor"/>
      </rPr>
      <t xml:space="preserve"> har vi lagt nyckeltal som rör daglig verksamhet samt övriga insatser inom LSS. Här finns förutom antalsuppgifter och kostnadsdata även kvalitetsresultat om ni har gjort brukarundersökningen för daglig verksamhet.
I </t>
    </r>
    <r>
      <rPr>
        <b/>
        <sz val="11"/>
        <color theme="1"/>
        <rFont val="Calibri"/>
        <family val="2"/>
        <scheme val="minor"/>
      </rPr>
      <t>SoL</t>
    </r>
    <r>
      <rPr>
        <sz val="11"/>
        <color theme="1"/>
        <rFont val="Calibri"/>
        <family val="2"/>
        <scheme val="minor"/>
      </rPr>
      <t xml:space="preserve"> finns de kostnads- och volymnyckeltal som rör funktionsnedsättning inom SoL (Socialtjänstlagen). Har ni även gjort brukarundersökningen inom SoL dyker några resultat upp här.
I </t>
    </r>
    <r>
      <rPr>
        <b/>
        <sz val="11"/>
        <color theme="1"/>
        <rFont val="Calibri"/>
        <family val="2"/>
        <scheme val="minor"/>
      </rPr>
      <t>F&amp;S</t>
    </r>
    <r>
      <rPr>
        <sz val="11"/>
        <color theme="1"/>
        <rFont val="Calibri"/>
        <family val="2"/>
        <scheme val="minor"/>
      </rPr>
      <t xml:space="preserve"> hittar du bl.a. definitioner av riket, vägt och ovägt medel, nettokostnadsavvikelse mm.
Börja nedan med att välja din kommun, notera att du även ser de kommuner som är mest lika din på startsidan, och gå sedan vidare till fliken Översikt LSS. Varmt välkommen att kontakta SKR eller RKA via rka@rka.nu vid eventulla frågor. Lycka till!</t>
    </r>
  </si>
  <si>
    <t>Det finns stora kostnadsskillnader för att bedriva LSS- verksamhet, och därför finns behov av en kostnadsutjämning som ger alla kommuner likvärdiga ekonomiska förutsättningar att bedriva den. 
För varje kommun beräknas inom utjämningssystemet en grundläggande standardkostnad. Den kostnaden baseras på antalet LSS- insatser enligt Socialstyrelsens statistik, antalet assistansersättningsbeslut enligt Försäkringskassans statistik, riksgenomsnittliga kostnader enligt räkenskapssammandraget (RS) samt kommunens ersättning till Försäkringskassan. Beräkningen görs genom att antalet insatser för respektive kommun multipliceras med en beräknad riksgenomsnittlig kostnad för respektive typ av insats. Produkterna summeras och till den erhållna summan adderas kommunens ersättning till Försäkringskassan för de 20 första timmarna. 
Diagrammet visar hur hög kommunens kostnad är i förhållande till vad som förväntas utifrån kommunens referenskostnad. 
Referenskostnaden är kommunens standardkostnad i systemet för utjämning av LSS-kostnader som räknats om till samma kostnadsnivå som jämförelseåret. Kostnadsavvikelsen redovisas i diagrammet  som andel.
Vad diagrammet visar
Den vänstra axeln är nettokostnadsavvikelsen i procent. Eftersom LSS-utjämningen är den modell inom kostnadsutjämningen som har bäst följsamhet mellan nettokostnadsr och referenskostnader är avvikelsen i de allra flesta fall +/- 10 %.
Frågor att ställa sig i analysarbetet
Stämmer värdet för nettokostnadsvvikelsen med vad vi förväntat oss? Eller är nettokostnadsavvikelsen högre eller lägre än vad vi förväntat oss? Hur går resonemanget i den här frågan? Varför har vi en hög eller låg nettokostnadsavvikelse, beror det på vår ambitionsnivå och/eller vår effektivitet?
Vilken kostnadsnivå hade din kommun haft om de presterade som gruppen liknande kommuner? Hur ser utvecklingen av nettokostnadsavvikelsen ut i förhållande till liknande kommuner och riket. Om avvikelsen varierar kraftigt kan det bero på skillnader i redovisning i kostnader (RS) eller i antalet verkställda beslut som inrapporteras til Socialstyrelsen.</t>
  </si>
  <si>
    <t>ers_till_FK-2020</t>
  </si>
  <si>
    <t>LSSAvls_antal-2020</t>
  </si>
  <si>
    <t>LSSKont_antal-2020</t>
  </si>
  <si>
    <t>LSSKort_antal-2020</t>
  </si>
  <si>
    <t>LSSKorv_antal-2020</t>
  </si>
  <si>
    <t>LSSLeds_antal-2020</t>
  </si>
  <si>
    <t>N00097-2020</t>
  </si>
  <si>
    <t>N01951-2020</t>
  </si>
  <si>
    <t>N25017-2020</t>
  </si>
  <si>
    <t>N26802-2020</t>
  </si>
  <si>
    <t>N26803-2020</t>
  </si>
  <si>
    <t>N26805-2020</t>
  </si>
  <si>
    <t>N28016-2020</t>
  </si>
  <si>
    <t>N28018-2020</t>
  </si>
  <si>
    <t>N28020-2020</t>
  </si>
  <si>
    <t>N28026-2020</t>
  </si>
  <si>
    <t>N28040-2020</t>
  </si>
  <si>
    <t>N28801-2020</t>
  </si>
  <si>
    <t>N28804-2020</t>
  </si>
  <si>
    <t>N28805-2020</t>
  </si>
  <si>
    <t>N28811-2020</t>
  </si>
  <si>
    <t>N28812-2020</t>
  </si>
  <si>
    <t>N28813-2020</t>
  </si>
  <si>
    <t>N28814-2020</t>
  </si>
  <si>
    <t>N28815-2020</t>
  </si>
  <si>
    <t>N28816-2020</t>
  </si>
  <si>
    <t>N28817-2020</t>
  </si>
  <si>
    <t>N28818-2020</t>
  </si>
  <si>
    <t>N28892-2020</t>
  </si>
  <si>
    <t>Netto_LSS-2020</t>
  </si>
  <si>
    <t>Pers_assFSB_antal-2020</t>
  </si>
  <si>
    <t>Pers_assLSS_antal-2020</t>
  </si>
  <si>
    <t>Pers_LSS-2020</t>
  </si>
  <si>
    <t>Ref_LSS-2020</t>
  </si>
  <si>
    <t>SoLBS_andel-2020</t>
  </si>
  <si>
    <t>SoLHJ_andel-2020</t>
  </si>
  <si>
    <t>SoLSabo_andel-2020</t>
  </si>
  <si>
    <t xml:space="preserve">Diagrammet visar hur många personer i kommunen som får personlig assistans genom LSS respektive SFB. Diagrammet visar det absoluta antalet och är alltså inte ställt i relation till befolkningen.  Det finns därför inga jämförelser med andra kommungrupper. Jämförelser per 10 000  invånare finns i tabellen ovan.
Frågor att ställa sig i analysarbetet
Hur beviljar kommunen i väntan på SFB-beslut från Försäkringskassan?
</t>
  </si>
  <si>
    <t>Vad diagrammet visar
Antalet personer med verksamhet enl SoL för personer under 65 år uppdelat på de olika delar som särredovisas i RS och Socialstyrelsens antalsstatistik per 10 000 invånare. 
Frågor att ställa sig i analysarbetet 
Vilken insats är störst i kommunen? Hur kommer det sig? Avviker ni från genomsnittet eller från liknande kommuner inom någon eller några insatser? Om det är avvikelser mot andra kommuner, vad tror ni detta beror på?</t>
  </si>
  <si>
    <t xml:space="preserve">Diagrammet visar kostnaden för boende enligt LSS dividerat med antalet brukare. Kostnaden definieras som bruttokostnad minus interna intäkter och  försäljning till andra kommuner och regioner. Antalet brukare mäts 1 oktober.
En faktisk personalkostnad redovisas bara för kommunal regi. För att få en personalkostnad att ställa mot antalet brukare används en schablon för personalkostnaden för köpt vård, 85 procent. Det är samma procentsats som används som schablon för personalkostnader i LSS-utjämingen. 
Frågor att ställa sig i analysarbetet
Är er personalkostnad större eller mindre än för liknande kommuner respektive alla kommuner ovägt medel? Varför?
</t>
  </si>
  <si>
    <t xml:space="preserve">Sidan är indelad med 11 numrerade rubriker. Efter varje rubrik finns ett diagram, totalt 11 diagram </t>
  </si>
  <si>
    <t>Kostnader för insatser enligt LSS-stapeldiagram</t>
  </si>
  <si>
    <t>9. Kostnad och personalkostnad, kr/brukare i boende</t>
  </si>
  <si>
    <r>
      <t xml:space="preserve">Välkommen till verktyget "Koll på funktionshinderområdet" som utvecklats av SKR och RKA. Det är ett enkelt verktyg i Excel som syftar till att hjälpa dig få koll på kostnaderna i din kommun.  Du flyttar dig från flik till flik i filen. Här finns gott om nationell statistik, på vissa ställen kan du också lägga in egna uppgifter. Den nationella statistiken är hämtad från databasen Kolada samt beräkningar gjorda av SKR. Viktigt är att känna till att många av uppgifterna via Kolada har hämtats från kommunernas Räkenskapssammandrag (RS) och från individ- och mängdstatistiken hos Socialstyrelsen (SoS). Den ursprungliga källan till RS och SoS är de uppgifter kommunerna själva har lämnat till myndigheten. Med andra ord är det oerhört viktigt att ni kvalitetssäkrar de uppgifter som ni rapporterar in till olika myndigheter, så att dessa sedan kan användas i ert egna analysarbete. 
Ett fåtal nyckeltal saknar värden för aktuellt år, varav siffran från året innan istället presenteras. När detta är fallet skrivs årtalet ut i högermarginalen. När ett excelark innehåller gröna celler betyder detta att du kan mata in egna uppgifter i de gröna cellerna, följ bara instruktionen i anslutning till cellen. 
Den första fliken är </t>
    </r>
    <r>
      <rPr>
        <b/>
        <sz val="11"/>
        <color theme="1"/>
        <rFont val="Calibri"/>
        <family val="2"/>
        <scheme val="minor"/>
      </rPr>
      <t>Översikt LSS</t>
    </r>
    <r>
      <rPr>
        <sz val="11"/>
        <color theme="1"/>
        <rFont val="Calibri"/>
        <family val="2"/>
        <scheme val="minor"/>
      </rPr>
      <t xml:space="preserve">, där presenteras diagram med  kostnadsmått och diagram med volymmått. Bekräftar diagrammen den bild ni har av era verksamheter? I anslutning till varje diagram finns en kort förklaringstext samt frågor att ställa sig i analysarbetet. Två av diagram berör utjämningsystemets komponenter.
I fliken </t>
    </r>
    <r>
      <rPr>
        <b/>
        <sz val="11"/>
        <color theme="1"/>
        <rFont val="Calibri"/>
        <family val="2"/>
        <scheme val="minor"/>
      </rPr>
      <t>Personlig assistans</t>
    </r>
    <r>
      <rPr>
        <sz val="11"/>
        <color theme="1"/>
        <rFont val="Calibri"/>
        <family val="2"/>
        <scheme val="minor"/>
      </rPr>
      <t xml:space="preserve"> redovisas kostnader och volymer för personlig assistans. Volymuppgifter finns för den assistans som kommunen själv finansierar samt för den del av assistansens som staten finansierar enligt Socialförsäkringsbalken (SFB) (dvs. personlig assistans enlig LSS där omfattningen överstiger 20 timmar i veckan). Kostnaderna redovisas för personlig assistans totalt efter avdrag för ersättningen från Försäkringskassan. Här finns också en mall där du kan fylla i egna uppgifter för att se om kommunens kostnader täcks av ersättningen från Försäkringskassan. Kvalitetsresultat från brukarundersökningen finns endast om ni har gjort brukarundersökningen för personlig assistans.</t>
    </r>
  </si>
  <si>
    <t>År 2022
Välj din Kommun</t>
  </si>
  <si>
    <t>ers_till_FK-2021</t>
  </si>
  <si>
    <t>LSSAvls_antal-2021</t>
  </si>
  <si>
    <t>LSSKont_antal-2021</t>
  </si>
  <si>
    <t>LSSKort_antal-2021</t>
  </si>
  <si>
    <t>LSSKorv_antal-2021</t>
  </si>
  <si>
    <t>LSSLeds_antal-2021</t>
  </si>
  <si>
    <t>N00097-2021</t>
  </si>
  <si>
    <t>N01951-2021</t>
  </si>
  <si>
    <t>N25017-2021</t>
  </si>
  <si>
    <t>N26802-2021</t>
  </si>
  <si>
    <t>N26803-2021</t>
  </si>
  <si>
    <t>N26805-2021</t>
  </si>
  <si>
    <t>N28016-2021</t>
  </si>
  <si>
    <t>N28017-2018</t>
  </si>
  <si>
    <t>N28017-2019</t>
  </si>
  <si>
    <t>N28017-2020</t>
  </si>
  <si>
    <t>N28017-2021</t>
  </si>
  <si>
    <t>N28018-2021</t>
  </si>
  <si>
    <t>N28020-2021</t>
  </si>
  <si>
    <t>N28026-2021</t>
  </si>
  <si>
    <t>N28040-2021</t>
  </si>
  <si>
    <t>N28801-2021</t>
  </si>
  <si>
    <t>N28804-2021</t>
  </si>
  <si>
    <t>N28805-2021</t>
  </si>
  <si>
    <t>N28811-2021</t>
  </si>
  <si>
    <t>N28812-2021</t>
  </si>
  <si>
    <t>N28813-2021</t>
  </si>
  <si>
    <t>N28814-2021</t>
  </si>
  <si>
    <t>N28815-2021</t>
  </si>
  <si>
    <t>N28816-2021</t>
  </si>
  <si>
    <t>N28817-2021</t>
  </si>
  <si>
    <t>N28818-2021</t>
  </si>
  <si>
    <t>N28892-2021</t>
  </si>
  <si>
    <t>Netto_LSS-2021</t>
  </si>
  <si>
    <t>Pers_assFSB_antal-2021</t>
  </si>
  <si>
    <t>Pers_assLSS_antal-2021</t>
  </si>
  <si>
    <t>Pers_LSS-2021</t>
  </si>
  <si>
    <t>Ref_LSS-2021</t>
  </si>
  <si>
    <t>SoLBS_andel-2021</t>
  </si>
  <si>
    <t>SoLHJ_andel-2021</t>
  </si>
  <si>
    <t>SoLSabo_andel-2021</t>
  </si>
  <si>
    <t>Liknande kommuner LSS, Ale, 2022</t>
  </si>
  <si>
    <t>Liknande kommuner LSS, Alingsås, 2022</t>
  </si>
  <si>
    <t>Liknande kommuner LSS, Alvesta, 2022</t>
  </si>
  <si>
    <t>Liknande kommuner LSS, Aneby, 2022</t>
  </si>
  <si>
    <t>Liknande kommuner LSS, Arboga, 2022</t>
  </si>
  <si>
    <t>Liknande kommuner LSS, Arjeplog, 2022</t>
  </si>
  <si>
    <t>Liknande kommuner LSS, Arvidsjaur, 2022</t>
  </si>
  <si>
    <t>Liknande kommuner LSS, Arvika, 2022</t>
  </si>
  <si>
    <t>Liknande kommuner LSS, Askersund, 2022</t>
  </si>
  <si>
    <t>Liknande kommuner LSS, Avesta, 2022</t>
  </si>
  <si>
    <t>Liknande kommuner LSS, Bengtsfors, 2022</t>
  </si>
  <si>
    <t>Liknande kommuner LSS, Berg, 2022</t>
  </si>
  <si>
    <t>Liknande kommuner LSS, Bjurholm, 2022</t>
  </si>
  <si>
    <t>Liknande kommuner LSS, Bjuv, 2022</t>
  </si>
  <si>
    <t>Liknande kommuner LSS, Boden, 2022</t>
  </si>
  <si>
    <t>Liknande kommuner LSS, Bollebygd, 2022</t>
  </si>
  <si>
    <t>Liknande kommuner LSS, Bollnäs, 2022</t>
  </si>
  <si>
    <t>Liknande kommuner LSS, Borgholm, 2022</t>
  </si>
  <si>
    <t>Liknande kommuner LSS, Borlänge, 2022</t>
  </si>
  <si>
    <t>Liknande kommuner LSS, Borås, 2022</t>
  </si>
  <si>
    <t>Liknande kommuner LSS, Botkyrka, 2022</t>
  </si>
  <si>
    <t>Liknande kommuner LSS, Boxholm, 2022</t>
  </si>
  <si>
    <t>Liknande kommuner LSS, Bromölla, 2022</t>
  </si>
  <si>
    <t>Liknande kommuner LSS, Bräcke, 2022</t>
  </si>
  <si>
    <t>Liknande kommuner LSS, Burlöv, 2022</t>
  </si>
  <si>
    <t>Liknande kommuner LSS, Båstad, 2022</t>
  </si>
  <si>
    <t>Liknande kommuner LSS, Dals-Ed, 2022</t>
  </si>
  <si>
    <t>Liknande kommuner LSS, Danderyd, 2022</t>
  </si>
  <si>
    <t>Liknande kommuner LSS, Degerfors, 2022</t>
  </si>
  <si>
    <t>Liknande kommuner LSS, Dorotea, 2022</t>
  </si>
  <si>
    <t>Liknande kommuner LSS, Eda, 2022</t>
  </si>
  <si>
    <t>Liknande kommuner LSS, Ekerö, 2022</t>
  </si>
  <si>
    <t>Liknande kommuner LSS, Eksjö, 2022</t>
  </si>
  <si>
    <t>Liknande kommuner LSS, Emmaboda, 2022</t>
  </si>
  <si>
    <t>Liknande kommuner LSS, Enköping, 2022</t>
  </si>
  <si>
    <t>Liknande kommuner LSS, Eskilstuna, 2022</t>
  </si>
  <si>
    <t>Liknande kommuner LSS, Eslöv, 2022</t>
  </si>
  <si>
    <t>Liknande kommuner LSS, Essunga, 2022</t>
  </si>
  <si>
    <t>Liknande kommuner LSS, Fagersta, 2022</t>
  </si>
  <si>
    <t>Liknande kommuner LSS, Falkenberg, 2022</t>
  </si>
  <si>
    <t>Liknande kommuner LSS, Falköping, 2022</t>
  </si>
  <si>
    <t>Liknande kommuner LSS, Falun, 2022</t>
  </si>
  <si>
    <t>Liknande kommuner LSS, Filipstad, 2022</t>
  </si>
  <si>
    <t>Liknande kommuner LSS, Finspång, 2022</t>
  </si>
  <si>
    <t>Liknande kommuner LSS, Flen, 2022</t>
  </si>
  <si>
    <t>Liknande kommuner LSS, Forshaga, 2022</t>
  </si>
  <si>
    <t>Liknande kommuner LSS, Färgelanda, 2022</t>
  </si>
  <si>
    <t>Liknande kommuner LSS, Gagnef, 2022</t>
  </si>
  <si>
    <t>Liknande kommuner LSS, Gislaved, 2022</t>
  </si>
  <si>
    <t>Liknande kommuner LSS, Gnesta, 2022</t>
  </si>
  <si>
    <t>Liknande kommuner LSS, Gnosjö, 2022</t>
  </si>
  <si>
    <t>Liknande kommuner LSS, Gotland, 2022</t>
  </si>
  <si>
    <t>Liknande kommuner LSS, Grums, 2022</t>
  </si>
  <si>
    <t>Liknande kommuner LSS, Grästorp, 2022</t>
  </si>
  <si>
    <t>Liknande kommuner LSS, Gullspång, 2022</t>
  </si>
  <si>
    <t>Liknande kommuner LSS, Gällivare, 2022</t>
  </si>
  <si>
    <t>Liknande kommuner LSS, Gävle, 2022</t>
  </si>
  <si>
    <t>Liknande kommuner LSS, Göteborg, 2022</t>
  </si>
  <si>
    <t>Liknande kommuner LSS, Götene, 2022</t>
  </si>
  <si>
    <t>Liknande kommuner LSS, Habo, 2022</t>
  </si>
  <si>
    <t>Liknande kommuner LSS, Hagfors, 2022</t>
  </si>
  <si>
    <t>Liknande kommuner LSS, Hallsberg, 2022</t>
  </si>
  <si>
    <t>Liknande kommuner LSS, Hallstahammar, 2022</t>
  </si>
  <si>
    <t>Liknande kommuner LSS, Halmstad, 2022</t>
  </si>
  <si>
    <t>Liknande kommuner LSS, Hammarö, 2022</t>
  </si>
  <si>
    <t>Liknande kommuner LSS, Haninge, 2022</t>
  </si>
  <si>
    <t>Liknande kommuner LSS, Haparanda, 2022</t>
  </si>
  <si>
    <t>Liknande kommuner LSS, Heby, 2022</t>
  </si>
  <si>
    <t>Liknande kommuner LSS, Hedemora, 2022</t>
  </si>
  <si>
    <t>Liknande kommuner LSS, Helsingborg, 2022</t>
  </si>
  <si>
    <t>Liknande kommuner LSS, Herrljunga, 2022</t>
  </si>
  <si>
    <t>Liknande kommuner LSS, Hjo, 2022</t>
  </si>
  <si>
    <t>Liknande kommuner LSS, Hofors, 2022</t>
  </si>
  <si>
    <t>Liknande kommuner LSS, Huddinge, 2022</t>
  </si>
  <si>
    <t>Liknande kommuner LSS, Hudiksvall, 2022</t>
  </si>
  <si>
    <t>Liknande kommuner LSS, Hultsfred, 2022</t>
  </si>
  <si>
    <t>Liknande kommuner LSS, Hylte, 2022</t>
  </si>
  <si>
    <t>Liknande kommuner LSS, Håbo, 2022</t>
  </si>
  <si>
    <t>Liknande kommuner LSS, Hällefors, 2022</t>
  </si>
  <si>
    <t>Liknande kommuner LSS, Härjedalen, 2022</t>
  </si>
  <si>
    <t>Liknande kommuner LSS, Härnösand, 2022</t>
  </si>
  <si>
    <t>Liknande kommuner LSS, Härryda, 2022</t>
  </si>
  <si>
    <t>Liknande kommuner LSS, Hässleholm, 2022</t>
  </si>
  <si>
    <t>Liknande kommuner LSS, Höganäs, 2022</t>
  </si>
  <si>
    <t>Liknande kommuner LSS, Högsby, 2022</t>
  </si>
  <si>
    <t>Liknande kommuner LSS, Hörby, 2022</t>
  </si>
  <si>
    <t>Liknande kommuner LSS, Höör, 2022</t>
  </si>
  <si>
    <t>Liknande kommuner LSS, Jokkmokk, 2022</t>
  </si>
  <si>
    <t>Liknande kommuner LSS, Järfälla, 2022</t>
  </si>
  <si>
    <t>Liknande kommuner LSS, Jönköping, 2022</t>
  </si>
  <si>
    <t>Liknande kommuner LSS, Kalix, 2022</t>
  </si>
  <si>
    <t>Liknande kommuner LSS, Kalmar, 2022</t>
  </si>
  <si>
    <t>Liknande kommuner LSS, Karlsborg, 2022</t>
  </si>
  <si>
    <t>Liknande kommuner LSS, Karlshamn, 2022</t>
  </si>
  <si>
    <t>Liknande kommuner LSS, Karlskoga, 2022</t>
  </si>
  <si>
    <t>Liknande kommuner LSS, Karlskrona, 2022</t>
  </si>
  <si>
    <t>Liknande kommuner LSS, Karlstad, 2022</t>
  </si>
  <si>
    <t>Liknande kommuner LSS, Katrineholm, 2022</t>
  </si>
  <si>
    <t>Liknande kommuner LSS, Kil, 2022</t>
  </si>
  <si>
    <t>Liknande kommuner LSS, Kinda, 2022</t>
  </si>
  <si>
    <t>Liknande kommuner LSS, Kiruna, 2022</t>
  </si>
  <si>
    <t>Liknande kommuner LSS, Klippan, 2022</t>
  </si>
  <si>
    <t>Liknande kommuner LSS, Knivsta, 2022</t>
  </si>
  <si>
    <t>Liknande kommuner LSS, Kramfors, 2022</t>
  </si>
  <si>
    <t>Liknande kommuner LSS, Kristianstad, 2022</t>
  </si>
  <si>
    <t>Liknande kommuner LSS, Kristinehamn, 2022</t>
  </si>
  <si>
    <t>Liknande kommuner LSS, Krokom, 2022</t>
  </si>
  <si>
    <t>Liknande kommuner LSS, Kumla, 2022</t>
  </si>
  <si>
    <t>Liknande kommuner LSS, Kungsbacka, 2022</t>
  </si>
  <si>
    <t>Liknande kommuner LSS, Kungsör, 2022</t>
  </si>
  <si>
    <t>Liknande kommuner LSS, Kungälv, 2022</t>
  </si>
  <si>
    <t>Liknande kommuner LSS, Kävlinge, 2022</t>
  </si>
  <si>
    <t>Liknande kommuner LSS, Köping, 2022</t>
  </si>
  <si>
    <t>Liknande kommuner LSS, Laholm, 2022</t>
  </si>
  <si>
    <t>Liknande kommuner LSS, Landskrona, 2022</t>
  </si>
  <si>
    <t>Liknande kommuner LSS, Laxå, 2022</t>
  </si>
  <si>
    <t>Liknande kommuner LSS, Lekeberg, 2022</t>
  </si>
  <si>
    <t>Liknande kommuner LSS, Leksand, 2022</t>
  </si>
  <si>
    <t>Liknande kommuner LSS, Lerum, 2022</t>
  </si>
  <si>
    <t>Liknande kommuner LSS, Lessebo, 2022</t>
  </si>
  <si>
    <t>Liknande kommuner LSS, Lidingö, 2022</t>
  </si>
  <si>
    <t>Liknande kommuner LSS, Lidköping, 2022</t>
  </si>
  <si>
    <t>Liknande kommuner LSS, Lilla Edet, 2022</t>
  </si>
  <si>
    <t>Liknande kommuner LSS, Lindesberg, 2022</t>
  </si>
  <si>
    <t>Liknande kommuner LSS, Linköping, 2022</t>
  </si>
  <si>
    <t>Liknande kommuner LSS, Ljungby, 2022</t>
  </si>
  <si>
    <t>Liknande kommuner LSS, Ljusdal, 2022</t>
  </si>
  <si>
    <t>Liknande kommuner LSS, Ljusnarsberg, 2022</t>
  </si>
  <si>
    <t>Liknande kommuner LSS, Lomma, 2022</t>
  </si>
  <si>
    <t>Liknande kommuner LSS, Ludvika, 2022</t>
  </si>
  <si>
    <t>Liknande kommuner LSS, Luleå, 2022</t>
  </si>
  <si>
    <t>Liknande kommuner LSS, Lund, 2022</t>
  </si>
  <si>
    <t>Liknande kommuner LSS, Lycksele, 2022</t>
  </si>
  <si>
    <t>Liknande kommuner LSS, Lysekil, 2022</t>
  </si>
  <si>
    <t>Liknande kommuner LSS, Malmö, 2022</t>
  </si>
  <si>
    <t>Liknande kommuner LSS, Malung-Sälen, 2022</t>
  </si>
  <si>
    <t>Liknande kommuner LSS, Malå, 2022</t>
  </si>
  <si>
    <t>Liknande kommuner LSS, Mariestad, 2022</t>
  </si>
  <si>
    <t>Liknande kommuner LSS, Mark, 2022</t>
  </si>
  <si>
    <t>Liknande kommuner LSS, Markaryd, 2022</t>
  </si>
  <si>
    <t>Liknande kommuner LSS, Mellerud, 2022</t>
  </si>
  <si>
    <t>Liknande kommuner LSS, Mjölby, 2022</t>
  </si>
  <si>
    <t>Liknande kommuner LSS, Mora, 2022</t>
  </si>
  <si>
    <t>Liknande kommuner LSS, Motala, 2022</t>
  </si>
  <si>
    <t>Liknande kommuner LSS, Mullsjö, 2022</t>
  </si>
  <si>
    <t>Liknande kommuner LSS, Munkedal, 2022</t>
  </si>
  <si>
    <t>Liknande kommuner LSS, Munkfors, 2022</t>
  </si>
  <si>
    <t>Liknande kommuner LSS, Mölndal, 2022</t>
  </si>
  <si>
    <t>Liknande kommuner LSS, Mönsterås, 2022</t>
  </si>
  <si>
    <t>Liknande kommuner LSS, Mörbylånga, 2022</t>
  </si>
  <si>
    <t>Liknande kommuner LSS, Nacka, 2022</t>
  </si>
  <si>
    <t>Liknande kommuner LSS, Nora, 2022</t>
  </si>
  <si>
    <t>Liknande kommuner LSS, Norberg, 2022</t>
  </si>
  <si>
    <t>Liknande kommuner LSS, Nordanstig, 2022</t>
  </si>
  <si>
    <t>Liknande kommuner LSS, Nordmaling, 2022</t>
  </si>
  <si>
    <t>Liknande kommuner LSS, Norrköping, 2022</t>
  </si>
  <si>
    <t>Liknande kommuner LSS, Norrtälje, 2022</t>
  </si>
  <si>
    <t>Liknande kommuner LSS, Norsjö, 2022</t>
  </si>
  <si>
    <t>Liknande kommuner LSS, Nybro, 2022</t>
  </si>
  <si>
    <t>Liknande kommuner LSS, Nykvarn, 2022</t>
  </si>
  <si>
    <t>Liknande kommuner LSS, Nyköping, 2022</t>
  </si>
  <si>
    <t>Liknande kommuner LSS, Nynäshamn, 2022</t>
  </si>
  <si>
    <t>Liknande kommuner LSS, Nässjö, 2022</t>
  </si>
  <si>
    <t>Liknande kommuner LSS, Ockelbo, 2022</t>
  </si>
  <si>
    <t>Liknande kommuner LSS, Olofström, 2022</t>
  </si>
  <si>
    <t>Liknande kommuner LSS, Orsa, 2022</t>
  </si>
  <si>
    <t>Liknande kommuner LSS, Orust, 2022</t>
  </si>
  <si>
    <t>Liknande kommuner LSS, Osby, 2022</t>
  </si>
  <si>
    <t>Liknande kommuner LSS, Oskarshamn, 2022</t>
  </si>
  <si>
    <t>Liknande kommuner LSS, Ovanåker, 2022</t>
  </si>
  <si>
    <t>Liknande kommuner LSS, Oxelösund, 2022</t>
  </si>
  <si>
    <t>Liknande kommuner LSS, Pajala, 2022</t>
  </si>
  <si>
    <t>Liknande kommuner LSS, Partille, 2022</t>
  </si>
  <si>
    <t>Liknande kommuner LSS, Perstorp, 2022</t>
  </si>
  <si>
    <t>Liknande kommuner LSS, Piteå, 2022</t>
  </si>
  <si>
    <t>Liknande kommuner LSS, Ragunda, 2022</t>
  </si>
  <si>
    <t>Liknande kommuner LSS, Robertsfors, 2022</t>
  </si>
  <si>
    <t>Liknande kommuner LSS, Ronneby, 2022</t>
  </si>
  <si>
    <t>Liknande kommuner LSS, Rättvik, 2022</t>
  </si>
  <si>
    <t>Liknande kommuner LSS, Sala, 2022</t>
  </si>
  <si>
    <t>Liknande kommuner LSS, Salem, 2022</t>
  </si>
  <si>
    <t>Liknande kommuner LSS, Sandviken, 2022</t>
  </si>
  <si>
    <t>Liknande kommuner LSS, Sigtuna, 2022</t>
  </si>
  <si>
    <t>Liknande kommuner LSS, Simrishamn, 2022</t>
  </si>
  <si>
    <t>Liknande kommuner LSS, Sjöbo, 2022</t>
  </si>
  <si>
    <t>Liknande kommuner LSS, Skara, 2022</t>
  </si>
  <si>
    <t>Liknande kommuner LSS, Skellefteå, 2022</t>
  </si>
  <si>
    <t>Liknande kommuner LSS, Skinnskatteberg, 2022</t>
  </si>
  <si>
    <t>Liknande kommuner LSS, Skurup, 2022</t>
  </si>
  <si>
    <t>Liknande kommuner LSS, Skövde, 2022</t>
  </si>
  <si>
    <t>Liknande kommuner LSS, Smedjebacken, 2022</t>
  </si>
  <si>
    <t>Liknande kommuner LSS, Sollefteå, 2022</t>
  </si>
  <si>
    <t>Liknande kommuner LSS, Sollentuna, 2022</t>
  </si>
  <si>
    <t>Liknande kommuner LSS, Solna, 2022</t>
  </si>
  <si>
    <t>Liknande kommuner LSS, Sorsele, 2022</t>
  </si>
  <si>
    <t>Liknande kommuner LSS, Sotenäs, 2022</t>
  </si>
  <si>
    <t>Liknande kommuner LSS, Staffanstorp, 2022</t>
  </si>
  <si>
    <t>Liknande kommuner LSS, Stenungsund, 2022</t>
  </si>
  <si>
    <t>Liknande kommuner LSS, Stockholm, 2022</t>
  </si>
  <si>
    <t>Liknande kommuner LSS, Storfors, 2022</t>
  </si>
  <si>
    <t>Liknande kommuner LSS, Storuman, 2022</t>
  </si>
  <si>
    <t>Liknande kommuner LSS, Strängnäs, 2022</t>
  </si>
  <si>
    <t>Liknande kommuner LSS, Strömstad, 2022</t>
  </si>
  <si>
    <t>Liknande kommuner LSS, Strömsund, 2022</t>
  </si>
  <si>
    <t>Liknande kommuner LSS, Sundbyberg, 2022</t>
  </si>
  <si>
    <t>Liknande kommuner LSS, Sundsvall, 2022</t>
  </si>
  <si>
    <t>Liknande kommuner LSS, Sunne, 2022</t>
  </si>
  <si>
    <t>Liknande kommuner LSS, Surahammar, 2022</t>
  </si>
  <si>
    <t>Liknande kommuner LSS, Svalöv, 2022</t>
  </si>
  <si>
    <t>Liknande kommuner LSS, Svedala, 2022</t>
  </si>
  <si>
    <t>Liknande kommuner LSS, Svenljunga, 2022</t>
  </si>
  <si>
    <t>Liknande kommuner LSS, Säffle, 2022</t>
  </si>
  <si>
    <t>Liknande kommuner LSS, Säter, 2022</t>
  </si>
  <si>
    <t>Liknande kommuner LSS, Sävsjö, 2022</t>
  </si>
  <si>
    <t>Liknande kommuner LSS, Söderhamn, 2022</t>
  </si>
  <si>
    <t>Liknande kommuner LSS, Söderköping, 2022</t>
  </si>
  <si>
    <t>Liknande kommuner LSS, Södertälje, 2022</t>
  </si>
  <si>
    <t>Liknande kommuner LSS, Sölvesborg, 2022</t>
  </si>
  <si>
    <t>Liknande kommuner LSS, Tanum, 2022</t>
  </si>
  <si>
    <t>Liknande kommuner LSS, Tibro, 2022</t>
  </si>
  <si>
    <t>Liknande kommuner LSS, Tidaholm, 2022</t>
  </si>
  <si>
    <t>Liknande kommuner LSS, Tierp, 2022</t>
  </si>
  <si>
    <t>Liknande kommuner LSS, Timrå, 2022</t>
  </si>
  <si>
    <t>Liknande kommuner LSS, Tingsryd, 2022</t>
  </si>
  <si>
    <t>Liknande kommuner LSS, Tjörn, 2022</t>
  </si>
  <si>
    <t>Liknande kommuner LSS, Tomelilla, 2022</t>
  </si>
  <si>
    <t>Liknande kommuner LSS, Torsby, 2022</t>
  </si>
  <si>
    <t>Liknande kommuner LSS, Torsås, 2022</t>
  </si>
  <si>
    <t>Liknande kommuner LSS, Tranemo, 2022</t>
  </si>
  <si>
    <t>Liknande kommuner LSS, Tranås, 2022</t>
  </si>
  <si>
    <t>Liknande kommuner LSS, Trelleborg, 2022</t>
  </si>
  <si>
    <t>Liknande kommuner LSS, Trollhättan, 2022</t>
  </si>
  <si>
    <t>Liknande kommuner LSS, Trosa, 2022</t>
  </si>
  <si>
    <t>Liknande kommuner LSS, Tyresö, 2022</t>
  </si>
  <si>
    <t>Liknande kommuner LSS, Täby, 2022</t>
  </si>
  <si>
    <t>Liknande kommuner LSS, Töreboda, 2022</t>
  </si>
  <si>
    <t>Liknande kommuner LSS, Uddevalla, 2022</t>
  </si>
  <si>
    <t>Liknande kommuner LSS, Ulricehamn, 2022</t>
  </si>
  <si>
    <t>Liknande kommuner LSS, Umeå, 2022</t>
  </si>
  <si>
    <t>Liknande kommuner LSS, Upplands Väsby, 2022</t>
  </si>
  <si>
    <t>Liknande kommuner LSS, Upplands-Bro, 2022</t>
  </si>
  <si>
    <t>Liknande kommuner LSS, Uppsala, 2022</t>
  </si>
  <si>
    <t>Liknande kommuner LSS, Uppvidinge, 2022</t>
  </si>
  <si>
    <t>Liknande kommuner LSS, Vadstena, 2022</t>
  </si>
  <si>
    <t>Liknande kommuner LSS, Vaggeryd, 2022</t>
  </si>
  <si>
    <t>Liknande kommuner LSS, Valdemarsvik, 2022</t>
  </si>
  <si>
    <t>Liknande kommuner LSS, Vallentuna, 2022</t>
  </si>
  <si>
    <t>Liknande kommuner LSS, Vansbro, 2022</t>
  </si>
  <si>
    <t>Liknande kommuner LSS, Vara, 2022</t>
  </si>
  <si>
    <t>Liknande kommuner LSS, Varberg, 2022</t>
  </si>
  <si>
    <t>Liknande kommuner LSS, Vaxholm, 2022</t>
  </si>
  <si>
    <t>Liknande kommuner LSS, Vellinge, 2022</t>
  </si>
  <si>
    <t>Liknande kommuner LSS, Vetlanda, 2022</t>
  </si>
  <si>
    <t>Liknande kommuner LSS, Vilhelmina, 2022</t>
  </si>
  <si>
    <t>Liknande kommuner LSS, Vimmerby, 2022</t>
  </si>
  <si>
    <t>Liknande kommuner LSS, Vindeln, 2022</t>
  </si>
  <si>
    <t>Liknande kommuner LSS, Vingåker, 2022</t>
  </si>
  <si>
    <t>Liknande kommuner LSS, Vårgårda, 2022</t>
  </si>
  <si>
    <t>Liknande kommuner LSS, Vänersborg, 2022</t>
  </si>
  <si>
    <t>Liknande kommuner LSS, Vännäs, 2022</t>
  </si>
  <si>
    <t>Liknande kommuner LSS, Värmdö, 2022</t>
  </si>
  <si>
    <t>Liknande kommuner LSS, Värnamo, 2022</t>
  </si>
  <si>
    <t>Liknande kommuner LSS, Västervik, 2022</t>
  </si>
  <si>
    <t>Liknande kommuner LSS, Västerås, 2022</t>
  </si>
  <si>
    <t>Liknande kommuner LSS, Växjö, 2022</t>
  </si>
  <si>
    <t>Liknande kommuner LSS, Ydre, 2022</t>
  </si>
  <si>
    <t>Liknande kommuner LSS, Ystad, 2022</t>
  </si>
  <si>
    <t>Liknande kommuner LSS, Åmål, 2022</t>
  </si>
  <si>
    <t>Liknande kommuner LSS, Ånge, 2022</t>
  </si>
  <si>
    <t>Liknande kommuner LSS, Åre, 2022</t>
  </si>
  <si>
    <t>Liknande kommuner LSS, Årjäng, 2022</t>
  </si>
  <si>
    <t>Liknande kommuner LSS, Åsele, 2022</t>
  </si>
  <si>
    <t>Liknande kommuner LSS, Åstorp, 2022</t>
  </si>
  <si>
    <t>Liknande kommuner LSS, Åtvidaberg, 2022</t>
  </si>
  <si>
    <t>Liknande kommuner LSS, Älmhult, 2022</t>
  </si>
  <si>
    <t>Liknande kommuner LSS, Älvdalen, 2022</t>
  </si>
  <si>
    <t>Liknande kommuner LSS, Älvkarleby, 2022</t>
  </si>
  <si>
    <t>Liknande kommuner LSS, Älvsbyn, 2022</t>
  </si>
  <si>
    <t>Liknande kommuner LSS, Ängelholm, 2022</t>
  </si>
  <si>
    <t>Liknande kommuner LSS, Öckerö, 2022</t>
  </si>
  <si>
    <t>Liknande kommuner LSS, Ödeshög, 2022</t>
  </si>
  <si>
    <t>Liknande kommuner LSS, Örebro, 2022</t>
  </si>
  <si>
    <t>Liknande kommuner LSS, Örkelljunga, 2022</t>
  </si>
  <si>
    <t>Liknande kommuner LSS, Örnsköldsvik, 2022</t>
  </si>
  <si>
    <t>Liknande kommuner LSS, Östersund, 2022</t>
  </si>
  <si>
    <t>Liknande kommuner LSS, Österåker, 2022</t>
  </si>
  <si>
    <t>Liknande kommuner LSS, Östhammar, 2022</t>
  </si>
  <si>
    <t>Liknande kommuner LSS, Östra Göinge, 2022</t>
  </si>
  <si>
    <t>Liknande kommuner LSS, Överkalix, 2022</t>
  </si>
  <si>
    <t>Liknande kommuner LSS, Övertorneå, 2022</t>
  </si>
  <si>
    <t>Invånare 0-64 år med hemtjänst i ordinärt boende funktionsneds, andel (%) (-2021)</t>
  </si>
  <si>
    <t>Invånare 0-64 år med särskilt boende funktionsneds, andel (%) (-2017)</t>
  </si>
  <si>
    <t>Brukarbedömning boendestöd SoL - Brukaren trivs alltid hemma, andel (%) (-2019)</t>
  </si>
  <si>
    <t>Informationsindex för kommunens webbplats - Personer med funktionsnedsättning (-2017)</t>
  </si>
  <si>
    <t>5. Andel med insatserna boende</t>
  </si>
  <si>
    <t xml:space="preserve">Diagrammet visar hur stor andel av alla personer som har någon insats inom LSS som har boendeinsats.
Frågor att ställa sig i analysarbetet
Speglar antalsuppgifterna per insats den bild vi har av LSS i vår kommun?
Vid jämförelser med liknande kommuner och genomsnittet (alla kommuner ovägt) är skillnaderna rimliga? Varför/varför inte?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</si>
</sst>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
    <numFmt numFmtId="167" formatCode="#,##0_ ;\-#,##0\ "/>
    <numFmt numFmtId="168" formatCode="#,##0.0_ ;\-#,##0.0\ "/>
  </numFmts>
  <fonts count="32" x14ac:knownFonts="1">
    <font>
      <sz val="11"/>
      <color theme="1"/>
      <name val="Calibri"/>
      <family val="2"/>
      <scheme val="minor"/>
    </font>
    <font>
      <b/>
      <sz val="11"/>
      <color theme="1"/>
      <name val="Calibri"/>
      <family val="2"/>
      <scheme val="minor"/>
    </font>
    <font>
      <sz val="8"/>
      <name val="Arial"/>
      <family val="2"/>
    </font>
    <font>
      <b/>
      <sz val="14"/>
      <color theme="1"/>
      <name val="Calibri"/>
      <family val="2"/>
      <scheme val="minor"/>
    </font>
    <font>
      <sz val="12"/>
      <color theme="1"/>
      <name val="Symbol"/>
      <family val="1"/>
      <charset val="2"/>
    </font>
    <font>
      <sz val="10"/>
      <name val="Arial"/>
      <family val="2"/>
    </font>
    <font>
      <b/>
      <sz val="11"/>
      <name val="Calibri"/>
      <family val="2"/>
      <scheme val="minor"/>
    </font>
    <font>
      <u/>
      <sz val="11"/>
      <color theme="10"/>
      <name val="Calibri"/>
      <family val="2"/>
      <scheme val="minor"/>
    </font>
    <font>
      <sz val="11"/>
      <color theme="0"/>
      <name val="Calibri"/>
      <family val="2"/>
      <scheme val="minor"/>
    </font>
    <font>
      <b/>
      <sz val="28"/>
      <color theme="1"/>
      <name val="Calibri"/>
      <family val="2"/>
      <scheme val="minor"/>
    </font>
    <font>
      <b/>
      <sz val="12"/>
      <color theme="1"/>
      <name val="Calibri"/>
      <family val="2"/>
      <scheme val="minor"/>
    </font>
    <font>
      <sz val="12"/>
      <color theme="1"/>
      <name val="Calibri"/>
      <family val="2"/>
      <scheme val="minor"/>
    </font>
    <font>
      <sz val="10"/>
      <name val="Calibri"/>
      <family val="2"/>
      <scheme val="minor"/>
    </font>
    <font>
      <sz val="10"/>
      <name val="Arial"/>
      <family val="2"/>
    </font>
    <font>
      <sz val="11"/>
      <color rgb="FFFF0000"/>
      <name val="Calibri"/>
      <family val="2"/>
      <scheme val="minor"/>
    </font>
    <font>
      <sz val="11"/>
      <name val="Calibri"/>
      <family val="2"/>
      <scheme val="minor"/>
    </font>
    <font>
      <sz val="12"/>
      <color rgb="FFFF0000"/>
      <name val="Calibri"/>
      <family val="2"/>
      <scheme val="minor"/>
    </font>
    <font>
      <b/>
      <sz val="16"/>
      <color rgb="FFFF0000"/>
      <name val="Calibri"/>
      <family val="2"/>
      <scheme val="minor"/>
    </font>
    <font>
      <b/>
      <i/>
      <sz val="12"/>
      <color theme="1"/>
      <name val="Calibri"/>
      <family val="2"/>
      <scheme val="minor"/>
    </font>
    <font>
      <b/>
      <sz val="10"/>
      <name val="Arial"/>
      <family val="2"/>
    </font>
    <font>
      <i/>
      <sz val="11"/>
      <name val="Calibri"/>
      <family val="2"/>
      <scheme val="minor"/>
    </font>
    <font>
      <b/>
      <sz val="16"/>
      <color theme="1"/>
      <name val="Calibri"/>
      <family val="2"/>
      <scheme val="minor"/>
    </font>
    <font>
      <b/>
      <sz val="12"/>
      <color rgb="FFFF0000"/>
      <name val="Calibri"/>
      <family val="2"/>
      <scheme val="minor"/>
    </font>
    <font>
      <b/>
      <sz val="15"/>
      <color theme="3"/>
      <name val="Calibri"/>
      <family val="2"/>
      <scheme val="minor"/>
    </font>
    <font>
      <shadow/>
      <sz val="24"/>
      <color rgb="FF000000"/>
      <name val="Book Antiqua"/>
      <family val="1"/>
    </font>
    <font>
      <b/>
      <sz val="20"/>
      <color theme="1"/>
      <name val="Calibri"/>
      <family val="2"/>
      <scheme val="minor"/>
    </font>
    <font>
      <b/>
      <u/>
      <sz val="14"/>
      <color theme="10"/>
      <name val="Calibri"/>
      <family val="2"/>
      <scheme val="minor"/>
    </font>
    <font>
      <shadow/>
      <sz val="16"/>
      <color rgb="FF000000"/>
      <name val="Calibri"/>
      <family val="2"/>
      <scheme val="minor"/>
    </font>
    <font>
      <b/>
      <u/>
      <sz val="14"/>
      <color theme="1"/>
      <name val="Calibri"/>
      <family val="2"/>
      <scheme val="minor"/>
    </font>
    <font>
      <sz val="8"/>
      <color theme="0"/>
      <name val="Trebuchet MS"/>
      <family val="2"/>
    </font>
    <font>
      <sz val="6"/>
      <color theme="0"/>
      <name val="Roboto"/>
    </font>
    <font>
      <sz val="12"/>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rgb="FF00B0F0"/>
        <bgColor indexed="64"/>
      </patternFill>
    </fill>
    <fill>
      <patternFill patternType="solid">
        <fgColor indexed="9"/>
        <bgColor indexed="9"/>
      </patternFill>
    </fill>
    <fill>
      <patternFill patternType="solid">
        <fgColor theme="5" tint="0.59999389629810485"/>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s>
  <borders count="12">
    <border>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right/>
      <top/>
      <bottom style="thin">
        <color indexed="64"/>
      </bottom>
      <diagonal/>
    </border>
    <border>
      <left style="thin">
        <color auto="1"/>
      </left>
      <right style="thin">
        <color auto="1"/>
      </right>
      <top style="thin">
        <color auto="1"/>
      </top>
      <bottom style="thin">
        <color auto="1"/>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bottom style="thick">
        <color theme="4"/>
      </bottom>
      <diagonal/>
    </border>
  </borders>
  <cellStyleXfs count="6">
    <xf numFmtId="0" fontId="0" fillId="0" borderId="0"/>
    <xf numFmtId="0" fontId="5" fillId="0" borderId="0" applyNumberFormat="0" applyFill="0" applyBorder="0" applyAlignment="0" applyProtection="0"/>
    <xf numFmtId="0" fontId="7" fillId="0" borderId="0" applyNumberFormat="0" applyFill="0" applyBorder="0" applyAlignment="0" applyProtection="0"/>
    <xf numFmtId="0" fontId="13" fillId="0" borderId="0"/>
    <xf numFmtId="0" fontId="5" fillId="0" borderId="0"/>
    <xf numFmtId="0" fontId="23" fillId="0" borderId="11" applyNumberFormat="0" applyFill="0" applyAlignment="0" applyProtection="0"/>
  </cellStyleXfs>
  <cellXfs count="110">
    <xf numFmtId="0" fontId="0" fillId="0" borderId="0" xfId="0"/>
    <xf numFmtId="0" fontId="0" fillId="0" borderId="0" xfId="0" applyAlignment="1">
      <alignment wrapText="1"/>
    </xf>
    <xf numFmtId="0" fontId="0" fillId="0" borderId="0" xfId="0" applyProtection="1">
      <protection locked="0"/>
    </xf>
    <xf numFmtId="0" fontId="0" fillId="2" borderId="1" xfId="0" applyFill="1" applyBorder="1" applyAlignment="1">
      <alignment wrapText="1"/>
    </xf>
    <xf numFmtId="0" fontId="4" fillId="0" borderId="0" xfId="0" applyFont="1" applyAlignment="1">
      <alignment horizontal="left" vertical="center" indent="5"/>
    </xf>
    <xf numFmtId="3" fontId="0" fillId="5" borderId="1" xfId="0" applyNumberFormat="1" applyFill="1" applyBorder="1" applyAlignment="1">
      <alignment horizontal="center" vertical="center"/>
    </xf>
    <xf numFmtId="0" fontId="1" fillId="0" borderId="0" xfId="0" applyFont="1"/>
    <xf numFmtId="0" fontId="1" fillId="3" borderId="3" xfId="0" applyFont="1" applyFill="1" applyBorder="1" applyAlignment="1">
      <alignment horizontal="center" vertical="center"/>
    </xf>
    <xf numFmtId="0" fontId="5" fillId="0" borderId="0" xfId="1"/>
    <xf numFmtId="3" fontId="0" fillId="2" borderId="1" xfId="0" applyNumberFormat="1" applyFill="1" applyBorder="1" applyAlignment="1">
      <alignment horizontal="center" vertical="center"/>
    </xf>
    <xf numFmtId="0" fontId="6" fillId="3" borderId="0" xfId="0" applyFont="1" applyFill="1" applyAlignment="1">
      <alignment horizontal="center" vertical="center" wrapText="1"/>
    </xf>
    <xf numFmtId="0" fontId="0" fillId="6" borderId="0" xfId="0" applyFill="1"/>
    <xf numFmtId="0" fontId="8" fillId="0" borderId="0" xfId="0" applyFont="1"/>
    <xf numFmtId="0" fontId="11" fillId="0" borderId="0" xfId="0" applyFont="1"/>
    <xf numFmtId="0" fontId="10" fillId="0" borderId="0" xfId="0" applyFont="1" applyProtection="1">
      <protection locked="0"/>
    </xf>
    <xf numFmtId="0" fontId="12" fillId="0" borderId="0" xfId="0" applyFont="1" applyProtection="1">
      <protection locked="0"/>
    </xf>
    <xf numFmtId="0" fontId="3" fillId="3" borderId="2" xfId="0" applyFont="1" applyFill="1" applyBorder="1" applyAlignment="1">
      <alignment wrapText="1"/>
    </xf>
    <xf numFmtId="0" fontId="1" fillId="3" borderId="2" xfId="0" applyFont="1" applyFill="1" applyBorder="1" applyAlignment="1">
      <alignment vertical="center" wrapText="1"/>
    </xf>
    <xf numFmtId="0" fontId="15" fillId="0" borderId="0" xfId="0" applyFont="1"/>
    <xf numFmtId="165" fontId="0" fillId="5" borderId="1" xfId="0" applyNumberFormat="1" applyFill="1" applyBorder="1" applyAlignment="1">
      <alignment horizontal="center" vertical="center"/>
    </xf>
    <xf numFmtId="0" fontId="14" fillId="0" borderId="0" xfId="0" applyFont="1"/>
    <xf numFmtId="0" fontId="16" fillId="2" borderId="1" xfId="0" applyFont="1" applyFill="1" applyBorder="1" applyAlignment="1">
      <alignment wrapText="1"/>
    </xf>
    <xf numFmtId="165" fontId="14" fillId="5" borderId="1" xfId="0" applyNumberFormat="1" applyFont="1" applyFill="1" applyBorder="1" applyAlignment="1">
      <alignment horizontal="center" vertical="center"/>
    </xf>
    <xf numFmtId="0" fontId="14" fillId="2" borderId="1" xfId="0" applyFont="1" applyFill="1" applyBorder="1" applyAlignment="1">
      <alignment wrapText="1"/>
    </xf>
    <xf numFmtId="164" fontId="0" fillId="5" borderId="1" xfId="0" applyNumberFormat="1" applyFill="1" applyBorder="1" applyAlignment="1">
      <alignment horizontal="center" vertical="center"/>
    </xf>
    <xf numFmtId="164" fontId="0" fillId="2" borderId="1" xfId="0" applyNumberFormat="1" applyFill="1" applyBorder="1" applyAlignment="1">
      <alignment horizontal="center" vertical="center"/>
    </xf>
    <xf numFmtId="0" fontId="5" fillId="0" borderId="4" xfId="1" applyBorder="1"/>
    <xf numFmtId="0" fontId="5" fillId="0" borderId="0" xfId="4" applyAlignment="1">
      <alignment wrapText="1"/>
    </xf>
    <xf numFmtId="166" fontId="5" fillId="0" borderId="0" xfId="1" applyNumberFormat="1"/>
    <xf numFmtId="166" fontId="5" fillId="0" borderId="0" xfId="1" applyNumberFormat="1" applyFill="1" applyBorder="1" applyAlignment="1">
      <alignment horizontal="right"/>
    </xf>
    <xf numFmtId="166" fontId="5" fillId="0" borderId="0" xfId="4" applyNumberFormat="1" applyAlignment="1">
      <alignment wrapText="1"/>
    </xf>
    <xf numFmtId="0" fontId="15" fillId="2" borderId="1" xfId="0" applyFont="1" applyFill="1" applyBorder="1" applyAlignment="1">
      <alignment wrapText="1"/>
    </xf>
    <xf numFmtId="165" fontId="15" fillId="5" borderId="1" xfId="0" applyNumberFormat="1" applyFont="1" applyFill="1" applyBorder="1" applyAlignment="1">
      <alignment horizontal="center" vertical="center"/>
    </xf>
    <xf numFmtId="0" fontId="2" fillId="4" borderId="0" xfId="0" applyFont="1" applyFill="1" applyAlignment="1" applyProtection="1">
      <alignment horizontal="left"/>
      <protection locked="0"/>
    </xf>
    <xf numFmtId="0" fontId="15" fillId="8" borderId="0" xfId="0" applyFont="1" applyFill="1"/>
    <xf numFmtId="0" fontId="1" fillId="8" borderId="0" xfId="0" applyFont="1" applyFill="1" applyAlignment="1">
      <alignment wrapText="1"/>
    </xf>
    <xf numFmtId="0" fontId="20" fillId="8" borderId="0" xfId="0" applyFont="1" applyFill="1" applyAlignment="1">
      <alignment wrapText="1"/>
    </xf>
    <xf numFmtId="38" fontId="13" fillId="0" borderId="0" xfId="3" applyNumberFormat="1" applyProtection="1">
      <protection locked="0"/>
    </xf>
    <xf numFmtId="38" fontId="5" fillId="0" borderId="0" xfId="3" applyNumberFormat="1" applyFont="1" applyProtection="1">
      <protection locked="0"/>
    </xf>
    <xf numFmtId="0" fontId="3" fillId="0" borderId="0" xfId="0" applyFont="1" applyProtection="1">
      <protection locked="0"/>
    </xf>
    <xf numFmtId="0" fontId="10" fillId="9" borderId="0" xfId="0" applyFont="1" applyFill="1" applyProtection="1">
      <protection locked="0"/>
    </xf>
    <xf numFmtId="38" fontId="13" fillId="9" borderId="0" xfId="3" applyNumberFormat="1" applyFill="1" applyProtection="1">
      <protection locked="0"/>
    </xf>
    <xf numFmtId="38" fontId="5" fillId="9" borderId="0" xfId="3" applyNumberFormat="1" applyFont="1" applyFill="1" applyProtection="1">
      <protection locked="0"/>
    </xf>
    <xf numFmtId="3" fontId="11" fillId="9" borderId="0" xfId="0" applyNumberFormat="1" applyFont="1" applyFill="1"/>
    <xf numFmtId="0" fontId="15" fillId="9" borderId="0" xfId="0" applyFont="1" applyFill="1"/>
    <xf numFmtId="0" fontId="0" fillId="9" borderId="0" xfId="0" applyFill="1"/>
    <xf numFmtId="0" fontId="18" fillId="9" borderId="0" xfId="0" applyFont="1" applyFill="1" applyProtection="1">
      <protection locked="0"/>
    </xf>
    <xf numFmtId="0" fontId="11" fillId="9" borderId="0" xfId="0" applyFont="1" applyFill="1" applyProtection="1">
      <protection locked="0"/>
    </xf>
    <xf numFmtId="1" fontId="11" fillId="9" borderId="0" xfId="0" applyNumberFormat="1" applyFont="1" applyFill="1" applyProtection="1">
      <protection locked="0"/>
    </xf>
    <xf numFmtId="38" fontId="19" fillId="9" borderId="0" xfId="3" applyNumberFormat="1" applyFont="1" applyFill="1" applyProtection="1">
      <protection locked="0"/>
    </xf>
    <xf numFmtId="2" fontId="11" fillId="9" borderId="0" xfId="0" applyNumberFormat="1" applyFont="1" applyFill="1" applyProtection="1">
      <protection locked="0"/>
    </xf>
    <xf numFmtId="164" fontId="11" fillId="9" borderId="0" xfId="0" applyNumberFormat="1" applyFont="1" applyFill="1"/>
    <xf numFmtId="164" fontId="13" fillId="9" borderId="0" xfId="3" applyNumberFormat="1" applyFill="1" applyProtection="1">
      <protection locked="0"/>
    </xf>
    <xf numFmtId="164" fontId="5" fillId="9" borderId="0" xfId="3" applyNumberFormat="1" applyFont="1" applyFill="1" applyProtection="1">
      <protection locked="0"/>
    </xf>
    <xf numFmtId="3" fontId="11" fillId="0" borderId="0" xfId="0" applyNumberFormat="1" applyFont="1"/>
    <xf numFmtId="3" fontId="0" fillId="0" borderId="0" xfId="0" applyNumberFormat="1"/>
    <xf numFmtId="0" fontId="0" fillId="2" borderId="6" xfId="0" applyFill="1" applyBorder="1" applyAlignment="1">
      <alignment wrapText="1"/>
    </xf>
    <xf numFmtId="0" fontId="21" fillId="3" borderId="5"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 fillId="0" borderId="5" xfId="0" applyFont="1" applyBorder="1" applyAlignment="1">
      <alignment wrapText="1"/>
    </xf>
    <xf numFmtId="0" fontId="0" fillId="0" borderId="5" xfId="0" applyBorder="1"/>
    <xf numFmtId="3" fontId="0" fillId="7" borderId="5" xfId="0" applyNumberFormat="1" applyFill="1" applyBorder="1"/>
    <xf numFmtId="0" fontId="0" fillId="7" borderId="5" xfId="0" applyFill="1" applyBorder="1"/>
    <xf numFmtId="0" fontId="1" fillId="0" borderId="10" xfId="0" applyFont="1" applyBorder="1" applyAlignment="1">
      <alignment horizontal="center" vertical="top"/>
    </xf>
    <xf numFmtId="0" fontId="22" fillId="0" borderId="0" xfId="0" applyFont="1" applyProtection="1">
      <protection locked="0"/>
    </xf>
    <xf numFmtId="0" fontId="11" fillId="0" borderId="0" xfId="0" applyFont="1" applyProtection="1">
      <protection locked="0"/>
    </xf>
    <xf numFmtId="2" fontId="11" fillId="0" borderId="0" xfId="0" applyNumberFormat="1" applyFont="1" applyProtection="1">
      <protection locked="0"/>
    </xf>
    <xf numFmtId="3" fontId="11" fillId="9" borderId="0" xfId="0" applyNumberFormat="1" applyFont="1" applyFill="1" applyProtection="1">
      <protection locked="0"/>
    </xf>
    <xf numFmtId="0" fontId="0" fillId="0" borderId="10" xfId="0" applyBorder="1"/>
    <xf numFmtId="0" fontId="1" fillId="0" borderId="10" xfId="0" applyFont="1" applyBorder="1"/>
    <xf numFmtId="3" fontId="0" fillId="6" borderId="10" xfId="0" applyNumberFormat="1" applyFill="1" applyBorder="1" applyAlignment="1">
      <alignment horizontal="center" vertical="center"/>
    </xf>
    <xf numFmtId="165" fontId="0" fillId="2" borderId="1" xfId="0" applyNumberFormat="1" applyFill="1" applyBorder="1" applyAlignment="1">
      <alignment horizontal="center" vertical="center"/>
    </xf>
    <xf numFmtId="167" fontId="0" fillId="5" borderId="1" xfId="0" applyNumberFormat="1" applyFill="1" applyBorder="1" applyAlignment="1">
      <alignment horizontal="center" vertical="center"/>
    </xf>
    <xf numFmtId="167" fontId="0" fillId="2" borderId="1" xfId="0" applyNumberFormat="1" applyFill="1" applyBorder="1" applyAlignment="1">
      <alignment horizontal="center" vertical="center"/>
    </xf>
    <xf numFmtId="168" fontId="0" fillId="5" borderId="1" xfId="0" applyNumberFormat="1" applyFill="1" applyBorder="1" applyAlignment="1">
      <alignment horizontal="center" vertical="center"/>
    </xf>
    <xf numFmtId="168" fontId="0" fillId="2" borderId="1" xfId="0" applyNumberFormat="1" applyFill="1" applyBorder="1" applyAlignment="1">
      <alignment horizontal="center" vertical="center"/>
    </xf>
    <xf numFmtId="0" fontId="11" fillId="6" borderId="0" xfId="0" applyFont="1" applyFill="1" applyProtection="1">
      <protection locked="0"/>
    </xf>
    <xf numFmtId="1" fontId="11" fillId="6" borderId="0" xfId="0" applyNumberFormat="1" applyFont="1" applyFill="1" applyProtection="1">
      <protection locked="0"/>
    </xf>
    <xf numFmtId="0" fontId="10" fillId="6" borderId="0" xfId="0" applyFont="1" applyFill="1" applyProtection="1">
      <protection locked="0"/>
    </xf>
    <xf numFmtId="3" fontId="0" fillId="6" borderId="5" xfId="0" applyNumberFormat="1" applyFill="1" applyBorder="1"/>
    <xf numFmtId="38" fontId="13" fillId="6" borderId="0" xfId="3" applyNumberFormat="1" applyFill="1" applyProtection="1">
      <protection locked="0"/>
    </xf>
    <xf numFmtId="164" fontId="11" fillId="6" borderId="0" xfId="0" applyNumberFormat="1" applyFont="1" applyFill="1"/>
    <xf numFmtId="164" fontId="13" fillId="6" borderId="0" xfId="3" applyNumberFormat="1" applyFill="1" applyProtection="1">
      <protection locked="0"/>
    </xf>
    <xf numFmtId="164" fontId="5" fillId="6" borderId="0" xfId="3" applyNumberFormat="1" applyFont="1" applyFill="1" applyProtection="1">
      <protection locked="0"/>
    </xf>
    <xf numFmtId="0" fontId="12" fillId="6" borderId="0" xfId="0" applyFont="1" applyFill="1" applyProtection="1">
      <protection locked="0"/>
    </xf>
    <xf numFmtId="0" fontId="8" fillId="6" borderId="0" xfId="0" applyFont="1" applyFill="1"/>
    <xf numFmtId="3" fontId="11" fillId="5" borderId="1" xfId="0" applyNumberFormat="1" applyFont="1" applyFill="1" applyBorder="1" applyAlignment="1">
      <alignment horizontal="center" vertical="center"/>
    </xf>
    <xf numFmtId="0" fontId="0" fillId="0" borderId="0" xfId="0" applyAlignment="1">
      <alignment vertical="top"/>
    </xf>
    <xf numFmtId="0" fontId="24" fillId="0" borderId="0" xfId="0" applyFont="1" applyAlignment="1">
      <alignment vertical="center" wrapText="1"/>
    </xf>
    <xf numFmtId="0" fontId="25" fillId="2" borderId="10" xfId="0" applyFont="1" applyFill="1" applyBorder="1" applyAlignment="1">
      <alignment vertical="top" wrapText="1"/>
    </xf>
    <xf numFmtId="0" fontId="25" fillId="0" borderId="10" xfId="0" applyFont="1" applyBorder="1" applyAlignment="1">
      <alignment wrapText="1"/>
    </xf>
    <xf numFmtId="0" fontId="26" fillId="0" borderId="0" xfId="2" applyFont="1" applyAlignment="1">
      <alignment horizontal="left"/>
    </xf>
    <xf numFmtId="0" fontId="15" fillId="6" borderId="0" xfId="0" applyFont="1" applyFill="1"/>
    <xf numFmtId="0" fontId="27" fillId="0" borderId="0" xfId="0" applyFont="1" applyAlignment="1">
      <alignment horizontal="center" vertical="center"/>
    </xf>
    <xf numFmtId="0" fontId="25" fillId="0" borderId="0" xfId="0" applyFont="1"/>
    <xf numFmtId="0" fontId="7" fillId="0" borderId="0" xfId="2" applyAlignment="1">
      <alignment horizontal="left"/>
    </xf>
    <xf numFmtId="0" fontId="28" fillId="0" borderId="0" xfId="0" applyFont="1"/>
    <xf numFmtId="0" fontId="0" fillId="0" borderId="10" xfId="0" applyBorder="1" applyAlignment="1">
      <alignment vertical="top" wrapText="1"/>
    </xf>
    <xf numFmtId="0" fontId="9" fillId="0" borderId="7" xfId="0" applyFont="1" applyBorder="1" applyAlignment="1">
      <alignment vertical="center"/>
    </xf>
    <xf numFmtId="0" fontId="9" fillId="0" borderId="8" xfId="0" applyFont="1" applyBorder="1" applyAlignment="1">
      <alignment vertical="center"/>
    </xf>
    <xf numFmtId="0" fontId="9" fillId="0" borderId="9" xfId="0" applyFont="1" applyBorder="1" applyAlignment="1">
      <alignment vertical="center"/>
    </xf>
    <xf numFmtId="0" fontId="0" fillId="0" borderId="0" xfId="0" applyAlignment="1">
      <alignment vertical="top" wrapText="1"/>
    </xf>
    <xf numFmtId="49" fontId="0" fillId="0" borderId="0" xfId="0" applyNumberFormat="1" applyAlignment="1">
      <alignment vertical="top" wrapText="1"/>
    </xf>
    <xf numFmtId="49" fontId="23" fillId="0" borderId="11" xfId="5" applyNumberFormat="1"/>
    <xf numFmtId="0" fontId="29" fillId="6" borderId="0" xfId="0" applyFont="1" applyFill="1" applyAlignment="1">
      <alignment vertical="center" wrapText="1"/>
    </xf>
    <xf numFmtId="0" fontId="30" fillId="0" borderId="0" xfId="0" applyFont="1"/>
    <xf numFmtId="0" fontId="0" fillId="0" borderId="0" xfId="0" applyAlignment="1">
      <alignment vertical="center" wrapText="1"/>
    </xf>
    <xf numFmtId="0" fontId="15" fillId="6" borderId="0" xfId="0" applyFont="1" applyFill="1" applyAlignment="1">
      <alignment wrapText="1"/>
    </xf>
    <xf numFmtId="0" fontId="31" fillId="2" borderId="1" xfId="0" applyFont="1" applyFill="1" applyBorder="1" applyAlignment="1">
      <alignment wrapText="1"/>
    </xf>
    <xf numFmtId="3" fontId="14" fillId="2" borderId="1" xfId="0" applyNumberFormat="1" applyFont="1" applyFill="1" applyBorder="1" applyAlignment="1">
      <alignment horizontal="center" vertical="center"/>
    </xf>
  </cellXfs>
  <cellStyles count="6">
    <cellStyle name="Hyperlänk" xfId="2" builtinId="8"/>
    <cellStyle name="Normal" xfId="0" builtinId="0"/>
    <cellStyle name="Normal 2" xfId="1" xr:uid="{00000000-0005-0000-0000-000002000000}"/>
    <cellStyle name="Normal 3" xfId="3" xr:uid="{00000000-0005-0000-0000-000003000000}"/>
    <cellStyle name="Normal 4" xfId="4" xr:uid="{00000000-0005-0000-0000-000004000000}"/>
    <cellStyle name="Rubrik 1" xfId="5" builtinId="16"/>
  </cellStyles>
  <dxfs count="1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9" formatCode="_-* #,##0.00\ _k_r_-;\-* #,##0.00\ _k_r_-;_-* &quot;-&quot;??\ _k_r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Personer med boende av alla personer med LSS, %</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manualLayout>
          <c:layoutTarget val="inner"/>
          <c:xMode val="edge"/>
          <c:yMode val="edge"/>
          <c:x val="9.8521487420755602E-2"/>
          <c:y val="0.1840687940323249"/>
          <c:w val="0.88017170544892176"/>
          <c:h val="0.49668421052631589"/>
        </c:manualLayout>
      </c:layout>
      <c:barChart>
        <c:barDir val="col"/>
        <c:grouping val="clustered"/>
        <c:varyColors val="0"/>
        <c:ser>
          <c:idx val="0"/>
          <c:order val="0"/>
          <c:tx>
            <c:strRef>
              <c:f>'Data till grafer'!$D$40</c:f>
              <c:strCache>
                <c:ptCount val="1"/>
                <c:pt idx="0">
                  <c:v>Lessebo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'Data till grafer'!$C$41</c:f>
              <c:strCache>
                <c:ptCount val="1"/>
                <c:pt idx="0">
                  <c:v>Personer med boende enligt LSS, andel (%) av totalt antal personer med insatser enligt LSS</c:v>
                </c:pt>
              </c:strCache>
            </c:strRef>
          </c:cat>
          <c:val>
            <c:numRef>
              <c:f>'Data till grafer'!$D$41</c:f>
              <c:numCache>
                <c:formatCode>#\ ##0.0</c:formatCode>
                <c:ptCount val="1"/>
                <c:pt idx="0">
                  <c:v>32.307692000000003</c:v>
                </c:pt>
              </c:numCache>
            </c:numRef>
          </c:val>
          <c:extLst>
            <c:ext xmlns:c16="http://schemas.microsoft.com/office/drawing/2014/chart" uri="{C3380CC4-5D6E-409C-BE32-E72D297353CC}">
              <c16:uniqueId val="{00000000-D18B-4266-8B9E-324DDF0084AB}"/>
            </c:ext>
          </c:extLst>
        </c:ser>
        <c:ser>
          <c:idx val="1"/>
          <c:order val="1"/>
          <c:tx>
            <c:strRef>
              <c:f>'Data till grafer'!$E$40</c:f>
              <c:strCache>
                <c:ptCount val="1"/>
                <c:pt idx="0">
                  <c:v>Alla kommuner (ovägt medel)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'Data till grafer'!$C$41</c:f>
              <c:strCache>
                <c:ptCount val="1"/>
                <c:pt idx="0">
                  <c:v>Personer med boende enligt LSS, andel (%) av totalt antal personer med insatser enligt LSS</c:v>
                </c:pt>
              </c:strCache>
            </c:strRef>
          </c:cat>
          <c:val>
            <c:numRef>
              <c:f>'Data till grafer'!$E$41</c:f>
              <c:numCache>
                <c:formatCode>#\ ##0.0</c:formatCode>
                <c:ptCount val="1"/>
                <c:pt idx="0">
                  <c:v>40.186710769999998</c:v>
                </c:pt>
              </c:numCache>
            </c:numRef>
          </c:val>
          <c:extLst>
            <c:ext xmlns:c16="http://schemas.microsoft.com/office/drawing/2014/chart" uri="{C3380CC4-5D6E-409C-BE32-E72D297353CC}">
              <c16:uniqueId val="{00000001-D18B-4266-8B9E-324DDF0084AB}"/>
            </c:ext>
          </c:extLst>
        </c:ser>
        <c:ser>
          <c:idx val="2"/>
          <c:order val="2"/>
          <c:tx>
            <c:strRef>
              <c:f>'Data till grafer'!$F$40</c:f>
              <c:strCache>
                <c:ptCount val="1"/>
                <c:pt idx="0">
                  <c:v>Liknande kommuner</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till grafer'!$C$41</c:f>
              <c:strCache>
                <c:ptCount val="1"/>
                <c:pt idx="0">
                  <c:v>Personer med boende enligt LSS, andel (%) av totalt antal personer med insatser enligt LSS</c:v>
                </c:pt>
              </c:strCache>
            </c:strRef>
          </c:cat>
          <c:val>
            <c:numRef>
              <c:f>'Data till grafer'!$F$41</c:f>
              <c:numCache>
                <c:formatCode>#\ ##0.0</c:formatCode>
                <c:ptCount val="1"/>
                <c:pt idx="0">
                  <c:v>39.354590420000001</c:v>
                </c:pt>
              </c:numCache>
            </c:numRef>
          </c:val>
          <c:extLst>
            <c:ext xmlns:c16="http://schemas.microsoft.com/office/drawing/2014/chart" uri="{C3380CC4-5D6E-409C-BE32-E72D297353CC}">
              <c16:uniqueId val="{00000002-D18B-4266-8B9E-324DDF0084AB}"/>
            </c:ext>
          </c:extLst>
        </c:ser>
        <c:dLbls>
          <c:showLegendKey val="0"/>
          <c:showVal val="0"/>
          <c:showCatName val="0"/>
          <c:showSerName val="0"/>
          <c:showPercent val="0"/>
          <c:showBubbleSize val="0"/>
        </c:dLbls>
        <c:gapWidth val="267"/>
        <c:overlap val="-43"/>
        <c:axId val="552560608"/>
        <c:axId val="552562960"/>
      </c:barChart>
      <c:catAx>
        <c:axId val="55256060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552562960"/>
        <c:crosses val="autoZero"/>
        <c:auto val="1"/>
        <c:lblAlgn val="ctr"/>
        <c:lblOffset val="100"/>
        <c:noMultiLvlLbl val="0"/>
      </c:catAx>
      <c:valAx>
        <c:axId val="5525629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552560608"/>
        <c:crosses val="autoZero"/>
        <c:crossBetween val="between"/>
      </c:valAx>
      <c:spPr>
        <a:pattFill prst="ltDnDiag">
          <a:fgClr>
            <a:schemeClr val="dk1">
              <a:lumMod val="15000"/>
              <a:lumOff val="85000"/>
            </a:schemeClr>
          </a:fgClr>
          <a:bgClr>
            <a:schemeClr val="lt1"/>
          </a:bgClr>
        </a:pattFill>
        <a:ln>
          <a:noFill/>
        </a:ln>
        <a:effectLst/>
      </c:spPr>
    </c:plotArea>
    <c:legend>
      <c:legendPos val="b"/>
      <c:layout>
        <c:manualLayout>
          <c:xMode val="edge"/>
          <c:yMode val="edge"/>
          <c:x val="0.24637561116554599"/>
          <c:y val="0.84903606535264475"/>
          <c:w val="0.75362431772964888"/>
          <c:h val="8.48690426854537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Invånare med insatser enl. LSS, andel av</a:t>
            </a:r>
            <a:r>
              <a:rPr lang="sv-SE" baseline="0"/>
              <a:t> befolkningen i %</a:t>
            </a:r>
            <a:endParaRPr lang="sv-SE"/>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lineChart>
        <c:grouping val="standard"/>
        <c:varyColors val="0"/>
        <c:ser>
          <c:idx val="1"/>
          <c:order val="0"/>
          <c:tx>
            <c:strRef>
              <c:f>'Data till grafer'!$C$23</c:f>
              <c:strCache>
                <c:ptCount val="1"/>
                <c:pt idx="0">
                  <c:v>Lessebo</c:v>
                </c:pt>
              </c:strCache>
            </c:strRef>
          </c:tx>
          <c:spPr>
            <a:ln w="22225" cap="rnd">
              <a:solidFill>
                <a:schemeClr val="accent1"/>
              </a:solidFill>
              <a:round/>
            </a:ln>
            <a:effectLst>
              <a:outerShdw blurRad="50800" dist="50800" dir="5400000" algn="ctr" rotWithShape="0">
                <a:schemeClr val="bg1"/>
              </a:outerShdw>
            </a:effectLst>
          </c:spPr>
          <c:marker>
            <c:symbol val="none"/>
          </c:marker>
          <c:cat>
            <c:numRef>
              <c:f>'Data till grafer'!$D$22:$H$22</c:f>
              <c:numCache>
                <c:formatCode>General</c:formatCode>
                <c:ptCount val="5"/>
                <c:pt idx="0">
                  <c:v>2018</c:v>
                </c:pt>
                <c:pt idx="1">
                  <c:v>2019</c:v>
                </c:pt>
                <c:pt idx="2">
                  <c:v>2020</c:v>
                </c:pt>
                <c:pt idx="3">
                  <c:v>2021</c:v>
                </c:pt>
                <c:pt idx="4">
                  <c:v>2022</c:v>
                </c:pt>
              </c:numCache>
            </c:numRef>
          </c:cat>
          <c:val>
            <c:numRef>
              <c:f>'Data till grafer'!$D$23:$H$23</c:f>
              <c:numCache>
                <c:formatCode>0.00</c:formatCode>
                <c:ptCount val="5"/>
                <c:pt idx="0">
                  <c:v>0.61503399999999997</c:v>
                </c:pt>
                <c:pt idx="1">
                  <c:v>0.59544299999999994</c:v>
                </c:pt>
                <c:pt idx="2">
                  <c:v>0.61236299999999999</c:v>
                </c:pt>
                <c:pt idx="3">
                  <c:v>0.61814800000000003</c:v>
                </c:pt>
                <c:pt idx="4">
                  <c:v>0.76605800000000002</c:v>
                </c:pt>
              </c:numCache>
            </c:numRef>
          </c:val>
          <c:smooth val="0"/>
          <c:extLst>
            <c:ext xmlns:c16="http://schemas.microsoft.com/office/drawing/2014/chart" uri="{C3380CC4-5D6E-409C-BE32-E72D297353CC}">
              <c16:uniqueId val="{00000000-45AD-4CA8-9B44-5F752D36F58C}"/>
            </c:ext>
          </c:extLst>
        </c:ser>
        <c:ser>
          <c:idx val="0"/>
          <c:order val="1"/>
          <c:tx>
            <c:strRef>
              <c:f>'Data till grafer'!$C$24</c:f>
              <c:strCache>
                <c:ptCount val="1"/>
                <c:pt idx="0">
                  <c:v>Alla kommuner (ovägt medel)</c:v>
                </c:pt>
              </c:strCache>
            </c:strRef>
          </c:tx>
          <c:spPr>
            <a:ln w="22225" cap="rnd">
              <a:solidFill>
                <a:schemeClr val="accent2"/>
              </a:solidFill>
              <a:round/>
            </a:ln>
            <a:effectLst/>
          </c:spPr>
          <c:marker>
            <c:symbol val="none"/>
          </c:marker>
          <c:cat>
            <c:numRef>
              <c:f>'Data till grafer'!$D$22:$H$22</c:f>
              <c:numCache>
                <c:formatCode>General</c:formatCode>
                <c:ptCount val="5"/>
                <c:pt idx="0">
                  <c:v>2018</c:v>
                </c:pt>
                <c:pt idx="1">
                  <c:v>2019</c:v>
                </c:pt>
                <c:pt idx="2">
                  <c:v>2020</c:v>
                </c:pt>
                <c:pt idx="3">
                  <c:v>2021</c:v>
                </c:pt>
                <c:pt idx="4">
                  <c:v>2022</c:v>
                </c:pt>
              </c:numCache>
            </c:numRef>
          </c:cat>
          <c:val>
            <c:numRef>
              <c:f>'Data till grafer'!$D$24:$H$24</c:f>
              <c:numCache>
                <c:formatCode>0.00</c:formatCode>
                <c:ptCount val="5"/>
                <c:pt idx="0">
                  <c:v>0.74503182000000001</c:v>
                </c:pt>
                <c:pt idx="1">
                  <c:v>0.74778308000000004</c:v>
                </c:pt>
                <c:pt idx="2">
                  <c:v>0.74952465000000001</c:v>
                </c:pt>
                <c:pt idx="3">
                  <c:v>0.75381763999999996</c:v>
                </c:pt>
                <c:pt idx="4">
                  <c:v>0.75895897999999995</c:v>
                </c:pt>
              </c:numCache>
            </c:numRef>
          </c:val>
          <c:smooth val="0"/>
          <c:extLst>
            <c:ext xmlns:c16="http://schemas.microsoft.com/office/drawing/2014/chart" uri="{C3380CC4-5D6E-409C-BE32-E72D297353CC}">
              <c16:uniqueId val="{00000001-45AD-4CA8-9B44-5F752D36F58C}"/>
            </c:ext>
          </c:extLst>
        </c:ser>
        <c:ser>
          <c:idx val="2"/>
          <c:order val="2"/>
          <c:tx>
            <c:strRef>
              <c:f>'Data till grafer'!$C$25</c:f>
              <c:strCache>
                <c:ptCount val="1"/>
                <c:pt idx="0">
                  <c:v>Liknande kommuner</c:v>
                </c:pt>
              </c:strCache>
            </c:strRef>
          </c:tx>
          <c:spPr>
            <a:ln w="22225" cap="rnd">
              <a:solidFill>
                <a:schemeClr val="accent3"/>
              </a:solidFill>
              <a:round/>
            </a:ln>
            <a:effectLst/>
          </c:spPr>
          <c:marker>
            <c:symbol val="none"/>
          </c:marker>
          <c:val>
            <c:numRef>
              <c:f>'Data till grafer'!$D$25:$H$25</c:f>
              <c:numCache>
                <c:formatCode>0.00</c:formatCode>
                <c:ptCount val="5"/>
                <c:pt idx="0">
                  <c:v>0.67912170999999999</c:v>
                </c:pt>
                <c:pt idx="1">
                  <c:v>0.69573085000000001</c:v>
                </c:pt>
                <c:pt idx="2">
                  <c:v>0.67133571000000003</c:v>
                </c:pt>
                <c:pt idx="3">
                  <c:v>0.69910627999999997</c:v>
                </c:pt>
                <c:pt idx="4">
                  <c:v>0.74650985000000003</c:v>
                </c:pt>
              </c:numCache>
            </c:numRef>
          </c:val>
          <c:smooth val="0"/>
          <c:extLst>
            <c:ext xmlns:c16="http://schemas.microsoft.com/office/drawing/2014/chart" uri="{C3380CC4-5D6E-409C-BE32-E72D297353CC}">
              <c16:uniqueId val="{00000002-45AD-4CA8-9B44-5F752D36F58C}"/>
            </c:ext>
          </c:extLst>
        </c:ser>
        <c:dLbls>
          <c:showLegendKey val="0"/>
          <c:showVal val="0"/>
          <c:showCatName val="0"/>
          <c:showSerName val="0"/>
          <c:showPercent val="0"/>
          <c:showBubbleSize val="0"/>
        </c:dLbls>
        <c:smooth val="0"/>
        <c:axId val="658351656"/>
        <c:axId val="772201928"/>
      </c:lineChart>
      <c:catAx>
        <c:axId val="658351656"/>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772201928"/>
        <c:crosses val="autoZero"/>
        <c:auto val="1"/>
        <c:lblAlgn val="ctr"/>
        <c:lblOffset val="100"/>
        <c:noMultiLvlLbl val="0"/>
      </c:catAx>
      <c:valAx>
        <c:axId val="772201928"/>
        <c:scaling>
          <c:orientation val="minMax"/>
          <c:min val="0.4"/>
        </c:scaling>
        <c:delete val="0"/>
        <c:axPos val="l"/>
        <c:majorGridlines>
          <c:spPr>
            <a:ln w="9525" cap="flat" cmpd="sng" algn="ctr">
              <a:solidFill>
                <a:schemeClr val="dk1">
                  <a:lumMod val="15000"/>
                  <a:lumOff val="85000"/>
                  <a:alpha val="54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65835165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Insatser LSS,</a:t>
            </a:r>
            <a:r>
              <a:rPr lang="en-US" baseline="0"/>
              <a:t> antal per 10 000 invånare</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manualLayout>
          <c:layoutTarget val="inner"/>
          <c:xMode val="edge"/>
          <c:yMode val="edge"/>
          <c:x val="9.8521487420755602E-2"/>
          <c:y val="0.11233136246479122"/>
          <c:w val="0.87838140353708172"/>
          <c:h val="0.56842165607243422"/>
        </c:manualLayout>
      </c:layout>
      <c:barChart>
        <c:barDir val="col"/>
        <c:grouping val="clustered"/>
        <c:varyColors val="0"/>
        <c:ser>
          <c:idx val="0"/>
          <c:order val="0"/>
          <c:tx>
            <c:strRef>
              <c:f>'Data till grafer'!$D$28</c:f>
              <c:strCache>
                <c:ptCount val="1"/>
                <c:pt idx="0">
                  <c:v>Lessebo</c:v>
                </c:pt>
              </c:strCache>
            </c:strRef>
          </c:tx>
          <c:spPr>
            <a:solidFill>
              <a:schemeClr val="accent1"/>
            </a:solidFill>
            <a:ln>
              <a:noFill/>
            </a:ln>
            <a:effectLst/>
          </c:spPr>
          <c:invertIfNegative val="0"/>
          <c:cat>
            <c:strRef>
              <c:f>'Data till grafer'!$C$29:$C$36</c:f>
              <c:strCache>
                <c:ptCount val="8"/>
                <c:pt idx="0">
                  <c:v>Personer med avlösarservice enligt LSS, antal/10 000 inv</c:v>
                </c:pt>
                <c:pt idx="1">
                  <c:v>Personer med boende enligt LSS, antal/10 000 inv</c:v>
                </c:pt>
                <c:pt idx="2">
                  <c:v>Personer med daglig verksamhet enligt LSS, antal/10 000 inv</c:v>
                </c:pt>
                <c:pt idx="3">
                  <c:v>Personer med kontaktperson enligt LSS, antal/10 000 inv</c:v>
                </c:pt>
                <c:pt idx="4">
                  <c:v>Personer med korttidstillsyn enligt LSS, antal/10 000 inv</c:v>
                </c:pt>
                <c:pt idx="5">
                  <c:v>Personer med korttidsvistelse enligt LSS, antal/10 000 inv</c:v>
                </c:pt>
                <c:pt idx="6">
                  <c:v>Personer med ledsagarservice enligt LSS, antal/10 000 inv</c:v>
                </c:pt>
                <c:pt idx="7">
                  <c:v>Personer med personlig assistans enligt LSS, antal/10 000 inv</c:v>
                </c:pt>
              </c:strCache>
            </c:strRef>
          </c:cat>
          <c:val>
            <c:numRef>
              <c:f>'Data till grafer'!$D$29:$D$36</c:f>
              <c:numCache>
                <c:formatCode>#\ ##0.0</c:formatCode>
                <c:ptCount val="8"/>
                <c:pt idx="0">
                  <c:v>0</c:v>
                </c:pt>
                <c:pt idx="1">
                  <c:v>24.749558</c:v>
                </c:pt>
                <c:pt idx="2">
                  <c:v>32.999409999999997</c:v>
                </c:pt>
                <c:pt idx="3">
                  <c:v>15.321154</c:v>
                </c:pt>
                <c:pt idx="4">
                  <c:v>0</c:v>
                </c:pt>
                <c:pt idx="5">
                  <c:v>15.321154</c:v>
                </c:pt>
                <c:pt idx="6">
                  <c:v>0</c:v>
                </c:pt>
                <c:pt idx="7">
                  <c:v>9.4284029999999994</c:v>
                </c:pt>
              </c:numCache>
            </c:numRef>
          </c:val>
          <c:extLst>
            <c:ext xmlns:c16="http://schemas.microsoft.com/office/drawing/2014/chart" uri="{C3380CC4-5D6E-409C-BE32-E72D297353CC}">
              <c16:uniqueId val="{00000000-B07A-4DE9-9C93-0E45EC16D09B}"/>
            </c:ext>
          </c:extLst>
        </c:ser>
        <c:ser>
          <c:idx val="1"/>
          <c:order val="1"/>
          <c:tx>
            <c:strRef>
              <c:f>'Data till grafer'!$E$28</c:f>
              <c:strCache>
                <c:ptCount val="1"/>
                <c:pt idx="0">
                  <c:v>Alla kommuner (ovägt medel)</c:v>
                </c:pt>
              </c:strCache>
            </c:strRef>
          </c:tx>
          <c:spPr>
            <a:solidFill>
              <a:schemeClr val="accent2"/>
            </a:solidFill>
            <a:ln>
              <a:noFill/>
            </a:ln>
            <a:effectLst/>
          </c:spPr>
          <c:invertIfNegative val="0"/>
          <c:cat>
            <c:strRef>
              <c:f>'Data till grafer'!$C$29:$C$36</c:f>
              <c:strCache>
                <c:ptCount val="8"/>
                <c:pt idx="0">
                  <c:v>Personer med avlösarservice enligt LSS, antal/10 000 inv</c:v>
                </c:pt>
                <c:pt idx="1">
                  <c:v>Personer med boende enligt LSS, antal/10 000 inv</c:v>
                </c:pt>
                <c:pt idx="2">
                  <c:v>Personer med daglig verksamhet enligt LSS, antal/10 000 inv</c:v>
                </c:pt>
                <c:pt idx="3">
                  <c:v>Personer med kontaktperson enligt LSS, antal/10 000 inv</c:v>
                </c:pt>
                <c:pt idx="4">
                  <c:v>Personer med korttidstillsyn enligt LSS, antal/10 000 inv</c:v>
                </c:pt>
                <c:pt idx="5">
                  <c:v>Personer med korttidsvistelse enligt LSS, antal/10 000 inv</c:v>
                </c:pt>
                <c:pt idx="6">
                  <c:v>Personer med ledsagarservice enligt LSS, antal/10 000 inv</c:v>
                </c:pt>
                <c:pt idx="7">
                  <c:v>Personer med personlig assistans enligt LSS, antal/10 000 inv</c:v>
                </c:pt>
              </c:strCache>
            </c:strRef>
          </c:cat>
          <c:val>
            <c:numRef>
              <c:f>'Data till grafer'!$E$29:$E$36</c:f>
              <c:numCache>
                <c:formatCode>#\ ##0.0</c:formatCode>
                <c:ptCount val="8"/>
                <c:pt idx="0">
                  <c:v>3.08985471</c:v>
                </c:pt>
                <c:pt idx="1">
                  <c:v>30.615547679999999</c:v>
                </c:pt>
                <c:pt idx="2">
                  <c:v>40.43617862</c:v>
                </c:pt>
                <c:pt idx="3">
                  <c:v>20.520222239999999</c:v>
                </c:pt>
                <c:pt idx="4">
                  <c:v>4.4428590899999998</c:v>
                </c:pt>
                <c:pt idx="5">
                  <c:v>8.9516520899999996</c:v>
                </c:pt>
                <c:pt idx="6">
                  <c:v>5.8430177600000004</c:v>
                </c:pt>
                <c:pt idx="7">
                  <c:v>5.6115852799999999</c:v>
                </c:pt>
              </c:numCache>
            </c:numRef>
          </c:val>
          <c:extLst>
            <c:ext xmlns:c16="http://schemas.microsoft.com/office/drawing/2014/chart" uri="{C3380CC4-5D6E-409C-BE32-E72D297353CC}">
              <c16:uniqueId val="{00000001-B07A-4DE9-9C93-0E45EC16D09B}"/>
            </c:ext>
          </c:extLst>
        </c:ser>
        <c:ser>
          <c:idx val="2"/>
          <c:order val="2"/>
          <c:tx>
            <c:strRef>
              <c:f>'Data till grafer'!$F$28</c:f>
              <c:strCache>
                <c:ptCount val="1"/>
                <c:pt idx="0">
                  <c:v>Liknande kommuner</c:v>
                </c:pt>
              </c:strCache>
            </c:strRef>
          </c:tx>
          <c:spPr>
            <a:solidFill>
              <a:schemeClr val="accent3"/>
            </a:solidFill>
            <a:ln>
              <a:noFill/>
            </a:ln>
            <a:effectLst/>
          </c:spPr>
          <c:invertIfNegative val="0"/>
          <c:cat>
            <c:strRef>
              <c:f>'Data till grafer'!$C$29:$C$36</c:f>
              <c:strCache>
                <c:ptCount val="8"/>
                <c:pt idx="0">
                  <c:v>Personer med avlösarservice enligt LSS, antal/10 000 inv</c:v>
                </c:pt>
                <c:pt idx="1">
                  <c:v>Personer med boende enligt LSS, antal/10 000 inv</c:v>
                </c:pt>
                <c:pt idx="2">
                  <c:v>Personer med daglig verksamhet enligt LSS, antal/10 000 inv</c:v>
                </c:pt>
                <c:pt idx="3">
                  <c:v>Personer med kontaktperson enligt LSS, antal/10 000 inv</c:v>
                </c:pt>
                <c:pt idx="4">
                  <c:v>Personer med korttidstillsyn enligt LSS, antal/10 000 inv</c:v>
                </c:pt>
                <c:pt idx="5">
                  <c:v>Personer med korttidsvistelse enligt LSS, antal/10 000 inv</c:v>
                </c:pt>
                <c:pt idx="6">
                  <c:v>Personer med ledsagarservice enligt LSS, antal/10 000 inv</c:v>
                </c:pt>
                <c:pt idx="7">
                  <c:v>Personer med personlig assistans enligt LSS, antal/10 000 inv</c:v>
                </c:pt>
              </c:strCache>
            </c:strRef>
          </c:cat>
          <c:val>
            <c:numRef>
              <c:f>'Data till grafer'!$F$29:$F$36</c:f>
              <c:numCache>
                <c:formatCode>#\ ##0.0</c:formatCode>
                <c:ptCount val="8"/>
                <c:pt idx="0">
                  <c:v>2.9767071999999999</c:v>
                </c:pt>
                <c:pt idx="1">
                  <c:v>29.309752</c:v>
                </c:pt>
                <c:pt idx="2">
                  <c:v>38.83762814</c:v>
                </c:pt>
                <c:pt idx="3">
                  <c:v>17.25999457</c:v>
                </c:pt>
                <c:pt idx="4">
                  <c:v>4.0108027499999999</c:v>
                </c:pt>
                <c:pt idx="5">
                  <c:v>7.5139541400000001</c:v>
                </c:pt>
                <c:pt idx="6">
                  <c:v>2.7548138</c:v>
                </c:pt>
                <c:pt idx="7">
                  <c:v>8.8376160000000006</c:v>
                </c:pt>
              </c:numCache>
            </c:numRef>
          </c:val>
          <c:extLst>
            <c:ext xmlns:c16="http://schemas.microsoft.com/office/drawing/2014/chart" uri="{C3380CC4-5D6E-409C-BE32-E72D297353CC}">
              <c16:uniqueId val="{00000002-B07A-4DE9-9C93-0E45EC16D09B}"/>
            </c:ext>
          </c:extLst>
        </c:ser>
        <c:dLbls>
          <c:showLegendKey val="0"/>
          <c:showVal val="0"/>
          <c:showCatName val="0"/>
          <c:showSerName val="0"/>
          <c:showPercent val="0"/>
          <c:showBubbleSize val="0"/>
        </c:dLbls>
        <c:gapWidth val="267"/>
        <c:overlap val="-43"/>
        <c:axId val="552560608"/>
        <c:axId val="552562960"/>
      </c:barChart>
      <c:catAx>
        <c:axId val="55256060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552562960"/>
        <c:crosses val="autoZero"/>
        <c:auto val="1"/>
        <c:lblAlgn val="ctr"/>
        <c:lblOffset val="100"/>
        <c:noMultiLvlLbl val="0"/>
      </c:catAx>
      <c:valAx>
        <c:axId val="5525629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552560608"/>
        <c:crosses val="autoZero"/>
        <c:crossBetween val="between"/>
      </c:valAx>
      <c:spPr>
        <a:pattFill prst="ltDnDiag">
          <a:fgClr>
            <a:schemeClr val="dk1">
              <a:lumMod val="15000"/>
              <a:lumOff val="85000"/>
            </a:schemeClr>
          </a:fgClr>
          <a:bgClr>
            <a:schemeClr val="lt1"/>
          </a:bgClr>
        </a:pattFill>
        <a:ln>
          <a:noFill/>
        </a:ln>
        <a:effectLst/>
      </c:spPr>
    </c:plotArea>
    <c:legend>
      <c:legendPos val="b"/>
      <c:layout>
        <c:manualLayout>
          <c:xMode val="edge"/>
          <c:yMode val="edge"/>
          <c:x val="0.25528409090909093"/>
          <c:y val="0.90644070644740682"/>
          <c:w val="0.5204211891384799"/>
          <c:h val="4.80772595733225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Kostnad</a:t>
            </a:r>
            <a:r>
              <a:rPr lang="en-US" sz="1600" baseline="0"/>
              <a:t> och kvalitet i LSS-boende</a:t>
            </a:r>
            <a:endParaRPr lang="en-US" sz="1600"/>
          </a:p>
        </c:rich>
      </c:tx>
      <c:layout>
        <c:manualLayout>
          <c:xMode val="edge"/>
          <c:yMode val="edge"/>
          <c:x val="1.0508590305714054E-4"/>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scatterChart>
        <c:scatterStyle val="lineMarker"/>
        <c:varyColors val="0"/>
        <c:ser>
          <c:idx val="0"/>
          <c:order val="0"/>
          <c:tx>
            <c:strRef>
              <c:f>'LSS Boende'!$F$20</c:f>
              <c:strCache>
                <c:ptCount val="1"/>
                <c:pt idx="0">
                  <c:v>Brukarbedömning - Trivsel (%)</c:v>
                </c:pt>
              </c:strCache>
            </c:strRef>
          </c:tx>
          <c:spPr>
            <a:ln w="25400" cap="rnd">
              <a:noFill/>
              <a:round/>
            </a:ln>
            <a:effectLst/>
          </c:spPr>
          <c:marker>
            <c:symbol val="circle"/>
            <c:size val="5"/>
            <c:spPr>
              <a:solidFill>
                <a:schemeClr val="accent1"/>
              </a:solidFill>
              <a:ln w="9525">
                <a:solidFill>
                  <a:schemeClr val="accent1"/>
                </a:solidFill>
              </a:ln>
              <a:effectLst/>
            </c:spPr>
          </c:marker>
          <c:xVal>
            <c:numRef>
              <c:f>'LSS Boende'!$E$21:$E$25</c:f>
              <c:numCache>
                <c:formatCode>#,##0</c:formatCode>
                <c:ptCount val="5"/>
                <c:pt idx="0">
                  <c:v>2666.6666666666665</c:v>
                </c:pt>
                <c:pt idx="1">
                  <c:v>2111.1111111111113</c:v>
                </c:pt>
                <c:pt idx="2">
                  <c:v>1075</c:v>
                </c:pt>
                <c:pt idx="3">
                  <c:v>1300</c:v>
                </c:pt>
                <c:pt idx="4">
                  <c:v>967.74193548387098</c:v>
                </c:pt>
              </c:numCache>
            </c:numRef>
          </c:xVal>
          <c:yVal>
            <c:numRef>
              <c:f>'LSS Boende'!$F$21:$F$32</c:f>
              <c:numCache>
                <c:formatCode>#,##0</c:formatCode>
                <c:ptCount val="12"/>
                <c:pt idx="0">
                  <c:v>80</c:v>
                </c:pt>
                <c:pt idx="1">
                  <c:v>90</c:v>
                </c:pt>
                <c:pt idx="2">
                  <c:v>85</c:v>
                </c:pt>
                <c:pt idx="3">
                  <c:v>75</c:v>
                </c:pt>
                <c:pt idx="4">
                  <c:v>62</c:v>
                </c:pt>
              </c:numCache>
            </c:numRef>
          </c:yVal>
          <c:smooth val="0"/>
          <c:extLst>
            <c:ext xmlns:c16="http://schemas.microsoft.com/office/drawing/2014/chart" uri="{C3380CC4-5D6E-409C-BE32-E72D297353CC}">
              <c16:uniqueId val="{00000002-7E3F-476E-8BF3-FC4EF72935E0}"/>
            </c:ext>
          </c:extLst>
        </c:ser>
        <c:dLbls>
          <c:showLegendKey val="0"/>
          <c:showVal val="0"/>
          <c:showCatName val="0"/>
          <c:showSerName val="0"/>
          <c:showPercent val="0"/>
          <c:showBubbleSize val="0"/>
        </c:dLbls>
        <c:axId val="579965968"/>
        <c:axId val="579971872"/>
      </c:scatterChart>
      <c:valAx>
        <c:axId val="5799659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579971872"/>
        <c:crosses val="autoZero"/>
        <c:crossBetween val="midCat"/>
      </c:valAx>
      <c:valAx>
        <c:axId val="579971872"/>
        <c:scaling>
          <c:orientation val="minMax"/>
          <c:max val="10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579965968"/>
        <c:crosses val="autoZero"/>
        <c:crossBetween val="midCat"/>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Nettokostnadsavvikelse, %</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lineChart>
        <c:grouping val="standard"/>
        <c:varyColors val="0"/>
        <c:ser>
          <c:idx val="0"/>
          <c:order val="0"/>
          <c:tx>
            <c:strRef>
              <c:f>'Data till grafer'!$C$46</c:f>
              <c:strCache>
                <c:ptCount val="1"/>
                <c:pt idx="0">
                  <c:v>Lessebo</c:v>
                </c:pt>
              </c:strCache>
            </c:strRef>
          </c:tx>
          <c:spPr>
            <a:ln w="22225" cap="rnd">
              <a:solidFill>
                <a:schemeClr val="accent1"/>
              </a:solidFill>
              <a:round/>
            </a:ln>
            <a:effectLst/>
          </c:spPr>
          <c:marker>
            <c:symbol val="none"/>
          </c:marker>
          <c:cat>
            <c:numRef>
              <c:f>'Data till grafer'!$D$45:$H$45</c:f>
              <c:numCache>
                <c:formatCode>General</c:formatCode>
                <c:ptCount val="5"/>
                <c:pt idx="0">
                  <c:v>2018</c:v>
                </c:pt>
                <c:pt idx="1">
                  <c:v>2019</c:v>
                </c:pt>
                <c:pt idx="2">
                  <c:v>2020</c:v>
                </c:pt>
                <c:pt idx="3">
                  <c:v>2021</c:v>
                </c:pt>
                <c:pt idx="4">
                  <c:v>2022</c:v>
                </c:pt>
              </c:numCache>
            </c:numRef>
          </c:cat>
          <c:val>
            <c:numRef>
              <c:f>'Data till grafer'!$D$46:$H$46</c:f>
              <c:numCache>
                <c:formatCode>0.00</c:formatCode>
                <c:ptCount val="5"/>
                <c:pt idx="0">
                  <c:v>4.5487000000000002</c:v>
                </c:pt>
                <c:pt idx="1">
                  <c:v>-4.0429000000000004</c:v>
                </c:pt>
                <c:pt idx="2">
                  <c:v>-1.2641</c:v>
                </c:pt>
                <c:pt idx="3">
                  <c:v>3.8723000000000001</c:v>
                </c:pt>
                <c:pt idx="4">
                  <c:v>-0.8952</c:v>
                </c:pt>
              </c:numCache>
            </c:numRef>
          </c:val>
          <c:smooth val="0"/>
          <c:extLst>
            <c:ext xmlns:c16="http://schemas.microsoft.com/office/drawing/2014/chart" uri="{C3380CC4-5D6E-409C-BE32-E72D297353CC}">
              <c16:uniqueId val="{00000000-73D3-421B-A3A1-1056A591EEB2}"/>
            </c:ext>
          </c:extLst>
        </c:ser>
        <c:ser>
          <c:idx val="1"/>
          <c:order val="1"/>
          <c:tx>
            <c:strRef>
              <c:f>'Data till grafer'!$C$47</c:f>
              <c:strCache>
                <c:ptCount val="1"/>
                <c:pt idx="0">
                  <c:v>Alla kommuner (ovägt medel)</c:v>
                </c:pt>
              </c:strCache>
            </c:strRef>
          </c:tx>
          <c:spPr>
            <a:ln w="22225" cap="rnd">
              <a:solidFill>
                <a:schemeClr val="accent2"/>
              </a:solidFill>
              <a:round/>
            </a:ln>
            <a:effectLst/>
          </c:spPr>
          <c:marker>
            <c:symbol val="none"/>
          </c:marker>
          <c:cat>
            <c:numRef>
              <c:f>'Data till grafer'!$D$45:$H$45</c:f>
              <c:numCache>
                <c:formatCode>General</c:formatCode>
                <c:ptCount val="5"/>
                <c:pt idx="0">
                  <c:v>2018</c:v>
                </c:pt>
                <c:pt idx="1">
                  <c:v>2019</c:v>
                </c:pt>
                <c:pt idx="2">
                  <c:v>2020</c:v>
                </c:pt>
                <c:pt idx="3">
                  <c:v>2021</c:v>
                </c:pt>
                <c:pt idx="4">
                  <c:v>2022</c:v>
                </c:pt>
              </c:numCache>
            </c:numRef>
          </c:cat>
          <c:val>
            <c:numRef>
              <c:f>'Data till grafer'!$D$47:$H$47</c:f>
              <c:numCache>
                <c:formatCode>0.00</c:formatCode>
                <c:ptCount val="5"/>
                <c:pt idx="0">
                  <c:v>-0.56351481999999997</c:v>
                </c:pt>
                <c:pt idx="1">
                  <c:v>-0.98778927000000005</c:v>
                </c:pt>
                <c:pt idx="2">
                  <c:v>-0.46436412999999999</c:v>
                </c:pt>
                <c:pt idx="3">
                  <c:v>-1.05348413</c:v>
                </c:pt>
                <c:pt idx="4">
                  <c:v>-1.30023103</c:v>
                </c:pt>
              </c:numCache>
            </c:numRef>
          </c:val>
          <c:smooth val="0"/>
          <c:extLst>
            <c:ext xmlns:c16="http://schemas.microsoft.com/office/drawing/2014/chart" uri="{C3380CC4-5D6E-409C-BE32-E72D297353CC}">
              <c16:uniqueId val="{00000001-73D3-421B-A3A1-1056A591EEB2}"/>
            </c:ext>
          </c:extLst>
        </c:ser>
        <c:ser>
          <c:idx val="2"/>
          <c:order val="2"/>
          <c:tx>
            <c:strRef>
              <c:f>'Data till grafer'!$C$48</c:f>
              <c:strCache>
                <c:ptCount val="1"/>
                <c:pt idx="0">
                  <c:v>Liknande kommuner</c:v>
                </c:pt>
              </c:strCache>
            </c:strRef>
          </c:tx>
          <c:spPr>
            <a:ln w="22225" cap="rnd">
              <a:solidFill>
                <a:schemeClr val="accent3"/>
              </a:solidFill>
              <a:round/>
            </a:ln>
            <a:effectLst/>
          </c:spPr>
          <c:marker>
            <c:symbol val="none"/>
          </c:marker>
          <c:cat>
            <c:numRef>
              <c:f>'Data till grafer'!$D$45:$H$45</c:f>
              <c:numCache>
                <c:formatCode>General</c:formatCode>
                <c:ptCount val="5"/>
                <c:pt idx="0">
                  <c:v>2018</c:v>
                </c:pt>
                <c:pt idx="1">
                  <c:v>2019</c:v>
                </c:pt>
                <c:pt idx="2">
                  <c:v>2020</c:v>
                </c:pt>
                <c:pt idx="3">
                  <c:v>2021</c:v>
                </c:pt>
                <c:pt idx="4">
                  <c:v>2022</c:v>
                </c:pt>
              </c:numCache>
            </c:numRef>
          </c:cat>
          <c:val>
            <c:numRef>
              <c:f>'Data till grafer'!$D$48:$H$48</c:f>
              <c:numCache>
                <c:formatCode>0.00</c:formatCode>
                <c:ptCount val="5"/>
                <c:pt idx="0">
                  <c:v>-0.30732857000000002</c:v>
                </c:pt>
                <c:pt idx="1">
                  <c:v>-1.3132571399999999</c:v>
                </c:pt>
                <c:pt idx="2">
                  <c:v>-0.92274285</c:v>
                </c:pt>
                <c:pt idx="3">
                  <c:v>-4.31261428</c:v>
                </c:pt>
                <c:pt idx="4">
                  <c:v>-0.90690000000000004</c:v>
                </c:pt>
              </c:numCache>
            </c:numRef>
          </c:val>
          <c:smooth val="0"/>
          <c:extLst>
            <c:ext xmlns:c16="http://schemas.microsoft.com/office/drawing/2014/chart" uri="{C3380CC4-5D6E-409C-BE32-E72D297353CC}">
              <c16:uniqueId val="{00000002-73D3-421B-A3A1-1056A591EEB2}"/>
            </c:ext>
          </c:extLst>
        </c:ser>
        <c:dLbls>
          <c:showLegendKey val="0"/>
          <c:showVal val="0"/>
          <c:showCatName val="0"/>
          <c:showSerName val="0"/>
          <c:showPercent val="0"/>
          <c:showBubbleSize val="0"/>
        </c:dLbls>
        <c:smooth val="0"/>
        <c:axId val="616457824"/>
        <c:axId val="616466352"/>
      </c:lineChart>
      <c:catAx>
        <c:axId val="61645782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616466352"/>
        <c:crossesAt val="0"/>
        <c:auto val="1"/>
        <c:lblAlgn val="ctr"/>
        <c:lblOffset val="100"/>
        <c:noMultiLvlLbl val="0"/>
      </c:catAx>
      <c:valAx>
        <c:axId val="616466352"/>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0" sourceLinked="0"/>
        <c:majorTickMark val="in"/>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616457824"/>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Personalkostnadsindex LSS, Riket=1</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lineChart>
        <c:grouping val="standard"/>
        <c:varyColors val="0"/>
        <c:ser>
          <c:idx val="0"/>
          <c:order val="0"/>
          <c:tx>
            <c:strRef>
              <c:f>'Data till grafer'!$C$52</c:f>
              <c:strCache>
                <c:ptCount val="1"/>
                <c:pt idx="0">
                  <c:v>Lessebo</c:v>
                </c:pt>
              </c:strCache>
            </c:strRef>
          </c:tx>
          <c:spPr>
            <a:ln w="22225" cap="rnd">
              <a:solidFill>
                <a:schemeClr val="accent1"/>
              </a:solidFill>
              <a:round/>
            </a:ln>
            <a:effectLst/>
          </c:spPr>
          <c:marker>
            <c:symbol val="none"/>
          </c:marker>
          <c:cat>
            <c:numRef>
              <c:f>'Data till grafer'!$D$51:$H$51</c:f>
              <c:numCache>
                <c:formatCode>General</c:formatCode>
                <c:ptCount val="5"/>
                <c:pt idx="0">
                  <c:v>2018</c:v>
                </c:pt>
                <c:pt idx="1">
                  <c:v>2019</c:v>
                </c:pt>
                <c:pt idx="2">
                  <c:v>2020</c:v>
                </c:pt>
                <c:pt idx="3">
                  <c:v>2021</c:v>
                </c:pt>
                <c:pt idx="4">
                  <c:v>2022</c:v>
                </c:pt>
              </c:numCache>
            </c:numRef>
          </c:cat>
          <c:val>
            <c:numRef>
              <c:f>'Data till grafer'!$D$52:$H$52</c:f>
              <c:numCache>
                <c:formatCode>0.00</c:formatCode>
                <c:ptCount val="5"/>
                <c:pt idx="0">
                  <c:v>1.04</c:v>
                </c:pt>
                <c:pt idx="1">
                  <c:v>1.046</c:v>
                </c:pt>
                <c:pt idx="2">
                  <c:v>0.95499999999999996</c:v>
                </c:pt>
                <c:pt idx="3">
                  <c:v>1.07</c:v>
                </c:pt>
                <c:pt idx="4">
                  <c:v>1.157</c:v>
                </c:pt>
              </c:numCache>
            </c:numRef>
          </c:val>
          <c:smooth val="0"/>
          <c:extLst>
            <c:ext xmlns:c16="http://schemas.microsoft.com/office/drawing/2014/chart" uri="{C3380CC4-5D6E-409C-BE32-E72D297353CC}">
              <c16:uniqueId val="{00000003-506B-4B34-988A-3196690A7CF6}"/>
            </c:ext>
          </c:extLst>
        </c:ser>
        <c:ser>
          <c:idx val="1"/>
          <c:order val="1"/>
          <c:tx>
            <c:strRef>
              <c:f>'Data till grafer'!$C$53</c:f>
              <c:strCache>
                <c:ptCount val="1"/>
                <c:pt idx="0">
                  <c:v>Alla kommuner (ovägt medel)</c:v>
                </c:pt>
              </c:strCache>
            </c:strRef>
          </c:tx>
          <c:spPr>
            <a:ln w="22225" cap="rnd">
              <a:solidFill>
                <a:schemeClr val="accent2"/>
              </a:solidFill>
              <a:round/>
            </a:ln>
            <a:effectLst/>
          </c:spPr>
          <c:marker>
            <c:symbol val="none"/>
          </c:marker>
          <c:cat>
            <c:numRef>
              <c:f>'Data till grafer'!$D$51:$H$51</c:f>
              <c:numCache>
                <c:formatCode>General</c:formatCode>
                <c:ptCount val="5"/>
                <c:pt idx="0">
                  <c:v>2018</c:v>
                </c:pt>
                <c:pt idx="1">
                  <c:v>2019</c:v>
                </c:pt>
                <c:pt idx="2">
                  <c:v>2020</c:v>
                </c:pt>
                <c:pt idx="3">
                  <c:v>2021</c:v>
                </c:pt>
                <c:pt idx="4">
                  <c:v>2022</c:v>
                </c:pt>
              </c:numCache>
            </c:numRef>
          </c:cat>
          <c:val>
            <c:numRef>
              <c:f>'Data till grafer'!$D$53:$H$53</c:f>
              <c:numCache>
                <c:formatCode>0.00</c:formatCode>
                <c:ptCount val="5"/>
                <c:pt idx="0">
                  <c:v>1.01545862</c:v>
                </c:pt>
                <c:pt idx="1">
                  <c:v>1.0180241299999999</c:v>
                </c:pt>
                <c:pt idx="2">
                  <c:v>1.0278</c:v>
                </c:pt>
                <c:pt idx="3">
                  <c:v>1.02973103</c:v>
                </c:pt>
                <c:pt idx="4">
                  <c:v>1.0462241299999999</c:v>
                </c:pt>
              </c:numCache>
            </c:numRef>
          </c:val>
          <c:smooth val="0"/>
          <c:extLst>
            <c:ext xmlns:c16="http://schemas.microsoft.com/office/drawing/2014/chart" uri="{C3380CC4-5D6E-409C-BE32-E72D297353CC}">
              <c16:uniqueId val="{00000004-506B-4B34-988A-3196690A7CF6}"/>
            </c:ext>
          </c:extLst>
        </c:ser>
        <c:ser>
          <c:idx val="2"/>
          <c:order val="2"/>
          <c:tx>
            <c:strRef>
              <c:f>'Data till grafer'!$C$54</c:f>
              <c:strCache>
                <c:ptCount val="1"/>
                <c:pt idx="0">
                  <c:v>Liknande kommuner</c:v>
                </c:pt>
              </c:strCache>
            </c:strRef>
          </c:tx>
          <c:spPr>
            <a:ln w="22225" cap="rnd">
              <a:solidFill>
                <a:schemeClr val="accent3"/>
              </a:solidFill>
              <a:round/>
            </a:ln>
            <a:effectLst/>
          </c:spPr>
          <c:marker>
            <c:symbol val="none"/>
          </c:marker>
          <c:cat>
            <c:numRef>
              <c:f>'Data till grafer'!$D$51:$H$51</c:f>
              <c:numCache>
                <c:formatCode>General</c:formatCode>
                <c:ptCount val="5"/>
                <c:pt idx="0">
                  <c:v>2018</c:v>
                </c:pt>
                <c:pt idx="1">
                  <c:v>2019</c:v>
                </c:pt>
                <c:pt idx="2">
                  <c:v>2020</c:v>
                </c:pt>
                <c:pt idx="3">
                  <c:v>2021</c:v>
                </c:pt>
                <c:pt idx="4">
                  <c:v>2022</c:v>
                </c:pt>
              </c:numCache>
            </c:numRef>
          </c:cat>
          <c:val>
            <c:numRef>
              <c:f>'Data till grafer'!$D$54:$H$54</c:f>
              <c:numCache>
                <c:formatCode>0.00</c:formatCode>
                <c:ptCount val="5"/>
                <c:pt idx="0">
                  <c:v>1.04885714</c:v>
                </c:pt>
                <c:pt idx="1">
                  <c:v>1.04685714</c:v>
                </c:pt>
                <c:pt idx="2">
                  <c:v>1.04642857</c:v>
                </c:pt>
                <c:pt idx="3">
                  <c:v>1.03657142</c:v>
                </c:pt>
                <c:pt idx="4">
                  <c:v>1.06314285</c:v>
                </c:pt>
              </c:numCache>
            </c:numRef>
          </c:val>
          <c:smooth val="0"/>
          <c:extLst>
            <c:ext xmlns:c16="http://schemas.microsoft.com/office/drawing/2014/chart" uri="{C3380CC4-5D6E-409C-BE32-E72D297353CC}">
              <c16:uniqueId val="{00000005-506B-4B34-988A-3196690A7CF6}"/>
            </c:ext>
          </c:extLst>
        </c:ser>
        <c:dLbls>
          <c:showLegendKey val="0"/>
          <c:showVal val="0"/>
          <c:showCatName val="0"/>
          <c:showSerName val="0"/>
          <c:showPercent val="0"/>
          <c:showBubbleSize val="0"/>
        </c:dLbls>
        <c:smooth val="0"/>
        <c:axId val="681241264"/>
        <c:axId val="346680984"/>
      </c:lineChart>
      <c:catAx>
        <c:axId val="68124126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346680984"/>
        <c:crosses val="autoZero"/>
        <c:auto val="1"/>
        <c:lblAlgn val="ctr"/>
        <c:lblOffset val="100"/>
        <c:noMultiLvlLbl val="0"/>
      </c:catAx>
      <c:valAx>
        <c:axId val="346680984"/>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681241264"/>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cap="none" spc="0" normalizeH="0" baseline="0">
                <a:solidFill>
                  <a:schemeClr val="dk1">
                    <a:lumMod val="50000"/>
                    <a:lumOff val="50000"/>
                  </a:schemeClr>
                </a:solidFill>
                <a:latin typeface="+mj-lt"/>
                <a:ea typeface="+mj-ea"/>
                <a:cs typeface="+mj-cs"/>
              </a:defRPr>
            </a:pPr>
            <a:r>
              <a:rPr lang="sv-SE" sz="2000"/>
              <a:t>Antal</a:t>
            </a:r>
            <a:r>
              <a:rPr lang="sv-SE" sz="2000" baseline="0"/>
              <a:t> brukare personlig assistans</a:t>
            </a:r>
          </a:p>
        </c:rich>
      </c:tx>
      <c:overlay val="0"/>
      <c:spPr>
        <a:noFill/>
        <a:ln>
          <a:noFill/>
        </a:ln>
        <a:effectLst/>
      </c:spPr>
      <c:txPr>
        <a:bodyPr rot="0" spcFirstLastPara="1" vertOverflow="ellipsis" vert="horz" wrap="square" anchor="ctr" anchorCtr="1"/>
        <a:lstStyle/>
        <a:p>
          <a:pPr>
            <a:defRPr sz="20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lineChart>
        <c:grouping val="standard"/>
        <c:varyColors val="0"/>
        <c:ser>
          <c:idx val="4"/>
          <c:order val="0"/>
          <c:tx>
            <c:strRef>
              <c:f>'Data till grafer'!$C$59</c:f>
              <c:strCache>
                <c:ptCount val="1"/>
                <c:pt idx="0">
                  <c:v>Personer med personlig assistans enligt LSS, antal</c:v>
                </c:pt>
              </c:strCache>
            </c:strRef>
          </c:tx>
          <c:spPr>
            <a:ln w="22225" cap="rnd">
              <a:solidFill>
                <a:schemeClr val="accent5"/>
              </a:solidFill>
              <a:round/>
            </a:ln>
            <a:effectLst/>
          </c:spPr>
          <c:marker>
            <c:symbol val="none"/>
          </c:marker>
          <c:cat>
            <c:numRef>
              <c:f>'Data till grafer'!$D$58:$H$58</c:f>
              <c:numCache>
                <c:formatCode>General</c:formatCode>
                <c:ptCount val="5"/>
                <c:pt idx="0">
                  <c:v>2018</c:v>
                </c:pt>
                <c:pt idx="1">
                  <c:v>2019</c:v>
                </c:pt>
                <c:pt idx="2">
                  <c:v>2020</c:v>
                </c:pt>
                <c:pt idx="3">
                  <c:v>2021</c:v>
                </c:pt>
                <c:pt idx="4">
                  <c:v>2022</c:v>
                </c:pt>
              </c:numCache>
            </c:numRef>
          </c:cat>
          <c:val>
            <c:numRef>
              <c:f>'Data till grafer'!$D$59:$H$59</c:f>
              <c:numCache>
                <c:formatCode>#,##0</c:formatCode>
                <c:ptCount val="5"/>
                <c:pt idx="0">
                  <c:v>0</c:v>
                </c:pt>
                <c:pt idx="1">
                  <c:v>0</c:v>
                </c:pt>
                <c:pt idx="2">
                  <c:v>4</c:v>
                </c:pt>
                <c:pt idx="3">
                  <c:v>4</c:v>
                </c:pt>
                <c:pt idx="4">
                  <c:v>8</c:v>
                </c:pt>
              </c:numCache>
            </c:numRef>
          </c:val>
          <c:smooth val="0"/>
          <c:extLst>
            <c:ext xmlns:c16="http://schemas.microsoft.com/office/drawing/2014/chart" uri="{C3380CC4-5D6E-409C-BE32-E72D297353CC}">
              <c16:uniqueId val="{00000000-AFCB-4165-B7CF-B5D7BCA9863F}"/>
            </c:ext>
          </c:extLst>
        </c:ser>
        <c:ser>
          <c:idx val="5"/>
          <c:order val="1"/>
          <c:tx>
            <c:strRef>
              <c:f>'Data till grafer'!$C$60</c:f>
              <c:strCache>
                <c:ptCount val="1"/>
                <c:pt idx="0">
                  <c:v>Personer med personlig assistans enligt SFB, antal</c:v>
                </c:pt>
              </c:strCache>
            </c:strRef>
          </c:tx>
          <c:spPr>
            <a:ln w="22225" cap="rnd">
              <a:solidFill>
                <a:schemeClr val="accent6"/>
              </a:solidFill>
              <a:round/>
            </a:ln>
            <a:effectLst/>
          </c:spPr>
          <c:marker>
            <c:symbol val="none"/>
          </c:marker>
          <c:cat>
            <c:numRef>
              <c:f>'Data till grafer'!$D$58:$H$58</c:f>
              <c:numCache>
                <c:formatCode>General</c:formatCode>
                <c:ptCount val="5"/>
                <c:pt idx="0">
                  <c:v>2018</c:v>
                </c:pt>
                <c:pt idx="1">
                  <c:v>2019</c:v>
                </c:pt>
                <c:pt idx="2">
                  <c:v>2020</c:v>
                </c:pt>
                <c:pt idx="3">
                  <c:v>2021</c:v>
                </c:pt>
                <c:pt idx="4">
                  <c:v>2022</c:v>
                </c:pt>
              </c:numCache>
            </c:numRef>
          </c:cat>
          <c:val>
            <c:numRef>
              <c:f>'Data till grafer'!$D$60:$H$60</c:f>
              <c:numCache>
                <c:formatCode>#,##0</c:formatCode>
                <c:ptCount val="5"/>
                <c:pt idx="0">
                  <c:v>8</c:v>
                </c:pt>
                <c:pt idx="1">
                  <c:v>6</c:v>
                </c:pt>
                <c:pt idx="2">
                  <c:v>6</c:v>
                </c:pt>
                <c:pt idx="3">
                  <c:v>6</c:v>
                </c:pt>
                <c:pt idx="4">
                  <c:v>8</c:v>
                </c:pt>
              </c:numCache>
            </c:numRef>
          </c:val>
          <c:smooth val="0"/>
          <c:extLst>
            <c:ext xmlns:c16="http://schemas.microsoft.com/office/drawing/2014/chart" uri="{C3380CC4-5D6E-409C-BE32-E72D297353CC}">
              <c16:uniqueId val="{00000001-AFCB-4165-B7CF-B5D7BCA9863F}"/>
            </c:ext>
          </c:extLst>
        </c:ser>
        <c:dLbls>
          <c:showLegendKey val="0"/>
          <c:showVal val="0"/>
          <c:showCatName val="0"/>
          <c:showSerName val="0"/>
          <c:showPercent val="0"/>
          <c:showBubbleSize val="0"/>
        </c:dLbls>
        <c:smooth val="0"/>
        <c:axId val="616457824"/>
        <c:axId val="616466352"/>
      </c:lineChart>
      <c:catAx>
        <c:axId val="616457824"/>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cap="none" spc="0" normalizeH="0" baseline="0">
                <a:solidFill>
                  <a:schemeClr val="dk1">
                    <a:lumMod val="65000"/>
                    <a:lumOff val="35000"/>
                  </a:schemeClr>
                </a:solidFill>
                <a:latin typeface="+mn-lt"/>
                <a:ea typeface="+mn-ea"/>
                <a:cs typeface="+mn-cs"/>
              </a:defRPr>
            </a:pPr>
            <a:endParaRPr lang="sv-SE"/>
          </a:p>
        </c:txPr>
        <c:crossAx val="616466352"/>
        <c:crossesAt val="0"/>
        <c:auto val="1"/>
        <c:lblAlgn val="ctr"/>
        <c:lblOffset val="100"/>
        <c:noMultiLvlLbl val="0"/>
      </c:catAx>
      <c:valAx>
        <c:axId val="616466352"/>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0"/>
        <c:majorTickMark val="in"/>
        <c:minorTickMark val="none"/>
        <c:tickLblPos val="nextTo"/>
        <c:spPr>
          <a:noFill/>
          <a:ln>
            <a:solidFill>
              <a:schemeClr val="accent1"/>
            </a:solid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sv-SE"/>
          </a:p>
        </c:txPr>
        <c:crossAx val="616457824"/>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Totalkostnad och personalkostnad, kr/brukare</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barChart>
        <c:barDir val="col"/>
        <c:grouping val="clustered"/>
        <c:varyColors val="0"/>
        <c:ser>
          <c:idx val="0"/>
          <c:order val="0"/>
          <c:tx>
            <c:strRef>
              <c:f>'Data till grafer'!$D$63</c:f>
              <c:strCache>
                <c:ptCount val="1"/>
                <c:pt idx="0">
                  <c:v>Lessebo</c:v>
                </c:pt>
              </c:strCache>
            </c:strRef>
          </c:tx>
          <c:spPr>
            <a:solidFill>
              <a:schemeClr val="accent1"/>
            </a:solidFill>
            <a:ln>
              <a:noFill/>
            </a:ln>
            <a:effectLst/>
          </c:spPr>
          <c:invertIfNegative val="0"/>
          <c:cat>
            <c:strRef>
              <c:f>'Data till grafer'!$C$64:$C$65</c:f>
              <c:strCache>
                <c:ptCount val="2"/>
                <c:pt idx="0">
                  <c:v>Kostnad funktionsnedsättning LSS boende, kr/brukare</c:v>
                </c:pt>
                <c:pt idx="1">
                  <c:v>Personalkostnad (inkl schablon för köp) funktionsnedsättning LSS boende, kr/brukare</c:v>
                </c:pt>
              </c:strCache>
            </c:strRef>
          </c:cat>
          <c:val>
            <c:numRef>
              <c:f>'Data till grafer'!$D$64:$D$65</c:f>
              <c:numCache>
                <c:formatCode>#,##0</c:formatCode>
                <c:ptCount val="2"/>
                <c:pt idx="0">
                  <c:v>1554000</c:v>
                </c:pt>
                <c:pt idx="1">
                  <c:v>0</c:v>
                </c:pt>
              </c:numCache>
            </c:numRef>
          </c:val>
          <c:extLst>
            <c:ext xmlns:c16="http://schemas.microsoft.com/office/drawing/2014/chart" uri="{C3380CC4-5D6E-409C-BE32-E72D297353CC}">
              <c16:uniqueId val="{00000000-46A7-4EB2-B670-CD696E9ACB9B}"/>
            </c:ext>
          </c:extLst>
        </c:ser>
        <c:ser>
          <c:idx val="1"/>
          <c:order val="1"/>
          <c:tx>
            <c:strRef>
              <c:f>'Data till grafer'!$E$63</c:f>
              <c:strCache>
                <c:ptCount val="1"/>
                <c:pt idx="0">
                  <c:v>Alla kommuner (ovägt medel)</c:v>
                </c:pt>
              </c:strCache>
            </c:strRef>
          </c:tx>
          <c:spPr>
            <a:solidFill>
              <a:schemeClr val="accent2"/>
            </a:solidFill>
            <a:ln>
              <a:noFill/>
            </a:ln>
            <a:effectLst/>
          </c:spPr>
          <c:invertIfNegative val="0"/>
          <c:cat>
            <c:strRef>
              <c:f>'Data till grafer'!$C$64:$C$65</c:f>
              <c:strCache>
                <c:ptCount val="2"/>
                <c:pt idx="0">
                  <c:v>Kostnad funktionsnedsättning LSS boende, kr/brukare</c:v>
                </c:pt>
                <c:pt idx="1">
                  <c:v>Personalkostnad (inkl schablon för köp) funktionsnedsättning LSS boende, kr/brukare</c:v>
                </c:pt>
              </c:strCache>
            </c:strRef>
          </c:cat>
          <c:val>
            <c:numRef>
              <c:f>'Data till grafer'!$E$64:$E$65</c:f>
              <c:numCache>
                <c:formatCode>#,##0_);[Red]\(#,##0\)</c:formatCode>
                <c:ptCount val="2"/>
                <c:pt idx="0">
                  <c:v>1201397.6556599599</c:v>
                </c:pt>
                <c:pt idx="1">
                  <c:v>968131.09346594999</c:v>
                </c:pt>
              </c:numCache>
            </c:numRef>
          </c:val>
          <c:extLst>
            <c:ext xmlns:c16="http://schemas.microsoft.com/office/drawing/2014/chart" uri="{C3380CC4-5D6E-409C-BE32-E72D297353CC}">
              <c16:uniqueId val="{00000001-46A7-4EB2-B670-CD696E9ACB9B}"/>
            </c:ext>
          </c:extLst>
        </c:ser>
        <c:ser>
          <c:idx val="2"/>
          <c:order val="2"/>
          <c:tx>
            <c:strRef>
              <c:f>'Data till grafer'!$F$63</c:f>
              <c:strCache>
                <c:ptCount val="1"/>
                <c:pt idx="0">
                  <c:v>Liknande kommuner</c:v>
                </c:pt>
              </c:strCache>
            </c:strRef>
          </c:tx>
          <c:spPr>
            <a:solidFill>
              <a:schemeClr val="accent3"/>
            </a:solidFill>
            <a:ln>
              <a:noFill/>
            </a:ln>
            <a:effectLst/>
          </c:spPr>
          <c:invertIfNegative val="0"/>
          <c:cat>
            <c:strRef>
              <c:f>'Data till grafer'!$C$64:$C$65</c:f>
              <c:strCache>
                <c:ptCount val="2"/>
                <c:pt idx="0">
                  <c:v>Kostnad funktionsnedsättning LSS boende, kr/brukare</c:v>
                </c:pt>
                <c:pt idx="1">
                  <c:v>Personalkostnad (inkl schablon för köp) funktionsnedsättning LSS boende, kr/brukare</c:v>
                </c:pt>
              </c:strCache>
            </c:strRef>
          </c:cat>
          <c:val>
            <c:numRef>
              <c:f>'Data till grafer'!$F$64:$F$65</c:f>
              <c:numCache>
                <c:formatCode>#,##0_);[Red]\(#,##0\)</c:formatCode>
                <c:ptCount val="2"/>
                <c:pt idx="0">
                  <c:v>1200351.7471454199</c:v>
                </c:pt>
                <c:pt idx="1">
                  <c:v>994488.11147928005</c:v>
                </c:pt>
              </c:numCache>
            </c:numRef>
          </c:val>
          <c:extLst>
            <c:ext xmlns:c16="http://schemas.microsoft.com/office/drawing/2014/chart" uri="{C3380CC4-5D6E-409C-BE32-E72D297353CC}">
              <c16:uniqueId val="{00000002-46A7-4EB2-B670-CD696E9ACB9B}"/>
            </c:ext>
          </c:extLst>
        </c:ser>
        <c:dLbls>
          <c:showLegendKey val="0"/>
          <c:showVal val="0"/>
          <c:showCatName val="0"/>
          <c:showSerName val="0"/>
          <c:showPercent val="0"/>
          <c:showBubbleSize val="0"/>
        </c:dLbls>
        <c:gapWidth val="267"/>
        <c:overlap val="-43"/>
        <c:axId val="893461416"/>
        <c:axId val="893467320"/>
      </c:barChart>
      <c:catAx>
        <c:axId val="89346141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893467320"/>
        <c:crosses val="autoZero"/>
        <c:auto val="1"/>
        <c:lblAlgn val="ctr"/>
        <c:lblOffset val="100"/>
        <c:noMultiLvlLbl val="0"/>
      </c:catAx>
      <c:valAx>
        <c:axId val="893467320"/>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89346141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Kostnader SoL, kr/inv</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barChart>
        <c:barDir val="col"/>
        <c:grouping val="clustered"/>
        <c:varyColors val="0"/>
        <c:ser>
          <c:idx val="0"/>
          <c:order val="0"/>
          <c:tx>
            <c:strRef>
              <c:f>'Data till grafer'!$D$70</c:f>
              <c:strCache>
                <c:ptCount val="1"/>
                <c:pt idx="0">
                  <c:v>Lessebo</c:v>
                </c:pt>
              </c:strCache>
            </c:strRef>
          </c:tx>
          <c:spPr>
            <a:solidFill>
              <a:schemeClr val="accent1"/>
            </a:solidFill>
            <a:ln>
              <a:noFill/>
            </a:ln>
            <a:effectLst/>
          </c:spPr>
          <c:invertIfNegative val="0"/>
          <c:cat>
            <c:strRef>
              <c:f>'Data till grafer'!$C$71:$C$74</c:f>
              <c:strCache>
                <c:ptCount val="4"/>
                <c:pt idx="0">
                  <c:v>Kostnad boendestöd för personer med funktionsnedsättning enligt SoL, kr/inv</c:v>
                </c:pt>
                <c:pt idx="1">
                  <c:v>Kostnad funktionsnedsättning särskilt boende enl SoL 0-64 år, kr/inv</c:v>
                </c:pt>
                <c:pt idx="2">
                  <c:v>Kostnad hemtjänst i ordinärt boende för personer med funktionsnedsättning, kr/inv</c:v>
                </c:pt>
                <c:pt idx="3">
                  <c:v>Kostnad övrigt ordinärt boende, korttidsboende och dagverksamhet SoL, kr/inv</c:v>
                </c:pt>
              </c:strCache>
            </c:strRef>
          </c:cat>
          <c:val>
            <c:numRef>
              <c:f>'Data till grafer'!$D$71:$D$74</c:f>
              <c:numCache>
                <c:formatCode>#,##0</c:formatCode>
                <c:ptCount val="4"/>
                <c:pt idx="0">
                  <c:v>369.82911000000001</c:v>
                </c:pt>
                <c:pt idx="1">
                  <c:v>0</c:v>
                </c:pt>
                <c:pt idx="2">
                  <c:v>0</c:v>
                </c:pt>
                <c:pt idx="3">
                  <c:v>117.147908</c:v>
                </c:pt>
              </c:numCache>
            </c:numRef>
          </c:val>
          <c:extLst>
            <c:ext xmlns:c16="http://schemas.microsoft.com/office/drawing/2014/chart" uri="{C3380CC4-5D6E-409C-BE32-E72D297353CC}">
              <c16:uniqueId val="{00000000-5887-4064-9AB1-A33603F6231B}"/>
            </c:ext>
          </c:extLst>
        </c:ser>
        <c:ser>
          <c:idx val="1"/>
          <c:order val="1"/>
          <c:tx>
            <c:strRef>
              <c:f>'Data till grafer'!$E$70</c:f>
              <c:strCache>
                <c:ptCount val="1"/>
                <c:pt idx="0">
                  <c:v>Alla kommuner (ovägt medel)</c:v>
                </c:pt>
              </c:strCache>
            </c:strRef>
          </c:tx>
          <c:spPr>
            <a:solidFill>
              <a:schemeClr val="accent2"/>
            </a:solidFill>
            <a:ln>
              <a:noFill/>
            </a:ln>
            <a:effectLst/>
          </c:spPr>
          <c:invertIfNegative val="0"/>
          <c:cat>
            <c:strRef>
              <c:f>'Data till grafer'!$C$71:$C$74</c:f>
              <c:strCache>
                <c:ptCount val="4"/>
                <c:pt idx="0">
                  <c:v>Kostnad boendestöd för personer med funktionsnedsättning enligt SoL, kr/inv</c:v>
                </c:pt>
                <c:pt idx="1">
                  <c:v>Kostnad funktionsnedsättning särskilt boende enl SoL 0-64 år, kr/inv</c:v>
                </c:pt>
                <c:pt idx="2">
                  <c:v>Kostnad hemtjänst i ordinärt boende för personer med funktionsnedsättning, kr/inv</c:v>
                </c:pt>
                <c:pt idx="3">
                  <c:v>Kostnad övrigt ordinärt boende, korttidsboende och dagverksamhet SoL, kr/inv</c:v>
                </c:pt>
              </c:strCache>
            </c:strRef>
          </c:cat>
          <c:val>
            <c:numRef>
              <c:f>'Data till grafer'!$E$71:$E$74</c:f>
              <c:numCache>
                <c:formatCode>#,##0_);[Red]\(#,##0\)</c:formatCode>
                <c:ptCount val="4"/>
                <c:pt idx="0">
                  <c:v>278.82789653999998</c:v>
                </c:pt>
                <c:pt idx="1">
                  <c:v>500.45868415000001</c:v>
                </c:pt>
                <c:pt idx="2">
                  <c:v>370.25244273999999</c:v>
                </c:pt>
                <c:pt idx="3">
                  <c:v>238.21525198000001</c:v>
                </c:pt>
              </c:numCache>
            </c:numRef>
          </c:val>
          <c:extLst>
            <c:ext xmlns:c16="http://schemas.microsoft.com/office/drawing/2014/chart" uri="{C3380CC4-5D6E-409C-BE32-E72D297353CC}">
              <c16:uniqueId val="{00000001-5887-4064-9AB1-A33603F6231B}"/>
            </c:ext>
          </c:extLst>
        </c:ser>
        <c:ser>
          <c:idx val="2"/>
          <c:order val="2"/>
          <c:tx>
            <c:strRef>
              <c:f>'Data till grafer'!$F$70</c:f>
              <c:strCache>
                <c:ptCount val="1"/>
                <c:pt idx="0">
                  <c:v>Liknande kommuner</c:v>
                </c:pt>
              </c:strCache>
            </c:strRef>
          </c:tx>
          <c:spPr>
            <a:solidFill>
              <a:schemeClr val="accent3"/>
            </a:solidFill>
            <a:ln>
              <a:noFill/>
            </a:ln>
            <a:effectLst/>
          </c:spPr>
          <c:invertIfNegative val="0"/>
          <c:cat>
            <c:strRef>
              <c:f>'Data till grafer'!$C$71:$C$74</c:f>
              <c:strCache>
                <c:ptCount val="4"/>
                <c:pt idx="0">
                  <c:v>Kostnad boendestöd för personer med funktionsnedsättning enligt SoL, kr/inv</c:v>
                </c:pt>
                <c:pt idx="1">
                  <c:v>Kostnad funktionsnedsättning särskilt boende enl SoL 0-64 år, kr/inv</c:v>
                </c:pt>
                <c:pt idx="2">
                  <c:v>Kostnad hemtjänst i ordinärt boende för personer med funktionsnedsättning, kr/inv</c:v>
                </c:pt>
                <c:pt idx="3">
                  <c:v>Kostnad övrigt ordinärt boende, korttidsboende och dagverksamhet SoL, kr/inv</c:v>
                </c:pt>
              </c:strCache>
            </c:strRef>
          </c:cat>
          <c:val>
            <c:numRef>
              <c:f>'Data till grafer'!$F$71:$F$74</c:f>
              <c:numCache>
                <c:formatCode>#,##0_);[Red]\(#,##0\)</c:formatCode>
                <c:ptCount val="4"/>
                <c:pt idx="0">
                  <c:v>263.74481271000002</c:v>
                </c:pt>
                <c:pt idx="1">
                  <c:v>243.07078727999999</c:v>
                </c:pt>
                <c:pt idx="2">
                  <c:v>348.78772228000003</c:v>
                </c:pt>
                <c:pt idx="3">
                  <c:v>236.12899327</c:v>
                </c:pt>
              </c:numCache>
            </c:numRef>
          </c:val>
          <c:extLst>
            <c:ext xmlns:c16="http://schemas.microsoft.com/office/drawing/2014/chart" uri="{C3380CC4-5D6E-409C-BE32-E72D297353CC}">
              <c16:uniqueId val="{00000002-5887-4064-9AB1-A33603F6231B}"/>
            </c:ext>
          </c:extLst>
        </c:ser>
        <c:dLbls>
          <c:showLegendKey val="0"/>
          <c:showVal val="0"/>
          <c:showCatName val="0"/>
          <c:showSerName val="0"/>
          <c:showPercent val="0"/>
          <c:showBubbleSize val="0"/>
        </c:dLbls>
        <c:gapWidth val="267"/>
        <c:overlap val="-43"/>
        <c:axId val="893461416"/>
        <c:axId val="893467320"/>
      </c:barChart>
      <c:catAx>
        <c:axId val="89346141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893467320"/>
        <c:crosses val="autoZero"/>
        <c:auto val="1"/>
        <c:lblAlgn val="ctr"/>
        <c:lblOffset val="100"/>
        <c:noMultiLvlLbl val="0"/>
      </c:catAx>
      <c:valAx>
        <c:axId val="893467320"/>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89346141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Personer</a:t>
            </a:r>
            <a:r>
              <a:rPr lang="sv-SE" baseline="0"/>
              <a:t> med i</a:t>
            </a:r>
            <a:r>
              <a:rPr lang="sv-SE"/>
              <a:t>nsatser enligt SoL, antal</a:t>
            </a:r>
            <a:r>
              <a:rPr lang="sv-SE" baseline="0"/>
              <a:t> per 10 000 inv</a:t>
            </a:r>
            <a:endParaRPr lang="sv-SE"/>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barChart>
        <c:barDir val="col"/>
        <c:grouping val="clustered"/>
        <c:varyColors val="0"/>
        <c:ser>
          <c:idx val="0"/>
          <c:order val="0"/>
          <c:tx>
            <c:strRef>
              <c:f>'Data till grafer'!$D$77</c:f>
              <c:strCache>
                <c:ptCount val="1"/>
                <c:pt idx="0">
                  <c:v>Lessebo</c:v>
                </c:pt>
              </c:strCache>
            </c:strRef>
          </c:tx>
          <c:spPr>
            <a:solidFill>
              <a:schemeClr val="accent1"/>
            </a:solidFill>
            <a:ln>
              <a:noFill/>
            </a:ln>
            <a:effectLst/>
          </c:spPr>
          <c:invertIfNegative val="0"/>
          <c:cat>
            <c:strRef>
              <c:extLst>
                <c:ext xmlns:c15="http://schemas.microsoft.com/office/drawing/2012/chart" uri="{02D57815-91ED-43cb-92C2-25804820EDAC}">
                  <c15:fullRef>
                    <c15:sqref>'Data till grafer'!$C$78:$C$80</c15:sqref>
                  </c15:fullRef>
                </c:ext>
              </c:extLst>
              <c:f>'Data till grafer'!$C$78:$C$79</c:f>
              <c:strCache>
                <c:ptCount val="2"/>
                <c:pt idx="0">
                  <c:v>Personer 0-64 år med boendestöd enligt SoL, antal/10 000 inv</c:v>
                </c:pt>
                <c:pt idx="1">
                  <c:v>Personer 0-64 år med särskilt boende enligt SoL, antal/10 000 inv</c:v>
                </c:pt>
              </c:strCache>
            </c:strRef>
          </c:cat>
          <c:val>
            <c:numRef>
              <c:extLst>
                <c:ext xmlns:c15="http://schemas.microsoft.com/office/drawing/2012/chart" uri="{02D57815-91ED-43cb-92C2-25804820EDAC}">
                  <c15:fullRef>
                    <c15:sqref>'Data till grafer'!$D$78:$D$80</c15:sqref>
                  </c15:fullRef>
                </c:ext>
              </c:extLst>
              <c:f>'Data till grafer'!$D$78:$D$79</c:f>
              <c:numCache>
                <c:formatCode>#,##0</c:formatCode>
                <c:ptCount val="2"/>
                <c:pt idx="0">
                  <c:v>55.3918680023571</c:v>
                </c:pt>
                <c:pt idx="1">
                  <c:v>5.8927519151443724</c:v>
                </c:pt>
              </c:numCache>
            </c:numRef>
          </c:val>
          <c:extLst>
            <c:ext xmlns:c16="http://schemas.microsoft.com/office/drawing/2014/chart" uri="{C3380CC4-5D6E-409C-BE32-E72D297353CC}">
              <c16:uniqueId val="{00000000-A31B-4FE7-BD97-97C272D37DB4}"/>
            </c:ext>
          </c:extLst>
        </c:ser>
        <c:ser>
          <c:idx val="1"/>
          <c:order val="1"/>
          <c:tx>
            <c:strRef>
              <c:f>'Data till grafer'!$E$77</c:f>
              <c:strCache>
                <c:ptCount val="1"/>
                <c:pt idx="0">
                  <c:v>Alla kommuner (ovägt medel)</c:v>
                </c:pt>
              </c:strCache>
            </c:strRef>
          </c:tx>
          <c:spPr>
            <a:solidFill>
              <a:schemeClr val="accent2"/>
            </a:solidFill>
            <a:ln>
              <a:noFill/>
            </a:ln>
            <a:effectLst/>
          </c:spPr>
          <c:invertIfNegative val="0"/>
          <c:cat>
            <c:strRef>
              <c:extLst>
                <c:ext xmlns:c15="http://schemas.microsoft.com/office/drawing/2012/chart" uri="{02D57815-91ED-43cb-92C2-25804820EDAC}">
                  <c15:fullRef>
                    <c15:sqref>'Data till grafer'!$C$78:$C$80</c15:sqref>
                  </c15:fullRef>
                </c:ext>
              </c:extLst>
              <c:f>'Data till grafer'!$C$78:$C$79</c:f>
              <c:strCache>
                <c:ptCount val="2"/>
                <c:pt idx="0">
                  <c:v>Personer 0-64 år med boendestöd enligt SoL, antal/10 000 inv</c:v>
                </c:pt>
                <c:pt idx="1">
                  <c:v>Personer 0-64 år med särskilt boende enligt SoL, antal/10 000 inv</c:v>
                </c:pt>
              </c:strCache>
            </c:strRef>
          </c:cat>
          <c:val>
            <c:numRef>
              <c:extLst>
                <c:ext xmlns:c15="http://schemas.microsoft.com/office/drawing/2012/chart" uri="{02D57815-91ED-43cb-92C2-25804820EDAC}">
                  <c15:fullRef>
                    <c15:sqref>'Data till grafer'!$E$78:$E$80</c15:sqref>
                  </c15:fullRef>
                </c:ext>
              </c:extLst>
              <c:f>'Data till grafer'!$E$78:$E$79</c:f>
              <c:numCache>
                <c:formatCode>#,##0_);[Red]\(#,##0\)</c:formatCode>
                <c:ptCount val="2"/>
                <c:pt idx="0">
                  <c:v>28.287630581451694</c:v>
                </c:pt>
                <c:pt idx="1">
                  <c:v>6.0909838696873511</c:v>
                </c:pt>
              </c:numCache>
            </c:numRef>
          </c:val>
          <c:extLst>
            <c:ext xmlns:c16="http://schemas.microsoft.com/office/drawing/2014/chart" uri="{C3380CC4-5D6E-409C-BE32-E72D297353CC}">
              <c16:uniqueId val="{00000001-A31B-4FE7-BD97-97C272D37DB4}"/>
            </c:ext>
          </c:extLst>
        </c:ser>
        <c:ser>
          <c:idx val="2"/>
          <c:order val="2"/>
          <c:tx>
            <c:strRef>
              <c:f>'Data till grafer'!$F$77</c:f>
              <c:strCache>
                <c:ptCount val="1"/>
                <c:pt idx="0">
                  <c:v>Liknande kommuner</c:v>
                </c:pt>
              </c:strCache>
            </c:strRef>
          </c:tx>
          <c:spPr>
            <a:solidFill>
              <a:schemeClr val="accent3"/>
            </a:solidFill>
            <a:ln>
              <a:noFill/>
            </a:ln>
            <a:effectLst/>
          </c:spPr>
          <c:invertIfNegative val="0"/>
          <c:cat>
            <c:strRef>
              <c:extLst>
                <c:ext xmlns:c15="http://schemas.microsoft.com/office/drawing/2012/chart" uri="{02D57815-91ED-43cb-92C2-25804820EDAC}">
                  <c15:fullRef>
                    <c15:sqref>'Data till grafer'!$C$78:$C$80</c15:sqref>
                  </c15:fullRef>
                </c:ext>
              </c:extLst>
              <c:f>'Data till grafer'!$C$78:$C$79</c:f>
              <c:strCache>
                <c:ptCount val="2"/>
                <c:pt idx="0">
                  <c:v>Personer 0-64 år med boendestöd enligt SoL, antal/10 000 inv</c:v>
                </c:pt>
                <c:pt idx="1">
                  <c:v>Personer 0-64 år med särskilt boende enligt SoL, antal/10 000 inv</c:v>
                </c:pt>
              </c:strCache>
            </c:strRef>
          </c:cat>
          <c:val>
            <c:numRef>
              <c:extLst>
                <c:ext xmlns:c15="http://schemas.microsoft.com/office/drawing/2012/chart" uri="{02D57815-91ED-43cb-92C2-25804820EDAC}">
                  <c15:fullRef>
                    <c15:sqref>'Data till grafer'!$F$78:$F$80</c15:sqref>
                  </c15:fullRef>
                </c:ext>
              </c:extLst>
              <c:f>'Data till grafer'!$F$78:$F$79</c:f>
              <c:numCache>
                <c:formatCode>#,##0_);[Red]\(#,##0\)</c:formatCode>
                <c:ptCount val="2"/>
                <c:pt idx="0">
                  <c:v>27.484427974388311</c:v>
                </c:pt>
                <c:pt idx="1">
                  <c:v>2.6140080959584551</c:v>
                </c:pt>
              </c:numCache>
            </c:numRef>
          </c:val>
          <c:extLst>
            <c:ext xmlns:c16="http://schemas.microsoft.com/office/drawing/2014/chart" uri="{C3380CC4-5D6E-409C-BE32-E72D297353CC}">
              <c16:uniqueId val="{00000002-A31B-4FE7-BD97-97C272D37DB4}"/>
            </c:ext>
          </c:extLst>
        </c:ser>
        <c:dLbls>
          <c:showLegendKey val="0"/>
          <c:showVal val="0"/>
          <c:showCatName val="0"/>
          <c:showSerName val="0"/>
          <c:showPercent val="0"/>
          <c:showBubbleSize val="0"/>
        </c:dLbls>
        <c:gapWidth val="267"/>
        <c:overlap val="-43"/>
        <c:axId val="893461416"/>
        <c:axId val="893467320"/>
      </c:barChart>
      <c:catAx>
        <c:axId val="89346141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893467320"/>
        <c:crosses val="autoZero"/>
        <c:auto val="1"/>
        <c:lblAlgn val="ctr"/>
        <c:lblOffset val="100"/>
        <c:noMultiLvlLbl val="0"/>
      </c:catAx>
      <c:valAx>
        <c:axId val="893467320"/>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89346141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Kostnad LSS minus ersättning från Försäkringskassan, kr/inv</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lineChart>
        <c:grouping val="standard"/>
        <c:varyColors val="0"/>
        <c:ser>
          <c:idx val="0"/>
          <c:order val="0"/>
          <c:tx>
            <c:strRef>
              <c:f>'Data till grafer'!$C$10</c:f>
              <c:strCache>
                <c:ptCount val="1"/>
                <c:pt idx="0">
                  <c:v>Lessebo</c:v>
                </c:pt>
              </c:strCache>
            </c:strRef>
          </c:tx>
          <c:spPr>
            <a:ln w="22225" cap="rnd">
              <a:solidFill>
                <a:schemeClr val="accent1"/>
              </a:solidFill>
              <a:round/>
            </a:ln>
            <a:effectLst/>
          </c:spPr>
          <c:marker>
            <c:symbol val="none"/>
          </c:marker>
          <c:cat>
            <c:numRef>
              <c:f>'Data till grafer'!$D$9:$H$9</c:f>
              <c:numCache>
                <c:formatCode>General</c:formatCode>
                <c:ptCount val="5"/>
                <c:pt idx="0">
                  <c:v>2018</c:v>
                </c:pt>
                <c:pt idx="1">
                  <c:v>2019</c:v>
                </c:pt>
                <c:pt idx="2">
                  <c:v>2020</c:v>
                </c:pt>
                <c:pt idx="3">
                  <c:v>2021</c:v>
                </c:pt>
                <c:pt idx="4">
                  <c:v>2022</c:v>
                </c:pt>
              </c:numCache>
            </c:numRef>
          </c:cat>
          <c:val>
            <c:numRef>
              <c:f>'Data till grafer'!$D$10:$H$10</c:f>
              <c:numCache>
                <c:formatCode>0</c:formatCode>
                <c:ptCount val="5"/>
                <c:pt idx="0">
                  <c:v>3721.4123009999998</c:v>
                </c:pt>
                <c:pt idx="1">
                  <c:v>3955.570823</c:v>
                </c:pt>
                <c:pt idx="2">
                  <c:v>4879.9537840000003</c:v>
                </c:pt>
                <c:pt idx="3">
                  <c:v>5802.3093070000004</c:v>
                </c:pt>
                <c:pt idx="4">
                  <c:v>6397.1714789999996</c:v>
                </c:pt>
              </c:numCache>
            </c:numRef>
          </c:val>
          <c:smooth val="0"/>
          <c:extLst>
            <c:ext xmlns:c16="http://schemas.microsoft.com/office/drawing/2014/chart" uri="{C3380CC4-5D6E-409C-BE32-E72D297353CC}">
              <c16:uniqueId val="{00000000-DE45-41A2-98C5-D24EF7621B38}"/>
            </c:ext>
          </c:extLst>
        </c:ser>
        <c:ser>
          <c:idx val="1"/>
          <c:order val="1"/>
          <c:tx>
            <c:strRef>
              <c:f>'Data till grafer'!$C$11</c:f>
              <c:strCache>
                <c:ptCount val="1"/>
                <c:pt idx="0">
                  <c:v>Alla kommuner (ovägt medel)</c:v>
                </c:pt>
              </c:strCache>
            </c:strRef>
          </c:tx>
          <c:spPr>
            <a:ln w="22225" cap="rnd">
              <a:solidFill>
                <a:schemeClr val="accent2"/>
              </a:solidFill>
              <a:round/>
            </a:ln>
            <a:effectLst/>
          </c:spPr>
          <c:marker>
            <c:symbol val="none"/>
          </c:marker>
          <c:cat>
            <c:numRef>
              <c:f>'Data till grafer'!$D$9:$H$9</c:f>
              <c:numCache>
                <c:formatCode>General</c:formatCode>
                <c:ptCount val="5"/>
                <c:pt idx="0">
                  <c:v>2018</c:v>
                </c:pt>
                <c:pt idx="1">
                  <c:v>2019</c:v>
                </c:pt>
                <c:pt idx="2">
                  <c:v>2020</c:v>
                </c:pt>
                <c:pt idx="3">
                  <c:v>2021</c:v>
                </c:pt>
                <c:pt idx="4">
                  <c:v>2022</c:v>
                </c:pt>
              </c:numCache>
            </c:numRef>
          </c:cat>
          <c:val>
            <c:numRef>
              <c:f>'Data till grafer'!$D$11:$H$11</c:f>
              <c:numCache>
                <c:formatCode>0</c:formatCode>
                <c:ptCount val="5"/>
                <c:pt idx="0">
                  <c:v>5481.5665554400002</c:v>
                </c:pt>
                <c:pt idx="1">
                  <c:v>5704.3520750199996</c:v>
                </c:pt>
                <c:pt idx="2">
                  <c:v>5941.3677084000001</c:v>
                </c:pt>
                <c:pt idx="3">
                  <c:v>6113.6152235500003</c:v>
                </c:pt>
                <c:pt idx="4">
                  <c:v>6412.6287995599996</c:v>
                </c:pt>
              </c:numCache>
            </c:numRef>
          </c:val>
          <c:smooth val="0"/>
          <c:extLst>
            <c:ext xmlns:c16="http://schemas.microsoft.com/office/drawing/2014/chart" uri="{C3380CC4-5D6E-409C-BE32-E72D297353CC}">
              <c16:uniqueId val="{00000001-DE45-41A2-98C5-D24EF7621B38}"/>
            </c:ext>
          </c:extLst>
        </c:ser>
        <c:ser>
          <c:idx val="2"/>
          <c:order val="2"/>
          <c:tx>
            <c:strRef>
              <c:f>'Data till grafer'!$C$12</c:f>
              <c:strCache>
                <c:ptCount val="1"/>
                <c:pt idx="0">
                  <c:v>Liknande kommuner</c:v>
                </c:pt>
              </c:strCache>
            </c:strRef>
          </c:tx>
          <c:spPr>
            <a:ln w="22225" cap="rnd">
              <a:solidFill>
                <a:schemeClr val="accent3"/>
              </a:solidFill>
              <a:round/>
            </a:ln>
            <a:effectLst/>
          </c:spPr>
          <c:marker>
            <c:symbol val="none"/>
          </c:marker>
          <c:cat>
            <c:numRef>
              <c:f>'Data till grafer'!$D$9:$H$9</c:f>
              <c:numCache>
                <c:formatCode>General</c:formatCode>
                <c:ptCount val="5"/>
                <c:pt idx="0">
                  <c:v>2018</c:v>
                </c:pt>
                <c:pt idx="1">
                  <c:v>2019</c:v>
                </c:pt>
                <c:pt idx="2">
                  <c:v>2020</c:v>
                </c:pt>
                <c:pt idx="3">
                  <c:v>2021</c:v>
                </c:pt>
                <c:pt idx="4">
                  <c:v>2022</c:v>
                </c:pt>
              </c:numCache>
            </c:numRef>
          </c:cat>
          <c:val>
            <c:numRef>
              <c:f>'Data till grafer'!$D$12:$H$12</c:f>
              <c:numCache>
                <c:formatCode>0</c:formatCode>
                <c:ptCount val="5"/>
                <c:pt idx="0">
                  <c:v>5510.9857419999998</c:v>
                </c:pt>
                <c:pt idx="1">
                  <c:v>5662.4509414200002</c:v>
                </c:pt>
                <c:pt idx="2">
                  <c:v>5858.4739624200001</c:v>
                </c:pt>
                <c:pt idx="3">
                  <c:v>5892.1948788500004</c:v>
                </c:pt>
                <c:pt idx="4">
                  <c:v>6315.9833319999998</c:v>
                </c:pt>
              </c:numCache>
            </c:numRef>
          </c:val>
          <c:smooth val="0"/>
          <c:extLst>
            <c:ext xmlns:c16="http://schemas.microsoft.com/office/drawing/2014/chart" uri="{C3380CC4-5D6E-409C-BE32-E72D297353CC}">
              <c16:uniqueId val="{00000002-DE45-41A2-98C5-D24EF7621B38}"/>
            </c:ext>
          </c:extLst>
        </c:ser>
        <c:dLbls>
          <c:showLegendKey val="0"/>
          <c:showVal val="0"/>
          <c:showCatName val="0"/>
          <c:showSerName val="0"/>
          <c:showPercent val="0"/>
          <c:showBubbleSize val="0"/>
        </c:dLbls>
        <c:smooth val="0"/>
        <c:axId val="658351656"/>
        <c:axId val="772201928"/>
      </c:lineChart>
      <c:catAx>
        <c:axId val="658351656"/>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772201928"/>
        <c:crosses val="autoZero"/>
        <c:auto val="1"/>
        <c:lblAlgn val="ctr"/>
        <c:lblOffset val="100"/>
        <c:noMultiLvlLbl val="0"/>
      </c:catAx>
      <c:valAx>
        <c:axId val="772201928"/>
        <c:scaling>
          <c:orientation val="minMax"/>
          <c:min val="3000"/>
        </c:scaling>
        <c:delete val="0"/>
        <c:axPos val="l"/>
        <c:majorGridlines>
          <c:spPr>
            <a:ln w="9525" cap="flat" cmpd="sng" algn="ctr">
              <a:solidFill>
                <a:schemeClr val="dk1">
                  <a:lumMod val="15000"/>
                  <a:lumOff val="85000"/>
                  <a:alpha val="54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65835165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Kostnad LSS,</a:t>
            </a:r>
            <a:r>
              <a:rPr lang="en-US" baseline="0"/>
              <a:t> kr/inv</a:t>
            </a:r>
            <a:endParaRPr lang="en-US"/>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manualLayout>
          <c:layoutTarget val="inner"/>
          <c:xMode val="edge"/>
          <c:yMode val="edge"/>
          <c:x val="9.8521487420755602E-2"/>
          <c:y val="0.11233136246479122"/>
          <c:w val="0.87838140353708172"/>
          <c:h val="0.56842165607243422"/>
        </c:manualLayout>
      </c:layout>
      <c:barChart>
        <c:barDir val="col"/>
        <c:grouping val="clustered"/>
        <c:varyColors val="0"/>
        <c:ser>
          <c:idx val="0"/>
          <c:order val="0"/>
          <c:tx>
            <c:strRef>
              <c:f>'Data till grafer'!$D$15</c:f>
              <c:strCache>
                <c:ptCount val="1"/>
                <c:pt idx="0">
                  <c:v>Lessebo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'Data till grafer'!$C$16:$C$19</c:f>
              <c:strCache>
                <c:ptCount val="4"/>
                <c:pt idx="0">
                  <c:v>Kostnad funktionsnedsättning LSS boende, kr/inv</c:v>
                </c:pt>
                <c:pt idx="1">
                  <c:v>Kostnad funktionsnedsättning LSS daglig verksamhet, kr/inv</c:v>
                </c:pt>
                <c:pt idx="2">
                  <c:v>Kostnad personlig assistans enl. LSS/SFB minus ersättning från Försäkringskassan, kr/inv</c:v>
                </c:pt>
                <c:pt idx="3">
                  <c:v>Kostnad funktionsnedsättning LSS övriga insatser, kr/inv</c:v>
                </c:pt>
              </c:strCache>
            </c:strRef>
          </c:cat>
          <c:val>
            <c:numRef>
              <c:f>'Data till grafer'!$D$16:$D$19</c:f>
              <c:numCache>
                <c:formatCode>#,##0</c:formatCode>
                <c:ptCount val="4"/>
                <c:pt idx="0">
                  <c:v>3846.0813189999999</c:v>
                </c:pt>
                <c:pt idx="1">
                  <c:v>483.677077</c:v>
                </c:pt>
                <c:pt idx="2">
                  <c:v>731.761932</c:v>
                </c:pt>
                <c:pt idx="3">
                  <c:v>1335.886859</c:v>
                </c:pt>
              </c:numCache>
            </c:numRef>
          </c:val>
          <c:extLst>
            <c:ext xmlns:c16="http://schemas.microsoft.com/office/drawing/2014/chart" uri="{C3380CC4-5D6E-409C-BE32-E72D297353CC}">
              <c16:uniqueId val="{00000000-8A07-4927-BDEC-EBEA11637996}"/>
            </c:ext>
          </c:extLst>
        </c:ser>
        <c:ser>
          <c:idx val="1"/>
          <c:order val="1"/>
          <c:tx>
            <c:strRef>
              <c:f>'Data till grafer'!$E$15</c:f>
              <c:strCache>
                <c:ptCount val="1"/>
                <c:pt idx="0">
                  <c:v>Alla kommuner (ovägt medel)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'Data till grafer'!$C$16:$C$19</c:f>
              <c:strCache>
                <c:ptCount val="4"/>
                <c:pt idx="0">
                  <c:v>Kostnad funktionsnedsättning LSS boende, kr/inv</c:v>
                </c:pt>
                <c:pt idx="1">
                  <c:v>Kostnad funktionsnedsättning LSS daglig verksamhet, kr/inv</c:v>
                </c:pt>
                <c:pt idx="2">
                  <c:v>Kostnad personlig assistans enl. LSS/SFB minus ersättning från Försäkringskassan, kr/inv</c:v>
                </c:pt>
                <c:pt idx="3">
                  <c:v>Kostnad funktionsnedsättning LSS övriga insatser, kr/inv</c:v>
                </c:pt>
              </c:strCache>
            </c:strRef>
          </c:cat>
          <c:val>
            <c:numRef>
              <c:f>'Data till grafer'!$E$16:$E$19</c:f>
              <c:numCache>
                <c:formatCode>#,##0_);[Red]\(#,##0\)</c:formatCode>
                <c:ptCount val="4"/>
                <c:pt idx="0">
                  <c:v>3566.9738235099999</c:v>
                </c:pt>
                <c:pt idx="1">
                  <c:v>864.72150534000002</c:v>
                </c:pt>
                <c:pt idx="2">
                  <c:v>1429.7886132599999</c:v>
                </c:pt>
                <c:pt idx="3">
                  <c:v>551.52294875999996</c:v>
                </c:pt>
              </c:numCache>
            </c:numRef>
          </c:val>
          <c:extLst>
            <c:ext xmlns:c16="http://schemas.microsoft.com/office/drawing/2014/chart" uri="{C3380CC4-5D6E-409C-BE32-E72D297353CC}">
              <c16:uniqueId val="{00000001-8A07-4927-BDEC-EBEA11637996}"/>
            </c:ext>
          </c:extLst>
        </c:ser>
        <c:ser>
          <c:idx val="2"/>
          <c:order val="2"/>
          <c:tx>
            <c:strRef>
              <c:f>'Data till grafer'!$F$15</c:f>
              <c:strCache>
                <c:ptCount val="1"/>
                <c:pt idx="0">
                  <c:v>Liknande kommuner</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'Data till grafer'!$F$16:$F$19</c:f>
              <c:numCache>
                <c:formatCode>#,##0_);[Red]\(#,##0\)</c:formatCode>
                <c:ptCount val="4"/>
                <c:pt idx="0">
                  <c:v>3478.9256798500001</c:v>
                </c:pt>
                <c:pt idx="1">
                  <c:v>742.50682300000005</c:v>
                </c:pt>
                <c:pt idx="2">
                  <c:v>1658.1595017100001</c:v>
                </c:pt>
                <c:pt idx="3">
                  <c:v>436.47066014000001</c:v>
                </c:pt>
              </c:numCache>
            </c:numRef>
          </c:val>
          <c:extLst>
            <c:ext xmlns:c16="http://schemas.microsoft.com/office/drawing/2014/chart" uri="{C3380CC4-5D6E-409C-BE32-E72D297353CC}">
              <c16:uniqueId val="{00000002-8A07-4927-BDEC-EBEA11637996}"/>
            </c:ext>
          </c:extLst>
        </c:ser>
        <c:dLbls>
          <c:showLegendKey val="0"/>
          <c:showVal val="0"/>
          <c:showCatName val="0"/>
          <c:showSerName val="0"/>
          <c:showPercent val="0"/>
          <c:showBubbleSize val="0"/>
        </c:dLbls>
        <c:gapWidth val="267"/>
        <c:overlap val="-43"/>
        <c:axId val="552560608"/>
        <c:axId val="552562960"/>
      </c:barChart>
      <c:catAx>
        <c:axId val="55256060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552562960"/>
        <c:crosses val="autoZero"/>
        <c:auto val="1"/>
        <c:lblAlgn val="ctr"/>
        <c:lblOffset val="100"/>
        <c:noMultiLvlLbl val="0"/>
      </c:catAx>
      <c:valAx>
        <c:axId val="5525629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552560608"/>
        <c:crosses val="autoZero"/>
        <c:crossBetween val="between"/>
      </c:valAx>
      <c:spPr>
        <a:pattFill prst="ltDnDiag">
          <a:fgClr>
            <a:schemeClr val="dk1">
              <a:lumMod val="15000"/>
              <a:lumOff val="85000"/>
            </a:schemeClr>
          </a:fgClr>
          <a:bgClr>
            <a:schemeClr val="lt1"/>
          </a:bgClr>
        </a:pattFill>
        <a:ln>
          <a:noFill/>
        </a:ln>
        <a:effectLst/>
      </c:spPr>
    </c:plotArea>
    <c:legend>
      <c:legendPos val="b"/>
      <c:layout>
        <c:manualLayout>
          <c:xMode val="edge"/>
          <c:yMode val="edge"/>
          <c:x val="0.24637561116554599"/>
          <c:y val="0.84903606535264475"/>
          <c:w val="0.55725836180940835"/>
          <c:h val="4.8180208737291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1" Type="http://schemas.openxmlformats.org/officeDocument/2006/relationships/hyperlink" Target="#Startsida!A1"/></Relationships>
</file>

<file path=xl/drawings/drawing1.xml><?xml version="1.0" encoding="utf-8"?>
<xdr:wsDr xmlns:xdr="http://schemas.openxmlformats.org/drawingml/2006/spreadsheetDrawing" xmlns:a="http://schemas.openxmlformats.org/drawingml/2006/main">
  <xdr:twoCellAnchor>
    <xdr:from>
      <xdr:col>1</xdr:col>
      <xdr:colOff>19050</xdr:colOff>
      <xdr:row>9</xdr:row>
      <xdr:rowOff>342897</xdr:rowOff>
    </xdr:from>
    <xdr:to>
      <xdr:col>2</xdr:col>
      <xdr:colOff>6021</xdr:colOff>
      <xdr:row>11</xdr:row>
      <xdr:rowOff>187325</xdr:rowOff>
    </xdr:to>
    <xdr:graphicFrame macro="">
      <xdr:nvGraphicFramePr>
        <xdr:cNvPr id="31" name="Diagram 30" descr="Stapeldiagrammet visar andelen med de som har boende enligt LSS av totala insatser för den egna kommunen, alla kommuner ovägt medel och liknande kommuner. Värden för respektive stapel finns i fliken Data till grafer. Tabellen börjar i cell B39.">
          <a:extLst>
            <a:ext uri="{FF2B5EF4-FFF2-40B4-BE49-F238E27FC236}">
              <a16:creationId xmlns:a16="http://schemas.microsoft.com/office/drawing/2014/main" id="{3ABF0C25-86D6-4486-8A79-115C8E4A3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342898</xdr:rowOff>
    </xdr:from>
    <xdr:to>
      <xdr:col>1</xdr:col>
      <xdr:colOff>7128000</xdr:colOff>
      <xdr:row>13</xdr:row>
      <xdr:rowOff>0</xdr:rowOff>
    </xdr:to>
    <xdr:graphicFrame macro="">
      <xdr:nvGraphicFramePr>
        <xdr:cNvPr id="41" name="Diagram 40" descr="Linjediagram över nettokostnadsavvikelsen i procent för den egna kommunen, alla kommuner ovägt medel och liknande kommuner över tid. Värden för respektive linje finns i fliken Data till grafer. Tabellen börjar i cell B44.">
          <a:extLst>
            <a:ext uri="{FF2B5EF4-FFF2-40B4-BE49-F238E27FC236}">
              <a16:creationId xmlns:a16="http://schemas.microsoft.com/office/drawing/2014/main" id="{23503B04-FD39-4CEB-92AF-DFE84EDD3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5638799</xdr:colOff>
      <xdr:row>13</xdr:row>
      <xdr:rowOff>342897</xdr:rowOff>
    </xdr:from>
    <xdr:to>
      <xdr:col>1</xdr:col>
      <xdr:colOff>7127999</xdr:colOff>
      <xdr:row>15</xdr:row>
      <xdr:rowOff>187325</xdr:rowOff>
    </xdr:to>
    <xdr:graphicFrame macro="">
      <xdr:nvGraphicFramePr>
        <xdr:cNvPr id="48" name="Diagram 47" descr="Linjediagram över personalkostnadsindex för den egna kommunen, alla kommuner ovägt medel och liknande kommuner över tid. Värden för respektive linje finns i fliken Data till grafer. Tabellen börjar i cell B50.">
          <a:extLst>
            <a:ext uri="{FF2B5EF4-FFF2-40B4-BE49-F238E27FC236}">
              <a16:creationId xmlns:a16="http://schemas.microsoft.com/office/drawing/2014/main" id="{4910E6FA-251C-409B-A41E-663406A64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15</xdr:row>
      <xdr:rowOff>342897</xdr:rowOff>
    </xdr:from>
    <xdr:to>
      <xdr:col>1</xdr:col>
      <xdr:colOff>7128000</xdr:colOff>
      <xdr:row>17</xdr:row>
      <xdr:rowOff>187326</xdr:rowOff>
    </xdr:to>
    <xdr:graphicFrame macro="">
      <xdr:nvGraphicFramePr>
        <xdr:cNvPr id="52" name="Diagram 51" descr="Linjediagram över antalet brukare med personlig assistans enligt LSS respektive FSB för den egna kommunen över tid. Värden för respektive linje finns i fliken Data till grafer. Tabellen börjar i cell B56.">
          <a:extLst>
            <a:ext uri="{FF2B5EF4-FFF2-40B4-BE49-F238E27FC236}">
              <a16:creationId xmlns:a16="http://schemas.microsoft.com/office/drawing/2014/main" id="{0BD977F9-4441-46B1-8D8E-19029A991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xdr:row>
      <xdr:rowOff>342897</xdr:rowOff>
    </xdr:from>
    <xdr:to>
      <xdr:col>1</xdr:col>
      <xdr:colOff>7128000</xdr:colOff>
      <xdr:row>19</xdr:row>
      <xdr:rowOff>0</xdr:rowOff>
    </xdr:to>
    <xdr:graphicFrame macro="">
      <xdr:nvGraphicFramePr>
        <xdr:cNvPr id="59" name="Diagram 58" descr="De två stapeldiagrammet visar totalkostnaden respektive personalkostnaden i kronor per brukare i boende för den egna kommunen, alla kommuner ovägt medel och liknande kommuner. Värden för respektive stapel finns i fliken Data till grafer. Tabellen börjar i cell B63.">
          <a:extLst>
            <a:ext uri="{FF2B5EF4-FFF2-40B4-BE49-F238E27FC236}">
              <a16:creationId xmlns:a16="http://schemas.microsoft.com/office/drawing/2014/main" id="{C8031F06-1EBC-48D1-8888-6734FC562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5638799</xdr:colOff>
      <xdr:row>19</xdr:row>
      <xdr:rowOff>342896</xdr:rowOff>
    </xdr:from>
    <xdr:to>
      <xdr:col>1</xdr:col>
      <xdr:colOff>7127999</xdr:colOff>
      <xdr:row>21</xdr:row>
      <xdr:rowOff>187325</xdr:rowOff>
    </xdr:to>
    <xdr:graphicFrame macro="">
      <xdr:nvGraphicFramePr>
        <xdr:cNvPr id="67" name="Diagram 66" descr="Stapeldiagrammet visar kostnaden per delinsats enligt SoL i kronor per invånare för den egna kommunen, alla kommuner ovägt medel och liknande kommuner. Värden för respektive stapel finns i fliken Data till grafer. Tabellen börjar i cell B69.">
          <a:extLst>
            <a:ext uri="{FF2B5EF4-FFF2-40B4-BE49-F238E27FC236}">
              <a16:creationId xmlns:a16="http://schemas.microsoft.com/office/drawing/2014/main" id="{3D1F858B-0349-41DF-947A-4D6E565AA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21</xdr:row>
      <xdr:rowOff>342896</xdr:rowOff>
    </xdr:from>
    <xdr:to>
      <xdr:col>1</xdr:col>
      <xdr:colOff>7128000</xdr:colOff>
      <xdr:row>23</xdr:row>
      <xdr:rowOff>0</xdr:rowOff>
    </xdr:to>
    <xdr:graphicFrame macro="">
      <xdr:nvGraphicFramePr>
        <xdr:cNvPr id="68" name="Diagram 67" descr="Stapeldiagrammet visar antalet personer med insatser inom SoL per 10 000 invånare för den egna kommunen, alla kommuner ovägt medel och liknande kommuner. Värden för respektive stapel finns i fliken Data till grafer. Tabellen börjar i cell B76.">
          <a:extLst>
            <a:ext uri="{FF2B5EF4-FFF2-40B4-BE49-F238E27FC236}">
              <a16:creationId xmlns:a16="http://schemas.microsoft.com/office/drawing/2014/main" id="{C7BFFFB8-3167-4BEE-8EA0-B7A5E396E2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xdr:row>
      <xdr:rowOff>340722</xdr:rowOff>
    </xdr:from>
    <xdr:to>
      <xdr:col>1</xdr:col>
      <xdr:colOff>7128000</xdr:colOff>
      <xdr:row>3</xdr:row>
      <xdr:rowOff>185150</xdr:rowOff>
    </xdr:to>
    <xdr:graphicFrame macro="">
      <xdr:nvGraphicFramePr>
        <xdr:cNvPr id="70" name="Diagram 69" descr="Linjediagram över Kostnaden för LSS, minus ersättning från Försäkringskassan, i kronor per invånare för den egna kommunen, alla kommuner ovägt medel och liknande kommuner över tid. Värden för respektive linje finns i fliken Data till grafer. Tabellen börjar i cell B8.">
          <a:extLst>
            <a:ext uri="{FF2B5EF4-FFF2-40B4-BE49-F238E27FC236}">
              <a16:creationId xmlns:a16="http://schemas.microsoft.com/office/drawing/2014/main" id="{E643031F-D30E-4F95-A889-FA768797C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4</xdr:row>
      <xdr:rowOff>0</xdr:rowOff>
    </xdr:from>
    <xdr:to>
      <xdr:col>1</xdr:col>
      <xdr:colOff>7128000</xdr:colOff>
      <xdr:row>5</xdr:row>
      <xdr:rowOff>192772</xdr:rowOff>
    </xdr:to>
    <xdr:graphicFrame macro="">
      <xdr:nvGraphicFramePr>
        <xdr:cNvPr id="71" name="Diagram 70" descr="Stapeldiagram över kostnaden för LSS i kronor per invånare för den egna kommunen, alla kommuner ovägt medel och liknande kommuner för de olika delverksamheterna. Värden för respektive stapel finns i fliken Data till grafer. Tabellen börjar i cell B14.">
          <a:extLst>
            <a:ext uri="{FF2B5EF4-FFF2-40B4-BE49-F238E27FC236}">
              <a16:creationId xmlns:a16="http://schemas.microsoft.com/office/drawing/2014/main" id="{0025AD49-7CA7-460D-B495-1113B8B72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5</xdr:row>
      <xdr:rowOff>340722</xdr:rowOff>
    </xdr:from>
    <xdr:to>
      <xdr:col>1</xdr:col>
      <xdr:colOff>7128000</xdr:colOff>
      <xdr:row>7</xdr:row>
      <xdr:rowOff>185150</xdr:rowOff>
    </xdr:to>
    <xdr:graphicFrame macro="">
      <xdr:nvGraphicFramePr>
        <xdr:cNvPr id="72" name="Diagram 71" descr="Linjediagram över andelen invånare med insatser enligt LSS som andel av befolkningen för den egna kommunen, alla kommuner ovägt medel och liknande kommuner över tid. Värden för respektive linje finns i fliken Data till grafer. Tabellen börjar i cell B21.">
          <a:extLst>
            <a:ext uri="{FF2B5EF4-FFF2-40B4-BE49-F238E27FC236}">
              <a16:creationId xmlns:a16="http://schemas.microsoft.com/office/drawing/2014/main" id="{65B0551B-3958-40D0-83B6-A2ACC3487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xdr:row>
      <xdr:rowOff>0</xdr:rowOff>
    </xdr:from>
    <xdr:to>
      <xdr:col>1</xdr:col>
      <xdr:colOff>7128000</xdr:colOff>
      <xdr:row>9</xdr:row>
      <xdr:rowOff>192772</xdr:rowOff>
    </xdr:to>
    <xdr:graphicFrame macro="">
      <xdr:nvGraphicFramePr>
        <xdr:cNvPr id="73" name="Diagram 72" descr="Stapeldiagram över antal med insatser enligt LSS  per 10 000 invånare inom respektive LSS-insats för den egna kommunen, alla kommuner ovägt medel och liknande kommuner. Värden för respektive stapel finns i fliken Data till grafer. Tabellen börjar i cell B27.">
          <a:extLst>
            <a:ext uri="{FF2B5EF4-FFF2-40B4-BE49-F238E27FC236}">
              <a16:creationId xmlns:a16="http://schemas.microsoft.com/office/drawing/2014/main" id="{09EF140A-1C13-489D-B9FB-0061BB591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103754</xdr:colOff>
      <xdr:row>17</xdr:row>
      <xdr:rowOff>1849378</xdr:rowOff>
    </xdr:from>
    <xdr:to>
      <xdr:col>16</xdr:col>
      <xdr:colOff>511628</xdr:colOff>
      <xdr:row>32</xdr:row>
      <xdr:rowOff>43543</xdr:rowOff>
    </xdr:to>
    <xdr:graphicFrame macro="">
      <xdr:nvGraphicFramePr>
        <xdr:cNvPr id="3" name="Diagram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285750</xdr:colOff>
      <xdr:row>0</xdr:row>
      <xdr:rowOff>95250</xdr:rowOff>
    </xdr:from>
    <xdr:ext cx="11468100" cy="5894070"/>
    <xdr:sp macro="" textlink="">
      <xdr:nvSpPr>
        <xdr:cNvPr id="2" name="textruta 1">
          <a:extLst>
            <a:ext uri="{FF2B5EF4-FFF2-40B4-BE49-F238E27FC236}">
              <a16:creationId xmlns:a16="http://schemas.microsoft.com/office/drawing/2014/main" id="{00000000-0008-0000-0B00-000002000000}"/>
            </a:ext>
          </a:extLst>
        </xdr:cNvPr>
        <xdr:cNvSpPr txBox="1"/>
      </xdr:nvSpPr>
      <xdr:spPr>
        <a:xfrm>
          <a:off x="285750" y="95250"/>
          <a:ext cx="11468100" cy="58940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400" b="1"/>
            <a:t>Vägt och ovägt medel. Vad är riket?</a:t>
          </a:r>
        </a:p>
        <a:p>
          <a:r>
            <a:rPr lang="sv-SE"/>
            <a:t>Ett </a:t>
          </a:r>
          <a:r>
            <a:rPr lang="sv-SE" b="1"/>
            <a:t>ovägt medelvärde </a:t>
          </a:r>
          <a:r>
            <a:rPr lang="sv-SE"/>
            <a:t>beskriver genomsnittet för Sveriges kommuner – hur det ser ut i en genomsnittlig kommun. Det beräknas genom att summera alla kommuners värde och dividera med 290. Om någon eller några kommuner saknar data för det aktuella nyckeltalet  divideras värdet med det antal som har värden. </a:t>
          </a:r>
        </a:p>
        <a:p>
          <a:endParaRPr lang="sv-SE"/>
        </a:p>
        <a:p>
          <a:r>
            <a:rPr lang="sv-SE"/>
            <a:t>Ett </a:t>
          </a:r>
          <a:r>
            <a:rPr lang="sv-SE" b="1"/>
            <a:t>vägt medelvärde </a:t>
          </a:r>
          <a:r>
            <a:rPr lang="sv-SE"/>
            <a:t>beräknas annorlunda. Då väger varje kommun olika tungt beroende på att man har olika många invånare, brukare osv. Om det finns uppgifter för samtliga kommuner kommer ett vägt medelvärde att vara samma sak som ett riksmedelvärde.  </a:t>
          </a:r>
        </a:p>
        <a:p>
          <a:endParaRPr lang="sv-SE"/>
        </a:p>
        <a:p>
          <a:r>
            <a:rPr lang="sv-SE" b="1"/>
            <a:t>Riket</a:t>
          </a:r>
          <a:r>
            <a:rPr lang="sv-SE"/>
            <a:t> är det mått som motsvarar hur något är för en genomsnittlig invånare eller brukare i Sverige, och kan ofta redovisas även om värdena för enskilda kommuner inte får redovisas av sekretesskäl. </a:t>
          </a:r>
        </a:p>
        <a:p>
          <a:endParaRPr lang="sv-SE" sz="1100"/>
        </a:p>
        <a:p>
          <a:r>
            <a:rPr lang="sv-SE" sz="1400" b="1">
              <a:solidFill>
                <a:sysClr val="windowText" lastClr="000000"/>
              </a:solidFill>
            </a:rPr>
            <a:t>Liknande kommuner</a:t>
          </a:r>
        </a:p>
        <a:p>
          <a:r>
            <a:rPr lang="sv-SE">
              <a:solidFill>
                <a:sysClr val="windowText" lastClr="000000"/>
              </a:solidFill>
            </a:rPr>
            <a:t>Liknande kommuner är en jämförelsegrupp med 7 kommuner som strukturellt liknar den kommun som</a:t>
          </a:r>
          <a:r>
            <a:rPr lang="sv-SE" baseline="0">
              <a:solidFill>
                <a:sysClr val="windowText" lastClr="000000"/>
              </a:solidFill>
            </a:rPr>
            <a:t> valts på startsidan</a:t>
          </a:r>
          <a:r>
            <a:rPr lang="sv-SE">
              <a:solidFill>
                <a:sysClr val="windowText" lastClr="000000"/>
              </a:solidFill>
            </a:rPr>
            <a:t>. Liknande kommuner kommer från www.kolada.se I Kolada finns liknande kommuner som jämförelsegrupp för olika verksamhetsområden, till exempel grundskola och äldreomsorg, samt för en övergripande nivå. Här</a:t>
          </a:r>
          <a:r>
            <a:rPr lang="sv-SE" baseline="0">
              <a:solidFill>
                <a:sysClr val="windowText" lastClr="000000"/>
              </a:solidFill>
            </a:rPr>
            <a:t> används gruppen </a:t>
          </a:r>
          <a:r>
            <a:rPr lang="sv-SE" b="1" baseline="0">
              <a:solidFill>
                <a:sysClr val="windowText" lastClr="000000"/>
              </a:solidFill>
            </a:rPr>
            <a:t>liknande kommuner LSS</a:t>
          </a:r>
          <a:r>
            <a:rPr lang="sv-SE" baseline="0">
              <a:solidFill>
                <a:sysClr val="windowText" lastClr="000000"/>
              </a:solidFill>
            </a:rPr>
            <a:t>.</a:t>
          </a:r>
          <a:endParaRPr lang="sv-SE">
            <a:solidFill>
              <a:sysClr val="windowText" lastClr="000000"/>
            </a:solidFill>
          </a:endParaRPr>
        </a:p>
        <a:p>
          <a:r>
            <a:rPr lang="sv-SE">
              <a:solidFill>
                <a:sysClr val="windowText" lastClr="000000"/>
              </a:solidFill>
            </a:rPr>
            <a:t>Vilka som väljs ut som liknande kommuner baseras till största del på referenskostnaden (struktursårsjusterad standardkostnad), men också på invånarantal. Liknande kommuner är därför framför allt relevant för kostnadsjämförelser.</a:t>
          </a:r>
        </a:p>
        <a:p>
          <a:pPr marL="0" indent="0"/>
          <a:endParaRPr lang="sv-SE" sz="1100" baseline="0">
            <a:solidFill>
              <a:schemeClr val="tx1"/>
            </a:solidFill>
            <a:latin typeface="+mn-lt"/>
            <a:ea typeface="+mn-ea"/>
            <a:cs typeface="+mn-cs"/>
          </a:endParaRPr>
        </a:p>
        <a:p>
          <a:pPr marL="0" indent="0"/>
          <a:r>
            <a:rPr lang="sv-SE" sz="1400" b="1">
              <a:solidFill>
                <a:schemeClr val="tx1"/>
              </a:solidFill>
              <a:latin typeface="+mn-lt"/>
              <a:ea typeface="+mn-ea"/>
              <a:cs typeface="+mn-cs"/>
            </a:rPr>
            <a:t>Standardkostnad LSS, kr/inv</a:t>
          </a: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tx1"/>
              </a:solidFill>
              <a:effectLst/>
              <a:latin typeface="+mn-lt"/>
              <a:ea typeface="+mn-ea"/>
              <a:cs typeface="+mn-cs"/>
            </a:rPr>
            <a:t>För varje kommun beräknas inom utjämningssystemet en grundläggande standardkostnad. Den kostnaden baseras på antalet LSS- insatser enligt Socialstyrelsens statistik, antalet assistansersättningsbeslut enligt Försäkringskassans statistik, riksgenomsnittliga kostnader enligt räkenskapssammandraget (RS) samt kommunens ersättning till Försäkringskassan. Beräkningen görs genom att antalet insatser för respektive kommun multipliceras med en beräknad riksgenomsnittlig kostnad för respektive typ av insats. Produkterna summeras och till den erhållna summan adderas kommunens ersättning till Försäkringskassan för de 20 första timmarna. (Källa: SCB)</a:t>
          </a:r>
          <a:endParaRPr lang="sv-SE">
            <a:effectLst/>
          </a:endParaRPr>
        </a:p>
        <a:p>
          <a:pPr marL="0" indent="0"/>
          <a:endParaRPr lang="sv-SE" sz="1100" baseline="0">
            <a:solidFill>
              <a:schemeClr val="tx1"/>
            </a:solidFill>
            <a:latin typeface="+mn-lt"/>
            <a:ea typeface="+mn-ea"/>
            <a:cs typeface="+mn-cs"/>
          </a:endParaRPr>
        </a:p>
        <a:p>
          <a:r>
            <a:rPr lang="sv-SE" sz="1400" b="1">
              <a:solidFill>
                <a:schemeClr val="tx1"/>
              </a:solidFill>
              <a:latin typeface="+mn-lt"/>
              <a:ea typeface="+mn-ea"/>
              <a:cs typeface="+mn-cs"/>
            </a:rPr>
            <a:t>Nettokostnadsavvikelse LSS (%)</a:t>
          </a:r>
        </a:p>
        <a:p>
          <a:r>
            <a:rPr lang="sv-SE" sz="1100">
              <a:solidFill>
                <a:schemeClr val="tx1"/>
              </a:solidFill>
              <a:effectLst/>
              <a:latin typeface="+mn-lt"/>
              <a:ea typeface="+mn-ea"/>
              <a:cs typeface="+mn-cs"/>
            </a:rPr>
            <a:t>Nettokostnadsavvikelsen</a:t>
          </a:r>
          <a:r>
            <a:rPr lang="sv-SE" sz="1100" baseline="0">
              <a:solidFill>
                <a:schemeClr val="tx1"/>
              </a:solidFill>
              <a:effectLst/>
              <a:latin typeface="+mn-lt"/>
              <a:ea typeface="+mn-ea"/>
              <a:cs typeface="+mn-cs"/>
            </a:rPr>
            <a:t> jämför nettokostnad med referenskostnad. Resultat över 0 indikerar ett högre kostnadsläge än den referenskostnad som beräknats för kommunen. </a:t>
          </a:r>
          <a:endParaRPr lang="sv-SE">
            <a:effectLst/>
          </a:endParaRPr>
        </a:p>
        <a:p>
          <a:r>
            <a:rPr lang="sv-SE" sz="1100">
              <a:solidFill>
                <a:sysClr val="windowText" lastClr="000000"/>
              </a:solidFill>
              <a:effectLst/>
              <a:latin typeface="+mn-lt"/>
              <a:ea typeface="+mn-ea"/>
              <a:cs typeface="+mn-cs"/>
            </a:rPr>
            <a:t>(Referenskostnaden för LSS</a:t>
          </a:r>
          <a:r>
            <a:rPr lang="sv-SE" sz="1100" baseline="0">
              <a:solidFill>
                <a:sysClr val="windowText" lastClr="000000"/>
              </a:solidFill>
              <a:effectLst/>
              <a:latin typeface="+mn-lt"/>
              <a:ea typeface="+mn-ea"/>
              <a:cs typeface="+mn-cs"/>
            </a:rPr>
            <a:t> bygger på den standardkostnad som beräknats för kommunen, justerat för aktuellt år och för kommunens kostnadsläge inom LSS.)</a:t>
          </a:r>
          <a:endParaRPr lang="sv-SE">
            <a:solidFill>
              <a:sysClr val="windowText" lastClr="000000"/>
            </a:solidFill>
            <a:effectLst/>
          </a:endParaRPr>
        </a:p>
        <a:p>
          <a:pPr marL="0" indent="0"/>
          <a:endParaRPr lang="sv-SE" sz="1100" baseline="0">
            <a:solidFill>
              <a:schemeClr val="tx1"/>
            </a:solidFill>
            <a:latin typeface="+mn-lt"/>
            <a:ea typeface="+mn-ea"/>
            <a:cs typeface="+mn-cs"/>
          </a:endParaRPr>
        </a:p>
      </xdr:txBody>
    </xdr:sp>
    <xdr:clientData/>
  </xdr:oneCellAnchor>
  <xdr:twoCellAnchor>
    <xdr:from>
      <xdr:col>0</xdr:col>
      <xdr:colOff>285750</xdr:colOff>
      <xdr:row>33</xdr:row>
      <xdr:rowOff>28575</xdr:rowOff>
    </xdr:from>
    <xdr:to>
      <xdr:col>6</xdr:col>
      <xdr:colOff>95250</xdr:colOff>
      <xdr:row>36</xdr:row>
      <xdr:rowOff>38100</xdr:rowOff>
    </xdr:to>
    <xdr:sp macro="" textlink="">
      <xdr:nvSpPr>
        <xdr:cNvPr id="3" name="textruta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285750" y="6063615"/>
          <a:ext cx="3558540" cy="55816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v-SE" sz="1100" b="1">
              <a:solidFill>
                <a:schemeClr val="tx1"/>
              </a:solidFill>
            </a:rPr>
            <a:t>Tryck</a:t>
          </a:r>
          <a:r>
            <a:rPr lang="sv-SE" sz="1100" b="1" baseline="0">
              <a:solidFill>
                <a:schemeClr val="tx1"/>
              </a:solidFill>
            </a:rPr>
            <a:t> för komma till startsidan</a:t>
          </a:r>
        </a:p>
      </xdr:txBody>
    </xdr:sp>
    <xdr:clientData/>
  </xdr:twoCellAnchor>
</xdr:wsDr>
</file>

<file path=xl/theme/theme1.xml><?xml version="1.0" encoding="utf-8"?>
<a:theme xmlns:a="http://schemas.openxmlformats.org/drawingml/2006/main" name="XL SKL">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XL SKL">
      <a:majorFont>
        <a:latin typeface="Arial"/>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B050"/>
  </sheetPr>
  <dimension ref="A1:S495"/>
  <sheetViews>
    <sheetView showGridLines="0" tabSelected="1" zoomScaleNormal="100" workbookViewId="0">
      <selection activeCell="A2" sqref="A2"/>
    </sheetView>
  </sheetViews>
  <sheetFormatPr defaultRowHeight="14.5" x14ac:dyDescent="0.35"/>
  <cols>
    <col min="1" max="1" width="89.453125" style="20" customWidth="1"/>
    <col min="2" max="2" width="16.26953125" customWidth="1"/>
    <col min="3" max="7" width="17.453125" customWidth="1"/>
    <col min="8" max="8" width="9.81640625" bestFit="1" customWidth="1"/>
    <col min="13" max="13" width="26.453125" customWidth="1"/>
    <col min="14" max="19" width="23.7265625" bestFit="1" customWidth="1"/>
  </cols>
  <sheetData>
    <row r="1" spans="1:8" ht="20.5" customHeight="1" x14ac:dyDescent="0.35">
      <c r="A1" s="87" t="s">
        <v>1501</v>
      </c>
    </row>
    <row r="2" spans="1:8" ht="31" x14ac:dyDescent="0.35">
      <c r="A2" s="88" t="s">
        <v>1474</v>
      </c>
    </row>
    <row r="3" spans="1:8" ht="21" x14ac:dyDescent="0.35">
      <c r="A3" s="93" t="s">
        <v>1475</v>
      </c>
    </row>
    <row r="4" spans="1:8" ht="408.75" customHeight="1" x14ac:dyDescent="0.35">
      <c r="A4" s="97" t="s">
        <v>1547</v>
      </c>
    </row>
    <row r="5" spans="1:8" ht="283.14999999999998" customHeight="1" x14ac:dyDescent="0.35">
      <c r="A5" s="97" t="s">
        <v>1502</v>
      </c>
    </row>
    <row r="6" spans="1:8" ht="52" x14ac:dyDescent="0.35">
      <c r="A6" s="89" t="s">
        <v>1548</v>
      </c>
    </row>
    <row r="7" spans="1:8" ht="26" x14ac:dyDescent="0.6">
      <c r="A7" s="90" t="s">
        <v>119</v>
      </c>
    </row>
    <row r="8" spans="1:8" ht="26" x14ac:dyDescent="0.6">
      <c r="A8" s="94" t="s">
        <v>292</v>
      </c>
      <c r="B8" s="6"/>
      <c r="C8" s="6"/>
      <c r="D8" s="6"/>
      <c r="E8" s="6"/>
      <c r="F8" s="6"/>
      <c r="G8" s="6"/>
    </row>
    <row r="9" spans="1:8" ht="15.5" x14ac:dyDescent="0.35">
      <c r="A9" s="13" t="s">
        <v>1464</v>
      </c>
      <c r="B9" s="13" t="s">
        <v>1465</v>
      </c>
      <c r="C9" s="13" t="s">
        <v>1466</v>
      </c>
      <c r="D9" s="13" t="s">
        <v>1467</v>
      </c>
      <c r="E9" s="13" t="s">
        <v>1468</v>
      </c>
      <c r="F9" s="13" t="s">
        <v>1469</v>
      </c>
      <c r="G9" s="13" t="s">
        <v>1470</v>
      </c>
    </row>
    <row r="10" spans="1:8" ht="31.5" customHeight="1" x14ac:dyDescent="0.35">
      <c r="A10" s="86" t="str">
        <f>VLOOKUP($D$17,'Liknande kommuner'!$A:$I,3,FALSE)</f>
        <v>Åtvidaberg</v>
      </c>
      <c r="B10" s="86" t="str">
        <f>VLOOKUP($D$17,'Liknande kommuner'!$A:$I,4,FALSE)</f>
        <v>Vadstena</v>
      </c>
      <c r="C10" s="86" t="str">
        <f>VLOOKUP($D$17,'Liknande kommuner'!$A:$I,5,FALSE)</f>
        <v>Bengtsfors</v>
      </c>
      <c r="D10" s="86" t="str">
        <f>VLOOKUP($D$17,'Liknande kommuner'!$A:$I,6,FALSE)</f>
        <v>Torsby</v>
      </c>
      <c r="E10" s="86" t="str">
        <f>VLOOKUP($D$17,'Liknande kommuner'!$A:$I,7,FALSE)</f>
        <v>Årjäng</v>
      </c>
      <c r="F10" s="86" t="str">
        <f>VLOOKUP($D$17,'Liknande kommuner'!$A:$I,8,FALSE)</f>
        <v>Askersund</v>
      </c>
      <c r="G10" s="86" t="str">
        <f>VLOOKUP($D$17,'Liknande kommuner'!$A:$I,9,FALSE)</f>
        <v>Pajala</v>
      </c>
    </row>
    <row r="11" spans="1:8" ht="22.75" customHeight="1" x14ac:dyDescent="0.45">
      <c r="A11" s="91" t="s">
        <v>1476</v>
      </c>
      <c r="B11" s="91" t="s">
        <v>1477</v>
      </c>
      <c r="C11" s="96"/>
      <c r="D11" s="96"/>
      <c r="E11" s="96"/>
      <c r="F11" s="96"/>
      <c r="G11" s="96"/>
    </row>
    <row r="12" spans="1:8" ht="24" customHeight="1" x14ac:dyDescent="0.35"/>
    <row r="13" spans="1:8" ht="14.5" customHeight="1" x14ac:dyDescent="0.35"/>
    <row r="14" spans="1:8" ht="28.9" hidden="1" customHeight="1" x14ac:dyDescent="0.35">
      <c r="C14" s="35" t="s">
        <v>1163</v>
      </c>
      <c r="D14" s="35"/>
      <c r="E14" s="35"/>
      <c r="F14" s="35"/>
      <c r="G14" s="35"/>
      <c r="H14" s="36"/>
    </row>
    <row r="15" spans="1:8" s="18" customFormat="1" ht="28.9" hidden="1" customHeight="1" x14ac:dyDescent="0.35">
      <c r="A15" s="85"/>
      <c r="C15" s="36" t="s">
        <v>1159</v>
      </c>
      <c r="D15" s="36" t="s">
        <v>292</v>
      </c>
      <c r="E15" s="36" t="s">
        <v>290</v>
      </c>
      <c r="F15" s="36" t="s">
        <v>600</v>
      </c>
      <c r="G15" s="36" t="s">
        <v>293</v>
      </c>
      <c r="H15" s="36" t="s">
        <v>1438</v>
      </c>
    </row>
    <row r="16" spans="1:8" s="18" customFormat="1" ht="14.5" hidden="1" customHeight="1" x14ac:dyDescent="0.35">
      <c r="A16" s="85" t="s">
        <v>816</v>
      </c>
      <c r="C16" s="34">
        <f>VLOOKUP($A$7,Data!A:C,3,FALSE)</f>
        <v>73</v>
      </c>
      <c r="D16" s="34">
        <f>VLOOKUP(CONCATENATE("Liknande kommuner LSS, ",$A$7,", ",'Data till grafer'!C5),Data!A:C,3,FALSE)</f>
        <v>434</v>
      </c>
      <c r="E16" s="34">
        <f>VLOOKUP($E$15,Data!A:C,3,FALSE)</f>
        <v>293</v>
      </c>
      <c r="F16" s="34">
        <f>VLOOKUP($F$15,Data!A:C,3,FALSE)</f>
        <v>2</v>
      </c>
      <c r="G16" s="34">
        <f>VLOOKUP($H$16,Data!A:C,3,FALSE)</f>
        <v>299</v>
      </c>
      <c r="H16" s="34" t="str">
        <f>VLOOKUP($D$17,C19:E308,3,FALSE)</f>
        <v>Kronobergs läns kommuner (ovägt medel)</v>
      </c>
    </row>
    <row r="17" spans="1:19" s="18" customFormat="1" ht="14.5" hidden="1" customHeight="1" x14ac:dyDescent="0.35">
      <c r="A17" s="85"/>
      <c r="D17" s="18" t="str">
        <f>VLOOKUP(A7,A19:C607,3,FALSE)</f>
        <v>G39617</v>
      </c>
      <c r="K17"/>
      <c r="L17"/>
    </row>
    <row r="18" spans="1:19" s="18" customFormat="1" ht="14.5" hidden="1" customHeight="1" x14ac:dyDescent="0.35">
      <c r="A18" s="85" t="s">
        <v>817</v>
      </c>
      <c r="B18" s="18" t="s">
        <v>294</v>
      </c>
      <c r="C18" s="18" t="s">
        <v>818</v>
      </c>
      <c r="D18" s="18" t="s">
        <v>293</v>
      </c>
      <c r="K18"/>
      <c r="L18"/>
    </row>
    <row r="19" spans="1:19" s="18" customFormat="1" ht="14.5" hidden="1" customHeight="1" x14ac:dyDescent="0.35">
      <c r="A19" s="85" t="s">
        <v>0</v>
      </c>
      <c r="B19" s="18" t="s">
        <v>440</v>
      </c>
      <c r="C19" t="s">
        <v>869</v>
      </c>
      <c r="D19" t="s">
        <v>806</v>
      </c>
      <c r="E19" t="s">
        <v>1428</v>
      </c>
      <c r="F19"/>
      <c r="G19"/>
      <c r="H19"/>
      <c r="I19"/>
      <c r="J19"/>
      <c r="K19"/>
      <c r="L19"/>
      <c r="M19"/>
      <c r="N19"/>
      <c r="O19"/>
      <c r="P19"/>
      <c r="Q19"/>
      <c r="R19"/>
      <c r="S19"/>
    </row>
    <row r="20" spans="1:19" ht="14.5" hidden="1" customHeight="1" x14ac:dyDescent="0.35">
      <c r="A20" s="85" t="s">
        <v>1</v>
      </c>
      <c r="B20" s="18">
        <v>1489</v>
      </c>
      <c r="C20" t="s">
        <v>870</v>
      </c>
      <c r="D20" t="s">
        <v>806</v>
      </c>
      <c r="E20" t="s">
        <v>1428</v>
      </c>
    </row>
    <row r="21" spans="1:19" ht="14.5" hidden="1" customHeight="1" x14ac:dyDescent="0.35">
      <c r="A21" s="85" t="s">
        <v>2</v>
      </c>
      <c r="B21" s="18" t="s">
        <v>367</v>
      </c>
      <c r="C21" t="s">
        <v>871</v>
      </c>
      <c r="D21" t="s">
        <v>800</v>
      </c>
      <c r="E21" t="s">
        <v>1422</v>
      </c>
    </row>
    <row r="22" spans="1:19" ht="14.5" hidden="1" customHeight="1" x14ac:dyDescent="0.35">
      <c r="A22" s="85" t="s">
        <v>3</v>
      </c>
      <c r="B22" s="18" t="s">
        <v>351</v>
      </c>
      <c r="C22" t="s">
        <v>872</v>
      </c>
      <c r="D22" t="s">
        <v>799</v>
      </c>
      <c r="E22" t="s">
        <v>1421</v>
      </c>
    </row>
    <row r="23" spans="1:19" ht="14.5" hidden="1" customHeight="1" x14ac:dyDescent="0.35">
      <c r="A23" s="85" t="s">
        <v>4</v>
      </c>
      <c r="B23" s="18" t="s">
        <v>515</v>
      </c>
      <c r="C23" t="s">
        <v>873</v>
      </c>
      <c r="D23" t="s">
        <v>809</v>
      </c>
      <c r="E23" t="s">
        <v>1431</v>
      </c>
    </row>
    <row r="24" spans="1:19" ht="14.5" hidden="1" customHeight="1" x14ac:dyDescent="0.35">
      <c r="A24" s="85" t="s">
        <v>5</v>
      </c>
      <c r="B24" s="18" t="s">
        <v>572</v>
      </c>
      <c r="C24" t="s">
        <v>874</v>
      </c>
      <c r="D24" t="s">
        <v>815</v>
      </c>
      <c r="E24" t="s">
        <v>1437</v>
      </c>
    </row>
    <row r="25" spans="1:19" ht="14.5" hidden="1" customHeight="1" x14ac:dyDescent="0.35">
      <c r="A25" s="85" t="s">
        <v>6</v>
      </c>
      <c r="B25" s="18" t="s">
        <v>571</v>
      </c>
      <c r="C25" t="s">
        <v>875</v>
      </c>
      <c r="D25" t="s">
        <v>815</v>
      </c>
      <c r="E25" t="s">
        <v>1437</v>
      </c>
    </row>
    <row r="26" spans="1:19" ht="14.5" hidden="1" customHeight="1" x14ac:dyDescent="0.35">
      <c r="A26" s="85" t="s">
        <v>7</v>
      </c>
      <c r="B26" s="18" t="s">
        <v>492</v>
      </c>
      <c r="C26" t="s">
        <v>876</v>
      </c>
      <c r="D26" t="s">
        <v>807</v>
      </c>
      <c r="E26" t="s">
        <v>1429</v>
      </c>
    </row>
    <row r="27" spans="1:19" ht="14.5" hidden="1" customHeight="1" x14ac:dyDescent="0.35">
      <c r="A27" s="85" t="s">
        <v>8</v>
      </c>
      <c r="B27" s="18" t="s">
        <v>502</v>
      </c>
      <c r="C27" t="s">
        <v>877</v>
      </c>
      <c r="D27" t="s">
        <v>808</v>
      </c>
      <c r="E27" t="s">
        <v>1430</v>
      </c>
    </row>
    <row r="28" spans="1:19" ht="14.5" hidden="1" customHeight="1" x14ac:dyDescent="0.35">
      <c r="A28" s="85" t="s">
        <v>9</v>
      </c>
      <c r="B28" s="18" t="s">
        <v>529</v>
      </c>
      <c r="C28" t="s">
        <v>878</v>
      </c>
      <c r="D28" t="s">
        <v>810</v>
      </c>
      <c r="E28" t="s">
        <v>1432</v>
      </c>
    </row>
    <row r="29" spans="1:19" ht="14.5" hidden="1" customHeight="1" x14ac:dyDescent="0.35">
      <c r="A29" s="85" t="s">
        <v>10</v>
      </c>
      <c r="B29" s="18" t="s">
        <v>449</v>
      </c>
      <c r="C29" t="s">
        <v>879</v>
      </c>
      <c r="D29" t="s">
        <v>806</v>
      </c>
      <c r="E29" t="s">
        <v>1428</v>
      </c>
    </row>
    <row r="30" spans="1:19" ht="14.5" hidden="1" customHeight="1" x14ac:dyDescent="0.35">
      <c r="A30" s="85" t="s">
        <v>11</v>
      </c>
      <c r="B30" s="18" t="s">
        <v>553</v>
      </c>
      <c r="C30" t="s">
        <v>880</v>
      </c>
      <c r="D30" t="s">
        <v>813</v>
      </c>
      <c r="E30" t="s">
        <v>1435</v>
      </c>
    </row>
    <row r="31" spans="1:19" ht="14.5" hidden="1" customHeight="1" x14ac:dyDescent="0.35">
      <c r="A31" s="85" t="s">
        <v>12</v>
      </c>
      <c r="B31" s="18" t="s">
        <v>557</v>
      </c>
      <c r="C31" t="s">
        <v>881</v>
      </c>
      <c r="D31" t="s">
        <v>814</v>
      </c>
      <c r="E31" t="s">
        <v>1436</v>
      </c>
    </row>
    <row r="32" spans="1:19" ht="14.5" hidden="1" customHeight="1" x14ac:dyDescent="0.35">
      <c r="A32" s="85" t="s">
        <v>13</v>
      </c>
      <c r="B32" s="18" t="s">
        <v>396</v>
      </c>
      <c r="C32" t="s">
        <v>882</v>
      </c>
      <c r="D32" t="s">
        <v>804</v>
      </c>
      <c r="E32" t="s">
        <v>1426</v>
      </c>
    </row>
    <row r="33" spans="1:5" ht="14.5" hidden="1" customHeight="1" x14ac:dyDescent="0.35">
      <c r="A33" s="85" t="s">
        <v>14</v>
      </c>
      <c r="B33" s="18" t="s">
        <v>582</v>
      </c>
      <c r="C33" t="s">
        <v>883</v>
      </c>
      <c r="D33" t="s">
        <v>815</v>
      </c>
      <c r="E33" t="s">
        <v>1437</v>
      </c>
    </row>
    <row r="34" spans="1:5" ht="14.5" hidden="1" customHeight="1" x14ac:dyDescent="0.35">
      <c r="A34" s="85" t="s">
        <v>15</v>
      </c>
      <c r="B34" s="18" t="s">
        <v>443</v>
      </c>
      <c r="C34" t="s">
        <v>884</v>
      </c>
      <c r="D34" t="s">
        <v>806</v>
      </c>
      <c r="E34" t="s">
        <v>1428</v>
      </c>
    </row>
    <row r="35" spans="1:5" ht="14.5" hidden="1" customHeight="1" x14ac:dyDescent="0.35">
      <c r="A35" s="85" t="s">
        <v>16</v>
      </c>
      <c r="B35" s="18" t="s">
        <v>539</v>
      </c>
      <c r="C35" t="s">
        <v>885</v>
      </c>
      <c r="D35" t="s">
        <v>811</v>
      </c>
      <c r="E35" t="s">
        <v>1433</v>
      </c>
    </row>
    <row r="36" spans="1:5" ht="14.5" hidden="1" customHeight="1" x14ac:dyDescent="0.35">
      <c r="A36" s="85" t="s">
        <v>17</v>
      </c>
      <c r="B36" s="18" t="s">
        <v>383</v>
      </c>
      <c r="C36" t="s">
        <v>886</v>
      </c>
      <c r="D36" t="s">
        <v>801</v>
      </c>
      <c r="E36" t="s">
        <v>1423</v>
      </c>
    </row>
    <row r="37" spans="1:5" ht="14.5" hidden="1" customHeight="1" x14ac:dyDescent="0.35">
      <c r="A37" s="85" t="s">
        <v>18</v>
      </c>
      <c r="B37" s="18" t="s">
        <v>526</v>
      </c>
      <c r="C37" t="s">
        <v>887</v>
      </c>
      <c r="D37" t="s">
        <v>810</v>
      </c>
      <c r="E37" t="s">
        <v>1432</v>
      </c>
    </row>
    <row r="38" spans="1:5" ht="14.5" hidden="1" customHeight="1" x14ac:dyDescent="0.35">
      <c r="A38" s="85" t="s">
        <v>19</v>
      </c>
      <c r="B38" s="18" t="s">
        <v>468</v>
      </c>
      <c r="C38" t="s">
        <v>888</v>
      </c>
      <c r="D38" t="s">
        <v>806</v>
      </c>
      <c r="E38" t="s">
        <v>1428</v>
      </c>
    </row>
    <row r="39" spans="1:5" ht="14.5" hidden="1" customHeight="1" x14ac:dyDescent="0.35">
      <c r="A39" s="85" t="s">
        <v>20</v>
      </c>
      <c r="B39" s="18" t="s">
        <v>302</v>
      </c>
      <c r="C39" t="s">
        <v>889</v>
      </c>
      <c r="D39" t="s">
        <v>795</v>
      </c>
      <c r="E39" t="s">
        <v>1417</v>
      </c>
    </row>
    <row r="40" spans="1:5" ht="14.5" hidden="1" customHeight="1" x14ac:dyDescent="0.35">
      <c r="A40" s="85" t="s">
        <v>21</v>
      </c>
      <c r="B40" s="18" t="s">
        <v>341</v>
      </c>
      <c r="C40" t="s">
        <v>890</v>
      </c>
      <c r="D40" t="s">
        <v>798</v>
      </c>
      <c r="E40" t="s">
        <v>1420</v>
      </c>
    </row>
    <row r="41" spans="1:5" ht="14.5" hidden="1" customHeight="1" x14ac:dyDescent="0.35">
      <c r="A41" s="85" t="s">
        <v>22</v>
      </c>
      <c r="B41" s="18" t="s">
        <v>405</v>
      </c>
      <c r="C41" t="s">
        <v>891</v>
      </c>
      <c r="D41" t="s">
        <v>804</v>
      </c>
      <c r="E41" t="s">
        <v>1426</v>
      </c>
    </row>
    <row r="42" spans="1:5" ht="14.5" hidden="1" customHeight="1" x14ac:dyDescent="0.35">
      <c r="A42" s="85" t="s">
        <v>23</v>
      </c>
      <c r="B42" s="18" t="s">
        <v>549</v>
      </c>
      <c r="C42" t="s">
        <v>892</v>
      </c>
      <c r="D42" t="s">
        <v>813</v>
      </c>
      <c r="E42" t="s">
        <v>1435</v>
      </c>
    </row>
    <row r="43" spans="1:5" ht="14.5" hidden="1" customHeight="1" x14ac:dyDescent="0.35">
      <c r="A43" s="85" t="s">
        <v>24</v>
      </c>
      <c r="B43" s="18" t="s">
        <v>392</v>
      </c>
      <c r="C43" t="s">
        <v>893</v>
      </c>
      <c r="D43" t="s">
        <v>804</v>
      </c>
      <c r="E43" t="s">
        <v>1426</v>
      </c>
    </row>
    <row r="44" spans="1:5" ht="14.5" hidden="1" customHeight="1" x14ac:dyDescent="0.35">
      <c r="A44" s="85" t="s">
        <v>25</v>
      </c>
      <c r="B44" s="18" t="s">
        <v>410</v>
      </c>
      <c r="C44" t="s">
        <v>894</v>
      </c>
      <c r="D44" t="s">
        <v>804</v>
      </c>
      <c r="E44" t="s">
        <v>1426</v>
      </c>
    </row>
    <row r="45" spans="1:5" ht="14.5" hidden="1" customHeight="1" x14ac:dyDescent="0.35">
      <c r="A45" s="85" t="s">
        <v>26</v>
      </c>
      <c r="B45" s="18" t="s">
        <v>438</v>
      </c>
      <c r="C45" t="s">
        <v>895</v>
      </c>
      <c r="D45" t="s">
        <v>806</v>
      </c>
      <c r="E45" t="s">
        <v>1428</v>
      </c>
    </row>
    <row r="46" spans="1:5" ht="14.5" hidden="1" customHeight="1" x14ac:dyDescent="0.35">
      <c r="A46" s="85" t="s">
        <v>27</v>
      </c>
      <c r="B46" s="18" t="s">
        <v>309</v>
      </c>
      <c r="C46" t="s">
        <v>896</v>
      </c>
      <c r="D46" t="s">
        <v>795</v>
      </c>
      <c r="E46" t="s">
        <v>1417</v>
      </c>
    </row>
    <row r="47" spans="1:5" ht="14.5" hidden="1" customHeight="1" x14ac:dyDescent="0.35">
      <c r="A47" s="85" t="s">
        <v>28</v>
      </c>
      <c r="B47" s="18" t="s">
        <v>497</v>
      </c>
      <c r="C47" t="s">
        <v>897</v>
      </c>
      <c r="D47" t="s">
        <v>808</v>
      </c>
      <c r="E47" t="s">
        <v>1430</v>
      </c>
    </row>
    <row r="48" spans="1:5" ht="14.5" hidden="1" customHeight="1" x14ac:dyDescent="0.35">
      <c r="A48" s="85" t="s">
        <v>29</v>
      </c>
      <c r="B48" s="18" t="s">
        <v>564</v>
      </c>
      <c r="C48" t="s">
        <v>898</v>
      </c>
      <c r="D48" t="s">
        <v>814</v>
      </c>
      <c r="E48" t="s">
        <v>1436</v>
      </c>
    </row>
    <row r="49" spans="1:5" ht="14.5" hidden="1" customHeight="1" x14ac:dyDescent="0.35">
      <c r="A49" s="85" t="s">
        <v>30</v>
      </c>
      <c r="B49" s="18" t="s">
        <v>479</v>
      </c>
      <c r="C49" t="s">
        <v>899</v>
      </c>
      <c r="D49" t="s">
        <v>807</v>
      </c>
      <c r="E49" t="s">
        <v>1429</v>
      </c>
    </row>
    <row r="50" spans="1:5" ht="14.5" hidden="1" customHeight="1" x14ac:dyDescent="0.35">
      <c r="A50" s="85" t="s">
        <v>31</v>
      </c>
      <c r="B50" s="18" t="s">
        <v>300</v>
      </c>
      <c r="C50" t="s">
        <v>900</v>
      </c>
      <c r="D50" t="s">
        <v>795</v>
      </c>
      <c r="E50" t="s">
        <v>1417</v>
      </c>
    </row>
    <row r="51" spans="1:5" ht="14.5" hidden="1" customHeight="1" x14ac:dyDescent="0.35">
      <c r="A51" s="85" t="s">
        <v>32</v>
      </c>
      <c r="B51" s="18" t="s">
        <v>362</v>
      </c>
      <c r="C51" t="s">
        <v>901</v>
      </c>
      <c r="D51" t="s">
        <v>799</v>
      </c>
      <c r="E51" t="s">
        <v>1421</v>
      </c>
    </row>
    <row r="52" spans="1:5" ht="14.5" hidden="1" customHeight="1" x14ac:dyDescent="0.35">
      <c r="A52" s="85" t="s">
        <v>33</v>
      </c>
      <c r="B52" s="18" t="s">
        <v>377</v>
      </c>
      <c r="C52" t="s">
        <v>902</v>
      </c>
      <c r="D52" t="s">
        <v>801</v>
      </c>
      <c r="E52" t="s">
        <v>1423</v>
      </c>
    </row>
    <row r="53" spans="1:5" ht="14.5" hidden="1" customHeight="1" x14ac:dyDescent="0.35">
      <c r="A53" s="85" t="s">
        <v>34</v>
      </c>
      <c r="B53" s="18" t="s">
        <v>327</v>
      </c>
      <c r="C53" t="s">
        <v>903</v>
      </c>
      <c r="D53" t="s">
        <v>796</v>
      </c>
      <c r="E53" t="s">
        <v>1418</v>
      </c>
    </row>
    <row r="54" spans="1:5" ht="14.5" hidden="1" customHeight="1" x14ac:dyDescent="0.35">
      <c r="A54" s="85" t="s">
        <v>35</v>
      </c>
      <c r="B54" s="18" t="s">
        <v>335</v>
      </c>
      <c r="C54" t="s">
        <v>904</v>
      </c>
      <c r="D54" t="s">
        <v>797</v>
      </c>
      <c r="E54" t="s">
        <v>1419</v>
      </c>
    </row>
    <row r="55" spans="1:5" ht="14.5" hidden="1" customHeight="1" x14ac:dyDescent="0.35">
      <c r="A55" s="85" t="s">
        <v>36</v>
      </c>
      <c r="B55" s="18" t="s">
        <v>416</v>
      </c>
      <c r="C55" t="s">
        <v>905</v>
      </c>
      <c r="D55" t="s">
        <v>804</v>
      </c>
      <c r="E55" t="s">
        <v>1426</v>
      </c>
    </row>
    <row r="56" spans="1:5" ht="14.5" hidden="1" customHeight="1" x14ac:dyDescent="0.35">
      <c r="A56" s="85" t="s">
        <v>37</v>
      </c>
      <c r="B56" s="18" t="s">
        <v>445</v>
      </c>
      <c r="C56" t="s">
        <v>906</v>
      </c>
      <c r="D56" t="s">
        <v>806</v>
      </c>
      <c r="E56" t="s">
        <v>1428</v>
      </c>
    </row>
    <row r="57" spans="1:5" ht="14.5" hidden="1" customHeight="1" x14ac:dyDescent="0.35">
      <c r="A57" s="85" t="s">
        <v>38</v>
      </c>
      <c r="B57" s="18" t="s">
        <v>513</v>
      </c>
      <c r="C57" t="s">
        <v>907</v>
      </c>
      <c r="D57" t="s">
        <v>809</v>
      </c>
      <c r="E57" t="s">
        <v>1431</v>
      </c>
    </row>
    <row r="58" spans="1:5" ht="14.5" hidden="1" customHeight="1" x14ac:dyDescent="0.35">
      <c r="A58" s="85" t="s">
        <v>39</v>
      </c>
      <c r="B58" s="18" t="s">
        <v>426</v>
      </c>
      <c r="C58" t="s">
        <v>908</v>
      </c>
      <c r="D58" t="s">
        <v>805</v>
      </c>
      <c r="E58" t="s">
        <v>1427</v>
      </c>
    </row>
    <row r="59" spans="1:5" ht="14.5" hidden="1" customHeight="1" x14ac:dyDescent="0.35">
      <c r="A59" s="85" t="s">
        <v>40</v>
      </c>
      <c r="B59" s="18" t="s">
        <v>477</v>
      </c>
      <c r="C59" t="s">
        <v>909</v>
      </c>
      <c r="D59" t="s">
        <v>806</v>
      </c>
      <c r="E59" t="s">
        <v>1428</v>
      </c>
    </row>
    <row r="60" spans="1:5" ht="14.5" hidden="1" customHeight="1" x14ac:dyDescent="0.35">
      <c r="A60" s="85" t="s">
        <v>41</v>
      </c>
      <c r="B60" s="18" t="s">
        <v>525</v>
      </c>
      <c r="C60" t="s">
        <v>910</v>
      </c>
      <c r="D60" t="s">
        <v>810</v>
      </c>
      <c r="E60" t="s">
        <v>1432</v>
      </c>
    </row>
    <row r="61" spans="1:5" ht="14.5" hidden="1" customHeight="1" x14ac:dyDescent="0.35">
      <c r="A61" s="85" t="s">
        <v>42</v>
      </c>
      <c r="B61" s="18" t="s">
        <v>490</v>
      </c>
      <c r="C61" t="s">
        <v>911</v>
      </c>
      <c r="D61" t="s">
        <v>807</v>
      </c>
      <c r="E61" t="s">
        <v>1429</v>
      </c>
    </row>
    <row r="62" spans="1:5" ht="14.5" hidden="1" customHeight="1" x14ac:dyDescent="0.35">
      <c r="A62" s="85" t="s">
        <v>43</v>
      </c>
      <c r="B62" s="18" t="s">
        <v>343</v>
      </c>
      <c r="C62" t="s">
        <v>912</v>
      </c>
      <c r="D62" t="s">
        <v>798</v>
      </c>
      <c r="E62" t="s">
        <v>1420</v>
      </c>
    </row>
    <row r="63" spans="1:5" ht="14.5" hidden="1" customHeight="1" x14ac:dyDescent="0.35">
      <c r="A63" s="85" t="s">
        <v>44</v>
      </c>
      <c r="B63" s="18" t="s">
        <v>333</v>
      </c>
      <c r="C63" t="s">
        <v>913</v>
      </c>
      <c r="D63" t="s">
        <v>797</v>
      </c>
      <c r="E63" t="s">
        <v>1419</v>
      </c>
    </row>
    <row r="64" spans="1:5" ht="14.5" hidden="1" customHeight="1" x14ac:dyDescent="0.35">
      <c r="A64" s="85" t="s">
        <v>45</v>
      </c>
      <c r="B64" s="18" t="s">
        <v>484</v>
      </c>
      <c r="C64" t="s">
        <v>914</v>
      </c>
      <c r="D64" t="s">
        <v>807</v>
      </c>
      <c r="E64" t="s">
        <v>1429</v>
      </c>
    </row>
    <row r="65" spans="1:5" ht="14.5" hidden="1" customHeight="1" x14ac:dyDescent="0.35">
      <c r="A65" s="85" t="s">
        <v>46</v>
      </c>
      <c r="B65" s="18" t="s">
        <v>439</v>
      </c>
      <c r="C65" t="s">
        <v>915</v>
      </c>
      <c r="D65" t="s">
        <v>806</v>
      </c>
      <c r="E65" t="s">
        <v>1428</v>
      </c>
    </row>
    <row r="66" spans="1:5" ht="14.5" hidden="1" customHeight="1" x14ac:dyDescent="0.35">
      <c r="A66" s="85" t="s">
        <v>47</v>
      </c>
      <c r="B66" s="18" t="s">
        <v>518</v>
      </c>
      <c r="C66" t="s">
        <v>916</v>
      </c>
      <c r="D66" t="s">
        <v>810</v>
      </c>
      <c r="E66" t="s">
        <v>1432</v>
      </c>
    </row>
    <row r="67" spans="1:5" ht="14.5" hidden="1" customHeight="1" x14ac:dyDescent="0.35">
      <c r="A67" s="85" t="s">
        <v>48</v>
      </c>
      <c r="B67" s="18" t="s">
        <v>355</v>
      </c>
      <c r="C67" t="s">
        <v>917</v>
      </c>
      <c r="D67" t="s">
        <v>799</v>
      </c>
      <c r="E67" t="s">
        <v>1421</v>
      </c>
    </row>
    <row r="68" spans="1:5" ht="14.5" hidden="1" customHeight="1" x14ac:dyDescent="0.35">
      <c r="A68" s="85" t="s">
        <v>49</v>
      </c>
      <c r="B68" s="18" t="s">
        <v>330</v>
      </c>
      <c r="C68" t="s">
        <v>918</v>
      </c>
      <c r="D68" t="s">
        <v>797</v>
      </c>
      <c r="E68" t="s">
        <v>1419</v>
      </c>
    </row>
    <row r="69" spans="1:5" ht="14.5" hidden="1" customHeight="1" x14ac:dyDescent="0.35">
      <c r="A69" s="85" t="s">
        <v>50</v>
      </c>
      <c r="B69" s="18" t="s">
        <v>352</v>
      </c>
      <c r="C69" t="s">
        <v>919</v>
      </c>
      <c r="D69" t="s">
        <v>799</v>
      </c>
      <c r="E69" t="s">
        <v>1421</v>
      </c>
    </row>
    <row r="70" spans="1:5" ht="14.5" hidden="1" customHeight="1" x14ac:dyDescent="0.35">
      <c r="A70" s="85" t="s">
        <v>51</v>
      </c>
      <c r="B70" s="18" t="s">
        <v>384</v>
      </c>
      <c r="C70" t="s">
        <v>920</v>
      </c>
      <c r="D70" t="s">
        <v>802</v>
      </c>
      <c r="E70" t="s">
        <v>1424</v>
      </c>
    </row>
    <row r="71" spans="1:5" ht="14.5" hidden="1" customHeight="1" x14ac:dyDescent="0.35">
      <c r="A71" s="85" t="s">
        <v>52</v>
      </c>
      <c r="B71" s="18" t="s">
        <v>485</v>
      </c>
      <c r="C71" t="s">
        <v>921</v>
      </c>
      <c r="D71" t="s">
        <v>807</v>
      </c>
      <c r="E71" t="s">
        <v>1429</v>
      </c>
    </row>
    <row r="72" spans="1:5" ht="14.5" hidden="1" customHeight="1" x14ac:dyDescent="0.35">
      <c r="A72" s="85" t="s">
        <v>53</v>
      </c>
      <c r="B72" s="18" t="s">
        <v>444</v>
      </c>
      <c r="C72" t="s">
        <v>922</v>
      </c>
      <c r="D72" t="s">
        <v>806</v>
      </c>
      <c r="E72" t="s">
        <v>1428</v>
      </c>
    </row>
    <row r="73" spans="1:5" ht="14.5" hidden="1" customHeight="1" x14ac:dyDescent="0.35">
      <c r="A73" s="85" t="s">
        <v>54</v>
      </c>
      <c r="B73" s="18" t="s">
        <v>447</v>
      </c>
      <c r="C73" t="s">
        <v>923</v>
      </c>
      <c r="D73" t="s">
        <v>806</v>
      </c>
      <c r="E73" t="s">
        <v>1428</v>
      </c>
    </row>
    <row r="74" spans="1:5" ht="14.5" hidden="1" customHeight="1" x14ac:dyDescent="0.35">
      <c r="A74" s="85" t="s">
        <v>55</v>
      </c>
      <c r="B74" s="18" t="s">
        <v>578</v>
      </c>
      <c r="C74" t="s">
        <v>924</v>
      </c>
      <c r="D74" t="s">
        <v>815</v>
      </c>
      <c r="E74" t="s">
        <v>1437</v>
      </c>
    </row>
    <row r="75" spans="1:5" ht="14.5" hidden="1" customHeight="1" x14ac:dyDescent="0.35">
      <c r="A75" s="85" t="s">
        <v>56</v>
      </c>
      <c r="B75" s="18" t="s">
        <v>536</v>
      </c>
      <c r="C75" t="s">
        <v>925</v>
      </c>
      <c r="D75" t="s">
        <v>811</v>
      </c>
      <c r="E75" t="s">
        <v>1433</v>
      </c>
    </row>
    <row r="76" spans="1:5" ht="14.5" hidden="1" customHeight="1" x14ac:dyDescent="0.35">
      <c r="A76" s="85" t="s">
        <v>57</v>
      </c>
      <c r="B76" s="18" t="s">
        <v>459</v>
      </c>
      <c r="C76" t="s">
        <v>926</v>
      </c>
      <c r="D76" t="s">
        <v>806</v>
      </c>
      <c r="E76" t="s">
        <v>1428</v>
      </c>
    </row>
    <row r="77" spans="1:5" ht="14.5" hidden="1" customHeight="1" x14ac:dyDescent="0.35">
      <c r="A77" s="85" t="s">
        <v>58</v>
      </c>
      <c r="B77" s="18" t="s">
        <v>456</v>
      </c>
      <c r="C77" t="s">
        <v>927</v>
      </c>
      <c r="D77" t="s">
        <v>806</v>
      </c>
      <c r="E77" t="s">
        <v>1428</v>
      </c>
    </row>
    <row r="78" spans="1:5" ht="14.5" hidden="1" customHeight="1" x14ac:dyDescent="0.35">
      <c r="A78" s="85" t="s">
        <v>59</v>
      </c>
      <c r="B78" s="18" t="s">
        <v>354</v>
      </c>
      <c r="C78" t="s">
        <v>928</v>
      </c>
      <c r="D78" t="s">
        <v>799</v>
      </c>
      <c r="E78" t="s">
        <v>1421</v>
      </c>
    </row>
    <row r="79" spans="1:5" ht="14.5" hidden="1" customHeight="1" x14ac:dyDescent="0.35">
      <c r="A79" s="85" t="s">
        <v>60</v>
      </c>
      <c r="B79" s="18" t="s">
        <v>491</v>
      </c>
      <c r="C79" t="s">
        <v>929</v>
      </c>
      <c r="D79" t="s">
        <v>807</v>
      </c>
      <c r="E79" t="s">
        <v>1429</v>
      </c>
    </row>
    <row r="80" spans="1:5" ht="14.5" hidden="1" customHeight="1" x14ac:dyDescent="0.35">
      <c r="A80" s="85" t="s">
        <v>61</v>
      </c>
      <c r="B80" s="18" t="s">
        <v>496</v>
      </c>
      <c r="C80" t="s">
        <v>930</v>
      </c>
      <c r="D80" t="s">
        <v>808</v>
      </c>
      <c r="E80" t="s">
        <v>1430</v>
      </c>
    </row>
    <row r="81" spans="1:5" ht="14.5" hidden="1" customHeight="1" x14ac:dyDescent="0.35">
      <c r="A81" s="85" t="s">
        <v>62</v>
      </c>
      <c r="B81" s="18" t="s">
        <v>509</v>
      </c>
      <c r="C81" t="s">
        <v>931</v>
      </c>
      <c r="D81" t="s">
        <v>809</v>
      </c>
      <c r="E81" t="s">
        <v>1431</v>
      </c>
    </row>
    <row r="82" spans="1:5" ht="14.5" hidden="1" customHeight="1" x14ac:dyDescent="0.35">
      <c r="A82" s="85" t="s">
        <v>63</v>
      </c>
      <c r="B82" s="18" t="s">
        <v>424</v>
      </c>
      <c r="C82" t="s">
        <v>932</v>
      </c>
      <c r="D82" t="s">
        <v>805</v>
      </c>
      <c r="E82" t="s">
        <v>1427</v>
      </c>
    </row>
    <row r="83" spans="1:5" ht="14.5" hidden="1" customHeight="1" x14ac:dyDescent="0.35">
      <c r="A83" s="85" t="s">
        <v>64</v>
      </c>
      <c r="B83" s="18" t="s">
        <v>482</v>
      </c>
      <c r="C83" t="s">
        <v>933</v>
      </c>
      <c r="D83" t="s">
        <v>807</v>
      </c>
      <c r="E83" t="s">
        <v>1429</v>
      </c>
    </row>
    <row r="84" spans="1:5" ht="14.5" hidden="1" customHeight="1" x14ac:dyDescent="0.35">
      <c r="A84" s="85" t="s">
        <v>65</v>
      </c>
      <c r="B84" s="18" t="s">
        <v>304</v>
      </c>
      <c r="C84" t="s">
        <v>934</v>
      </c>
      <c r="D84" t="s">
        <v>795</v>
      </c>
      <c r="E84" t="s">
        <v>1417</v>
      </c>
    </row>
    <row r="85" spans="1:5" ht="14.5" hidden="1" customHeight="1" x14ac:dyDescent="0.35">
      <c r="A85" s="85" t="s">
        <v>66</v>
      </c>
      <c r="B85" s="18" t="s">
        <v>583</v>
      </c>
      <c r="C85" t="s">
        <v>935</v>
      </c>
      <c r="D85" t="s">
        <v>815</v>
      </c>
      <c r="E85" t="s">
        <v>1437</v>
      </c>
    </row>
    <row r="86" spans="1:5" ht="14.5" hidden="1" customHeight="1" x14ac:dyDescent="0.35">
      <c r="A86" s="85" t="s">
        <v>67</v>
      </c>
      <c r="B86" s="18" t="s">
        <v>324</v>
      </c>
      <c r="C86" t="s">
        <v>936</v>
      </c>
      <c r="D86" t="s">
        <v>796</v>
      </c>
      <c r="E86" t="s">
        <v>1418</v>
      </c>
    </row>
    <row r="87" spans="1:5" ht="14.5" hidden="1" customHeight="1" x14ac:dyDescent="0.35">
      <c r="A87" s="85" t="s">
        <v>68</v>
      </c>
      <c r="B87" s="18" t="s">
        <v>528</v>
      </c>
      <c r="C87" t="s">
        <v>937</v>
      </c>
      <c r="D87" t="s">
        <v>810</v>
      </c>
      <c r="E87" t="s">
        <v>1432</v>
      </c>
    </row>
    <row r="88" spans="1:5" ht="14.5" hidden="1" customHeight="1" x14ac:dyDescent="0.35">
      <c r="A88" s="85" t="s">
        <v>69</v>
      </c>
      <c r="B88" s="18" t="s">
        <v>414</v>
      </c>
      <c r="C88" t="s">
        <v>938</v>
      </c>
      <c r="D88" t="s">
        <v>804</v>
      </c>
      <c r="E88" t="s">
        <v>1426</v>
      </c>
    </row>
    <row r="89" spans="1:5" ht="14.5" hidden="1" customHeight="1" x14ac:dyDescent="0.35">
      <c r="A89" s="85" t="s">
        <v>70</v>
      </c>
      <c r="B89" s="18" t="s">
        <v>454</v>
      </c>
      <c r="C89" t="s">
        <v>939</v>
      </c>
      <c r="D89" t="s">
        <v>806</v>
      </c>
      <c r="E89" t="s">
        <v>1428</v>
      </c>
    </row>
    <row r="90" spans="1:5" ht="14.5" hidden="1" customHeight="1" x14ac:dyDescent="0.35">
      <c r="A90" s="85" t="s">
        <v>71</v>
      </c>
      <c r="B90" s="18" t="s">
        <v>475</v>
      </c>
      <c r="C90" t="s">
        <v>940</v>
      </c>
      <c r="D90" t="s">
        <v>806</v>
      </c>
      <c r="E90" t="s">
        <v>1428</v>
      </c>
    </row>
    <row r="91" spans="1:5" ht="14.5" hidden="1" customHeight="1" x14ac:dyDescent="0.35">
      <c r="A91" s="85" t="s">
        <v>72</v>
      </c>
      <c r="B91" s="18" t="s">
        <v>532</v>
      </c>
      <c r="C91" t="s">
        <v>941</v>
      </c>
      <c r="D91" t="s">
        <v>811</v>
      </c>
      <c r="E91" t="s">
        <v>1433</v>
      </c>
    </row>
    <row r="92" spans="1:5" ht="14.5" hidden="1" customHeight="1" x14ac:dyDescent="0.35">
      <c r="A92" s="85" t="s">
        <v>73</v>
      </c>
      <c r="B92" s="18" t="s">
        <v>301</v>
      </c>
      <c r="C92" t="s">
        <v>942</v>
      </c>
      <c r="D92" t="s">
        <v>795</v>
      </c>
      <c r="E92" t="s">
        <v>1417</v>
      </c>
    </row>
    <row r="93" spans="1:5" ht="14.5" hidden="1" customHeight="1" x14ac:dyDescent="0.35">
      <c r="A93" s="85" t="s">
        <v>74</v>
      </c>
      <c r="B93" s="18" t="s">
        <v>540</v>
      </c>
      <c r="C93" t="s">
        <v>943</v>
      </c>
      <c r="D93" t="s">
        <v>811</v>
      </c>
      <c r="E93" t="s">
        <v>1433</v>
      </c>
    </row>
    <row r="94" spans="1:5" ht="14.5" hidden="1" customHeight="1" x14ac:dyDescent="0.35">
      <c r="A94" s="85" t="s">
        <v>75</v>
      </c>
      <c r="B94" s="18" t="s">
        <v>375</v>
      </c>
      <c r="C94" t="s">
        <v>944</v>
      </c>
      <c r="D94" t="s">
        <v>801</v>
      </c>
      <c r="E94" t="s">
        <v>1423</v>
      </c>
    </row>
    <row r="95" spans="1:5" ht="14.5" hidden="1" customHeight="1" x14ac:dyDescent="0.35">
      <c r="A95" s="85" t="s">
        <v>76</v>
      </c>
      <c r="B95" s="18" t="s">
        <v>423</v>
      </c>
      <c r="C95" t="s">
        <v>945</v>
      </c>
      <c r="D95" t="s">
        <v>805</v>
      </c>
      <c r="E95" t="s">
        <v>1427</v>
      </c>
    </row>
    <row r="96" spans="1:5" ht="14.5" hidden="1" customHeight="1" x14ac:dyDescent="0.35">
      <c r="A96" s="85" t="s">
        <v>77</v>
      </c>
      <c r="B96" s="18" t="s">
        <v>321</v>
      </c>
      <c r="C96" t="s">
        <v>946</v>
      </c>
      <c r="D96" t="s">
        <v>796</v>
      </c>
      <c r="E96" t="s">
        <v>1418</v>
      </c>
    </row>
    <row r="97" spans="1:5" ht="14.5" hidden="1" customHeight="1" x14ac:dyDescent="0.35">
      <c r="A97" s="85" t="s">
        <v>78</v>
      </c>
      <c r="B97" s="18" t="s">
        <v>498</v>
      </c>
      <c r="C97" t="s">
        <v>947</v>
      </c>
      <c r="D97" t="s">
        <v>808</v>
      </c>
      <c r="E97" t="s">
        <v>1430</v>
      </c>
    </row>
    <row r="98" spans="1:5" ht="14.5" hidden="1" customHeight="1" x14ac:dyDescent="0.35">
      <c r="A98" s="85" t="s">
        <v>79</v>
      </c>
      <c r="B98" s="18" t="s">
        <v>554</v>
      </c>
      <c r="C98" t="s">
        <v>948</v>
      </c>
      <c r="D98" t="s">
        <v>813</v>
      </c>
      <c r="E98" t="s">
        <v>1435</v>
      </c>
    </row>
    <row r="99" spans="1:5" ht="14.5" hidden="1" customHeight="1" x14ac:dyDescent="0.35">
      <c r="A99" s="85" t="s">
        <v>80</v>
      </c>
      <c r="B99" s="18" t="s">
        <v>543</v>
      </c>
      <c r="C99" t="s">
        <v>949</v>
      </c>
      <c r="D99" t="s">
        <v>812</v>
      </c>
      <c r="E99" t="s">
        <v>1434</v>
      </c>
    </row>
    <row r="100" spans="1:5" ht="14.5" hidden="1" customHeight="1" x14ac:dyDescent="0.35">
      <c r="A100" s="85" t="s">
        <v>81</v>
      </c>
      <c r="B100" s="18" t="s">
        <v>429</v>
      </c>
      <c r="C100" t="s">
        <v>950</v>
      </c>
      <c r="D100" t="s">
        <v>806</v>
      </c>
      <c r="E100" t="s">
        <v>1428</v>
      </c>
    </row>
    <row r="101" spans="1:5" ht="14.5" hidden="1" customHeight="1" x14ac:dyDescent="0.35">
      <c r="A101" s="85" t="s">
        <v>82</v>
      </c>
      <c r="B101" s="18" t="s">
        <v>422</v>
      </c>
      <c r="C101" t="s">
        <v>951</v>
      </c>
      <c r="D101" t="s">
        <v>804</v>
      </c>
      <c r="E101" t="s">
        <v>1426</v>
      </c>
    </row>
    <row r="102" spans="1:5" ht="14.5" hidden="1" customHeight="1" x14ac:dyDescent="0.35">
      <c r="A102" s="85" t="s">
        <v>83</v>
      </c>
      <c r="B102" s="18" t="s">
        <v>415</v>
      </c>
      <c r="C102" t="s">
        <v>952</v>
      </c>
      <c r="D102" t="s">
        <v>804</v>
      </c>
      <c r="E102" t="s">
        <v>1426</v>
      </c>
    </row>
    <row r="103" spans="1:5" ht="14.5" hidden="1" customHeight="1" x14ac:dyDescent="0.35">
      <c r="A103" s="85" t="s">
        <v>84</v>
      </c>
      <c r="B103" s="18" t="s">
        <v>372</v>
      </c>
      <c r="C103" t="s">
        <v>953</v>
      </c>
      <c r="D103" t="s">
        <v>801</v>
      </c>
      <c r="E103" t="s">
        <v>1423</v>
      </c>
    </row>
    <row r="104" spans="1:5" ht="14.5" hidden="1" customHeight="1" x14ac:dyDescent="0.35">
      <c r="A104" s="85" t="s">
        <v>85</v>
      </c>
      <c r="B104" s="18" t="s">
        <v>402</v>
      </c>
      <c r="C104" t="s">
        <v>954</v>
      </c>
      <c r="D104" t="s">
        <v>804</v>
      </c>
      <c r="E104" t="s">
        <v>1426</v>
      </c>
    </row>
    <row r="105" spans="1:5" ht="14.5" hidden="1" customHeight="1" x14ac:dyDescent="0.35">
      <c r="A105" s="85" t="s">
        <v>86</v>
      </c>
      <c r="B105" s="18" t="s">
        <v>403</v>
      </c>
      <c r="C105" t="s">
        <v>955</v>
      </c>
      <c r="D105" t="s">
        <v>804</v>
      </c>
      <c r="E105" t="s">
        <v>1426</v>
      </c>
    </row>
    <row r="106" spans="1:5" ht="14.5" hidden="1" customHeight="1" x14ac:dyDescent="0.35">
      <c r="A106" s="85" t="s">
        <v>87</v>
      </c>
      <c r="B106" s="18" t="s">
        <v>573</v>
      </c>
      <c r="C106" t="s">
        <v>956</v>
      </c>
      <c r="D106" t="s">
        <v>815</v>
      </c>
      <c r="E106" t="s">
        <v>1437</v>
      </c>
    </row>
    <row r="107" spans="1:5" ht="14.5" hidden="1" customHeight="1" x14ac:dyDescent="0.35">
      <c r="A107" s="85" t="s">
        <v>88</v>
      </c>
      <c r="B107" s="18" t="s">
        <v>299</v>
      </c>
      <c r="C107" t="s">
        <v>957</v>
      </c>
      <c r="D107" t="s">
        <v>795</v>
      </c>
      <c r="E107" t="s">
        <v>1417</v>
      </c>
    </row>
    <row r="108" spans="1:5" ht="14.5" hidden="1" customHeight="1" x14ac:dyDescent="0.35">
      <c r="A108" s="85" t="s">
        <v>89</v>
      </c>
      <c r="B108" s="18" t="s">
        <v>357</v>
      </c>
      <c r="C108" t="s">
        <v>958</v>
      </c>
      <c r="D108" t="s">
        <v>799</v>
      </c>
      <c r="E108" t="s">
        <v>1421</v>
      </c>
    </row>
    <row r="109" spans="1:5" ht="14.5" hidden="1" customHeight="1" x14ac:dyDescent="0.35">
      <c r="A109" s="85" t="s">
        <v>90</v>
      </c>
      <c r="B109" s="18" t="s">
        <v>575</v>
      </c>
      <c r="C109" t="s">
        <v>959</v>
      </c>
      <c r="D109" t="s">
        <v>815</v>
      </c>
      <c r="E109" t="s">
        <v>1437</v>
      </c>
    </row>
    <row r="110" spans="1:5" ht="14.5" hidden="1" customHeight="1" x14ac:dyDescent="0.35">
      <c r="A110" s="85" t="s">
        <v>91</v>
      </c>
      <c r="B110" s="18" t="s">
        <v>378</v>
      </c>
      <c r="C110" t="s">
        <v>960</v>
      </c>
      <c r="D110" t="s">
        <v>801</v>
      </c>
      <c r="E110" t="s">
        <v>1423</v>
      </c>
    </row>
    <row r="111" spans="1:5" ht="14.5" hidden="1" customHeight="1" x14ac:dyDescent="0.35">
      <c r="A111" s="85" t="s">
        <v>92</v>
      </c>
      <c r="B111" s="18" t="s">
        <v>446</v>
      </c>
      <c r="C111" t="s">
        <v>961</v>
      </c>
      <c r="D111" t="s">
        <v>806</v>
      </c>
      <c r="E111" t="s">
        <v>1428</v>
      </c>
    </row>
    <row r="112" spans="1:5" ht="14.5" hidden="1" customHeight="1" x14ac:dyDescent="0.35">
      <c r="A112" s="85" t="s">
        <v>93</v>
      </c>
      <c r="B112" s="18" t="s">
        <v>388</v>
      </c>
      <c r="C112" t="s">
        <v>962</v>
      </c>
      <c r="D112" t="s">
        <v>803</v>
      </c>
      <c r="E112" t="s">
        <v>1425</v>
      </c>
    </row>
    <row r="113" spans="1:5" ht="14.5" hidden="1" customHeight="1" x14ac:dyDescent="0.35">
      <c r="A113" s="85" t="s">
        <v>94</v>
      </c>
      <c r="B113" s="18" t="s">
        <v>503</v>
      </c>
      <c r="C113" t="s">
        <v>963</v>
      </c>
      <c r="D113" t="s">
        <v>808</v>
      </c>
      <c r="E113" t="s">
        <v>1430</v>
      </c>
    </row>
    <row r="114" spans="1:5" ht="14.5" hidden="1" customHeight="1" x14ac:dyDescent="0.35">
      <c r="A114" s="85" t="s">
        <v>95</v>
      </c>
      <c r="B114" s="18" t="s">
        <v>386</v>
      </c>
      <c r="C114" t="s">
        <v>964</v>
      </c>
      <c r="D114" t="s">
        <v>803</v>
      </c>
      <c r="E114" t="s">
        <v>1425</v>
      </c>
    </row>
    <row r="115" spans="1:5" ht="14.5" hidden="1" customHeight="1" x14ac:dyDescent="0.35">
      <c r="A115" s="85" t="s">
        <v>96</v>
      </c>
      <c r="B115" s="18" t="s">
        <v>488</v>
      </c>
      <c r="C115" t="s">
        <v>965</v>
      </c>
      <c r="D115" t="s">
        <v>807</v>
      </c>
      <c r="E115" t="s">
        <v>1429</v>
      </c>
    </row>
    <row r="116" spans="1:5" ht="14.5" hidden="1" customHeight="1" x14ac:dyDescent="0.35">
      <c r="A116" s="85" t="s">
        <v>97</v>
      </c>
      <c r="B116" s="18" t="s">
        <v>334</v>
      </c>
      <c r="C116" t="s">
        <v>966</v>
      </c>
      <c r="D116" t="s">
        <v>797</v>
      </c>
      <c r="E116" t="s">
        <v>1419</v>
      </c>
    </row>
    <row r="117" spans="1:5" ht="14.5" hidden="1" customHeight="1" x14ac:dyDescent="0.35">
      <c r="A117" s="85" t="s">
        <v>98</v>
      </c>
      <c r="B117" s="18" t="s">
        <v>478</v>
      </c>
      <c r="C117" t="s">
        <v>967</v>
      </c>
      <c r="D117" t="s">
        <v>807</v>
      </c>
      <c r="E117" t="s">
        <v>1429</v>
      </c>
    </row>
    <row r="118" spans="1:5" ht="14.5" hidden="1" customHeight="1" x14ac:dyDescent="0.35">
      <c r="A118" s="85" t="s">
        <v>99</v>
      </c>
      <c r="B118" s="18" t="s">
        <v>340</v>
      </c>
      <c r="C118" t="s">
        <v>968</v>
      </c>
      <c r="D118" t="s">
        <v>798</v>
      </c>
      <c r="E118" t="s">
        <v>1420</v>
      </c>
    </row>
    <row r="119" spans="1:5" ht="14.5" hidden="1" customHeight="1" x14ac:dyDescent="0.35">
      <c r="A119" s="85" t="s">
        <v>100</v>
      </c>
      <c r="B119" s="18" t="s">
        <v>584</v>
      </c>
      <c r="C119" t="s">
        <v>969</v>
      </c>
      <c r="D119" t="s">
        <v>815</v>
      </c>
      <c r="E119" t="s">
        <v>1437</v>
      </c>
    </row>
    <row r="120" spans="1:5" ht="14.5" hidden="1" customHeight="1" x14ac:dyDescent="0.35">
      <c r="A120" s="85" t="s">
        <v>101</v>
      </c>
      <c r="B120" s="18" t="s">
        <v>408</v>
      </c>
      <c r="C120" t="s">
        <v>970</v>
      </c>
      <c r="D120" t="s">
        <v>804</v>
      </c>
      <c r="E120" t="s">
        <v>1426</v>
      </c>
    </row>
    <row r="121" spans="1:5" ht="14.5" hidden="1" customHeight="1" x14ac:dyDescent="0.35">
      <c r="A121" s="85" t="s">
        <v>102</v>
      </c>
      <c r="B121" s="18" t="s">
        <v>323</v>
      </c>
      <c r="C121" t="s">
        <v>971</v>
      </c>
      <c r="D121" t="s">
        <v>796</v>
      </c>
      <c r="E121" t="s">
        <v>1418</v>
      </c>
    </row>
    <row r="122" spans="1:5" ht="14.5" hidden="1" customHeight="1" x14ac:dyDescent="0.35">
      <c r="A122" s="85" t="s">
        <v>103</v>
      </c>
      <c r="B122" s="18" t="s">
        <v>545</v>
      </c>
      <c r="C122" t="s">
        <v>972</v>
      </c>
      <c r="D122" t="s">
        <v>812</v>
      </c>
      <c r="E122" t="s">
        <v>1434</v>
      </c>
    </row>
    <row r="123" spans="1:5" ht="14.5" hidden="1" customHeight="1" x14ac:dyDescent="0.35">
      <c r="A123" s="85" t="s">
        <v>104</v>
      </c>
      <c r="B123" s="18" t="s">
        <v>419</v>
      </c>
      <c r="C123" t="s">
        <v>973</v>
      </c>
      <c r="D123" t="s">
        <v>804</v>
      </c>
      <c r="E123" t="s">
        <v>1426</v>
      </c>
    </row>
    <row r="124" spans="1:5" ht="14.5" hidden="1" customHeight="1" x14ac:dyDescent="0.35">
      <c r="A124" s="85" t="s">
        <v>105</v>
      </c>
      <c r="B124" s="18" t="s">
        <v>489</v>
      </c>
      <c r="C124" t="s">
        <v>974</v>
      </c>
      <c r="D124" t="s">
        <v>807</v>
      </c>
      <c r="E124" t="s">
        <v>1429</v>
      </c>
    </row>
    <row r="125" spans="1:5" ht="14.5" hidden="1" customHeight="1" x14ac:dyDescent="0.35">
      <c r="A125" s="85" t="s">
        <v>106</v>
      </c>
      <c r="B125" s="18" t="s">
        <v>550</v>
      </c>
      <c r="C125" t="s">
        <v>975</v>
      </c>
      <c r="D125" t="s">
        <v>813</v>
      </c>
      <c r="E125" t="s">
        <v>1435</v>
      </c>
    </row>
    <row r="126" spans="1:5" ht="14.5" hidden="1" customHeight="1" x14ac:dyDescent="0.35">
      <c r="A126" s="85" t="s">
        <v>107</v>
      </c>
      <c r="B126" s="18" t="s">
        <v>501</v>
      </c>
      <c r="C126" t="s">
        <v>976</v>
      </c>
      <c r="D126" t="s">
        <v>808</v>
      </c>
      <c r="E126" t="s">
        <v>1430</v>
      </c>
    </row>
    <row r="127" spans="1:5" ht="14.5" hidden="1" customHeight="1" x14ac:dyDescent="0.35">
      <c r="A127" s="85" t="s">
        <v>108</v>
      </c>
      <c r="B127" s="18" t="s">
        <v>428</v>
      </c>
      <c r="C127" t="s">
        <v>977</v>
      </c>
      <c r="D127" t="s">
        <v>805</v>
      </c>
      <c r="E127" t="s">
        <v>1427</v>
      </c>
    </row>
    <row r="128" spans="1:5" ht="14.5" hidden="1" customHeight="1" x14ac:dyDescent="0.35">
      <c r="A128" s="85" t="s">
        <v>109</v>
      </c>
      <c r="B128" s="18" t="s">
        <v>508</v>
      </c>
      <c r="C128" t="s">
        <v>978</v>
      </c>
      <c r="D128" t="s">
        <v>809</v>
      </c>
      <c r="E128" t="s">
        <v>1431</v>
      </c>
    </row>
    <row r="129" spans="1:5" ht="14.5" hidden="1" customHeight="1" x14ac:dyDescent="0.35">
      <c r="A129" s="85" t="s">
        <v>110</v>
      </c>
      <c r="B129" s="18" t="s">
        <v>461</v>
      </c>
      <c r="C129" t="s">
        <v>979</v>
      </c>
      <c r="D129" t="s">
        <v>806</v>
      </c>
      <c r="E129" t="s">
        <v>1428</v>
      </c>
    </row>
    <row r="130" spans="1:5" ht="14.5" hidden="1" customHeight="1" x14ac:dyDescent="0.35">
      <c r="A130" s="85" t="s">
        <v>111</v>
      </c>
      <c r="B130" s="18" t="s">
        <v>397</v>
      </c>
      <c r="C130" t="s">
        <v>980</v>
      </c>
      <c r="D130" t="s">
        <v>804</v>
      </c>
      <c r="E130" t="s">
        <v>1426</v>
      </c>
    </row>
    <row r="131" spans="1:5" ht="14.5" hidden="1" customHeight="1" x14ac:dyDescent="0.35">
      <c r="A131" s="85" t="s">
        <v>112</v>
      </c>
      <c r="B131" s="18" t="s">
        <v>514</v>
      </c>
      <c r="C131" t="s">
        <v>981</v>
      </c>
      <c r="D131" t="s">
        <v>809</v>
      </c>
      <c r="E131" t="s">
        <v>1431</v>
      </c>
    </row>
    <row r="132" spans="1:5" ht="14.5" hidden="1" customHeight="1" x14ac:dyDescent="0.35">
      <c r="A132" s="85" t="s">
        <v>113</v>
      </c>
      <c r="B132" s="18" t="s">
        <v>425</v>
      </c>
      <c r="C132" t="s">
        <v>982</v>
      </c>
      <c r="D132" t="s">
        <v>805</v>
      </c>
      <c r="E132" t="s">
        <v>1427</v>
      </c>
    </row>
    <row r="133" spans="1:5" ht="14.5" hidden="1" customHeight="1" x14ac:dyDescent="0.35">
      <c r="A133" s="85" t="s">
        <v>114</v>
      </c>
      <c r="B133" s="18" t="s">
        <v>413</v>
      </c>
      <c r="C133" t="s">
        <v>983</v>
      </c>
      <c r="D133" t="s">
        <v>804</v>
      </c>
      <c r="E133" t="s">
        <v>1426</v>
      </c>
    </row>
    <row r="134" spans="1:5" ht="14.5" hidden="1" customHeight="1" x14ac:dyDescent="0.35">
      <c r="A134" s="85" t="s">
        <v>115</v>
      </c>
      <c r="B134" s="18" t="s">
        <v>495</v>
      </c>
      <c r="C134" t="s">
        <v>984</v>
      </c>
      <c r="D134" t="s">
        <v>808</v>
      </c>
      <c r="E134" t="s">
        <v>1430</v>
      </c>
    </row>
    <row r="135" spans="1:5" ht="14.5" hidden="1" customHeight="1" x14ac:dyDescent="0.35">
      <c r="A135" s="85" t="s">
        <v>116</v>
      </c>
      <c r="B135" s="18" t="s">
        <v>494</v>
      </c>
      <c r="C135" t="s">
        <v>985</v>
      </c>
      <c r="D135" t="s">
        <v>808</v>
      </c>
      <c r="E135" t="s">
        <v>1430</v>
      </c>
    </row>
    <row r="136" spans="1:5" ht="14.5" hidden="1" customHeight="1" x14ac:dyDescent="0.35">
      <c r="A136" s="85" t="s">
        <v>117</v>
      </c>
      <c r="B136" s="18" t="s">
        <v>519</v>
      </c>
      <c r="C136" t="s">
        <v>986</v>
      </c>
      <c r="D136" t="s">
        <v>810</v>
      </c>
      <c r="E136" t="s">
        <v>1432</v>
      </c>
    </row>
    <row r="137" spans="1:5" ht="14.5" hidden="1" customHeight="1" x14ac:dyDescent="0.35">
      <c r="A137" s="85" t="s">
        <v>118</v>
      </c>
      <c r="B137" s="18" t="s">
        <v>441</v>
      </c>
      <c r="C137" t="s">
        <v>987</v>
      </c>
      <c r="D137" t="s">
        <v>806</v>
      </c>
      <c r="E137" t="s">
        <v>1428</v>
      </c>
    </row>
    <row r="138" spans="1:5" ht="14.5" hidden="1" customHeight="1" x14ac:dyDescent="0.35">
      <c r="A138" s="85" t="s">
        <v>119</v>
      </c>
      <c r="B138" s="18" t="s">
        <v>365</v>
      </c>
      <c r="C138" t="s">
        <v>988</v>
      </c>
      <c r="D138" t="s">
        <v>800</v>
      </c>
      <c r="E138" t="s">
        <v>1422</v>
      </c>
    </row>
    <row r="139" spans="1:5" ht="14.5" hidden="1" customHeight="1" x14ac:dyDescent="0.35">
      <c r="A139" s="85" t="s">
        <v>120</v>
      </c>
      <c r="B139" s="18" t="s">
        <v>316</v>
      </c>
      <c r="C139" t="s">
        <v>989</v>
      </c>
      <c r="D139" t="s">
        <v>795</v>
      </c>
      <c r="E139" t="s">
        <v>1417</v>
      </c>
    </row>
    <row r="140" spans="1:5" ht="14.5" hidden="1" customHeight="1" x14ac:dyDescent="0.35">
      <c r="A140" s="85" t="s">
        <v>121</v>
      </c>
      <c r="B140" s="18" t="s">
        <v>472</v>
      </c>
      <c r="C140" t="s">
        <v>990</v>
      </c>
      <c r="D140" t="s">
        <v>806</v>
      </c>
      <c r="E140" t="s">
        <v>1428</v>
      </c>
    </row>
    <row r="141" spans="1:5" ht="14.5" hidden="1" customHeight="1" x14ac:dyDescent="0.35">
      <c r="A141" s="85" t="s">
        <v>122</v>
      </c>
      <c r="B141" s="18" t="s">
        <v>451</v>
      </c>
      <c r="C141" t="s">
        <v>991</v>
      </c>
      <c r="D141" t="s">
        <v>806</v>
      </c>
      <c r="E141" t="s">
        <v>1428</v>
      </c>
    </row>
    <row r="142" spans="1:5" ht="14.5" hidden="1" customHeight="1" x14ac:dyDescent="0.35">
      <c r="A142" s="85" t="s">
        <v>123</v>
      </c>
      <c r="B142" s="18" t="s">
        <v>505</v>
      </c>
      <c r="C142" t="s">
        <v>992</v>
      </c>
      <c r="D142" t="s">
        <v>808</v>
      </c>
      <c r="E142" t="s">
        <v>1430</v>
      </c>
    </row>
    <row r="143" spans="1:5" ht="14.5" hidden="1" customHeight="1" x14ac:dyDescent="0.35">
      <c r="A143" s="85" t="s">
        <v>124</v>
      </c>
      <c r="B143" s="18" t="s">
        <v>345</v>
      </c>
      <c r="C143" t="s">
        <v>993</v>
      </c>
      <c r="D143" t="s">
        <v>798</v>
      </c>
      <c r="E143" t="s">
        <v>1420</v>
      </c>
    </row>
    <row r="144" spans="1:5" ht="14.5" hidden="1" customHeight="1" x14ac:dyDescent="0.35">
      <c r="A144" s="85" t="s">
        <v>125</v>
      </c>
      <c r="B144" s="18" t="s">
        <v>371</v>
      </c>
      <c r="C144" t="s">
        <v>994</v>
      </c>
      <c r="D144" t="s">
        <v>800</v>
      </c>
      <c r="E144" t="s">
        <v>1422</v>
      </c>
    </row>
    <row r="145" spans="1:5" ht="14.5" hidden="1" customHeight="1" x14ac:dyDescent="0.35">
      <c r="A145" s="85" t="s">
        <v>126</v>
      </c>
      <c r="B145" s="18" t="s">
        <v>535</v>
      </c>
      <c r="C145" t="s">
        <v>995</v>
      </c>
      <c r="D145" t="s">
        <v>811</v>
      </c>
      <c r="E145" t="s">
        <v>1433</v>
      </c>
    </row>
    <row r="146" spans="1:5" ht="14.5" hidden="1" customHeight="1" x14ac:dyDescent="0.35">
      <c r="A146" s="85" t="s">
        <v>127</v>
      </c>
      <c r="B146" s="18" t="s">
        <v>499</v>
      </c>
      <c r="C146" t="s">
        <v>996</v>
      </c>
      <c r="D146" t="s">
        <v>808</v>
      </c>
      <c r="E146" t="s">
        <v>1430</v>
      </c>
    </row>
    <row r="147" spans="1:5" ht="14.5" hidden="1" customHeight="1" x14ac:dyDescent="0.35">
      <c r="A147" s="85" t="s">
        <v>128</v>
      </c>
      <c r="B147" s="18" t="s">
        <v>398</v>
      </c>
      <c r="C147" t="s">
        <v>997</v>
      </c>
      <c r="D147" t="s">
        <v>804</v>
      </c>
      <c r="E147" t="s">
        <v>1426</v>
      </c>
    </row>
    <row r="148" spans="1:5" ht="14.5" hidden="1" customHeight="1" x14ac:dyDescent="0.35">
      <c r="A148" s="85" t="s">
        <v>129</v>
      </c>
      <c r="B148" s="18" t="s">
        <v>530</v>
      </c>
      <c r="C148" t="s">
        <v>998</v>
      </c>
      <c r="D148" t="s">
        <v>810</v>
      </c>
      <c r="E148" t="s">
        <v>1432</v>
      </c>
    </row>
    <row r="149" spans="1:5" ht="14.5" hidden="1" customHeight="1" x14ac:dyDescent="0.35">
      <c r="A149" s="85" t="s">
        <v>130</v>
      </c>
      <c r="B149" s="18" t="s">
        <v>580</v>
      </c>
      <c r="C149" t="s">
        <v>999</v>
      </c>
      <c r="D149" t="s">
        <v>815</v>
      </c>
      <c r="E149" t="s">
        <v>1437</v>
      </c>
    </row>
    <row r="150" spans="1:5" ht="14.5" hidden="1" customHeight="1" x14ac:dyDescent="0.35">
      <c r="A150" s="85" t="s">
        <v>131</v>
      </c>
      <c r="B150" s="18" t="s">
        <v>412</v>
      </c>
      <c r="C150" t="s">
        <v>1000</v>
      </c>
      <c r="D150" t="s">
        <v>804</v>
      </c>
      <c r="E150" t="s">
        <v>1426</v>
      </c>
    </row>
    <row r="151" spans="1:5" ht="14.5" hidden="1" customHeight="1" x14ac:dyDescent="0.35">
      <c r="A151" s="85" t="s">
        <v>132</v>
      </c>
      <c r="B151" s="18" t="s">
        <v>569</v>
      </c>
      <c r="C151" t="s">
        <v>1001</v>
      </c>
      <c r="D151" t="s">
        <v>814</v>
      </c>
      <c r="E151" t="s">
        <v>1436</v>
      </c>
    </row>
    <row r="152" spans="1:5" ht="14.5" hidden="1" customHeight="1" x14ac:dyDescent="0.35">
      <c r="A152" s="85" t="s">
        <v>133</v>
      </c>
      <c r="B152" s="18" t="s">
        <v>462</v>
      </c>
      <c r="C152" t="s">
        <v>1002</v>
      </c>
      <c r="D152" t="s">
        <v>806</v>
      </c>
      <c r="E152" t="s">
        <v>1428</v>
      </c>
    </row>
    <row r="153" spans="1:5" ht="14.5" hidden="1" customHeight="1" x14ac:dyDescent="0.35">
      <c r="A153" s="85" t="s">
        <v>134</v>
      </c>
      <c r="B153" s="18" t="s">
        <v>411</v>
      </c>
      <c r="C153" t="s">
        <v>1003</v>
      </c>
      <c r="D153" t="s">
        <v>804</v>
      </c>
      <c r="E153" t="s">
        <v>1426</v>
      </c>
    </row>
    <row r="154" spans="1:5" ht="14.5" hidden="1" customHeight="1" x14ac:dyDescent="0.35">
      <c r="A154" s="85" t="s">
        <v>135</v>
      </c>
      <c r="B154" s="18" t="s">
        <v>517</v>
      </c>
      <c r="C154" t="s">
        <v>1004</v>
      </c>
      <c r="D154" t="s">
        <v>810</v>
      </c>
      <c r="E154" t="s">
        <v>1432</v>
      </c>
    </row>
    <row r="155" spans="1:5" ht="14.5" hidden="1" customHeight="1" x14ac:dyDescent="0.35">
      <c r="A155" s="85" t="s">
        <v>136</v>
      </c>
      <c r="B155" s="18" t="s">
        <v>561</v>
      </c>
      <c r="C155" t="s">
        <v>1005</v>
      </c>
      <c r="D155" t="s">
        <v>814</v>
      </c>
      <c r="E155" t="s">
        <v>1436</v>
      </c>
    </row>
    <row r="156" spans="1:5" ht="14.5" hidden="1" customHeight="1" x14ac:dyDescent="0.35">
      <c r="A156" s="85" t="s">
        <v>137</v>
      </c>
      <c r="B156" s="18" t="s">
        <v>471</v>
      </c>
      <c r="C156" t="s">
        <v>1006</v>
      </c>
      <c r="D156" t="s">
        <v>806</v>
      </c>
      <c r="E156" t="s">
        <v>1428</v>
      </c>
    </row>
    <row r="157" spans="1:5" ht="14.5" hidden="1" customHeight="1" x14ac:dyDescent="0.35">
      <c r="A157" s="85" t="s">
        <v>138</v>
      </c>
      <c r="B157" s="18" t="s">
        <v>452</v>
      </c>
      <c r="C157" t="s">
        <v>1007</v>
      </c>
      <c r="D157" t="s">
        <v>806</v>
      </c>
      <c r="E157" t="s">
        <v>1428</v>
      </c>
    </row>
    <row r="158" spans="1:5" ht="14.5" hidden="1" customHeight="1" x14ac:dyDescent="0.35">
      <c r="A158" s="85" t="s">
        <v>139</v>
      </c>
      <c r="B158" s="18" t="s">
        <v>369</v>
      </c>
      <c r="C158" t="s">
        <v>1008</v>
      </c>
      <c r="D158" t="s">
        <v>800</v>
      </c>
      <c r="E158" t="s">
        <v>1422</v>
      </c>
    </row>
    <row r="159" spans="1:5" ht="14.5" hidden="1" customHeight="1" x14ac:dyDescent="0.35">
      <c r="A159" s="85" t="s">
        <v>140</v>
      </c>
      <c r="B159" s="18" t="s">
        <v>450</v>
      </c>
      <c r="C159" t="s">
        <v>1009</v>
      </c>
      <c r="D159" t="s">
        <v>806</v>
      </c>
      <c r="E159" t="s">
        <v>1428</v>
      </c>
    </row>
    <row r="160" spans="1:5" ht="14.5" hidden="1" customHeight="1" x14ac:dyDescent="0.35">
      <c r="A160" s="85" t="s">
        <v>141</v>
      </c>
      <c r="B160" s="18" t="s">
        <v>350</v>
      </c>
      <c r="C160" t="s">
        <v>1010</v>
      </c>
      <c r="D160" t="s">
        <v>798</v>
      </c>
      <c r="E160" t="s">
        <v>1420</v>
      </c>
    </row>
    <row r="161" spans="1:5" ht="14.5" hidden="1" customHeight="1" x14ac:dyDescent="0.35">
      <c r="A161" s="85" t="s">
        <v>142</v>
      </c>
      <c r="B161" s="18" t="s">
        <v>524</v>
      </c>
      <c r="C161" t="s">
        <v>1011</v>
      </c>
      <c r="D161" t="s">
        <v>810</v>
      </c>
      <c r="E161" t="s">
        <v>1432</v>
      </c>
    </row>
    <row r="162" spans="1:5" ht="14.5" hidden="1" customHeight="1" x14ac:dyDescent="0.35">
      <c r="A162" s="85" t="s">
        <v>143</v>
      </c>
      <c r="B162" s="18" t="s">
        <v>348</v>
      </c>
      <c r="C162" t="s">
        <v>1012</v>
      </c>
      <c r="D162" t="s">
        <v>798</v>
      </c>
      <c r="E162" t="s">
        <v>1420</v>
      </c>
    </row>
    <row r="163" spans="1:5" ht="14.5" hidden="1" customHeight="1" x14ac:dyDescent="0.35">
      <c r="A163" s="85" t="s">
        <v>144</v>
      </c>
      <c r="B163" s="18" t="s">
        <v>353</v>
      </c>
      <c r="C163" t="s">
        <v>1013</v>
      </c>
      <c r="D163" t="s">
        <v>799</v>
      </c>
      <c r="E163" t="s">
        <v>1421</v>
      </c>
    </row>
    <row r="164" spans="1:5" ht="14.5" hidden="1" customHeight="1" x14ac:dyDescent="0.35">
      <c r="A164" s="85" t="s">
        <v>145</v>
      </c>
      <c r="B164" s="18" t="s">
        <v>436</v>
      </c>
      <c r="C164" t="s">
        <v>1014</v>
      </c>
      <c r="D164" t="s">
        <v>806</v>
      </c>
      <c r="E164" t="s">
        <v>1428</v>
      </c>
    </row>
    <row r="165" spans="1:5" ht="14.5" hidden="1" customHeight="1" x14ac:dyDescent="0.35">
      <c r="A165" s="85" t="s">
        <v>146</v>
      </c>
      <c r="B165" s="18" t="s">
        <v>483</v>
      </c>
      <c r="C165" t="s">
        <v>1015</v>
      </c>
      <c r="D165" t="s">
        <v>807</v>
      </c>
      <c r="E165" t="s">
        <v>1429</v>
      </c>
    </row>
    <row r="166" spans="1:5" ht="14.5" hidden="1" customHeight="1" x14ac:dyDescent="0.35">
      <c r="A166" s="85" t="s">
        <v>147</v>
      </c>
      <c r="B166" s="18" t="s">
        <v>460</v>
      </c>
      <c r="C166" t="s">
        <v>1016</v>
      </c>
      <c r="D166" t="s">
        <v>806</v>
      </c>
      <c r="E166" t="s">
        <v>1428</v>
      </c>
    </row>
    <row r="167" spans="1:5" ht="14.5" hidden="1" customHeight="1" x14ac:dyDescent="0.35">
      <c r="A167" s="85" t="s">
        <v>148</v>
      </c>
      <c r="B167" s="18" t="s">
        <v>376</v>
      </c>
      <c r="C167" t="s">
        <v>1017</v>
      </c>
      <c r="D167" t="s">
        <v>801</v>
      </c>
      <c r="E167" t="s">
        <v>1423</v>
      </c>
    </row>
    <row r="168" spans="1:5" ht="14.5" hidden="1" customHeight="1" x14ac:dyDescent="0.35">
      <c r="A168" s="85" t="s">
        <v>149</v>
      </c>
      <c r="B168" s="18" t="s">
        <v>374</v>
      </c>
      <c r="C168" t="s">
        <v>1018</v>
      </c>
      <c r="D168" t="s">
        <v>801</v>
      </c>
      <c r="E168" t="s">
        <v>1423</v>
      </c>
    </row>
    <row r="169" spans="1:5" ht="14.5" hidden="1" customHeight="1" x14ac:dyDescent="0.35">
      <c r="A169" s="85" t="s">
        <v>150</v>
      </c>
      <c r="B169" s="18" t="s">
        <v>313</v>
      </c>
      <c r="C169" t="s">
        <v>1019</v>
      </c>
      <c r="D169" t="s">
        <v>795</v>
      </c>
      <c r="E169" t="s">
        <v>1417</v>
      </c>
    </row>
    <row r="170" spans="1:5" ht="14.5" hidden="1" customHeight="1" x14ac:dyDescent="0.35">
      <c r="A170" s="85" t="s">
        <v>151</v>
      </c>
      <c r="B170" s="18" t="s">
        <v>504</v>
      </c>
      <c r="C170" t="s">
        <v>1020</v>
      </c>
      <c r="D170" t="s">
        <v>808</v>
      </c>
      <c r="E170" t="s">
        <v>1430</v>
      </c>
    </row>
    <row r="171" spans="1:5" ht="14.5" hidden="1" customHeight="1" x14ac:dyDescent="0.35">
      <c r="A171" s="85" t="s">
        <v>152</v>
      </c>
      <c r="B171" s="18" t="s">
        <v>510</v>
      </c>
      <c r="C171" t="s">
        <v>1021</v>
      </c>
      <c r="D171" t="s">
        <v>809</v>
      </c>
      <c r="E171" t="s">
        <v>1431</v>
      </c>
    </row>
    <row r="172" spans="1:5" ht="14.5" hidden="1" customHeight="1" x14ac:dyDescent="0.35">
      <c r="A172" s="85" t="s">
        <v>153</v>
      </c>
      <c r="B172" s="18" t="s">
        <v>534</v>
      </c>
      <c r="C172" t="s">
        <v>1022</v>
      </c>
      <c r="D172" t="s">
        <v>811</v>
      </c>
      <c r="E172" t="s">
        <v>1433</v>
      </c>
    </row>
    <row r="173" spans="1:5" ht="14.5" hidden="1" customHeight="1" x14ac:dyDescent="0.35">
      <c r="A173" s="85" t="s">
        <v>154</v>
      </c>
      <c r="B173" s="18" t="s">
        <v>556</v>
      </c>
      <c r="C173" t="s">
        <v>1023</v>
      </c>
      <c r="D173" t="s">
        <v>814</v>
      </c>
      <c r="E173" t="s">
        <v>1436</v>
      </c>
    </row>
    <row r="174" spans="1:5" ht="14.5" hidden="1" customHeight="1" x14ac:dyDescent="0.35">
      <c r="A174" s="85" t="s">
        <v>155</v>
      </c>
      <c r="B174" s="18" t="s">
        <v>346</v>
      </c>
      <c r="C174" t="s">
        <v>1024</v>
      </c>
      <c r="D174" t="s">
        <v>798</v>
      </c>
      <c r="E174" t="s">
        <v>1420</v>
      </c>
    </row>
    <row r="175" spans="1:5" ht="14.5" hidden="1" customHeight="1" x14ac:dyDescent="0.35">
      <c r="A175" s="85" t="s">
        <v>156</v>
      </c>
      <c r="B175" s="18" t="s">
        <v>318</v>
      </c>
      <c r="C175" t="s">
        <v>1025</v>
      </c>
      <c r="D175" t="s">
        <v>795</v>
      </c>
      <c r="E175" t="s">
        <v>1417</v>
      </c>
    </row>
    <row r="176" spans="1:5" ht="14.5" hidden="1" customHeight="1" x14ac:dyDescent="0.35">
      <c r="A176" s="85" t="s">
        <v>157</v>
      </c>
      <c r="B176" s="18" t="s">
        <v>560</v>
      </c>
      <c r="C176" t="s">
        <v>1026</v>
      </c>
      <c r="D176" t="s">
        <v>814</v>
      </c>
      <c r="E176" t="s">
        <v>1436</v>
      </c>
    </row>
    <row r="177" spans="1:5" ht="14.5" hidden="1" customHeight="1" x14ac:dyDescent="0.35">
      <c r="A177" s="85" t="s">
        <v>158</v>
      </c>
      <c r="B177" s="18" t="s">
        <v>379</v>
      </c>
      <c r="C177" t="s">
        <v>1027</v>
      </c>
      <c r="D177" t="s">
        <v>801</v>
      </c>
      <c r="E177" t="s">
        <v>1423</v>
      </c>
    </row>
    <row r="178" spans="1:5" ht="14.5" hidden="1" customHeight="1" x14ac:dyDescent="0.35">
      <c r="A178" s="85" t="s">
        <v>159</v>
      </c>
      <c r="B178" s="18" t="s">
        <v>307</v>
      </c>
      <c r="C178" t="s">
        <v>1028</v>
      </c>
      <c r="D178" t="s">
        <v>795</v>
      </c>
      <c r="E178" t="s">
        <v>1417</v>
      </c>
    </row>
    <row r="179" spans="1:5" ht="14.5" hidden="1" customHeight="1" x14ac:dyDescent="0.35">
      <c r="A179" s="85" t="s">
        <v>160</v>
      </c>
      <c r="B179" s="18" t="s">
        <v>331</v>
      </c>
      <c r="C179" t="s">
        <v>1029</v>
      </c>
      <c r="D179" t="s">
        <v>797</v>
      </c>
      <c r="E179" t="s">
        <v>1419</v>
      </c>
    </row>
    <row r="180" spans="1:5" ht="14.5" hidden="1" customHeight="1" x14ac:dyDescent="0.35">
      <c r="A180" s="85" t="s">
        <v>161</v>
      </c>
      <c r="B180" s="18" t="s">
        <v>320</v>
      </c>
      <c r="C180" t="s">
        <v>1030</v>
      </c>
      <c r="D180" t="s">
        <v>795</v>
      </c>
      <c r="E180" t="s">
        <v>1417</v>
      </c>
    </row>
    <row r="181" spans="1:5" ht="14.5" hidden="1" customHeight="1" x14ac:dyDescent="0.35">
      <c r="A181" s="85" t="s">
        <v>162</v>
      </c>
      <c r="B181" s="18" t="s">
        <v>358</v>
      </c>
      <c r="C181" t="s">
        <v>1031</v>
      </c>
      <c r="D181" t="s">
        <v>799</v>
      </c>
      <c r="E181" t="s">
        <v>1421</v>
      </c>
    </row>
    <row r="182" spans="1:5" ht="14.5" hidden="1" customHeight="1" x14ac:dyDescent="0.35">
      <c r="A182" s="85" t="s">
        <v>163</v>
      </c>
      <c r="B182" s="18" t="s">
        <v>531</v>
      </c>
      <c r="C182" t="s">
        <v>1032</v>
      </c>
      <c r="D182" t="s">
        <v>811</v>
      </c>
      <c r="E182" t="s">
        <v>1433</v>
      </c>
    </row>
    <row r="183" spans="1:5" ht="14.5" hidden="1" customHeight="1" x14ac:dyDescent="0.35">
      <c r="A183" s="85" t="s">
        <v>164</v>
      </c>
      <c r="B183" s="18" t="s">
        <v>385</v>
      </c>
      <c r="C183" t="s">
        <v>1033</v>
      </c>
      <c r="D183" t="s">
        <v>803</v>
      </c>
      <c r="E183" t="s">
        <v>1425</v>
      </c>
    </row>
    <row r="184" spans="1:5" ht="14.5" hidden="1" customHeight="1" x14ac:dyDescent="0.35">
      <c r="A184" s="85" t="s">
        <v>165</v>
      </c>
      <c r="B184" s="18" t="s">
        <v>521</v>
      </c>
      <c r="C184" t="s">
        <v>1034</v>
      </c>
      <c r="D184" t="s">
        <v>810</v>
      </c>
      <c r="E184" t="s">
        <v>1432</v>
      </c>
    </row>
    <row r="185" spans="1:5" ht="14.5" hidden="1" customHeight="1" x14ac:dyDescent="0.35">
      <c r="A185" s="85" t="s">
        <v>166</v>
      </c>
      <c r="B185" s="18" t="s">
        <v>434</v>
      </c>
      <c r="C185" t="s">
        <v>1035</v>
      </c>
      <c r="D185" t="s">
        <v>806</v>
      </c>
      <c r="E185" t="s">
        <v>1428</v>
      </c>
    </row>
    <row r="186" spans="1:5" ht="14.5" hidden="1" customHeight="1" x14ac:dyDescent="0.35">
      <c r="A186" s="85" t="s">
        <v>167</v>
      </c>
      <c r="B186" s="18" t="s">
        <v>406</v>
      </c>
      <c r="C186" t="s">
        <v>1036</v>
      </c>
      <c r="D186" t="s">
        <v>804</v>
      </c>
      <c r="E186" t="s">
        <v>1426</v>
      </c>
    </row>
    <row r="187" spans="1:5" ht="14.5" hidden="1" customHeight="1" x14ac:dyDescent="0.35">
      <c r="A187" s="85" t="s">
        <v>168</v>
      </c>
      <c r="B187" s="18" t="s">
        <v>380</v>
      </c>
      <c r="C187" t="s">
        <v>1037</v>
      </c>
      <c r="D187" t="s">
        <v>801</v>
      </c>
      <c r="E187" t="s">
        <v>1423</v>
      </c>
    </row>
    <row r="188" spans="1:5" ht="14.5" hidden="1" customHeight="1" x14ac:dyDescent="0.35">
      <c r="A188" s="85" t="s">
        <v>169</v>
      </c>
      <c r="B188" s="18" t="s">
        <v>533</v>
      </c>
      <c r="C188" t="s">
        <v>1038</v>
      </c>
      <c r="D188" t="s">
        <v>811</v>
      </c>
      <c r="E188" t="s">
        <v>1433</v>
      </c>
    </row>
    <row r="189" spans="1:5" ht="14.5" hidden="1" customHeight="1" x14ac:dyDescent="0.35">
      <c r="A189" s="85" t="s">
        <v>170</v>
      </c>
      <c r="B189" s="18" t="s">
        <v>332</v>
      </c>
      <c r="C189" t="s">
        <v>1039</v>
      </c>
      <c r="D189" t="s">
        <v>797</v>
      </c>
      <c r="E189" t="s">
        <v>1419</v>
      </c>
    </row>
    <row r="190" spans="1:5" ht="14.5" hidden="1" customHeight="1" x14ac:dyDescent="0.35">
      <c r="A190" s="85" t="s">
        <v>171</v>
      </c>
      <c r="B190" s="18" t="s">
        <v>577</v>
      </c>
      <c r="C190" t="s">
        <v>1040</v>
      </c>
      <c r="D190" t="s">
        <v>815</v>
      </c>
      <c r="E190" t="s">
        <v>1437</v>
      </c>
    </row>
    <row r="191" spans="1:5" ht="14.5" hidden="1" customHeight="1" x14ac:dyDescent="0.35">
      <c r="A191" s="85" t="s">
        <v>172</v>
      </c>
      <c r="B191" s="18" t="s">
        <v>430</v>
      </c>
      <c r="C191" t="s">
        <v>1041</v>
      </c>
      <c r="D191" t="s">
        <v>806</v>
      </c>
      <c r="E191" t="s">
        <v>1428</v>
      </c>
    </row>
    <row r="192" spans="1:5" ht="14.5" hidden="1" customHeight="1" x14ac:dyDescent="0.35">
      <c r="A192" s="85" t="s">
        <v>173</v>
      </c>
      <c r="B192" s="18" t="s">
        <v>407</v>
      </c>
      <c r="C192" t="s">
        <v>1042</v>
      </c>
      <c r="D192" t="s">
        <v>804</v>
      </c>
      <c r="E192" t="s">
        <v>1426</v>
      </c>
    </row>
    <row r="193" spans="1:5" ht="14.5" hidden="1" customHeight="1" x14ac:dyDescent="0.35">
      <c r="A193" s="85" t="s">
        <v>174</v>
      </c>
      <c r="B193" s="18" t="s">
        <v>581</v>
      </c>
      <c r="C193" t="s">
        <v>1043</v>
      </c>
      <c r="D193" t="s">
        <v>815</v>
      </c>
      <c r="E193" t="s">
        <v>1437</v>
      </c>
    </row>
    <row r="194" spans="1:5" ht="14.5" hidden="1" customHeight="1" x14ac:dyDescent="0.35">
      <c r="A194" s="85" t="s">
        <v>175</v>
      </c>
      <c r="B194" s="18" t="s">
        <v>548</v>
      </c>
      <c r="C194" t="s">
        <v>1044</v>
      </c>
      <c r="D194" t="s">
        <v>813</v>
      </c>
      <c r="E194" t="s">
        <v>1435</v>
      </c>
    </row>
    <row r="195" spans="1:5" ht="14.5" hidden="1" customHeight="1" x14ac:dyDescent="0.35">
      <c r="A195" s="85" t="s">
        <v>176</v>
      </c>
      <c r="B195" s="18" t="s">
        <v>559</v>
      </c>
      <c r="C195" t="s">
        <v>1045</v>
      </c>
      <c r="D195" t="s">
        <v>814</v>
      </c>
      <c r="E195" t="s">
        <v>1436</v>
      </c>
    </row>
    <row r="196" spans="1:5" ht="14.5" hidden="1" customHeight="1" x14ac:dyDescent="0.35">
      <c r="A196" s="85" t="s">
        <v>177</v>
      </c>
      <c r="B196" s="18" t="s">
        <v>387</v>
      </c>
      <c r="C196" t="s">
        <v>1046</v>
      </c>
      <c r="D196" t="s">
        <v>803</v>
      </c>
      <c r="E196" t="s">
        <v>1425</v>
      </c>
    </row>
    <row r="197" spans="1:5" ht="14.5" hidden="1" customHeight="1" x14ac:dyDescent="0.35">
      <c r="A197" s="85" t="s">
        <v>178</v>
      </c>
      <c r="B197" s="18" t="s">
        <v>520</v>
      </c>
      <c r="C197" t="s">
        <v>1047</v>
      </c>
      <c r="D197" t="s">
        <v>810</v>
      </c>
      <c r="E197" t="s">
        <v>1432</v>
      </c>
    </row>
    <row r="198" spans="1:5" ht="14.5" hidden="1" customHeight="1" x14ac:dyDescent="0.35">
      <c r="A198" s="85" t="s">
        <v>179</v>
      </c>
      <c r="B198" s="18" t="s">
        <v>512</v>
      </c>
      <c r="C198" t="s">
        <v>1048</v>
      </c>
      <c r="D198" t="s">
        <v>809</v>
      </c>
      <c r="E198" t="s">
        <v>1431</v>
      </c>
    </row>
    <row r="199" spans="1:5" ht="14.5" hidden="1" customHeight="1" x14ac:dyDescent="0.35">
      <c r="A199" s="85" t="s">
        <v>180</v>
      </c>
      <c r="B199" s="18" t="s">
        <v>303</v>
      </c>
      <c r="C199" t="s">
        <v>1049</v>
      </c>
      <c r="D199" t="s">
        <v>795</v>
      </c>
      <c r="E199" t="s">
        <v>1417</v>
      </c>
    </row>
    <row r="200" spans="1:5" ht="14.5" hidden="1" customHeight="1" x14ac:dyDescent="0.35">
      <c r="A200" s="85" t="s">
        <v>181</v>
      </c>
      <c r="B200" s="18" t="s">
        <v>537</v>
      </c>
      <c r="C200" t="s">
        <v>1050</v>
      </c>
      <c r="D200" t="s">
        <v>811</v>
      </c>
      <c r="E200" t="s">
        <v>1433</v>
      </c>
    </row>
    <row r="201" spans="1:5" ht="14.5" hidden="1" customHeight="1" x14ac:dyDescent="0.35">
      <c r="A201" s="85" t="s">
        <v>182</v>
      </c>
      <c r="B201" s="18" t="s">
        <v>319</v>
      </c>
      <c r="C201" t="s">
        <v>1051</v>
      </c>
      <c r="D201" t="s">
        <v>795</v>
      </c>
      <c r="E201" t="s">
        <v>1417</v>
      </c>
    </row>
    <row r="202" spans="1:5" ht="14.5" hidden="1" customHeight="1" x14ac:dyDescent="0.35">
      <c r="A202" s="85" t="s">
        <v>183</v>
      </c>
      <c r="B202" s="18" t="s">
        <v>420</v>
      </c>
      <c r="C202" t="s">
        <v>1052</v>
      </c>
      <c r="D202" t="s">
        <v>804</v>
      </c>
      <c r="E202" t="s">
        <v>1426</v>
      </c>
    </row>
    <row r="203" spans="1:5" ht="14.5" hidden="1" customHeight="1" x14ac:dyDescent="0.35">
      <c r="A203" s="85" t="s">
        <v>184</v>
      </c>
      <c r="B203" s="18" t="s">
        <v>401</v>
      </c>
      <c r="C203" t="s">
        <v>1053</v>
      </c>
      <c r="D203" t="s">
        <v>804</v>
      </c>
      <c r="E203" t="s">
        <v>1426</v>
      </c>
    </row>
    <row r="204" spans="1:5" ht="14.5" hidden="1" customHeight="1" x14ac:dyDescent="0.35">
      <c r="A204" s="85" t="s">
        <v>185</v>
      </c>
      <c r="B204" s="18" t="s">
        <v>473</v>
      </c>
      <c r="C204" t="s">
        <v>1054</v>
      </c>
      <c r="D204" t="s">
        <v>806</v>
      </c>
      <c r="E204" t="s">
        <v>1428</v>
      </c>
    </row>
    <row r="205" spans="1:5" ht="14.5" hidden="1" customHeight="1" x14ac:dyDescent="0.35">
      <c r="A205" s="85" t="s">
        <v>186</v>
      </c>
      <c r="B205" s="18" t="s">
        <v>570</v>
      </c>
      <c r="C205" t="s">
        <v>1055</v>
      </c>
      <c r="D205" t="s">
        <v>814</v>
      </c>
      <c r="E205" t="s">
        <v>1436</v>
      </c>
    </row>
    <row r="206" spans="1:5" ht="14.5" hidden="1" customHeight="1" x14ac:dyDescent="0.35">
      <c r="A206" s="85" t="s">
        <v>187</v>
      </c>
      <c r="B206" s="18" t="s">
        <v>506</v>
      </c>
      <c r="C206" t="s">
        <v>1056</v>
      </c>
      <c r="D206" t="s">
        <v>809</v>
      </c>
      <c r="E206" t="s">
        <v>1431</v>
      </c>
    </row>
    <row r="207" spans="1:5" ht="14.5" hidden="1" customHeight="1" x14ac:dyDescent="0.35">
      <c r="A207" s="85" t="s">
        <v>188</v>
      </c>
      <c r="B207" s="18" t="s">
        <v>400</v>
      </c>
      <c r="C207" t="s">
        <v>1057</v>
      </c>
      <c r="D207" t="s">
        <v>804</v>
      </c>
      <c r="E207" t="s">
        <v>1426</v>
      </c>
    </row>
    <row r="208" spans="1:5" ht="14.5" hidden="1" customHeight="1" x14ac:dyDescent="0.35">
      <c r="A208" s="85" t="s">
        <v>189</v>
      </c>
      <c r="B208" s="18" t="s">
        <v>474</v>
      </c>
      <c r="C208" t="s">
        <v>1058</v>
      </c>
      <c r="D208" t="s">
        <v>806</v>
      </c>
      <c r="E208" t="s">
        <v>1428</v>
      </c>
    </row>
    <row r="209" spans="1:5" ht="14.5" hidden="1" customHeight="1" x14ac:dyDescent="0.35">
      <c r="A209" s="85" t="s">
        <v>190</v>
      </c>
      <c r="B209" s="18" t="s">
        <v>523</v>
      </c>
      <c r="C209" t="s">
        <v>1059</v>
      </c>
      <c r="D209" t="s">
        <v>810</v>
      </c>
      <c r="E209" t="s">
        <v>1432</v>
      </c>
    </row>
    <row r="210" spans="1:5" ht="14.5" hidden="1" customHeight="1" x14ac:dyDescent="0.35">
      <c r="A210" s="85" t="s">
        <v>191</v>
      </c>
      <c r="B210" s="18" t="s">
        <v>546</v>
      </c>
      <c r="C210" t="s">
        <v>1060</v>
      </c>
      <c r="D210" t="s">
        <v>812</v>
      </c>
      <c r="E210" t="s">
        <v>1434</v>
      </c>
    </row>
    <row r="211" spans="1:5" ht="14.5" hidden="1" customHeight="1" x14ac:dyDescent="0.35">
      <c r="A211" s="85" t="s">
        <v>192</v>
      </c>
      <c r="B211" s="18" t="s">
        <v>310</v>
      </c>
      <c r="C211" t="s">
        <v>1061</v>
      </c>
      <c r="D211" t="s">
        <v>795</v>
      </c>
      <c r="E211" t="s">
        <v>1417</v>
      </c>
    </row>
    <row r="212" spans="1:5" ht="14.5" hidden="1" customHeight="1" x14ac:dyDescent="0.35">
      <c r="A212" s="85" t="s">
        <v>193</v>
      </c>
      <c r="B212" s="18" t="s">
        <v>315</v>
      </c>
      <c r="C212" t="s">
        <v>1062</v>
      </c>
      <c r="D212" t="s">
        <v>795</v>
      </c>
      <c r="E212" t="s">
        <v>1417</v>
      </c>
    </row>
    <row r="213" spans="1:5" ht="14.5" hidden="1" customHeight="1" x14ac:dyDescent="0.35">
      <c r="A213" s="85" t="s">
        <v>194</v>
      </c>
      <c r="B213" s="18" t="s">
        <v>563</v>
      </c>
      <c r="C213" t="s">
        <v>1063</v>
      </c>
      <c r="D213" t="s">
        <v>814</v>
      </c>
      <c r="E213" t="s">
        <v>1436</v>
      </c>
    </row>
    <row r="214" spans="1:5" ht="14.5" hidden="1" customHeight="1" x14ac:dyDescent="0.35">
      <c r="A214" s="85" t="s">
        <v>195</v>
      </c>
      <c r="B214" s="18" t="s">
        <v>435</v>
      </c>
      <c r="C214" t="s">
        <v>1064</v>
      </c>
      <c r="D214" t="s">
        <v>806</v>
      </c>
      <c r="E214" t="s">
        <v>1428</v>
      </c>
    </row>
    <row r="215" spans="1:5" ht="14.5" hidden="1" customHeight="1" x14ac:dyDescent="0.35">
      <c r="A215" s="85" t="s">
        <v>196</v>
      </c>
      <c r="B215" s="18" t="s">
        <v>391</v>
      </c>
      <c r="C215" t="s">
        <v>1065</v>
      </c>
      <c r="D215" t="s">
        <v>804</v>
      </c>
      <c r="E215" t="s">
        <v>1426</v>
      </c>
    </row>
    <row r="216" spans="1:5" ht="14.5" hidden="1" customHeight="1" x14ac:dyDescent="0.35">
      <c r="A216" s="85" t="s">
        <v>197</v>
      </c>
      <c r="B216" s="18" t="s">
        <v>432</v>
      </c>
      <c r="C216" t="s">
        <v>1066</v>
      </c>
      <c r="D216" t="s">
        <v>806</v>
      </c>
      <c r="E216" t="s">
        <v>1428</v>
      </c>
    </row>
    <row r="217" spans="1:5" ht="14.5" hidden="1" customHeight="1" x14ac:dyDescent="0.35">
      <c r="A217" s="85" t="s">
        <v>198</v>
      </c>
      <c r="B217" s="18" t="s">
        <v>311</v>
      </c>
      <c r="C217" t="s">
        <v>1067</v>
      </c>
      <c r="D217" t="s">
        <v>795</v>
      </c>
      <c r="E217" t="s">
        <v>1417</v>
      </c>
    </row>
    <row r="218" spans="1:5" ht="14.5" hidden="1" customHeight="1" x14ac:dyDescent="0.35">
      <c r="A218" s="85" t="s">
        <v>199</v>
      </c>
      <c r="B218" s="18" t="s">
        <v>481</v>
      </c>
      <c r="C218" t="s">
        <v>1068</v>
      </c>
      <c r="D218" t="s">
        <v>807</v>
      </c>
      <c r="E218" t="s">
        <v>1429</v>
      </c>
    </row>
    <row r="219" spans="1:5" ht="14.5" hidden="1" customHeight="1" x14ac:dyDescent="0.35">
      <c r="A219" s="85" t="s">
        <v>200</v>
      </c>
      <c r="B219" s="18" t="s">
        <v>562</v>
      </c>
      <c r="C219" t="s">
        <v>1069</v>
      </c>
      <c r="D219" t="s">
        <v>814</v>
      </c>
      <c r="E219" t="s">
        <v>1436</v>
      </c>
    </row>
    <row r="220" spans="1:5" ht="14.5" hidden="1" customHeight="1" x14ac:dyDescent="0.35">
      <c r="A220" s="85" t="s">
        <v>201</v>
      </c>
      <c r="B220" s="18" t="s">
        <v>336</v>
      </c>
      <c r="C220" t="s">
        <v>1070</v>
      </c>
      <c r="D220" t="s">
        <v>797</v>
      </c>
      <c r="E220" t="s">
        <v>1419</v>
      </c>
    </row>
    <row r="221" spans="1:5" ht="14.5" hidden="1" customHeight="1" x14ac:dyDescent="0.35">
      <c r="A221" s="85" t="s">
        <v>202</v>
      </c>
      <c r="B221" s="18" t="s">
        <v>464</v>
      </c>
      <c r="C221" t="s">
        <v>1071</v>
      </c>
      <c r="D221" t="s">
        <v>806</v>
      </c>
      <c r="E221" t="s">
        <v>1428</v>
      </c>
    </row>
    <row r="222" spans="1:5" ht="14.5" hidden="1" customHeight="1" x14ac:dyDescent="0.35">
      <c r="A222" s="85" t="s">
        <v>203</v>
      </c>
      <c r="B222" s="18" t="s">
        <v>551</v>
      </c>
      <c r="C222" t="s">
        <v>1072</v>
      </c>
      <c r="D222" t="s">
        <v>813</v>
      </c>
      <c r="E222" t="s">
        <v>1435</v>
      </c>
    </row>
    <row r="223" spans="1:5" ht="14.5" hidden="1" customHeight="1" x14ac:dyDescent="0.35">
      <c r="A223" s="85" t="s">
        <v>204</v>
      </c>
      <c r="B223" s="18" t="s">
        <v>314</v>
      </c>
      <c r="C223" t="s">
        <v>1073</v>
      </c>
      <c r="D223" t="s">
        <v>795</v>
      </c>
      <c r="E223" t="s">
        <v>1417</v>
      </c>
    </row>
    <row r="224" spans="1:5" ht="14.5" hidden="1" customHeight="1" x14ac:dyDescent="0.35">
      <c r="A224" s="85" t="s">
        <v>205</v>
      </c>
      <c r="B224" s="18" t="s">
        <v>544</v>
      </c>
      <c r="C224" t="s">
        <v>1074</v>
      </c>
      <c r="D224" t="s">
        <v>812</v>
      </c>
      <c r="E224" t="s">
        <v>1434</v>
      </c>
    </row>
    <row r="225" spans="1:5" ht="14.5" hidden="1" customHeight="1" x14ac:dyDescent="0.35">
      <c r="A225" s="85" t="s">
        <v>206</v>
      </c>
      <c r="B225" s="18" t="s">
        <v>487</v>
      </c>
      <c r="C225" t="s">
        <v>1075</v>
      </c>
      <c r="D225" t="s">
        <v>807</v>
      </c>
      <c r="E225" t="s">
        <v>1429</v>
      </c>
    </row>
    <row r="226" spans="1:5" ht="14.5" hidden="1" customHeight="1" x14ac:dyDescent="0.35">
      <c r="A226" s="85" t="s">
        <v>207</v>
      </c>
      <c r="B226" s="18" t="s">
        <v>507</v>
      </c>
      <c r="C226" t="s">
        <v>1076</v>
      </c>
      <c r="D226" t="s">
        <v>809</v>
      </c>
      <c r="E226" t="s">
        <v>1431</v>
      </c>
    </row>
    <row r="227" spans="1:5" ht="14.5" hidden="1" customHeight="1" x14ac:dyDescent="0.35">
      <c r="A227" s="85" t="s">
        <v>208</v>
      </c>
      <c r="B227" s="18" t="s">
        <v>390</v>
      </c>
      <c r="C227" t="s">
        <v>1077</v>
      </c>
      <c r="D227" t="s">
        <v>804</v>
      </c>
      <c r="E227" t="s">
        <v>1426</v>
      </c>
    </row>
    <row r="228" spans="1:5" ht="14.5" hidden="1" customHeight="1" x14ac:dyDescent="0.35">
      <c r="A228" s="85" t="s">
        <v>209</v>
      </c>
      <c r="B228" s="18" t="s">
        <v>399</v>
      </c>
      <c r="C228" t="s">
        <v>1078</v>
      </c>
      <c r="D228" t="s">
        <v>804</v>
      </c>
      <c r="E228" t="s">
        <v>1426</v>
      </c>
    </row>
    <row r="229" spans="1:5" ht="14.5" hidden="1" customHeight="1" x14ac:dyDescent="0.35">
      <c r="A229" s="85" t="s">
        <v>210</v>
      </c>
      <c r="B229" s="18" t="s">
        <v>453</v>
      </c>
      <c r="C229" t="s">
        <v>1079</v>
      </c>
      <c r="D229" t="s">
        <v>806</v>
      </c>
      <c r="E229" t="s">
        <v>1428</v>
      </c>
    </row>
    <row r="230" spans="1:5" ht="14.5" hidden="1" customHeight="1" x14ac:dyDescent="0.35">
      <c r="A230" s="85" t="s">
        <v>211</v>
      </c>
      <c r="B230" s="18" t="s">
        <v>493</v>
      </c>
      <c r="C230" t="s">
        <v>1080</v>
      </c>
      <c r="D230" t="s">
        <v>807</v>
      </c>
      <c r="E230" t="s">
        <v>1429</v>
      </c>
    </row>
    <row r="231" spans="1:5" ht="14.5" hidden="1" customHeight="1" x14ac:dyDescent="0.35">
      <c r="A231" s="85" t="s">
        <v>212</v>
      </c>
      <c r="B231" s="18" t="s">
        <v>527</v>
      </c>
      <c r="C231" t="s">
        <v>1081</v>
      </c>
      <c r="D231" t="s">
        <v>810</v>
      </c>
      <c r="E231" t="s">
        <v>1432</v>
      </c>
    </row>
    <row r="232" spans="1:5" ht="14.5" hidden="1" customHeight="1" x14ac:dyDescent="0.35">
      <c r="A232" s="85" t="s">
        <v>213</v>
      </c>
      <c r="B232" s="18" t="s">
        <v>360</v>
      </c>
      <c r="C232" t="s">
        <v>1082</v>
      </c>
      <c r="D232" t="s">
        <v>799</v>
      </c>
      <c r="E232" t="s">
        <v>1421</v>
      </c>
    </row>
    <row r="233" spans="1:5" ht="14.5" hidden="1" customHeight="1" x14ac:dyDescent="0.35">
      <c r="A233" s="85" t="s">
        <v>214</v>
      </c>
      <c r="B233" s="18" t="s">
        <v>538</v>
      </c>
      <c r="C233" t="s">
        <v>1083</v>
      </c>
      <c r="D233" t="s">
        <v>811</v>
      </c>
      <c r="E233" t="s">
        <v>1433</v>
      </c>
    </row>
    <row r="234" spans="1:5" ht="14.5" hidden="1" customHeight="1" x14ac:dyDescent="0.35">
      <c r="A234" s="85" t="s">
        <v>215</v>
      </c>
      <c r="B234" s="18" t="s">
        <v>347</v>
      </c>
      <c r="C234" t="s">
        <v>1084</v>
      </c>
      <c r="D234" t="s">
        <v>798</v>
      </c>
      <c r="E234" t="s">
        <v>1420</v>
      </c>
    </row>
    <row r="235" spans="1:5" ht="14.5" hidden="1" customHeight="1" x14ac:dyDescent="0.35">
      <c r="A235" s="85" t="s">
        <v>216</v>
      </c>
      <c r="B235" s="18" t="s">
        <v>312</v>
      </c>
      <c r="C235" t="s">
        <v>1085</v>
      </c>
      <c r="D235" t="s">
        <v>795</v>
      </c>
      <c r="E235" t="s">
        <v>1417</v>
      </c>
    </row>
    <row r="236" spans="1:5" ht="14.5" hidden="1" customHeight="1" x14ac:dyDescent="0.35">
      <c r="A236" s="85" t="s">
        <v>217</v>
      </c>
      <c r="B236" s="18" t="s">
        <v>389</v>
      </c>
      <c r="C236" t="s">
        <v>1086</v>
      </c>
      <c r="D236" t="s">
        <v>803</v>
      </c>
      <c r="E236" t="s">
        <v>1425</v>
      </c>
    </row>
    <row r="237" spans="1:5" ht="14.5" hidden="1" customHeight="1" x14ac:dyDescent="0.35">
      <c r="A237" s="85" t="s">
        <v>218</v>
      </c>
      <c r="B237" s="18" t="s">
        <v>437</v>
      </c>
      <c r="C237" t="s">
        <v>1087</v>
      </c>
      <c r="D237" t="s">
        <v>806</v>
      </c>
      <c r="E237" t="s">
        <v>1428</v>
      </c>
    </row>
    <row r="238" spans="1:5" ht="14.5" hidden="1" customHeight="1" x14ac:dyDescent="0.35">
      <c r="A238" s="85" t="s">
        <v>219</v>
      </c>
      <c r="B238" s="18" t="s">
        <v>457</v>
      </c>
      <c r="C238" t="s">
        <v>1088</v>
      </c>
      <c r="D238" t="s">
        <v>806</v>
      </c>
      <c r="E238" t="s">
        <v>1428</v>
      </c>
    </row>
    <row r="239" spans="1:5" ht="14.5" hidden="1" customHeight="1" x14ac:dyDescent="0.35">
      <c r="A239" s="85" t="s">
        <v>220</v>
      </c>
      <c r="B239" s="18" t="s">
        <v>476</v>
      </c>
      <c r="C239" t="s">
        <v>1089</v>
      </c>
      <c r="D239" t="s">
        <v>806</v>
      </c>
      <c r="E239" t="s">
        <v>1428</v>
      </c>
    </row>
    <row r="240" spans="1:5" ht="14.5" hidden="1" customHeight="1" x14ac:dyDescent="0.35">
      <c r="A240" s="85" t="s">
        <v>221</v>
      </c>
      <c r="B240" s="18" t="s">
        <v>325</v>
      </c>
      <c r="C240" t="s">
        <v>1090</v>
      </c>
      <c r="D240" t="s">
        <v>796</v>
      </c>
      <c r="E240" t="s">
        <v>1418</v>
      </c>
    </row>
    <row r="241" spans="1:5" ht="14.5" hidden="1" customHeight="1" x14ac:dyDescent="0.35">
      <c r="A241" s="85" t="s">
        <v>222</v>
      </c>
      <c r="B241" s="18" t="s">
        <v>542</v>
      </c>
      <c r="C241" t="s">
        <v>1091</v>
      </c>
      <c r="D241" t="s">
        <v>812</v>
      </c>
      <c r="E241" t="s">
        <v>1434</v>
      </c>
    </row>
    <row r="242" spans="1:5" ht="14.5" hidden="1" customHeight="1" x14ac:dyDescent="0.35">
      <c r="A242" s="85" t="s">
        <v>223</v>
      </c>
      <c r="B242" s="18" t="s">
        <v>366</v>
      </c>
      <c r="C242" t="s">
        <v>1092</v>
      </c>
      <c r="D242" t="s">
        <v>800</v>
      </c>
      <c r="E242" t="s">
        <v>1422</v>
      </c>
    </row>
    <row r="243" spans="1:5" ht="14.5" hidden="1" customHeight="1" x14ac:dyDescent="0.35">
      <c r="A243" s="85" t="s">
        <v>224</v>
      </c>
      <c r="B243" s="18" t="s">
        <v>433</v>
      </c>
      <c r="C243" t="s">
        <v>1093</v>
      </c>
      <c r="D243" t="s">
        <v>806</v>
      </c>
      <c r="E243" t="s">
        <v>1428</v>
      </c>
    </row>
    <row r="244" spans="1:5" ht="14.5" hidden="1" customHeight="1" x14ac:dyDescent="0.35">
      <c r="A244" s="85" t="s">
        <v>225</v>
      </c>
      <c r="B244" s="18" t="s">
        <v>404</v>
      </c>
      <c r="C244" t="s">
        <v>1094</v>
      </c>
      <c r="D244" t="s">
        <v>804</v>
      </c>
      <c r="E244" t="s">
        <v>1426</v>
      </c>
    </row>
    <row r="245" spans="1:5" ht="14.5" hidden="1" customHeight="1" x14ac:dyDescent="0.35">
      <c r="A245" s="85" t="s">
        <v>226</v>
      </c>
      <c r="B245" s="18" t="s">
        <v>480</v>
      </c>
      <c r="C245" t="s">
        <v>1095</v>
      </c>
      <c r="D245" t="s">
        <v>807</v>
      </c>
      <c r="E245" t="s">
        <v>1429</v>
      </c>
    </row>
    <row r="246" spans="1:5" ht="14.5" hidden="1" customHeight="1" x14ac:dyDescent="0.35">
      <c r="A246" s="85" t="s">
        <v>227</v>
      </c>
      <c r="B246" s="18" t="s">
        <v>373</v>
      </c>
      <c r="C246" t="s">
        <v>1096</v>
      </c>
      <c r="D246" t="s">
        <v>801</v>
      </c>
      <c r="E246" t="s">
        <v>1423</v>
      </c>
    </row>
    <row r="247" spans="1:5" ht="14.5" hidden="1" customHeight="1" x14ac:dyDescent="0.35">
      <c r="A247" s="85" t="s">
        <v>228</v>
      </c>
      <c r="B247" s="18" t="s">
        <v>448</v>
      </c>
      <c r="C247" t="s">
        <v>1097</v>
      </c>
      <c r="D247" t="s">
        <v>806</v>
      </c>
      <c r="E247" t="s">
        <v>1428</v>
      </c>
    </row>
    <row r="248" spans="1:5" ht="14.5" hidden="1" customHeight="1" x14ac:dyDescent="0.35">
      <c r="A248" s="85" t="s">
        <v>229</v>
      </c>
      <c r="B248" s="18" t="s">
        <v>363</v>
      </c>
      <c r="C248" t="s">
        <v>1098</v>
      </c>
      <c r="D248" t="s">
        <v>799</v>
      </c>
      <c r="E248" t="s">
        <v>1421</v>
      </c>
    </row>
    <row r="249" spans="1:5" ht="14.5" hidden="1" customHeight="1" x14ac:dyDescent="0.35">
      <c r="A249" s="85" t="s">
        <v>230</v>
      </c>
      <c r="B249" s="18" t="s">
        <v>418</v>
      </c>
      <c r="C249" t="s">
        <v>1099</v>
      </c>
      <c r="D249" t="s">
        <v>804</v>
      </c>
      <c r="E249" t="s">
        <v>1426</v>
      </c>
    </row>
    <row r="250" spans="1:5" ht="14.5" hidden="1" customHeight="1" x14ac:dyDescent="0.35">
      <c r="A250" s="85" t="s">
        <v>231</v>
      </c>
      <c r="B250" s="18" t="s">
        <v>466</v>
      </c>
      <c r="C250" t="s">
        <v>1100</v>
      </c>
      <c r="D250" t="s">
        <v>806</v>
      </c>
      <c r="E250" t="s">
        <v>1428</v>
      </c>
    </row>
    <row r="251" spans="1:5" ht="14.5" hidden="1" customHeight="1" x14ac:dyDescent="0.35">
      <c r="A251" s="85" t="s">
        <v>232</v>
      </c>
      <c r="B251" s="18" t="s">
        <v>337</v>
      </c>
      <c r="C251" t="s">
        <v>1101</v>
      </c>
      <c r="D251" t="s">
        <v>797</v>
      </c>
      <c r="E251" t="s">
        <v>1419</v>
      </c>
    </row>
    <row r="252" spans="1:5" ht="14.5" hidden="1" customHeight="1" x14ac:dyDescent="0.35">
      <c r="A252" s="85" t="s">
        <v>233</v>
      </c>
      <c r="B252" s="18" t="s">
        <v>305</v>
      </c>
      <c r="C252" t="s">
        <v>1102</v>
      </c>
      <c r="D252" t="s">
        <v>795</v>
      </c>
      <c r="E252" t="s">
        <v>1417</v>
      </c>
    </row>
    <row r="253" spans="1:5" ht="14.5" hidden="1" customHeight="1" x14ac:dyDescent="0.35">
      <c r="A253" s="85" t="s">
        <v>234</v>
      </c>
      <c r="B253" s="18" t="s">
        <v>308</v>
      </c>
      <c r="C253" t="s">
        <v>1103</v>
      </c>
      <c r="D253" t="s">
        <v>795</v>
      </c>
      <c r="E253" t="s">
        <v>1417</v>
      </c>
    </row>
    <row r="254" spans="1:5" ht="14.5" hidden="1" customHeight="1" x14ac:dyDescent="0.35">
      <c r="A254" s="85" t="s">
        <v>235</v>
      </c>
      <c r="B254" s="18" t="s">
        <v>458</v>
      </c>
      <c r="C254" t="s">
        <v>1104</v>
      </c>
      <c r="D254" t="s">
        <v>806</v>
      </c>
      <c r="E254" t="s">
        <v>1428</v>
      </c>
    </row>
    <row r="255" spans="1:5" ht="14.5" hidden="1" customHeight="1" x14ac:dyDescent="0.35">
      <c r="A255" s="85" t="s">
        <v>236</v>
      </c>
      <c r="B255" s="18" t="s">
        <v>463</v>
      </c>
      <c r="C255" t="s">
        <v>1105</v>
      </c>
      <c r="D255" t="s">
        <v>806</v>
      </c>
      <c r="E255" t="s">
        <v>1428</v>
      </c>
    </row>
    <row r="256" spans="1:5" ht="14.5" hidden="1" customHeight="1" x14ac:dyDescent="0.35">
      <c r="A256" s="85" t="s">
        <v>237</v>
      </c>
      <c r="B256" s="18" t="s">
        <v>469</v>
      </c>
      <c r="C256" t="s">
        <v>1106</v>
      </c>
      <c r="D256" t="s">
        <v>806</v>
      </c>
      <c r="E256" t="s">
        <v>1428</v>
      </c>
    </row>
    <row r="257" spans="1:5" ht="14.5" hidden="1" customHeight="1" x14ac:dyDescent="0.35">
      <c r="A257" s="85" t="s">
        <v>238</v>
      </c>
      <c r="B257" s="18" t="s">
        <v>568</v>
      </c>
      <c r="C257" t="s">
        <v>1107</v>
      </c>
      <c r="D257" t="s">
        <v>814</v>
      </c>
      <c r="E257" t="s">
        <v>1436</v>
      </c>
    </row>
    <row r="258" spans="1:5" ht="14.5" hidden="1" customHeight="1" x14ac:dyDescent="0.35">
      <c r="A258" s="85" t="s">
        <v>240</v>
      </c>
      <c r="B258" s="18" t="s">
        <v>295</v>
      </c>
      <c r="C258" t="s">
        <v>1108</v>
      </c>
      <c r="D258" t="s">
        <v>795</v>
      </c>
      <c r="E258" t="s">
        <v>1417</v>
      </c>
    </row>
    <row r="259" spans="1:5" ht="14.5" hidden="1" customHeight="1" x14ac:dyDescent="0.35">
      <c r="A259" s="85" t="s">
        <v>239</v>
      </c>
      <c r="B259" s="18" t="s">
        <v>306</v>
      </c>
      <c r="C259" t="s">
        <v>1109</v>
      </c>
      <c r="D259" t="s">
        <v>795</v>
      </c>
      <c r="E259" t="s">
        <v>1417</v>
      </c>
    </row>
    <row r="260" spans="1:5" ht="14.5" hidden="1" customHeight="1" x14ac:dyDescent="0.35">
      <c r="A260" s="85" t="s">
        <v>241</v>
      </c>
      <c r="B260" s="18" t="s">
        <v>326</v>
      </c>
      <c r="C260" t="s">
        <v>1110</v>
      </c>
      <c r="D260" t="s">
        <v>796</v>
      </c>
      <c r="E260" t="s">
        <v>1418</v>
      </c>
    </row>
    <row r="261" spans="1:5" ht="14.5" hidden="1" customHeight="1" x14ac:dyDescent="0.35">
      <c r="A261" s="85" t="s">
        <v>242</v>
      </c>
      <c r="B261" s="18" t="s">
        <v>364</v>
      </c>
      <c r="C261" t="s">
        <v>1111</v>
      </c>
      <c r="D261" t="s">
        <v>800</v>
      </c>
      <c r="E261" t="s">
        <v>1422</v>
      </c>
    </row>
    <row r="262" spans="1:5" ht="14.5" hidden="1" customHeight="1" x14ac:dyDescent="0.35">
      <c r="A262" s="85" t="s">
        <v>243</v>
      </c>
      <c r="B262" s="18" t="s">
        <v>349</v>
      </c>
      <c r="C262" t="s">
        <v>1112</v>
      </c>
      <c r="D262" t="s">
        <v>798</v>
      </c>
      <c r="E262" t="s">
        <v>1420</v>
      </c>
    </row>
    <row r="263" spans="1:5" ht="14.5" hidden="1" customHeight="1" x14ac:dyDescent="0.35">
      <c r="A263" s="85" t="s">
        <v>244</v>
      </c>
      <c r="B263" s="18" t="s">
        <v>356</v>
      </c>
      <c r="C263" t="s">
        <v>1113</v>
      </c>
      <c r="D263" t="s">
        <v>799</v>
      </c>
      <c r="E263" t="s">
        <v>1421</v>
      </c>
    </row>
    <row r="264" spans="1:5" ht="14.5" hidden="1" customHeight="1" x14ac:dyDescent="0.35">
      <c r="A264" s="85" t="s">
        <v>245</v>
      </c>
      <c r="B264" s="18" t="s">
        <v>344</v>
      </c>
      <c r="C264" t="s">
        <v>1114</v>
      </c>
      <c r="D264" t="s">
        <v>798</v>
      </c>
      <c r="E264" t="s">
        <v>1420</v>
      </c>
    </row>
    <row r="265" spans="1:5" ht="14.5" hidden="1" customHeight="1" x14ac:dyDescent="0.35">
      <c r="A265" s="85" t="s">
        <v>246</v>
      </c>
      <c r="B265" s="18" t="s">
        <v>296</v>
      </c>
      <c r="C265" t="s">
        <v>1115</v>
      </c>
      <c r="D265" t="s">
        <v>795</v>
      </c>
      <c r="E265" t="s">
        <v>1417</v>
      </c>
    </row>
    <row r="266" spans="1:5" ht="14.5" hidden="1" customHeight="1" x14ac:dyDescent="0.35">
      <c r="A266" s="85" t="s">
        <v>247</v>
      </c>
      <c r="B266" s="18" t="s">
        <v>516</v>
      </c>
      <c r="C266" t="s">
        <v>1116</v>
      </c>
      <c r="D266" t="s">
        <v>810</v>
      </c>
      <c r="E266" t="s">
        <v>1432</v>
      </c>
    </row>
    <row r="267" spans="1:5" ht="14.5" hidden="1" customHeight="1" x14ac:dyDescent="0.35">
      <c r="A267" s="85" t="s">
        <v>248</v>
      </c>
      <c r="B267" s="18" t="s">
        <v>455</v>
      </c>
      <c r="C267" t="s">
        <v>1117</v>
      </c>
      <c r="D267" t="s">
        <v>806</v>
      </c>
      <c r="E267" t="s">
        <v>1428</v>
      </c>
    </row>
    <row r="268" spans="1:5" ht="14.5" hidden="1" customHeight="1" x14ac:dyDescent="0.35">
      <c r="A268" s="85" t="s">
        <v>249</v>
      </c>
      <c r="B268" s="18" t="s">
        <v>427</v>
      </c>
      <c r="C268" t="s">
        <v>1118</v>
      </c>
      <c r="D268" t="s">
        <v>805</v>
      </c>
      <c r="E268" t="s">
        <v>1427</v>
      </c>
    </row>
    <row r="269" spans="1:5" ht="14.5" hidden="1" customHeight="1" x14ac:dyDescent="0.35">
      <c r="A269" s="85" t="s">
        <v>250</v>
      </c>
      <c r="B269" s="18" t="s">
        <v>317</v>
      </c>
      <c r="C269" t="s">
        <v>1119</v>
      </c>
      <c r="D269" t="s">
        <v>795</v>
      </c>
      <c r="E269" t="s">
        <v>1417</v>
      </c>
    </row>
    <row r="270" spans="1:5" ht="14.5" hidden="1" customHeight="1" x14ac:dyDescent="0.35">
      <c r="A270" s="85" t="s">
        <v>251</v>
      </c>
      <c r="B270" s="18" t="s">
        <v>393</v>
      </c>
      <c r="C270" t="s">
        <v>1120</v>
      </c>
      <c r="D270" t="s">
        <v>804</v>
      </c>
      <c r="E270" t="s">
        <v>1426</v>
      </c>
    </row>
    <row r="271" spans="1:5" ht="14.5" hidden="1" customHeight="1" x14ac:dyDescent="0.35">
      <c r="A271" s="85" t="s">
        <v>252</v>
      </c>
      <c r="B271" s="18" t="s">
        <v>361</v>
      </c>
      <c r="C271" t="s">
        <v>1121</v>
      </c>
      <c r="D271" t="s">
        <v>799</v>
      </c>
      <c r="E271" t="s">
        <v>1421</v>
      </c>
    </row>
    <row r="272" spans="1:5" ht="14.5" hidden="1" customHeight="1" x14ac:dyDescent="0.35">
      <c r="A272" s="92" t="s">
        <v>253</v>
      </c>
      <c r="B272" s="18" t="s">
        <v>566</v>
      </c>
      <c r="C272" t="s">
        <v>1122</v>
      </c>
      <c r="D272" t="s">
        <v>814</v>
      </c>
      <c r="E272" t="s">
        <v>1436</v>
      </c>
    </row>
    <row r="273" spans="1:5" ht="14.5" hidden="1" customHeight="1" x14ac:dyDescent="0.35">
      <c r="A273" s="92" t="s">
        <v>254</v>
      </c>
      <c r="B273" s="18" t="s">
        <v>382</v>
      </c>
      <c r="C273" t="s">
        <v>1123</v>
      </c>
      <c r="D273" t="s">
        <v>801</v>
      </c>
      <c r="E273" t="s">
        <v>1423</v>
      </c>
    </row>
    <row r="274" spans="1:5" ht="14.5" hidden="1" customHeight="1" x14ac:dyDescent="0.35">
      <c r="A274" s="18" t="s">
        <v>255</v>
      </c>
      <c r="B274" s="18" t="s">
        <v>558</v>
      </c>
      <c r="C274" t="s">
        <v>1124</v>
      </c>
      <c r="D274" t="s">
        <v>814</v>
      </c>
      <c r="E274" t="s">
        <v>1436</v>
      </c>
    </row>
    <row r="275" spans="1:5" ht="14.5" hidden="1" customHeight="1" x14ac:dyDescent="0.35">
      <c r="A275" s="18" t="s">
        <v>256</v>
      </c>
      <c r="B275" s="18" t="s">
        <v>329</v>
      </c>
      <c r="C275" t="s">
        <v>1125</v>
      </c>
      <c r="D275" t="s">
        <v>797</v>
      </c>
      <c r="E275" t="s">
        <v>1419</v>
      </c>
    </row>
    <row r="276" spans="1:5" ht="14.5" hidden="1" customHeight="1" x14ac:dyDescent="0.35">
      <c r="A276" s="18" t="s">
        <v>257</v>
      </c>
      <c r="B276" s="18" t="s">
        <v>442</v>
      </c>
      <c r="C276" t="s">
        <v>1126</v>
      </c>
      <c r="D276" t="s">
        <v>806</v>
      </c>
      <c r="E276" t="s">
        <v>1428</v>
      </c>
    </row>
    <row r="277" spans="1:5" ht="14.5" hidden="1" customHeight="1" x14ac:dyDescent="0.35">
      <c r="A277" s="18" t="s">
        <v>258</v>
      </c>
      <c r="B277" s="18" t="s">
        <v>465</v>
      </c>
      <c r="C277" t="s">
        <v>1127</v>
      </c>
      <c r="D277" t="s">
        <v>806</v>
      </c>
      <c r="E277" t="s">
        <v>1428</v>
      </c>
    </row>
    <row r="278" spans="1:5" ht="14.5" hidden="1" customHeight="1" x14ac:dyDescent="0.35">
      <c r="A278" s="18" t="s">
        <v>259</v>
      </c>
      <c r="B278" s="18" t="s">
        <v>565</v>
      </c>
      <c r="C278" t="s">
        <v>1128</v>
      </c>
      <c r="D278" t="s">
        <v>814</v>
      </c>
      <c r="E278" t="s">
        <v>1436</v>
      </c>
    </row>
    <row r="279" spans="1:5" ht="14.5" hidden="1" customHeight="1" x14ac:dyDescent="0.35">
      <c r="A279" s="18" t="s">
        <v>260</v>
      </c>
      <c r="B279" s="18" t="s">
        <v>298</v>
      </c>
      <c r="C279" t="s">
        <v>1129</v>
      </c>
      <c r="D279" t="s">
        <v>795</v>
      </c>
      <c r="E279" t="s">
        <v>1417</v>
      </c>
    </row>
    <row r="280" spans="1:5" ht="14.5" hidden="1" customHeight="1" x14ac:dyDescent="0.35">
      <c r="A280" s="18" t="s">
        <v>261</v>
      </c>
      <c r="B280" s="18" t="s">
        <v>359</v>
      </c>
      <c r="C280" t="s">
        <v>1130</v>
      </c>
      <c r="D280" t="s">
        <v>799</v>
      </c>
      <c r="E280" t="s">
        <v>1421</v>
      </c>
    </row>
    <row r="281" spans="1:5" ht="14.5" hidden="1" customHeight="1" x14ac:dyDescent="0.35">
      <c r="A281" s="18" t="s">
        <v>262</v>
      </c>
      <c r="B281" s="18" t="s">
        <v>381</v>
      </c>
      <c r="C281" t="s">
        <v>1131</v>
      </c>
      <c r="D281" t="s">
        <v>801</v>
      </c>
      <c r="E281" t="s">
        <v>1423</v>
      </c>
    </row>
    <row r="282" spans="1:5" ht="14.5" hidden="1" customHeight="1" x14ac:dyDescent="0.35">
      <c r="A282" s="18" t="s">
        <v>263</v>
      </c>
      <c r="B282" s="18" t="s">
        <v>511</v>
      </c>
      <c r="C282" t="s">
        <v>1132</v>
      </c>
      <c r="D282" t="s">
        <v>809</v>
      </c>
      <c r="E282" t="s">
        <v>1431</v>
      </c>
    </row>
    <row r="283" spans="1:5" ht="14.5" hidden="1" customHeight="1" x14ac:dyDescent="0.35">
      <c r="A283" s="18" t="s">
        <v>264</v>
      </c>
      <c r="B283" s="18" t="s">
        <v>370</v>
      </c>
      <c r="C283" t="s">
        <v>1133</v>
      </c>
      <c r="D283" t="s">
        <v>800</v>
      </c>
      <c r="E283" t="s">
        <v>1422</v>
      </c>
    </row>
    <row r="284" spans="1:5" ht="14.5" hidden="1" customHeight="1" x14ac:dyDescent="0.35">
      <c r="A284" s="18" t="s">
        <v>265</v>
      </c>
      <c r="B284" s="18" t="s">
        <v>339</v>
      </c>
      <c r="C284" t="s">
        <v>1134</v>
      </c>
      <c r="D284" t="s">
        <v>798</v>
      </c>
      <c r="E284" t="s">
        <v>1420</v>
      </c>
    </row>
    <row r="285" spans="1:5" ht="14.5" hidden="1" customHeight="1" x14ac:dyDescent="0.35">
      <c r="A285" s="18" t="s">
        <v>266</v>
      </c>
      <c r="B285" s="18" t="s">
        <v>417</v>
      </c>
      <c r="C285" t="s">
        <v>1135</v>
      </c>
      <c r="D285" t="s">
        <v>804</v>
      </c>
      <c r="E285" t="s">
        <v>1426</v>
      </c>
    </row>
    <row r="286" spans="1:5" ht="14.5" hidden="1" customHeight="1" x14ac:dyDescent="0.35">
      <c r="A286" s="18" t="s">
        <v>267</v>
      </c>
      <c r="B286" s="18" t="s">
        <v>470</v>
      </c>
      <c r="C286" t="s">
        <v>1136</v>
      </c>
      <c r="D286" t="s">
        <v>806</v>
      </c>
      <c r="E286" t="s">
        <v>1428</v>
      </c>
    </row>
    <row r="287" spans="1:5" ht="14.5" hidden="1" customHeight="1" x14ac:dyDescent="0.35">
      <c r="A287" s="18" t="s">
        <v>268</v>
      </c>
      <c r="B287" s="18" t="s">
        <v>541</v>
      </c>
      <c r="C287" t="s">
        <v>1137</v>
      </c>
      <c r="D287" t="s">
        <v>812</v>
      </c>
      <c r="E287" t="s">
        <v>1434</v>
      </c>
    </row>
    <row r="288" spans="1:5" ht="14.5" hidden="1" customHeight="1" x14ac:dyDescent="0.35">
      <c r="A288" s="18" t="s">
        <v>269</v>
      </c>
      <c r="B288" s="18" t="s">
        <v>552</v>
      </c>
      <c r="C288" t="s">
        <v>1138</v>
      </c>
      <c r="D288" t="s">
        <v>813</v>
      </c>
      <c r="E288" t="s">
        <v>1435</v>
      </c>
    </row>
    <row r="289" spans="1:5" ht="14.5" hidden="1" customHeight="1" x14ac:dyDescent="0.35">
      <c r="A289" s="18" t="s">
        <v>270</v>
      </c>
      <c r="B289" s="18" t="s">
        <v>486</v>
      </c>
      <c r="C289" t="s">
        <v>1139</v>
      </c>
      <c r="D289" t="s">
        <v>807</v>
      </c>
      <c r="E289" t="s">
        <v>1429</v>
      </c>
    </row>
    <row r="290" spans="1:5" ht="14.5" hidden="1" customHeight="1" x14ac:dyDescent="0.35">
      <c r="A290" s="18" t="s">
        <v>271</v>
      </c>
      <c r="B290" s="18" t="s">
        <v>567</v>
      </c>
      <c r="C290" t="s">
        <v>1140</v>
      </c>
      <c r="D290" t="s">
        <v>814</v>
      </c>
      <c r="E290" t="s">
        <v>1436</v>
      </c>
    </row>
    <row r="291" spans="1:5" ht="14.5" hidden="1" customHeight="1" x14ac:dyDescent="0.35">
      <c r="A291" s="18" t="s">
        <v>272</v>
      </c>
      <c r="B291" s="18" t="s">
        <v>409</v>
      </c>
      <c r="C291" t="s">
        <v>1141</v>
      </c>
      <c r="D291" t="s">
        <v>804</v>
      </c>
      <c r="E291" t="s">
        <v>1426</v>
      </c>
    </row>
    <row r="292" spans="1:5" ht="14.5" hidden="1" customHeight="1" x14ac:dyDescent="0.35">
      <c r="A292" s="18" t="s">
        <v>273</v>
      </c>
      <c r="B292" s="18" t="s">
        <v>342</v>
      </c>
      <c r="C292" t="s">
        <v>1142</v>
      </c>
      <c r="D292" t="s">
        <v>798</v>
      </c>
      <c r="E292" t="s">
        <v>1420</v>
      </c>
    </row>
    <row r="293" spans="1:5" ht="14.5" hidden="1" customHeight="1" x14ac:dyDescent="0.35">
      <c r="A293" s="20" t="s">
        <v>274</v>
      </c>
      <c r="B293" s="18" t="s">
        <v>368</v>
      </c>
      <c r="C293" t="s">
        <v>1143</v>
      </c>
      <c r="D293" t="s">
        <v>800</v>
      </c>
      <c r="E293" t="s">
        <v>1422</v>
      </c>
    </row>
    <row r="294" spans="1:5" ht="14.5" hidden="1" customHeight="1" x14ac:dyDescent="0.35">
      <c r="A294" s="20" t="s">
        <v>275</v>
      </c>
      <c r="B294" s="18" t="s">
        <v>522</v>
      </c>
      <c r="C294" t="s">
        <v>1144</v>
      </c>
      <c r="D294" t="s">
        <v>810</v>
      </c>
      <c r="E294" t="s">
        <v>1432</v>
      </c>
    </row>
    <row r="295" spans="1:5" ht="14.5" hidden="1" customHeight="1" x14ac:dyDescent="0.35">
      <c r="A295" s="20" t="s">
        <v>276</v>
      </c>
      <c r="B295" s="18" t="s">
        <v>322</v>
      </c>
      <c r="C295" t="s">
        <v>1145</v>
      </c>
      <c r="D295" t="s">
        <v>796</v>
      </c>
      <c r="E295" t="s">
        <v>1418</v>
      </c>
    </row>
    <row r="296" spans="1:5" ht="14.5" hidden="1" customHeight="1" x14ac:dyDescent="0.35">
      <c r="A296" s="20" t="s">
        <v>277</v>
      </c>
      <c r="B296" s="18" t="s">
        <v>579</v>
      </c>
      <c r="C296" t="s">
        <v>1146</v>
      </c>
      <c r="D296" t="s">
        <v>815</v>
      </c>
      <c r="E296" t="s">
        <v>1437</v>
      </c>
    </row>
    <row r="297" spans="1:5" ht="14.5" hidden="1" customHeight="1" x14ac:dyDescent="0.35">
      <c r="A297" s="20" t="s">
        <v>278</v>
      </c>
      <c r="B297" s="18" t="s">
        <v>421</v>
      </c>
      <c r="C297" t="s">
        <v>1147</v>
      </c>
      <c r="D297" t="s">
        <v>804</v>
      </c>
      <c r="E297" t="s">
        <v>1426</v>
      </c>
    </row>
    <row r="298" spans="1:5" ht="14.5" hidden="1" customHeight="1" x14ac:dyDescent="0.35">
      <c r="A298" s="20" t="s">
        <v>279</v>
      </c>
      <c r="B298" s="18" t="s">
        <v>431</v>
      </c>
      <c r="C298" t="s">
        <v>1148</v>
      </c>
      <c r="D298" t="s">
        <v>806</v>
      </c>
      <c r="E298" t="s">
        <v>1428</v>
      </c>
    </row>
    <row r="299" spans="1:5" ht="14.5" hidden="1" customHeight="1" x14ac:dyDescent="0.35">
      <c r="A299" s="20" t="s">
        <v>280</v>
      </c>
      <c r="B299" s="18" t="s">
        <v>338</v>
      </c>
      <c r="C299" t="s">
        <v>1149</v>
      </c>
      <c r="D299" t="s">
        <v>798</v>
      </c>
      <c r="E299" t="s">
        <v>1420</v>
      </c>
    </row>
    <row r="300" spans="1:5" ht="14.5" hidden="1" customHeight="1" x14ac:dyDescent="0.35">
      <c r="A300" s="20" t="s">
        <v>281</v>
      </c>
      <c r="B300" s="18" t="s">
        <v>500</v>
      </c>
      <c r="C300" t="s">
        <v>1150</v>
      </c>
      <c r="D300" t="s">
        <v>808</v>
      </c>
      <c r="E300" t="s">
        <v>1430</v>
      </c>
    </row>
    <row r="301" spans="1:5" ht="14.5" hidden="1" customHeight="1" x14ac:dyDescent="0.35">
      <c r="A301" s="20" t="s">
        <v>282</v>
      </c>
      <c r="B301" s="18" t="s">
        <v>395</v>
      </c>
      <c r="C301" t="s">
        <v>1151</v>
      </c>
      <c r="D301" t="s">
        <v>804</v>
      </c>
      <c r="E301" t="s">
        <v>1426</v>
      </c>
    </row>
    <row r="302" spans="1:5" ht="14.5" hidden="1" customHeight="1" x14ac:dyDescent="0.35">
      <c r="A302" s="20" t="s">
        <v>283</v>
      </c>
      <c r="B302" s="18" t="s">
        <v>547</v>
      </c>
      <c r="C302" t="s">
        <v>1152</v>
      </c>
      <c r="D302" t="s">
        <v>812</v>
      </c>
      <c r="E302" t="s">
        <v>1434</v>
      </c>
    </row>
    <row r="303" spans="1:5" ht="14.5" hidden="1" customHeight="1" x14ac:dyDescent="0.35">
      <c r="A303" s="20" t="s">
        <v>284</v>
      </c>
      <c r="B303" s="18" t="s">
        <v>555</v>
      </c>
      <c r="C303" t="s">
        <v>1153</v>
      </c>
      <c r="D303" t="s">
        <v>813</v>
      </c>
      <c r="E303" t="s">
        <v>1435</v>
      </c>
    </row>
    <row r="304" spans="1:5" ht="14.5" hidden="1" customHeight="1" x14ac:dyDescent="0.35">
      <c r="A304" s="20" t="s">
        <v>285</v>
      </c>
      <c r="B304" s="18" t="s">
        <v>297</v>
      </c>
      <c r="C304" t="s">
        <v>1154</v>
      </c>
      <c r="D304" t="s">
        <v>795</v>
      </c>
      <c r="E304" t="s">
        <v>1417</v>
      </c>
    </row>
    <row r="305" spans="1:19" ht="14.5" hidden="1" customHeight="1" x14ac:dyDescent="0.35">
      <c r="A305" s="20" t="s">
        <v>286</v>
      </c>
      <c r="B305" s="12" t="s">
        <v>328</v>
      </c>
      <c r="C305" t="s">
        <v>1155</v>
      </c>
      <c r="D305" t="s">
        <v>796</v>
      </c>
      <c r="E305" t="s">
        <v>1418</v>
      </c>
    </row>
    <row r="306" spans="1:19" ht="14.5" hidden="1" customHeight="1" x14ac:dyDescent="0.35">
      <c r="A306" s="20" t="s">
        <v>287</v>
      </c>
      <c r="B306" s="12" t="s">
        <v>394</v>
      </c>
      <c r="C306" t="s">
        <v>1156</v>
      </c>
      <c r="D306" t="s">
        <v>804</v>
      </c>
      <c r="E306" t="s">
        <v>1426</v>
      </c>
    </row>
    <row r="307" spans="1:19" ht="14.5" hidden="1" customHeight="1" x14ac:dyDescent="0.35">
      <c r="A307" s="20" t="s">
        <v>288</v>
      </c>
      <c r="B307" s="12" t="s">
        <v>574</v>
      </c>
      <c r="C307" t="s">
        <v>1157</v>
      </c>
      <c r="D307" t="s">
        <v>815</v>
      </c>
      <c r="E307" t="s">
        <v>1437</v>
      </c>
    </row>
    <row r="308" spans="1:19" ht="14.5" hidden="1" customHeight="1" x14ac:dyDescent="0.35">
      <c r="A308" s="20" t="s">
        <v>289</v>
      </c>
      <c r="B308" s="12" t="s">
        <v>576</v>
      </c>
      <c r="C308" t="s">
        <v>1158</v>
      </c>
      <c r="D308" t="s">
        <v>815</v>
      </c>
      <c r="E308" t="s">
        <v>1437</v>
      </c>
    </row>
    <row r="309" spans="1:19" ht="14.5" hidden="1" customHeight="1" x14ac:dyDescent="0.35">
      <c r="B309" s="12"/>
      <c r="C309" s="12"/>
      <c r="D309" s="12"/>
      <c r="E309" s="12"/>
      <c r="F309" s="12"/>
      <c r="G309" s="12"/>
      <c r="H309" s="12"/>
      <c r="I309" s="12"/>
      <c r="J309" s="12"/>
      <c r="K309" s="12"/>
      <c r="L309" s="12"/>
      <c r="M309" s="12"/>
      <c r="N309" s="12"/>
      <c r="O309" s="12"/>
      <c r="P309" s="12"/>
      <c r="Q309" s="12"/>
      <c r="R309" s="12"/>
      <c r="S309" s="12"/>
    </row>
    <row r="310" spans="1:19" ht="14.5" hidden="1" customHeight="1" x14ac:dyDescent="0.35">
      <c r="H310" s="12"/>
      <c r="I310" s="12"/>
      <c r="J310" s="12"/>
      <c r="K310" s="12"/>
      <c r="L310" s="12"/>
      <c r="M310" s="12"/>
      <c r="N310" s="12"/>
      <c r="O310" s="12"/>
      <c r="P310" s="12"/>
      <c r="Q310" s="12"/>
      <c r="R310" s="12"/>
      <c r="S310" s="12"/>
    </row>
    <row r="311" spans="1:19" hidden="1" x14ac:dyDescent="0.35">
      <c r="H311" s="12"/>
      <c r="I311" s="12"/>
      <c r="J311" s="12"/>
      <c r="K311" s="12"/>
      <c r="L311" s="12"/>
      <c r="M311" s="12"/>
      <c r="N311" s="12"/>
      <c r="O311" s="12"/>
      <c r="P311" s="12"/>
      <c r="Q311" s="12"/>
      <c r="R311" s="12"/>
      <c r="S311" s="12"/>
    </row>
    <row r="312" spans="1:19" hidden="1" x14ac:dyDescent="0.35">
      <c r="H312" s="12"/>
      <c r="I312" s="12"/>
      <c r="J312" s="12"/>
      <c r="K312" s="12"/>
      <c r="L312" s="12"/>
      <c r="M312" s="12"/>
      <c r="N312" s="12"/>
      <c r="O312" s="12"/>
      <c r="P312" s="12"/>
      <c r="Q312" s="12"/>
      <c r="R312" s="12"/>
      <c r="S312" s="12"/>
    </row>
    <row r="313" spans="1:19" hidden="1" x14ac:dyDescent="0.35"/>
    <row r="314" spans="1:19" hidden="1" x14ac:dyDescent="0.35"/>
    <row r="315" spans="1:19" hidden="1" x14ac:dyDescent="0.35"/>
    <row r="316" spans="1:19" hidden="1" x14ac:dyDescent="0.35"/>
    <row r="317" spans="1:19" hidden="1" x14ac:dyDescent="0.35"/>
    <row r="318" spans="1:19" hidden="1" x14ac:dyDescent="0.35"/>
    <row r="319" spans="1:19" hidden="1" x14ac:dyDescent="0.35"/>
    <row r="320" spans="1:19" hidden="1" x14ac:dyDescent="0.35"/>
    <row r="321" hidden="1" x14ac:dyDescent="0.35"/>
    <row r="322" hidden="1" x14ac:dyDescent="0.35"/>
    <row r="323" hidden="1" x14ac:dyDescent="0.35"/>
    <row r="324" hidden="1" x14ac:dyDescent="0.35"/>
    <row r="325" hidden="1" x14ac:dyDescent="0.35"/>
    <row r="326" hidden="1" x14ac:dyDescent="0.35"/>
    <row r="327" hidden="1" x14ac:dyDescent="0.35"/>
    <row r="328" hidden="1" x14ac:dyDescent="0.35"/>
    <row r="329" hidden="1" x14ac:dyDescent="0.35"/>
    <row r="330" hidden="1" x14ac:dyDescent="0.35"/>
    <row r="331" hidden="1" x14ac:dyDescent="0.35"/>
    <row r="332" hidden="1" x14ac:dyDescent="0.35"/>
    <row r="333" hidden="1" x14ac:dyDescent="0.35"/>
    <row r="334" hidden="1" x14ac:dyDescent="0.35"/>
    <row r="335" hidden="1" x14ac:dyDescent="0.35"/>
    <row r="336" hidden="1" x14ac:dyDescent="0.35"/>
    <row r="337" hidden="1" x14ac:dyDescent="0.35"/>
    <row r="338" hidden="1" x14ac:dyDescent="0.35"/>
    <row r="339" hidden="1" x14ac:dyDescent="0.35"/>
    <row r="340" hidden="1" x14ac:dyDescent="0.35"/>
    <row r="341" hidden="1" x14ac:dyDescent="0.35"/>
    <row r="342" hidden="1" x14ac:dyDescent="0.35"/>
    <row r="343" hidden="1" x14ac:dyDescent="0.35"/>
    <row r="344" hidden="1" x14ac:dyDescent="0.35"/>
    <row r="345" hidden="1" x14ac:dyDescent="0.35"/>
    <row r="346" hidden="1" x14ac:dyDescent="0.35"/>
    <row r="347" hidden="1" x14ac:dyDescent="0.35"/>
    <row r="348" hidden="1" x14ac:dyDescent="0.35"/>
    <row r="349" hidden="1" x14ac:dyDescent="0.35"/>
    <row r="350" hidden="1" x14ac:dyDescent="0.35"/>
    <row r="351" hidden="1" x14ac:dyDescent="0.35"/>
    <row r="352" hidden="1" x14ac:dyDescent="0.35"/>
    <row r="353" hidden="1" x14ac:dyDescent="0.35"/>
    <row r="354" hidden="1" x14ac:dyDescent="0.35"/>
    <row r="355" hidden="1" x14ac:dyDescent="0.35"/>
    <row r="356" hidden="1" x14ac:dyDescent="0.35"/>
    <row r="357" hidden="1" x14ac:dyDescent="0.35"/>
    <row r="358" hidden="1" x14ac:dyDescent="0.35"/>
    <row r="359" hidden="1" x14ac:dyDescent="0.35"/>
    <row r="360" hidden="1" x14ac:dyDescent="0.35"/>
    <row r="361" hidden="1" x14ac:dyDescent="0.35"/>
    <row r="362" hidden="1" x14ac:dyDescent="0.35"/>
    <row r="363" hidden="1" x14ac:dyDescent="0.35"/>
    <row r="364" hidden="1" x14ac:dyDescent="0.35"/>
    <row r="365" hidden="1" x14ac:dyDescent="0.35"/>
    <row r="366" hidden="1" x14ac:dyDescent="0.35"/>
    <row r="367" hidden="1" x14ac:dyDescent="0.35"/>
    <row r="368" hidden="1" x14ac:dyDescent="0.35"/>
    <row r="369" hidden="1" x14ac:dyDescent="0.35"/>
    <row r="370" hidden="1" x14ac:dyDescent="0.35"/>
    <row r="371" hidden="1" x14ac:dyDescent="0.35"/>
    <row r="372" hidden="1" x14ac:dyDescent="0.35"/>
    <row r="373" hidden="1" x14ac:dyDescent="0.35"/>
    <row r="374" hidden="1" x14ac:dyDescent="0.35"/>
    <row r="375" hidden="1" x14ac:dyDescent="0.35"/>
    <row r="376" hidden="1" x14ac:dyDescent="0.35"/>
    <row r="377" hidden="1" x14ac:dyDescent="0.35"/>
    <row r="378" hidden="1" x14ac:dyDescent="0.35"/>
    <row r="379" hidden="1" x14ac:dyDescent="0.35"/>
    <row r="380" hidden="1" x14ac:dyDescent="0.35"/>
    <row r="381" hidden="1" x14ac:dyDescent="0.35"/>
    <row r="382" hidden="1" x14ac:dyDescent="0.35"/>
    <row r="383" hidden="1" x14ac:dyDescent="0.35"/>
    <row r="384" hidden="1" x14ac:dyDescent="0.35"/>
    <row r="385" hidden="1" x14ac:dyDescent="0.35"/>
    <row r="386" hidden="1" x14ac:dyDescent="0.35"/>
    <row r="387" hidden="1" x14ac:dyDescent="0.35"/>
    <row r="388" hidden="1" x14ac:dyDescent="0.35"/>
    <row r="389" hidden="1" x14ac:dyDescent="0.35"/>
    <row r="390" hidden="1" x14ac:dyDescent="0.35"/>
    <row r="391" hidden="1" x14ac:dyDescent="0.35"/>
    <row r="392" hidden="1" x14ac:dyDescent="0.35"/>
    <row r="393" hidden="1" x14ac:dyDescent="0.35"/>
    <row r="394" hidden="1" x14ac:dyDescent="0.35"/>
    <row r="395" hidden="1" x14ac:dyDescent="0.35"/>
    <row r="396" hidden="1" x14ac:dyDescent="0.35"/>
    <row r="397" hidden="1" x14ac:dyDescent="0.35"/>
    <row r="398" hidden="1" x14ac:dyDescent="0.35"/>
    <row r="399" hidden="1" x14ac:dyDescent="0.35"/>
    <row r="400" hidden="1" x14ac:dyDescent="0.35"/>
    <row r="401" hidden="1" x14ac:dyDescent="0.35"/>
    <row r="402" hidden="1" x14ac:dyDescent="0.35"/>
    <row r="403" hidden="1" x14ac:dyDescent="0.35"/>
    <row r="404" hidden="1" x14ac:dyDescent="0.35"/>
    <row r="405" hidden="1" x14ac:dyDescent="0.35"/>
    <row r="406" hidden="1" x14ac:dyDescent="0.35"/>
    <row r="407" hidden="1" x14ac:dyDescent="0.35"/>
    <row r="408" hidden="1" x14ac:dyDescent="0.35"/>
    <row r="409" hidden="1" x14ac:dyDescent="0.35"/>
    <row r="410" hidden="1" x14ac:dyDescent="0.35"/>
    <row r="411" hidden="1" x14ac:dyDescent="0.35"/>
    <row r="412" hidden="1" x14ac:dyDescent="0.35"/>
    <row r="413" hidden="1" x14ac:dyDescent="0.35"/>
    <row r="414" hidden="1" x14ac:dyDescent="0.35"/>
    <row r="415" hidden="1" x14ac:dyDescent="0.35"/>
    <row r="416" hidden="1" x14ac:dyDescent="0.35"/>
    <row r="417" hidden="1" x14ac:dyDescent="0.35"/>
    <row r="418" hidden="1" x14ac:dyDescent="0.35"/>
    <row r="419" hidden="1" x14ac:dyDescent="0.35"/>
    <row r="420" hidden="1" x14ac:dyDescent="0.35"/>
    <row r="421" hidden="1" x14ac:dyDescent="0.35"/>
    <row r="422" hidden="1" x14ac:dyDescent="0.35"/>
    <row r="423" hidden="1" x14ac:dyDescent="0.35"/>
    <row r="424" hidden="1" x14ac:dyDescent="0.35"/>
    <row r="425" hidden="1" x14ac:dyDescent="0.35"/>
    <row r="426" hidden="1" x14ac:dyDescent="0.35"/>
    <row r="427" hidden="1" x14ac:dyDescent="0.35"/>
    <row r="428" hidden="1" x14ac:dyDescent="0.35"/>
    <row r="429" hidden="1" x14ac:dyDescent="0.35"/>
    <row r="430" hidden="1" x14ac:dyDescent="0.35"/>
    <row r="431" hidden="1" x14ac:dyDescent="0.35"/>
    <row r="432" hidden="1" x14ac:dyDescent="0.35"/>
    <row r="433" hidden="1" x14ac:dyDescent="0.35"/>
    <row r="434" hidden="1" x14ac:dyDescent="0.35"/>
    <row r="435" hidden="1" x14ac:dyDescent="0.35"/>
    <row r="436" hidden="1" x14ac:dyDescent="0.35"/>
    <row r="437" hidden="1" x14ac:dyDescent="0.35"/>
    <row r="438" hidden="1" x14ac:dyDescent="0.35"/>
    <row r="439" hidden="1" x14ac:dyDescent="0.35"/>
    <row r="440" hidden="1" x14ac:dyDescent="0.35"/>
    <row r="441" hidden="1" x14ac:dyDescent="0.35"/>
    <row r="442" hidden="1" x14ac:dyDescent="0.35"/>
    <row r="443" hidden="1" x14ac:dyDescent="0.35"/>
    <row r="444" hidden="1" x14ac:dyDescent="0.35"/>
    <row r="445" hidden="1" x14ac:dyDescent="0.35"/>
    <row r="446" hidden="1" x14ac:dyDescent="0.35"/>
    <row r="447" hidden="1" x14ac:dyDescent="0.35"/>
    <row r="448" hidden="1" x14ac:dyDescent="0.35"/>
    <row r="449" hidden="1" x14ac:dyDescent="0.35"/>
    <row r="450" hidden="1" x14ac:dyDescent="0.35"/>
    <row r="451" hidden="1" x14ac:dyDescent="0.35"/>
    <row r="452" hidden="1" x14ac:dyDescent="0.35"/>
    <row r="453" hidden="1" x14ac:dyDescent="0.35"/>
    <row r="454" hidden="1" x14ac:dyDescent="0.35"/>
    <row r="455" hidden="1" x14ac:dyDescent="0.35"/>
    <row r="456" hidden="1" x14ac:dyDescent="0.35"/>
    <row r="457" hidden="1" x14ac:dyDescent="0.35"/>
    <row r="458" hidden="1" x14ac:dyDescent="0.35"/>
    <row r="459" hidden="1"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sheetData>
  <dataValidations count="1">
    <dataValidation type="list" allowBlank="1" showInputMessage="1" showErrorMessage="1" sqref="A7" xr:uid="{00000000-0002-0000-0000-000000000000}">
      <formula1>$A$19:$A$308</formula1>
    </dataValidation>
  </dataValidations>
  <hyperlinks>
    <hyperlink ref="A11" location="'Översikt LSS'!A1" display="Gå till nästa flik" xr:uid="{78825106-88E9-4108-B881-6DDFBE1A15A2}"/>
    <hyperlink ref="B11" location="Definitioner!A1" display="Gå till nästa flik" xr:uid="{8A37B48C-ADBD-4E96-BB06-72385B1FB9A8}"/>
  </hyperlinks>
  <pageMargins left="0.7" right="0.7" top="0.75" bottom="0.75" header="0.3" footer="0.3"/>
  <pageSetup paperSize="9" orientation="landscape" r:id="rId1"/>
  <ignoredErrors>
    <ignoredError sqref="B19"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V25" sqref="V25"/>
    </sheetView>
  </sheetViews>
  <sheetFormatPr defaultColWidth="9.1796875" defaultRowHeight="14.5" x14ac:dyDescent="0.35"/>
  <cols>
    <col min="1" max="16384" width="9.1796875" style="11"/>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8"/>
  <dimension ref="A1:JV604"/>
  <sheetViews>
    <sheetView topLeftCell="FH1" workbookViewId="0">
      <selection activeCell="FW26" sqref="FW26"/>
    </sheetView>
  </sheetViews>
  <sheetFormatPr defaultColWidth="9.1796875" defaultRowHeight="14.5" x14ac:dyDescent="0.35"/>
  <cols>
    <col min="1" max="1" width="41" bestFit="1" customWidth="1"/>
    <col min="2" max="2" width="12.453125" customWidth="1"/>
    <col min="283" max="16384" width="9.1796875" style="2"/>
  </cols>
  <sheetData>
    <row r="1" spans="1:282" s="63" customFormat="1" x14ac:dyDescent="0.35">
      <c r="A1" s="63" t="s">
        <v>817</v>
      </c>
      <c r="B1" s="63" t="s">
        <v>793</v>
      </c>
      <c r="C1" s="63" t="s">
        <v>856</v>
      </c>
      <c r="D1" t="s">
        <v>1273</v>
      </c>
      <c r="E1" t="s">
        <v>1274</v>
      </c>
      <c r="F1" t="s">
        <v>1439</v>
      </c>
      <c r="G1" t="s">
        <v>1440</v>
      </c>
      <c r="H1" t="s">
        <v>1504</v>
      </c>
      <c r="I1" t="s">
        <v>1549</v>
      </c>
      <c r="J1" t="s">
        <v>867</v>
      </c>
      <c r="K1" t="s">
        <v>1272</v>
      </c>
      <c r="L1" t="s">
        <v>1326</v>
      </c>
      <c r="M1" t="s">
        <v>1393</v>
      </c>
      <c r="N1" t="s">
        <v>1441</v>
      </c>
      <c r="O1" t="s">
        <v>1505</v>
      </c>
      <c r="P1" t="s">
        <v>1550</v>
      </c>
      <c r="Q1" t="s">
        <v>1325</v>
      </c>
      <c r="R1" t="s">
        <v>1392</v>
      </c>
      <c r="S1" t="s">
        <v>1442</v>
      </c>
      <c r="T1" t="s">
        <v>1506</v>
      </c>
      <c r="U1" t="s">
        <v>1551</v>
      </c>
      <c r="V1" t="s">
        <v>1324</v>
      </c>
      <c r="W1" t="s">
        <v>1391</v>
      </c>
      <c r="X1" t="s">
        <v>1443</v>
      </c>
      <c r="Y1" t="s">
        <v>1507</v>
      </c>
      <c r="Z1" t="s">
        <v>1552</v>
      </c>
      <c r="AA1" t="s">
        <v>1327</v>
      </c>
      <c r="AB1" t="s">
        <v>1394</v>
      </c>
      <c r="AC1" t="s">
        <v>1444</v>
      </c>
      <c r="AD1" t="s">
        <v>1508</v>
      </c>
      <c r="AE1" t="s">
        <v>1553</v>
      </c>
      <c r="AF1" t="s">
        <v>1328</v>
      </c>
      <c r="AG1" t="s">
        <v>1395</v>
      </c>
      <c r="AH1" t="s">
        <v>1445</v>
      </c>
      <c r="AI1" t="s">
        <v>1509</v>
      </c>
      <c r="AJ1" t="s">
        <v>1554</v>
      </c>
      <c r="AK1" t="s">
        <v>1312</v>
      </c>
      <c r="AL1" t="s">
        <v>1378</v>
      </c>
      <c r="AM1" t="s">
        <v>1397</v>
      </c>
      <c r="AN1" t="s">
        <v>1510</v>
      </c>
      <c r="AO1" t="s">
        <v>1555</v>
      </c>
      <c r="AP1" t="s">
        <v>1277</v>
      </c>
      <c r="AQ1" t="s">
        <v>1315</v>
      </c>
      <c r="AR1" t="s">
        <v>1383</v>
      </c>
      <c r="AS1" t="s">
        <v>1511</v>
      </c>
      <c r="AT1" t="s">
        <v>1556</v>
      </c>
      <c r="AU1" t="s">
        <v>858</v>
      </c>
      <c r="AV1" t="s">
        <v>627</v>
      </c>
      <c r="AW1" t="s">
        <v>1369</v>
      </c>
      <c r="AX1" t="s">
        <v>1398</v>
      </c>
      <c r="AY1" t="s">
        <v>1512</v>
      </c>
      <c r="AZ1" t="s">
        <v>1557</v>
      </c>
      <c r="BA1" t="s">
        <v>629</v>
      </c>
      <c r="BB1" t="s">
        <v>631</v>
      </c>
      <c r="BC1" t="s">
        <v>701</v>
      </c>
      <c r="BD1" t="s">
        <v>859</v>
      </c>
      <c r="BE1" t="s">
        <v>611</v>
      </c>
      <c r="BF1" t="s">
        <v>633</v>
      </c>
      <c r="BG1" t="s">
        <v>857</v>
      </c>
      <c r="BH1" t="s">
        <v>641</v>
      </c>
      <c r="BI1" t="s">
        <v>643</v>
      </c>
      <c r="BJ1" t="s">
        <v>1460</v>
      </c>
      <c r="BK1" t="s">
        <v>1461</v>
      </c>
      <c r="BL1" t="s">
        <v>1513</v>
      </c>
      <c r="BM1" t="s">
        <v>1558</v>
      </c>
      <c r="BN1" t="s">
        <v>1169</v>
      </c>
      <c r="BO1" t="s">
        <v>1375</v>
      </c>
      <c r="BP1" t="s">
        <v>1399</v>
      </c>
      <c r="BQ1" t="s">
        <v>1514</v>
      </c>
      <c r="BR1" t="s">
        <v>1559</v>
      </c>
      <c r="BS1" t="s">
        <v>1171</v>
      </c>
      <c r="BT1" t="s">
        <v>1376</v>
      </c>
      <c r="BU1" t="s">
        <v>1400</v>
      </c>
      <c r="BV1" t="s">
        <v>1515</v>
      </c>
      <c r="BW1" t="s">
        <v>1560</v>
      </c>
      <c r="BX1" t="s">
        <v>647</v>
      </c>
      <c r="BY1" t="s">
        <v>649</v>
      </c>
      <c r="BZ1" t="s">
        <v>650</v>
      </c>
      <c r="CA1" t="s">
        <v>652</v>
      </c>
      <c r="CB1" t="s">
        <v>653</v>
      </c>
      <c r="CC1" t="s">
        <v>654</v>
      </c>
      <c r="CD1" t="s">
        <v>658</v>
      </c>
      <c r="CE1" t="s">
        <v>660</v>
      </c>
      <c r="CF1" t="s">
        <v>1314</v>
      </c>
      <c r="CG1" t="s">
        <v>1380</v>
      </c>
      <c r="CH1" t="s">
        <v>1516</v>
      </c>
      <c r="CI1" t="s">
        <v>1561</v>
      </c>
      <c r="CJ1" t="s">
        <v>1271</v>
      </c>
      <c r="CK1" t="s">
        <v>1562</v>
      </c>
      <c r="CL1" t="s">
        <v>1563</v>
      </c>
      <c r="CM1" t="s">
        <v>1564</v>
      </c>
      <c r="CN1" t="s">
        <v>1565</v>
      </c>
      <c r="CO1" t="s">
        <v>662</v>
      </c>
      <c r="CP1" t="s">
        <v>1370</v>
      </c>
      <c r="CQ1" t="s">
        <v>1401</v>
      </c>
      <c r="CR1" t="s">
        <v>1517</v>
      </c>
      <c r="CS1" t="s">
        <v>1566</v>
      </c>
      <c r="CT1" t="s">
        <v>664</v>
      </c>
      <c r="CU1" t="s">
        <v>1402</v>
      </c>
      <c r="CV1" t="s">
        <v>1377</v>
      </c>
      <c r="CW1" t="s">
        <v>1518</v>
      </c>
      <c r="CX1" t="s">
        <v>1567</v>
      </c>
      <c r="CY1" t="s">
        <v>665</v>
      </c>
      <c r="CZ1" t="s">
        <v>1313</v>
      </c>
      <c r="DA1" t="s">
        <v>1379</v>
      </c>
      <c r="DB1" t="s">
        <v>1519</v>
      </c>
      <c r="DC1" t="s">
        <v>1568</v>
      </c>
      <c r="DD1" t="s">
        <v>617</v>
      </c>
      <c r="DE1" t="s">
        <v>1174</v>
      </c>
      <c r="DF1" t="s">
        <v>1165</v>
      </c>
      <c r="DG1" t="s">
        <v>1371</v>
      </c>
      <c r="DH1" t="s">
        <v>1403</v>
      </c>
      <c r="DI1" t="s">
        <v>1520</v>
      </c>
      <c r="DJ1" t="s">
        <v>1569</v>
      </c>
      <c r="DK1" t="s">
        <v>1303</v>
      </c>
      <c r="DL1" t="s">
        <v>1381</v>
      </c>
      <c r="DM1" t="s">
        <v>1404</v>
      </c>
      <c r="DN1" t="s">
        <v>1521</v>
      </c>
      <c r="DO1" t="s">
        <v>1570</v>
      </c>
      <c r="DP1" t="s">
        <v>1363</v>
      </c>
      <c r="DQ1" t="s">
        <v>1304</v>
      </c>
      <c r="DR1" t="s">
        <v>1305</v>
      </c>
      <c r="DS1" t="s">
        <v>1382</v>
      </c>
      <c r="DT1" t="s">
        <v>1405</v>
      </c>
      <c r="DU1" t="s">
        <v>1522</v>
      </c>
      <c r="DV1" t="s">
        <v>1571</v>
      </c>
      <c r="DW1" t="s">
        <v>1331</v>
      </c>
      <c r="DX1" t="s">
        <v>1389</v>
      </c>
      <c r="DY1" t="s">
        <v>1406</v>
      </c>
      <c r="DZ1" t="s">
        <v>1523</v>
      </c>
      <c r="EA1" t="s">
        <v>1572</v>
      </c>
      <c r="EB1" t="s">
        <v>1332</v>
      </c>
      <c r="EC1" t="s">
        <v>1390</v>
      </c>
      <c r="ED1" t="s">
        <v>1407</v>
      </c>
      <c r="EE1" t="s">
        <v>1524</v>
      </c>
      <c r="EF1" t="s">
        <v>1573</v>
      </c>
      <c r="EG1" t="s">
        <v>667</v>
      </c>
      <c r="EH1" t="s">
        <v>1384</v>
      </c>
      <c r="EI1" t="s">
        <v>1408</v>
      </c>
      <c r="EJ1" t="s">
        <v>1525</v>
      </c>
      <c r="EK1" t="s">
        <v>1574</v>
      </c>
      <c r="EL1" t="s">
        <v>669</v>
      </c>
      <c r="EM1" t="s">
        <v>1372</v>
      </c>
      <c r="EN1" t="s">
        <v>1409</v>
      </c>
      <c r="EO1" t="s">
        <v>1526</v>
      </c>
      <c r="EP1" t="s">
        <v>1575</v>
      </c>
      <c r="EQ1" t="s">
        <v>671</v>
      </c>
      <c r="ER1" t="s">
        <v>1385</v>
      </c>
      <c r="ES1" t="s">
        <v>1410</v>
      </c>
      <c r="ET1" t="s">
        <v>1527</v>
      </c>
      <c r="EU1" t="s">
        <v>1576</v>
      </c>
      <c r="EV1" t="s">
        <v>673</v>
      </c>
      <c r="EW1" t="s">
        <v>1386</v>
      </c>
      <c r="EX1" t="s">
        <v>1411</v>
      </c>
      <c r="EY1" t="s">
        <v>1528</v>
      </c>
      <c r="EZ1" t="s">
        <v>1577</v>
      </c>
      <c r="FA1" t="s">
        <v>675</v>
      </c>
      <c r="FB1" t="s">
        <v>1373</v>
      </c>
      <c r="FC1" t="s">
        <v>1412</v>
      </c>
      <c r="FD1" t="s">
        <v>1529</v>
      </c>
      <c r="FE1" t="s">
        <v>1578</v>
      </c>
      <c r="FF1" t="s">
        <v>677</v>
      </c>
      <c r="FG1" t="s">
        <v>1388</v>
      </c>
      <c r="FH1" t="s">
        <v>1413</v>
      </c>
      <c r="FI1" t="s">
        <v>1530</v>
      </c>
      <c r="FJ1" t="s">
        <v>1579</v>
      </c>
      <c r="FK1" t="s">
        <v>679</v>
      </c>
      <c r="FL1" t="s">
        <v>1387</v>
      </c>
      <c r="FM1" t="s">
        <v>1414</v>
      </c>
      <c r="FN1" t="s">
        <v>1531</v>
      </c>
      <c r="FO1" t="s">
        <v>1580</v>
      </c>
      <c r="FP1" t="s">
        <v>681</v>
      </c>
      <c r="FQ1" t="s">
        <v>683</v>
      </c>
      <c r="FR1" t="s">
        <v>685</v>
      </c>
      <c r="FS1" t="s">
        <v>1374</v>
      </c>
      <c r="FT1" t="s">
        <v>1415</v>
      </c>
      <c r="FU1" t="s">
        <v>1532</v>
      </c>
      <c r="FV1" t="s">
        <v>1581</v>
      </c>
      <c r="FW1" t="s">
        <v>687</v>
      </c>
      <c r="FX1" t="s">
        <v>1301</v>
      </c>
      <c r="FY1" t="s">
        <v>1367</v>
      </c>
      <c r="FZ1" t="s">
        <v>1446</v>
      </c>
      <c r="GA1" t="s">
        <v>1533</v>
      </c>
      <c r="GB1" t="s">
        <v>1582</v>
      </c>
      <c r="GC1" t="s">
        <v>1447</v>
      </c>
      <c r="GD1" t="s">
        <v>1448</v>
      </c>
      <c r="GE1" t="s">
        <v>1449</v>
      </c>
      <c r="GF1" t="s">
        <v>1534</v>
      </c>
      <c r="GG1" t="s">
        <v>1583</v>
      </c>
      <c r="GH1" t="s">
        <v>1450</v>
      </c>
      <c r="GI1" t="s">
        <v>1451</v>
      </c>
      <c r="GJ1" t="s">
        <v>1452</v>
      </c>
      <c r="GK1" t="s">
        <v>1535</v>
      </c>
      <c r="GL1" t="s">
        <v>1584</v>
      </c>
      <c r="GM1" t="s">
        <v>1168</v>
      </c>
      <c r="GN1" t="s">
        <v>1453</v>
      </c>
      <c r="GO1" t="s">
        <v>1454</v>
      </c>
      <c r="GP1" t="s">
        <v>1536</v>
      </c>
      <c r="GQ1" t="s">
        <v>1585</v>
      </c>
      <c r="GR1" t="s">
        <v>1302</v>
      </c>
      <c r="GS1" t="s">
        <v>1368</v>
      </c>
      <c r="GT1" t="s">
        <v>1455</v>
      </c>
      <c r="GU1" t="s">
        <v>1537</v>
      </c>
      <c r="GV1" t="s">
        <v>1586</v>
      </c>
      <c r="GW1" t="s">
        <v>1307</v>
      </c>
      <c r="GX1" t="s">
        <v>1456</v>
      </c>
      <c r="GY1" t="s">
        <v>1457</v>
      </c>
      <c r="GZ1" t="s">
        <v>1538</v>
      </c>
      <c r="HA1" t="s">
        <v>1587</v>
      </c>
      <c r="HB1" t="s">
        <v>1462</v>
      </c>
      <c r="HC1" t="s">
        <v>1463</v>
      </c>
      <c r="HD1" t="s">
        <v>1539</v>
      </c>
      <c r="HE1" t="s">
        <v>1588</v>
      </c>
      <c r="HF1" t="s">
        <v>1308</v>
      </c>
      <c r="HG1" t="s">
        <v>1458</v>
      </c>
      <c r="HH1" t="s">
        <v>1459</v>
      </c>
      <c r="HI1" t="s">
        <v>1540</v>
      </c>
      <c r="HJ1" t="s">
        <v>1589</v>
      </c>
      <c r="HK1" t="s">
        <v>689</v>
      </c>
      <c r="HL1" t="s">
        <v>691</v>
      </c>
      <c r="HM1" t="s">
        <v>693</v>
      </c>
      <c r="HN1" t="s">
        <v>695</v>
      </c>
      <c r="HO1" t="s">
        <v>702</v>
      </c>
      <c r="HP1" t="s">
        <v>704</v>
      </c>
      <c r="HQ1" t="s">
        <v>705</v>
      </c>
      <c r="HR1" t="s">
        <v>707</v>
      </c>
      <c r="HS1" t="s">
        <v>709</v>
      </c>
      <c r="HT1" t="s">
        <v>711</v>
      </c>
      <c r="HU1" t="s">
        <v>713</v>
      </c>
      <c r="HV1" t="s">
        <v>715</v>
      </c>
      <c r="HW1" t="s">
        <v>717</v>
      </c>
      <c r="HX1" t="s">
        <v>718</v>
      </c>
      <c r="HY1" t="s">
        <v>720</v>
      </c>
      <c r="HZ1" t="s">
        <v>722</v>
      </c>
      <c r="IA1" t="s">
        <v>726</v>
      </c>
      <c r="IB1" t="s">
        <v>728</v>
      </c>
      <c r="IC1" t="s">
        <v>729</v>
      </c>
      <c r="ID1" t="s">
        <v>731</v>
      </c>
      <c r="IE1" t="s">
        <v>733</v>
      </c>
      <c r="IF1" t="s">
        <v>735</v>
      </c>
      <c r="IG1" t="s">
        <v>737</v>
      </c>
      <c r="IH1" t="s">
        <v>739</v>
      </c>
      <c r="II1" t="s">
        <v>741</v>
      </c>
      <c r="IJ1" t="s">
        <v>743</v>
      </c>
      <c r="IK1" t="s">
        <v>745</v>
      </c>
      <c r="IL1" t="s">
        <v>747</v>
      </c>
      <c r="IM1" t="s">
        <v>749</v>
      </c>
      <c r="IN1" t="s">
        <v>750</v>
      </c>
      <c r="IO1" t="s">
        <v>752</v>
      </c>
      <c r="IP1" t="s">
        <v>754</v>
      </c>
      <c r="IQ1" t="s">
        <v>756</v>
      </c>
      <c r="IR1" t="s">
        <v>758</v>
      </c>
      <c r="IS1" t="s">
        <v>760</v>
      </c>
      <c r="IT1" t="s">
        <v>762</v>
      </c>
      <c r="IU1" t="s">
        <v>763</v>
      </c>
      <c r="IV1" t="s">
        <v>765</v>
      </c>
      <c r="IW1" t="s">
        <v>767</v>
      </c>
      <c r="IX1" t="s">
        <v>769</v>
      </c>
      <c r="IY1" t="s">
        <v>771</v>
      </c>
      <c r="IZ1" t="s">
        <v>773</v>
      </c>
      <c r="JA1" t="s">
        <v>774</v>
      </c>
      <c r="JB1" t="s">
        <v>775</v>
      </c>
      <c r="JC1" t="s">
        <v>777</v>
      </c>
      <c r="JD1" t="s">
        <v>779</v>
      </c>
      <c r="JE1" t="s">
        <v>781</v>
      </c>
      <c r="JF1" t="s">
        <v>783</v>
      </c>
      <c r="JG1" t="s">
        <v>785</v>
      </c>
      <c r="JH1" t="s">
        <v>787</v>
      </c>
      <c r="JI1" t="s">
        <v>789</v>
      </c>
      <c r="JJ1" t="s">
        <v>1176</v>
      </c>
      <c r="JK1" t="s">
        <v>1178</v>
      </c>
      <c r="JL1" t="s">
        <v>1177</v>
      </c>
      <c r="JM1" t="s">
        <v>1179</v>
      </c>
      <c r="JN1" t="s">
        <v>1180</v>
      </c>
      <c r="JO1" t="s">
        <v>1181</v>
      </c>
      <c r="JP1" t="s">
        <v>1182</v>
      </c>
      <c r="JQ1" t="s">
        <v>791</v>
      </c>
      <c r="JR1" t="s">
        <v>1286</v>
      </c>
      <c r="JS1" t="s">
        <v>1285</v>
      </c>
      <c r="JT1" t="s">
        <v>1284</v>
      </c>
      <c r="JU1" t="s">
        <v>1287</v>
      </c>
      <c r="JV1" t="s">
        <v>1175</v>
      </c>
    </row>
    <row r="2" spans="1:282" ht="45.75" customHeight="1" x14ac:dyDescent="0.35">
      <c r="A2" t="s">
        <v>600</v>
      </c>
      <c r="B2" t="s">
        <v>1416</v>
      </c>
      <c r="C2">
        <v>2</v>
      </c>
      <c r="D2">
        <v>5056011001.8492603</v>
      </c>
      <c r="E2">
        <v>4415158997.611268</v>
      </c>
      <c r="F2">
        <v>4362115999.06915</v>
      </c>
      <c r="G2">
        <v>4396483998.6355267</v>
      </c>
      <c r="H2">
        <v>4423252999.1813107</v>
      </c>
      <c r="I2">
        <v>4471073998.4234343</v>
      </c>
      <c r="J2">
        <v>290.35610199999996</v>
      </c>
      <c r="K2">
        <v>17877256994.447651</v>
      </c>
      <c r="L2">
        <v>4001.9990311163997</v>
      </c>
      <c r="M2">
        <v>3981.9992554370001</v>
      </c>
      <c r="N2">
        <v>3981.9991958998999</v>
      </c>
      <c r="O2">
        <v>4004.9993996684998</v>
      </c>
      <c r="P2">
        <v>4094.9997374887994</v>
      </c>
      <c r="Q2">
        <v>17056.999466288002</v>
      </c>
      <c r="R2">
        <v>19088.999378491004</v>
      </c>
      <c r="S2">
        <v>18698.999417501898</v>
      </c>
      <c r="T2">
        <v>18045.999655141499</v>
      </c>
      <c r="U2">
        <v>17548.999632586398</v>
      </c>
      <c r="V2">
        <v>4771.9991160199997</v>
      </c>
      <c r="W2">
        <v>4487.9995508145003</v>
      </c>
      <c r="X2">
        <v>4565.9995676362996</v>
      </c>
      <c r="Y2">
        <v>4496.9997791880005</v>
      </c>
      <c r="Z2">
        <v>4564.9990284048008</v>
      </c>
      <c r="AA2">
        <v>8684.9994613991985</v>
      </c>
      <c r="AB2">
        <v>9321.9993036064989</v>
      </c>
      <c r="AC2">
        <v>9111.9997591741012</v>
      </c>
      <c r="AD2">
        <v>8807.9994781874993</v>
      </c>
      <c r="AE2">
        <v>8799.9993108028011</v>
      </c>
      <c r="AF2">
        <v>6393.9990325132003</v>
      </c>
      <c r="AG2">
        <v>7545.9992898850005</v>
      </c>
      <c r="AH2">
        <v>7281.9995280424</v>
      </c>
      <c r="AI2">
        <v>7045.9999796925013</v>
      </c>
      <c r="AJ2">
        <v>6668.9999905747991</v>
      </c>
      <c r="AP2">
        <v>10521556</v>
      </c>
      <c r="AQ2">
        <v>10230185</v>
      </c>
      <c r="AR2">
        <v>10327589</v>
      </c>
      <c r="AS2">
        <v>10379295</v>
      </c>
      <c r="AT2">
        <v>10452326</v>
      </c>
      <c r="AU2">
        <v>402.424508</v>
      </c>
      <c r="AV2">
        <v>6269.8440229999997</v>
      </c>
      <c r="AW2">
        <v>5421.9498469999999</v>
      </c>
      <c r="AX2">
        <v>5600.543651</v>
      </c>
      <c r="AY2">
        <v>5811.6740110000001</v>
      </c>
      <c r="AZ2">
        <v>5994.6541090000001</v>
      </c>
      <c r="BA2">
        <v>7800.0078119999998</v>
      </c>
      <c r="BB2">
        <v>1529.918768</v>
      </c>
      <c r="BC2">
        <v>260.740996</v>
      </c>
      <c r="BD2">
        <v>73.802010999999993</v>
      </c>
      <c r="BE2">
        <v>94.591521999999998</v>
      </c>
      <c r="BF2">
        <v>7211.3243510000002</v>
      </c>
      <c r="BG2">
        <v>48.310535000000002</v>
      </c>
      <c r="BH2">
        <v>576.40029700000002</v>
      </c>
      <c r="BI2">
        <v>0.33907999999999999</v>
      </c>
      <c r="BJ2">
        <v>21615</v>
      </c>
      <c r="BK2">
        <v>21449</v>
      </c>
      <c r="BL2">
        <v>21126</v>
      </c>
      <c r="BM2">
        <v>23071</v>
      </c>
      <c r="BN2">
        <v>28396</v>
      </c>
      <c r="BO2">
        <v>24849</v>
      </c>
      <c r="BP2">
        <v>26338</v>
      </c>
      <c r="BQ2">
        <v>27864</v>
      </c>
      <c r="BR2">
        <v>28514</v>
      </c>
      <c r="BS2">
        <v>4263</v>
      </c>
      <c r="BT2">
        <v>4444</v>
      </c>
      <c r="BU2">
        <v>4485</v>
      </c>
      <c r="BV2">
        <v>4715</v>
      </c>
      <c r="BW2">
        <v>4587</v>
      </c>
      <c r="BX2">
        <v>1218.5693819999999</v>
      </c>
      <c r="BY2">
        <v>966.14892299999997</v>
      </c>
      <c r="BZ2">
        <v>480.53833500000002</v>
      </c>
      <c r="CA2">
        <v>507.56285500000001</v>
      </c>
      <c r="CB2">
        <v>3577.8113039999998</v>
      </c>
      <c r="CC2">
        <v>1222172.7216640001</v>
      </c>
      <c r="CD2">
        <v>247938.64057799999</v>
      </c>
      <c r="CE2">
        <v>5849.1913169999998</v>
      </c>
      <c r="CF2">
        <v>5110.2765980000004</v>
      </c>
      <c r="CG2">
        <v>5272.7105030000002</v>
      </c>
      <c r="CH2">
        <v>5359.6846409999998</v>
      </c>
      <c r="CI2">
        <v>5585.4145760000001</v>
      </c>
      <c r="CO2">
        <v>5.21E-2</v>
      </c>
      <c r="CT2">
        <v>419.62985300000003</v>
      </c>
      <c r="CU2">
        <v>426.39659</v>
      </c>
      <c r="CV2">
        <v>425.70284299999997</v>
      </c>
      <c r="CW2">
        <v>426.16121800000002</v>
      </c>
      <c r="CX2">
        <v>427.758759</v>
      </c>
      <c r="CY2">
        <v>5846.1452810000001</v>
      </c>
      <c r="DD2">
        <v>22.357191</v>
      </c>
      <c r="DE2">
        <v>976636.76017000002</v>
      </c>
      <c r="DG2">
        <v>1</v>
      </c>
      <c r="DH2">
        <v>1</v>
      </c>
      <c r="DK2">
        <v>30801</v>
      </c>
      <c r="DL2">
        <v>29230</v>
      </c>
      <c r="DM2">
        <v>29752</v>
      </c>
      <c r="DN2">
        <v>30114</v>
      </c>
      <c r="DO2">
        <v>30544</v>
      </c>
      <c r="DP2">
        <v>39.631746</v>
      </c>
      <c r="DQ2">
        <v>52.739390999999998</v>
      </c>
      <c r="DR2">
        <v>40988</v>
      </c>
      <c r="DS2">
        <v>37813</v>
      </c>
      <c r="DT2">
        <v>38293</v>
      </c>
      <c r="DU2">
        <v>39019</v>
      </c>
      <c r="DV2">
        <v>40064</v>
      </c>
      <c r="DW2">
        <v>4795</v>
      </c>
      <c r="DX2">
        <v>5117</v>
      </c>
      <c r="DY2">
        <v>5205</v>
      </c>
      <c r="DZ2">
        <v>5379</v>
      </c>
      <c r="EA2">
        <v>4948</v>
      </c>
      <c r="EB2">
        <v>13380</v>
      </c>
      <c r="EC2">
        <v>14508</v>
      </c>
      <c r="ED2">
        <v>14159</v>
      </c>
      <c r="EE2">
        <v>13867</v>
      </c>
      <c r="EF2">
        <v>13683</v>
      </c>
      <c r="EG2">
        <v>6.0770470000000003</v>
      </c>
      <c r="EH2">
        <v>7.3762100000000004</v>
      </c>
      <c r="EI2">
        <v>7.0510159999999997</v>
      </c>
      <c r="EJ2">
        <v>6.7885150000000003</v>
      </c>
      <c r="EK2">
        <v>6.3803979999999996</v>
      </c>
      <c r="EL2">
        <v>16.211480000000002</v>
      </c>
      <c r="EM2">
        <v>18.659486000000001</v>
      </c>
      <c r="EN2">
        <v>18.105871</v>
      </c>
      <c r="EO2">
        <v>17.386537000000001</v>
      </c>
      <c r="EP2">
        <v>16.789563999999999</v>
      </c>
      <c r="EQ2">
        <v>3.8036189999999999</v>
      </c>
      <c r="ER2">
        <v>3.8924020000000001</v>
      </c>
      <c r="ES2">
        <v>3.8556910000000002</v>
      </c>
      <c r="ET2">
        <v>3.8586429999999998</v>
      </c>
      <c r="EU2">
        <v>3.9177879999999998</v>
      </c>
      <c r="EV2">
        <v>8.2544819999999994</v>
      </c>
      <c r="EW2">
        <v>9.1122490000000003</v>
      </c>
      <c r="EX2">
        <v>8.8229690000000005</v>
      </c>
      <c r="EY2">
        <v>8.4861249999999995</v>
      </c>
      <c r="EZ2">
        <v>8.4191780000000005</v>
      </c>
      <c r="FA2">
        <v>4.53545</v>
      </c>
      <c r="FB2">
        <v>4.3870170000000002</v>
      </c>
      <c r="FC2">
        <v>4.4211669999999996</v>
      </c>
      <c r="FD2">
        <v>4.3326640000000003</v>
      </c>
      <c r="FE2">
        <v>4.3674480000000004</v>
      </c>
      <c r="FF2">
        <v>12.716749999999999</v>
      </c>
      <c r="FG2">
        <v>14.181561</v>
      </c>
      <c r="FH2">
        <v>13.709879000000001</v>
      </c>
      <c r="FI2">
        <v>13.360251999999999</v>
      </c>
      <c r="FJ2">
        <v>13.090866</v>
      </c>
      <c r="FK2">
        <v>4.5573100000000002</v>
      </c>
      <c r="FL2">
        <v>5.0018640000000003</v>
      </c>
      <c r="FM2">
        <v>5.039898</v>
      </c>
      <c r="FN2">
        <v>5.1824320000000004</v>
      </c>
      <c r="FO2">
        <v>4.7338740000000001</v>
      </c>
      <c r="FP2">
        <v>38.956215</v>
      </c>
      <c r="FQ2">
        <v>29.274187000000001</v>
      </c>
      <c r="FR2">
        <v>0.73865499999999995</v>
      </c>
      <c r="FS2">
        <v>0.72419999999999995</v>
      </c>
      <c r="FT2">
        <v>0.72705299999999995</v>
      </c>
      <c r="FU2">
        <v>0.73031000000000001</v>
      </c>
      <c r="FV2">
        <v>0.73636199999999996</v>
      </c>
      <c r="FW2">
        <v>73.652034</v>
      </c>
      <c r="FX2">
        <v>61542593996.529251</v>
      </c>
      <c r="FY2">
        <v>52279074998.710632</v>
      </c>
      <c r="FZ2">
        <v>54454386990.96727</v>
      </c>
      <c r="GA2">
        <v>55629747995.908096</v>
      </c>
      <c r="GB2">
        <v>58380573993.503777</v>
      </c>
      <c r="GC2">
        <v>13379.9997263</v>
      </c>
      <c r="GD2">
        <v>14507.9992618785</v>
      </c>
      <c r="GE2">
        <v>14158.999555173103</v>
      </c>
      <c r="GF2">
        <v>13866.999678233999</v>
      </c>
      <c r="GG2">
        <v>13682.999905431601</v>
      </c>
      <c r="GH2">
        <v>4794.9992374359999</v>
      </c>
      <c r="GI2">
        <v>5116.9994064840002</v>
      </c>
      <c r="GJ2">
        <v>5204.9995145921994</v>
      </c>
      <c r="GK2">
        <v>5378.9990545440005</v>
      </c>
      <c r="GL2">
        <v>4947.9994290923996</v>
      </c>
      <c r="GM2">
        <v>38.882078000000007</v>
      </c>
      <c r="GN2">
        <v>43.427364000000004</v>
      </c>
      <c r="GO2">
        <v>42.256714000000002</v>
      </c>
      <c r="GP2">
        <v>40.852484000000004</v>
      </c>
      <c r="GQ2">
        <v>39.874375999999998</v>
      </c>
      <c r="GR2">
        <v>61510544958.177238</v>
      </c>
      <c r="GW2">
        <v>26.988403616347242</v>
      </c>
      <c r="GX2">
        <v>24.289883320780611</v>
      </c>
      <c r="GY2">
        <v>25.50256405439837</v>
      </c>
      <c r="GZ2">
        <v>26.845753974619665</v>
      </c>
      <c r="HA2">
        <v>27.28005230606087</v>
      </c>
      <c r="HB2">
        <v>21.128650166150464</v>
      </c>
      <c r="HC2">
        <v>20.768642129348876</v>
      </c>
      <c r="HD2">
        <v>20.353983579809611</v>
      </c>
      <c r="HE2">
        <v>22.072598960269705</v>
      </c>
      <c r="HF2">
        <v>4.0516820896072785</v>
      </c>
      <c r="HG2">
        <v>4.3440074641856423</v>
      </c>
      <c r="HH2">
        <v>4.3427367219977482</v>
      </c>
      <c r="HI2">
        <v>4.5426977458488267</v>
      </c>
      <c r="HJ2">
        <v>4.3884968761977001</v>
      </c>
    </row>
    <row r="3" spans="1:282" x14ac:dyDescent="0.35">
      <c r="A3" t="s">
        <v>240</v>
      </c>
      <c r="B3" t="s">
        <v>295</v>
      </c>
      <c r="C3">
        <v>3</v>
      </c>
      <c r="D3">
        <v>10081000.015427999</v>
      </c>
      <c r="E3">
        <v>25251000.004692003</v>
      </c>
      <c r="F3">
        <v>20559000.019134</v>
      </c>
      <c r="G3">
        <v>22428000.011191998</v>
      </c>
      <c r="H3">
        <v>21830999.978783999</v>
      </c>
      <c r="I3">
        <v>17381999.985600002</v>
      </c>
      <c r="J3">
        <v>174.881246</v>
      </c>
      <c r="K3">
        <v>55227000.010976002</v>
      </c>
      <c r="L3">
        <v>41.999997934199996</v>
      </c>
      <c r="M3">
        <v>27.999995800500002</v>
      </c>
      <c r="N3">
        <v>23.999996885400002</v>
      </c>
      <c r="O3">
        <v>27.999995337599998</v>
      </c>
      <c r="P3">
        <v>35.999995859999999</v>
      </c>
      <c r="Q3">
        <v>24.999997011000001</v>
      </c>
      <c r="R3">
        <v>24.9999964131</v>
      </c>
      <c r="S3">
        <v>21.999998314600003</v>
      </c>
      <c r="T3">
        <v>20.999998862400002</v>
      </c>
      <c r="U3">
        <v>19.999997699999998</v>
      </c>
      <c r="V3">
        <v>33.999996920199997</v>
      </c>
      <c r="W3">
        <v>18.999997638300002</v>
      </c>
      <c r="Y3">
        <v>30.9999965232</v>
      </c>
      <c r="Z3">
        <v>35.999995859999999</v>
      </c>
      <c r="AA3">
        <v>46.9999973364</v>
      </c>
      <c r="AB3">
        <v>41.999995977899999</v>
      </c>
      <c r="AC3">
        <v>46.999999164000002</v>
      </c>
      <c r="AD3">
        <v>43.999995369600001</v>
      </c>
      <c r="AE3">
        <v>49.999999031999998</v>
      </c>
      <c r="AF3">
        <v>66.999999871399993</v>
      </c>
      <c r="AG3">
        <v>72.999995720100003</v>
      </c>
      <c r="AH3">
        <v>66.999998907799991</v>
      </c>
      <c r="AI3">
        <v>71.999995425600005</v>
      </c>
      <c r="AJ3">
        <v>73.99999627199999</v>
      </c>
      <c r="AK3">
        <v>-13.3597</v>
      </c>
      <c r="AL3">
        <v>-9.7345000000000006</v>
      </c>
      <c r="AM3">
        <v>-13.2662</v>
      </c>
      <c r="AN3">
        <v>-10.3056</v>
      </c>
      <c r="AO3">
        <v>-13.5573</v>
      </c>
      <c r="AP3">
        <v>49262</v>
      </c>
      <c r="AQ3">
        <v>45543</v>
      </c>
      <c r="AR3">
        <v>46786</v>
      </c>
      <c r="AS3">
        <v>47184</v>
      </c>
      <c r="AT3">
        <v>47820</v>
      </c>
      <c r="AU3">
        <v>131.33855700000001</v>
      </c>
      <c r="AV3">
        <v>6778.5514190000004</v>
      </c>
      <c r="AW3">
        <v>6259.7106030000004</v>
      </c>
      <c r="AX3">
        <v>6279.1647069999999</v>
      </c>
      <c r="AY3">
        <v>6838.6953199999998</v>
      </c>
      <c r="AZ3">
        <v>6430.5311590000001</v>
      </c>
      <c r="BA3">
        <v>8739.6167430000005</v>
      </c>
      <c r="BB3">
        <v>1961.0653239999999</v>
      </c>
      <c r="BC3">
        <v>278.06422800000001</v>
      </c>
      <c r="BD3">
        <v>0</v>
      </c>
      <c r="BE3">
        <v>38.528683000000001</v>
      </c>
      <c r="BF3">
        <v>8011.7534809999997</v>
      </c>
      <c r="BG3">
        <v>136.352563</v>
      </c>
      <c r="BH3">
        <v>1376.760992</v>
      </c>
      <c r="BI3">
        <v>0.66239599999999998</v>
      </c>
      <c r="BJ3">
        <v>87</v>
      </c>
      <c r="BK3">
        <v>82</v>
      </c>
      <c r="BL3">
        <v>72</v>
      </c>
      <c r="BM3">
        <v>72</v>
      </c>
      <c r="BN3">
        <v>273</v>
      </c>
      <c r="BO3">
        <v>167</v>
      </c>
      <c r="BP3">
        <v>182</v>
      </c>
      <c r="BQ3">
        <v>219</v>
      </c>
      <c r="BR3">
        <v>252</v>
      </c>
      <c r="BS3">
        <v>34</v>
      </c>
      <c r="BT3">
        <v>27</v>
      </c>
      <c r="BU3">
        <v>28</v>
      </c>
      <c r="BV3">
        <v>27</v>
      </c>
      <c r="BW3">
        <v>30</v>
      </c>
      <c r="BX3">
        <v>916.44675400000006</v>
      </c>
      <c r="BY3">
        <v>1129.978482</v>
      </c>
      <c r="BZ3">
        <v>204.64049399999999</v>
      </c>
      <c r="CA3">
        <v>670.53712800000005</v>
      </c>
      <c r="CB3">
        <v>4061.6093540000002</v>
      </c>
      <c r="CC3">
        <v>1493156.7164169999</v>
      </c>
      <c r="CD3">
        <v>300891.89189199999</v>
      </c>
      <c r="CE3">
        <v>6320.1859439999998</v>
      </c>
      <c r="CF3">
        <v>5954.3069180000002</v>
      </c>
      <c r="CG3">
        <v>5968.409353</v>
      </c>
      <c r="CH3">
        <v>6214.3099350000002</v>
      </c>
      <c r="CI3">
        <v>5888.2475949999998</v>
      </c>
      <c r="CJ3">
        <v>5909.8306549999998</v>
      </c>
      <c r="CK3">
        <v>5524.517812</v>
      </c>
      <c r="CL3">
        <v>5654.6347320000004</v>
      </c>
      <c r="CM3">
        <v>5666.9818370000003</v>
      </c>
      <c r="CN3">
        <v>5711.9866060000004</v>
      </c>
      <c r="CO3">
        <v>7.8909000000000002</v>
      </c>
      <c r="CP3">
        <v>7.3661000000000003</v>
      </c>
      <c r="CQ3">
        <v>5.1318000000000001</v>
      </c>
      <c r="CR3">
        <v>7.7996999999999996</v>
      </c>
      <c r="CS3">
        <v>3.5064000000000002</v>
      </c>
      <c r="CT3">
        <v>512.58576600000004</v>
      </c>
      <c r="CU3">
        <v>451.41953799999999</v>
      </c>
      <c r="CV3">
        <v>479.37417199999999</v>
      </c>
      <c r="CW3">
        <v>462.67802599999999</v>
      </c>
      <c r="CX3">
        <v>363.48808000000002</v>
      </c>
      <c r="CY3">
        <v>5857.9406550000003</v>
      </c>
      <c r="CZ3">
        <v>5545.7964599999996</v>
      </c>
      <c r="DA3">
        <v>5677.0697460000001</v>
      </c>
      <c r="DB3">
        <v>5764.678226</v>
      </c>
      <c r="DC3">
        <v>5688.7727850000001</v>
      </c>
      <c r="DD3">
        <v>31.525941</v>
      </c>
      <c r="DE3">
        <v>1091797.388059</v>
      </c>
      <c r="DF3">
        <v>1.0880000000000001</v>
      </c>
      <c r="DG3">
        <v>1.097</v>
      </c>
      <c r="DH3">
        <v>1.081</v>
      </c>
      <c r="DI3">
        <v>1.1040000000000001</v>
      </c>
      <c r="DJ3">
        <v>1.0640000000000001</v>
      </c>
      <c r="DK3">
        <v>134</v>
      </c>
      <c r="DL3">
        <v>126</v>
      </c>
      <c r="DM3">
        <v>131</v>
      </c>
      <c r="DN3">
        <v>131</v>
      </c>
      <c r="DO3">
        <v>137</v>
      </c>
      <c r="DP3">
        <v>35.543767000000003</v>
      </c>
      <c r="DQ3">
        <v>49.071618000000001</v>
      </c>
      <c r="DR3">
        <v>185</v>
      </c>
      <c r="DS3">
        <v>177</v>
      </c>
      <c r="DT3">
        <v>181</v>
      </c>
      <c r="DU3">
        <v>180</v>
      </c>
      <c r="DV3">
        <v>188</v>
      </c>
      <c r="DW3">
        <v>12</v>
      </c>
      <c r="DX3">
        <v>21</v>
      </c>
      <c r="DY3">
        <v>25</v>
      </c>
      <c r="DZ3">
        <v>24</v>
      </c>
      <c r="EA3">
        <v>18</v>
      </c>
      <c r="EB3">
        <v>70</v>
      </c>
      <c r="EC3">
        <v>73</v>
      </c>
      <c r="ED3">
        <v>70</v>
      </c>
      <c r="EE3">
        <v>72</v>
      </c>
      <c r="EF3">
        <v>72</v>
      </c>
      <c r="EG3">
        <v>13.600747</v>
      </c>
      <c r="EH3">
        <v>16.028807</v>
      </c>
      <c r="EI3">
        <v>14.320523</v>
      </c>
      <c r="EJ3">
        <v>15.259409</v>
      </c>
      <c r="EK3">
        <v>15.474696</v>
      </c>
      <c r="EL3">
        <v>5.0749050000000002</v>
      </c>
      <c r="EM3">
        <v>5.4893169999999998</v>
      </c>
      <c r="EN3">
        <v>4.702261</v>
      </c>
      <c r="EO3">
        <v>4.4506610000000002</v>
      </c>
      <c r="EP3">
        <v>4.1823499999999996</v>
      </c>
      <c r="EQ3">
        <v>8.5258409999999998</v>
      </c>
      <c r="ER3">
        <v>6.1480350000000001</v>
      </c>
      <c r="ES3">
        <v>5.1297389999999998</v>
      </c>
      <c r="ET3">
        <v>5.9342139999999999</v>
      </c>
      <c r="EU3">
        <v>7.5282299999999998</v>
      </c>
      <c r="EV3">
        <v>9.5408220000000004</v>
      </c>
      <c r="EW3">
        <v>9.2220530000000007</v>
      </c>
      <c r="EX3">
        <v>10.04574</v>
      </c>
      <c r="EY3">
        <v>9.3251939999999998</v>
      </c>
      <c r="EZ3">
        <v>10.455876</v>
      </c>
      <c r="FA3">
        <v>6.9018709999999999</v>
      </c>
      <c r="FB3">
        <v>4.171881</v>
      </c>
      <c r="FD3">
        <v>6.5700229999999999</v>
      </c>
      <c r="FE3">
        <v>7.5282299999999998</v>
      </c>
      <c r="FF3">
        <v>14.209735</v>
      </c>
      <c r="FG3">
        <v>16.028807</v>
      </c>
      <c r="FH3">
        <v>14.961740000000001</v>
      </c>
      <c r="FI3">
        <v>15.259409</v>
      </c>
      <c r="FJ3">
        <v>15.056461000000001</v>
      </c>
      <c r="FK3">
        <v>2.4359540000000002</v>
      </c>
      <c r="FL3">
        <v>4.6110259999999998</v>
      </c>
      <c r="FM3">
        <v>5.3434780000000002</v>
      </c>
      <c r="FN3">
        <v>5.0864690000000001</v>
      </c>
      <c r="FO3">
        <v>3.7641149999999999</v>
      </c>
      <c r="FP3">
        <v>37.554301000000002</v>
      </c>
      <c r="FQ3">
        <v>27.201494</v>
      </c>
      <c r="FR3">
        <v>0.76529599999999998</v>
      </c>
      <c r="FS3">
        <v>0.75752600000000003</v>
      </c>
      <c r="FT3">
        <v>0.750224</v>
      </c>
      <c r="FU3">
        <v>0.72906099999999996</v>
      </c>
      <c r="FV3">
        <v>0.77582600000000002</v>
      </c>
      <c r="FW3">
        <v>0</v>
      </c>
      <c r="FX3">
        <v>311344999.97332799</v>
      </c>
      <c r="FY3">
        <v>271176999.966474</v>
      </c>
      <c r="FZ3">
        <v>279237999.98945802</v>
      </c>
      <c r="GA3">
        <v>293215999.97303998</v>
      </c>
      <c r="GB3">
        <v>281575999.99290001</v>
      </c>
      <c r="GC3">
        <v>69.999996557000003</v>
      </c>
      <c r="GD3">
        <v>72.999995720100003</v>
      </c>
      <c r="GE3">
        <v>69.999996764000002</v>
      </c>
      <c r="GF3">
        <v>71.999995425600005</v>
      </c>
      <c r="GG3">
        <v>71.999996502000002</v>
      </c>
      <c r="GH3">
        <v>11.999996594800001</v>
      </c>
      <c r="GI3">
        <v>20.9999957118</v>
      </c>
      <c r="GJ3">
        <v>24.999996170800003</v>
      </c>
      <c r="GK3">
        <v>23.999995329600001</v>
      </c>
      <c r="GL3">
        <v>17.999997929999999</v>
      </c>
      <c r="GM3">
        <v>43.644185999999998</v>
      </c>
      <c r="GN3">
        <v>41.060093000000002</v>
      </c>
      <c r="GP3">
        <v>41.539501000000001</v>
      </c>
      <c r="GQ3">
        <v>45.169381999999999</v>
      </c>
      <c r="GR3">
        <v>288573872.54661</v>
      </c>
      <c r="GS3">
        <v>252572208.17777997</v>
      </c>
      <c r="GT3">
        <v>265607385.136356</v>
      </c>
      <c r="GU3">
        <v>272000577.41558403</v>
      </c>
      <c r="GV3">
        <v>272037114.57870001</v>
      </c>
      <c r="GW3">
        <v>55.417969225772403</v>
      </c>
      <c r="GX3">
        <v>36.6686428210702</v>
      </c>
      <c r="GY3">
        <v>38.900525798315734</v>
      </c>
      <c r="GZ3">
        <v>46.414038657171922</v>
      </c>
      <c r="HA3">
        <v>52.697616060225847</v>
      </c>
      <c r="HB3">
        <v>19.102825900797047</v>
      </c>
      <c r="HC3">
        <v>17.526610524515881</v>
      </c>
      <c r="HD3">
        <v>15.25940996948118</v>
      </c>
      <c r="HE3">
        <v>15.0564617314931</v>
      </c>
      <c r="HF3">
        <v>6.9018716251877716</v>
      </c>
      <c r="HG3">
        <v>5.9284632105921879</v>
      </c>
      <c r="HH3">
        <v>5.9846962766639598</v>
      </c>
      <c r="HI3">
        <v>5.7222787385554428</v>
      </c>
      <c r="HJ3">
        <v>6.2735257214554574</v>
      </c>
      <c r="HK3">
        <v>77.472222220000006</v>
      </c>
      <c r="HL3">
        <v>77.083333330000002</v>
      </c>
      <c r="HM3">
        <v>75.25</v>
      </c>
      <c r="HN3">
        <v>80.083333330000002</v>
      </c>
      <c r="IL3">
        <v>54</v>
      </c>
      <c r="IM3">
        <v>75</v>
      </c>
      <c r="IN3">
        <v>71</v>
      </c>
      <c r="IO3">
        <v>64</v>
      </c>
      <c r="IP3">
        <v>71</v>
      </c>
      <c r="IQ3">
        <v>50</v>
      </c>
      <c r="IR3">
        <v>79</v>
      </c>
      <c r="IS3">
        <v>92</v>
      </c>
      <c r="IT3">
        <v>54</v>
      </c>
      <c r="IU3">
        <v>77</v>
      </c>
      <c r="IV3">
        <v>58</v>
      </c>
      <c r="IW3">
        <v>46</v>
      </c>
      <c r="IX3">
        <v>69</v>
      </c>
      <c r="IY3">
        <v>58</v>
      </c>
      <c r="IZ3">
        <v>79</v>
      </c>
      <c r="JA3">
        <v>78</v>
      </c>
      <c r="JB3">
        <v>88</v>
      </c>
      <c r="JC3">
        <v>75</v>
      </c>
      <c r="JD3">
        <v>87</v>
      </c>
      <c r="JE3">
        <v>80</v>
      </c>
      <c r="JF3">
        <v>81</v>
      </c>
      <c r="JG3">
        <v>71</v>
      </c>
      <c r="JH3">
        <v>80</v>
      </c>
      <c r="JI3">
        <v>80</v>
      </c>
      <c r="JJ3">
        <v>64.814814810000001</v>
      </c>
      <c r="JK3">
        <v>74.074074069999995</v>
      </c>
      <c r="JL3">
        <v>72.222222220000006</v>
      </c>
      <c r="JM3">
        <v>59.25925926</v>
      </c>
      <c r="JN3">
        <v>59.25925926</v>
      </c>
      <c r="JO3">
        <v>68.518518520000001</v>
      </c>
      <c r="JP3">
        <v>68.518518520000001</v>
      </c>
      <c r="JQ3">
        <v>65</v>
      </c>
      <c r="JV3">
        <v>72.222222220000006</v>
      </c>
    </row>
    <row r="4" spans="1:282" x14ac:dyDescent="0.35">
      <c r="A4" t="s">
        <v>246</v>
      </c>
      <c r="B4" t="s">
        <v>296</v>
      </c>
      <c r="C4">
        <v>4</v>
      </c>
      <c r="D4">
        <v>0</v>
      </c>
      <c r="E4">
        <v>12695999.982656999</v>
      </c>
      <c r="F4">
        <v>15001999.999728002</v>
      </c>
      <c r="G4">
        <v>13852999.997269999</v>
      </c>
      <c r="H4">
        <v>12842000.016237</v>
      </c>
      <c r="I4">
        <v>15231000.005312001</v>
      </c>
      <c r="J4">
        <v>281.34056299999997</v>
      </c>
      <c r="K4">
        <v>23793999.994271997</v>
      </c>
      <c r="L4">
        <v>12.9999980415</v>
      </c>
      <c r="M4">
        <v>25.999999536000001</v>
      </c>
      <c r="N4">
        <v>16.999997791000002</v>
      </c>
      <c r="O4">
        <v>17.999997058799998</v>
      </c>
      <c r="P4">
        <v>13.999997672799998</v>
      </c>
      <c r="Q4">
        <v>13.9999986951</v>
      </c>
      <c r="R4">
        <v>44.999996882400005</v>
      </c>
      <c r="S4">
        <v>18.999996728999999</v>
      </c>
      <c r="T4">
        <v>18.999997653600001</v>
      </c>
      <c r="U4">
        <v>14.999997995800001</v>
      </c>
      <c r="V4">
        <v>25.999999568100002</v>
      </c>
      <c r="W4">
        <v>23.999997</v>
      </c>
      <c r="X4">
        <v>21.999998545</v>
      </c>
      <c r="Y4">
        <v>28.999996777800003</v>
      </c>
      <c r="Z4">
        <v>21.999996832200001</v>
      </c>
      <c r="AA4">
        <v>27.999997390200001</v>
      </c>
      <c r="AB4">
        <v>53.999998264799999</v>
      </c>
      <c r="AC4">
        <v>33.999998990999998</v>
      </c>
      <c r="AD4">
        <v>30.999997967399999</v>
      </c>
      <c r="AE4">
        <v>21.999996832200001</v>
      </c>
      <c r="AF4">
        <v>11.999997387900001</v>
      </c>
      <c r="AG4">
        <v>29.999997921600002</v>
      </c>
      <c r="AH4">
        <v>13.999999384000001</v>
      </c>
      <c r="AI4">
        <v>8.9999985293999991</v>
      </c>
      <c r="AJ4">
        <v>7.9999991594000006</v>
      </c>
      <c r="AK4">
        <v>-15.8096</v>
      </c>
      <c r="AL4">
        <v>-8.4568999999999992</v>
      </c>
      <c r="AM4">
        <v>-10.0783</v>
      </c>
      <c r="AN4">
        <v>-8.7019000000000002</v>
      </c>
      <c r="AO4">
        <v>-11.889699999999999</v>
      </c>
      <c r="AP4">
        <v>34851</v>
      </c>
      <c r="AQ4">
        <v>33432</v>
      </c>
      <c r="AR4">
        <v>34090</v>
      </c>
      <c r="AS4">
        <v>34119</v>
      </c>
      <c r="AT4">
        <v>34246</v>
      </c>
      <c r="AU4">
        <v>165.10286600000001</v>
      </c>
      <c r="AV4">
        <v>6420.9061430000002</v>
      </c>
      <c r="AW4">
        <v>6362.9456810000001</v>
      </c>
      <c r="AX4">
        <v>6384.3649160000004</v>
      </c>
      <c r="AY4">
        <v>6434.3034669999997</v>
      </c>
      <c r="AZ4">
        <v>6281.0839219999998</v>
      </c>
      <c r="BA4">
        <v>7739.4335879999999</v>
      </c>
      <c r="BB4">
        <v>1318.5274449999999</v>
      </c>
      <c r="BC4">
        <v>340.01893699999999</v>
      </c>
      <c r="BD4">
        <v>14.289403</v>
      </c>
      <c r="BE4">
        <v>33.542796000000003</v>
      </c>
      <c r="BF4">
        <v>7219.477202</v>
      </c>
      <c r="BG4">
        <v>1.2625169999999999</v>
      </c>
      <c r="BH4">
        <v>532.06507699999997</v>
      </c>
      <c r="BI4">
        <v>0.31133499999999997</v>
      </c>
      <c r="BJ4">
        <v>34</v>
      </c>
      <c r="BK4">
        <v>29</v>
      </c>
      <c r="BL4">
        <v>28</v>
      </c>
      <c r="BN4">
        <v>91</v>
      </c>
      <c r="BO4">
        <v>85</v>
      </c>
      <c r="BP4">
        <v>86</v>
      </c>
      <c r="BQ4">
        <v>89</v>
      </c>
      <c r="BR4">
        <v>86</v>
      </c>
      <c r="BS4">
        <v>30</v>
      </c>
      <c r="BT4">
        <v>11</v>
      </c>
      <c r="BU4">
        <v>10</v>
      </c>
      <c r="BV4">
        <v>11</v>
      </c>
      <c r="BW4">
        <v>27</v>
      </c>
      <c r="BX4">
        <v>682.73507199999995</v>
      </c>
      <c r="BY4">
        <v>1051.7345270000001</v>
      </c>
      <c r="BZ4">
        <v>0</v>
      </c>
      <c r="CA4">
        <v>936.21416899999997</v>
      </c>
      <c r="CB4">
        <v>3750.1936810000002</v>
      </c>
      <c r="CC4">
        <v>1244742.857142</v>
      </c>
      <c r="CD4">
        <v>307974.78991599998</v>
      </c>
      <c r="CE4">
        <v>6056.6411289999996</v>
      </c>
      <c r="CF4">
        <v>6099.5453450000005</v>
      </c>
      <c r="CG4">
        <v>6044.998533</v>
      </c>
      <c r="CH4">
        <v>5929.8338160000003</v>
      </c>
      <c r="CI4">
        <v>5887.3445069999998</v>
      </c>
      <c r="CJ4">
        <v>5732.901965</v>
      </c>
      <c r="CK4">
        <v>5839.1916979999996</v>
      </c>
      <c r="CL4">
        <v>6186.8761649999997</v>
      </c>
      <c r="CM4">
        <v>5864.6202279999998</v>
      </c>
      <c r="CN4">
        <v>5944.7409779999998</v>
      </c>
      <c r="CO4">
        <v>5.9249999999999998</v>
      </c>
      <c r="CP4">
        <v>6.3714000000000004</v>
      </c>
      <c r="CQ4">
        <v>2.4416000000000002</v>
      </c>
      <c r="CR4">
        <v>5.2225000000000001</v>
      </c>
      <c r="CS4">
        <v>7.4813000000000001</v>
      </c>
      <c r="CT4">
        <v>364.29370699999998</v>
      </c>
      <c r="CU4">
        <v>448.73175400000002</v>
      </c>
      <c r="CV4">
        <v>406.36550299999999</v>
      </c>
      <c r="CW4">
        <v>376.38852300000002</v>
      </c>
      <c r="CX4">
        <v>444.75267200000002</v>
      </c>
      <c r="CY4">
        <v>5717.8538660000004</v>
      </c>
      <c r="CZ4">
        <v>5734.1914980000001</v>
      </c>
      <c r="DA4">
        <v>5900.9209840000003</v>
      </c>
      <c r="DB4">
        <v>5635.5141299999996</v>
      </c>
      <c r="DC4">
        <v>5477.5487899999998</v>
      </c>
      <c r="DD4">
        <v>42.542732999999998</v>
      </c>
      <c r="DE4">
        <v>1008071.904761</v>
      </c>
      <c r="DF4">
        <v>1.0900000000000001</v>
      </c>
      <c r="DG4">
        <v>1.07</v>
      </c>
      <c r="DH4">
        <v>1.07</v>
      </c>
      <c r="DI4">
        <v>1.0820000000000001</v>
      </c>
      <c r="DJ4">
        <v>1.05</v>
      </c>
      <c r="DK4">
        <v>105</v>
      </c>
      <c r="DL4">
        <v>107</v>
      </c>
      <c r="DM4">
        <v>119</v>
      </c>
      <c r="DN4">
        <v>106</v>
      </c>
      <c r="DO4">
        <v>101</v>
      </c>
      <c r="DP4">
        <v>48.387096999999997</v>
      </c>
      <c r="DQ4">
        <v>54.838709999999999</v>
      </c>
      <c r="DR4">
        <v>119</v>
      </c>
      <c r="DS4">
        <v>99</v>
      </c>
      <c r="DT4">
        <v>118</v>
      </c>
      <c r="DU4">
        <v>124</v>
      </c>
      <c r="DV4">
        <v>104</v>
      </c>
      <c r="DX4">
        <v>8</v>
      </c>
      <c r="DZ4">
        <v>4</v>
      </c>
      <c r="EA4">
        <v>7</v>
      </c>
      <c r="EB4">
        <v>38</v>
      </c>
      <c r="EC4">
        <v>47</v>
      </c>
      <c r="ED4">
        <v>45</v>
      </c>
      <c r="EE4">
        <v>42</v>
      </c>
      <c r="EF4">
        <v>41</v>
      </c>
      <c r="EG4">
        <v>3.4432290000000001</v>
      </c>
      <c r="EH4">
        <v>8.9734379999999998</v>
      </c>
      <c r="EI4">
        <v>4.106776</v>
      </c>
      <c r="EJ4">
        <v>2.637826</v>
      </c>
      <c r="EK4">
        <v>2.336039</v>
      </c>
      <c r="EL4">
        <v>4.0171010000000003</v>
      </c>
      <c r="EM4">
        <v>13.460157000000001</v>
      </c>
      <c r="EN4">
        <v>5.5734810000000001</v>
      </c>
      <c r="EO4">
        <v>5.5687439999999997</v>
      </c>
      <c r="EP4">
        <v>4.3800730000000003</v>
      </c>
      <c r="EQ4">
        <v>3.730165</v>
      </c>
      <c r="ER4">
        <v>7.77698</v>
      </c>
      <c r="ES4">
        <v>4.9867990000000004</v>
      </c>
      <c r="ET4">
        <v>5.275652</v>
      </c>
      <c r="EU4">
        <v>4.0880679999999998</v>
      </c>
      <c r="EV4">
        <v>8.0342020000000005</v>
      </c>
      <c r="EW4">
        <v>16.152189</v>
      </c>
      <c r="EX4">
        <v>9.9735990000000001</v>
      </c>
      <c r="EY4">
        <v>9.0858460000000001</v>
      </c>
      <c r="EZ4">
        <v>6.4241070000000002</v>
      </c>
      <c r="FA4">
        <v>7.460331</v>
      </c>
      <c r="FB4">
        <v>7.17875</v>
      </c>
      <c r="FC4">
        <v>6.4535049999999998</v>
      </c>
      <c r="FD4">
        <v>8.4996620000000007</v>
      </c>
      <c r="FE4">
        <v>6.4241070000000002</v>
      </c>
      <c r="FF4">
        <v>10.903560000000001</v>
      </c>
      <c r="FG4">
        <v>14.058387</v>
      </c>
      <c r="FH4">
        <v>13.200352000000001</v>
      </c>
      <c r="FI4">
        <v>12.309856</v>
      </c>
      <c r="FJ4">
        <v>11.972201</v>
      </c>
      <c r="FL4">
        <v>2.392916</v>
      </c>
      <c r="FN4">
        <v>1.1723669999999999</v>
      </c>
      <c r="FO4">
        <v>2.0440339999999999</v>
      </c>
      <c r="FP4">
        <v>34.145361000000001</v>
      </c>
      <c r="FQ4">
        <v>30.128260000000001</v>
      </c>
      <c r="FR4">
        <v>0.62265099999999995</v>
      </c>
      <c r="FS4">
        <v>0.72684899999999997</v>
      </c>
      <c r="FT4">
        <v>0.66588400000000003</v>
      </c>
      <c r="FU4">
        <v>0.65066400000000002</v>
      </c>
      <c r="FV4">
        <v>0.59569000000000005</v>
      </c>
      <c r="FW4">
        <v>232.245847</v>
      </c>
      <c r="FX4">
        <v>211079999.98677897</v>
      </c>
      <c r="FY4">
        <v>203919999.97404</v>
      </c>
      <c r="FZ4">
        <v>206073999.98997</v>
      </c>
      <c r="GA4">
        <v>202319999.968104</v>
      </c>
      <c r="GB4">
        <v>201617999.98672199</v>
      </c>
      <c r="GC4">
        <v>37.999996955999997</v>
      </c>
      <c r="GD4">
        <v>46.999999418400002</v>
      </c>
      <c r="GE4">
        <v>44.999999967999997</v>
      </c>
      <c r="GF4">
        <v>41.9999976864</v>
      </c>
      <c r="GG4">
        <v>40.999999544600001</v>
      </c>
      <c r="GI4">
        <v>7.9999967712000002</v>
      </c>
      <c r="GK4">
        <v>3.9999989672999998</v>
      </c>
      <c r="GL4">
        <v>6.9999988363999988</v>
      </c>
      <c r="GM4">
        <v>26.685027999999999</v>
      </c>
      <c r="GN4">
        <v>53.541513999999999</v>
      </c>
      <c r="GO4">
        <v>31.094160000000002</v>
      </c>
      <c r="GP4">
        <v>31.067730000000001</v>
      </c>
      <c r="GQ4">
        <v>23.652394000000001</v>
      </c>
      <c r="GR4">
        <v>199272925.08396602</v>
      </c>
      <c r="GS4">
        <v>191705490.161136</v>
      </c>
      <c r="GT4">
        <v>201162396.34456</v>
      </c>
      <c r="GU4">
        <v>192278106.60146999</v>
      </c>
      <c r="GV4">
        <v>187584135.86234</v>
      </c>
      <c r="GW4">
        <v>26.111158933746523</v>
      </c>
      <c r="GX4">
        <v>25.424742761426177</v>
      </c>
      <c r="GY4">
        <v>25.227339395717216</v>
      </c>
      <c r="GZ4">
        <v>26.085172484539406</v>
      </c>
      <c r="HA4">
        <v>25.112421888687731</v>
      </c>
      <c r="HB4">
        <v>10.169897104570472</v>
      </c>
      <c r="HC4">
        <v>8.5068935171604583</v>
      </c>
      <c r="HD4">
        <v>8.2065711187314996</v>
      </c>
      <c r="HF4">
        <v>8.6080743737625891</v>
      </c>
      <c r="HG4">
        <v>3.29026082794927</v>
      </c>
      <c r="HH4">
        <v>2.9334115576415369</v>
      </c>
      <c r="HI4">
        <v>3.2240100823588027</v>
      </c>
      <c r="HJ4">
        <v>7.8841324534252175</v>
      </c>
      <c r="HK4">
        <v>82.75</v>
      </c>
      <c r="HL4">
        <v>83.416666669999998</v>
      </c>
      <c r="HM4">
        <v>83.333333330000002</v>
      </c>
      <c r="HN4">
        <v>81.5</v>
      </c>
      <c r="HO4">
        <v>83</v>
      </c>
      <c r="HP4">
        <v>67</v>
      </c>
      <c r="HQ4">
        <v>83</v>
      </c>
      <c r="HR4">
        <v>50</v>
      </c>
      <c r="HS4">
        <v>33</v>
      </c>
      <c r="HT4">
        <v>0</v>
      </c>
      <c r="HU4">
        <v>83</v>
      </c>
      <c r="HV4">
        <v>88</v>
      </c>
      <c r="HW4">
        <v>84</v>
      </c>
      <c r="HX4">
        <v>97</v>
      </c>
      <c r="HY4">
        <v>90</v>
      </c>
      <c r="HZ4">
        <v>83</v>
      </c>
      <c r="IA4">
        <v>85</v>
      </c>
      <c r="IB4">
        <v>95</v>
      </c>
      <c r="IC4">
        <v>96</v>
      </c>
      <c r="ID4">
        <v>79</v>
      </c>
      <c r="IE4">
        <v>84</v>
      </c>
      <c r="IF4">
        <v>91</v>
      </c>
      <c r="IG4">
        <v>93</v>
      </c>
      <c r="IH4">
        <v>100</v>
      </c>
      <c r="II4">
        <v>83</v>
      </c>
      <c r="IJ4">
        <v>91</v>
      </c>
      <c r="IK4">
        <v>98</v>
      </c>
      <c r="IL4">
        <v>75</v>
      </c>
      <c r="IM4">
        <v>82</v>
      </c>
      <c r="IN4">
        <v>75</v>
      </c>
      <c r="IO4">
        <v>36</v>
      </c>
      <c r="IP4">
        <v>80</v>
      </c>
      <c r="IQ4">
        <v>54</v>
      </c>
      <c r="IR4">
        <v>79</v>
      </c>
      <c r="IS4">
        <v>97</v>
      </c>
      <c r="IT4">
        <v>81</v>
      </c>
      <c r="IU4">
        <v>83</v>
      </c>
      <c r="IV4">
        <v>78</v>
      </c>
      <c r="IW4">
        <v>75</v>
      </c>
      <c r="IX4">
        <v>81</v>
      </c>
      <c r="IY4">
        <v>81</v>
      </c>
      <c r="IZ4">
        <v>85</v>
      </c>
      <c r="JA4">
        <v>86</v>
      </c>
      <c r="JB4">
        <v>89</v>
      </c>
      <c r="JC4">
        <v>85</v>
      </c>
      <c r="JD4">
        <v>89</v>
      </c>
      <c r="JE4">
        <v>74</v>
      </c>
      <c r="JF4">
        <v>89</v>
      </c>
      <c r="JG4">
        <v>92</v>
      </c>
      <c r="JH4">
        <v>87</v>
      </c>
      <c r="JI4">
        <v>87</v>
      </c>
      <c r="JJ4">
        <v>80.851063830000001</v>
      </c>
      <c r="JK4">
        <v>81.25</v>
      </c>
      <c r="JL4">
        <v>83.673469389999994</v>
      </c>
      <c r="JM4">
        <v>76.086956520000001</v>
      </c>
      <c r="JN4">
        <v>73.469387760000004</v>
      </c>
      <c r="JO4">
        <v>87.5</v>
      </c>
      <c r="JP4">
        <v>80</v>
      </c>
      <c r="JQ4">
        <v>86</v>
      </c>
      <c r="JV4">
        <v>91.489361700000003</v>
      </c>
    </row>
    <row r="5" spans="1:282" x14ac:dyDescent="0.35">
      <c r="A5" t="s">
        <v>285</v>
      </c>
      <c r="B5" t="s">
        <v>297</v>
      </c>
      <c r="C5">
        <v>5</v>
      </c>
      <c r="D5">
        <v>16589000.003464</v>
      </c>
      <c r="E5">
        <v>9648000.0203440003</v>
      </c>
      <c r="F5">
        <v>15082000.009676</v>
      </c>
      <c r="G5">
        <v>15544000.015136</v>
      </c>
      <c r="H5">
        <v>15705000.003575999</v>
      </c>
      <c r="I5">
        <v>14267999.985024</v>
      </c>
      <c r="J5">
        <v>258.02840900000001</v>
      </c>
      <c r="K5">
        <v>70692999.988795996</v>
      </c>
      <c r="L5">
        <v>12.999998418000001</v>
      </c>
      <c r="M5">
        <v>23.9999978978</v>
      </c>
      <c r="N5">
        <v>18.9999965682</v>
      </c>
      <c r="O5">
        <v>18.9999996108</v>
      </c>
      <c r="P5">
        <v>12.999998739600001</v>
      </c>
      <c r="Q5">
        <v>62.99999686919999</v>
      </c>
      <c r="R5">
        <v>60.999999513599995</v>
      </c>
      <c r="S5">
        <v>65.999997913400009</v>
      </c>
      <c r="T5">
        <v>69.999998811599994</v>
      </c>
      <c r="U5">
        <v>68.999995907400006</v>
      </c>
      <c r="V5">
        <v>22.999999090999999</v>
      </c>
      <c r="W5">
        <v>28.999999327799998</v>
      </c>
      <c r="X5">
        <v>24.9999959642</v>
      </c>
      <c r="Y5">
        <v>21.999997094400001</v>
      </c>
      <c r="Z5">
        <v>20.999998335000001</v>
      </c>
      <c r="AA5">
        <v>45.999998181999999</v>
      </c>
      <c r="AB5">
        <v>66.999996746500003</v>
      </c>
      <c r="AC5">
        <v>62.999998215399998</v>
      </c>
      <c r="AD5">
        <v>55.9999981164</v>
      </c>
      <c r="AE5">
        <v>52.999996716600002</v>
      </c>
      <c r="AF5">
        <v>11.999995893800001</v>
      </c>
      <c r="AG5">
        <v>29.9999996138</v>
      </c>
      <c r="AH5">
        <v>23.999997583999999</v>
      </c>
      <c r="AI5">
        <v>24.999999242400001</v>
      </c>
      <c r="AJ5">
        <v>19.999996576800001</v>
      </c>
      <c r="AK5">
        <v>-19.580300000000001</v>
      </c>
      <c r="AL5">
        <v>-15.4002</v>
      </c>
      <c r="AM5">
        <v>-17.263999999999999</v>
      </c>
      <c r="AN5">
        <v>-16.802700000000002</v>
      </c>
      <c r="AO5">
        <v>-18.744900000000001</v>
      </c>
      <c r="AP5">
        <v>49138</v>
      </c>
      <c r="AQ5">
        <v>44831</v>
      </c>
      <c r="AR5">
        <v>45574</v>
      </c>
      <c r="AS5">
        <v>46644</v>
      </c>
      <c r="AT5">
        <v>48234</v>
      </c>
      <c r="AU5">
        <v>141.90646699999999</v>
      </c>
      <c r="AV5">
        <v>5541.5360819999996</v>
      </c>
      <c r="AW5">
        <v>5632.3303070000002</v>
      </c>
      <c r="AX5">
        <v>5951.5074379999996</v>
      </c>
      <c r="AY5">
        <v>5623.1669670000001</v>
      </c>
      <c r="AZ5">
        <v>5642.8038310000002</v>
      </c>
      <c r="BA5">
        <v>6417.5180099999998</v>
      </c>
      <c r="BB5">
        <v>875.98192800000004</v>
      </c>
      <c r="BC5">
        <v>85.432862</v>
      </c>
      <c r="BD5">
        <v>14.16419</v>
      </c>
      <c r="BE5">
        <v>232.56949800000001</v>
      </c>
      <c r="BF5">
        <v>5937.7467539999998</v>
      </c>
      <c r="BG5">
        <v>0</v>
      </c>
      <c r="BH5">
        <v>390.59383800000001</v>
      </c>
      <c r="BI5">
        <v>0.32624399999999998</v>
      </c>
      <c r="BJ5">
        <v>66</v>
      </c>
      <c r="BK5">
        <v>64</v>
      </c>
      <c r="BL5">
        <v>58</v>
      </c>
      <c r="BM5">
        <v>45</v>
      </c>
      <c r="BN5">
        <v>131</v>
      </c>
      <c r="BO5">
        <v>114</v>
      </c>
      <c r="BP5">
        <v>113</v>
      </c>
      <c r="BQ5">
        <v>113</v>
      </c>
      <c r="BR5">
        <v>125</v>
      </c>
      <c r="BX5">
        <v>1101.062314</v>
      </c>
      <c r="BY5">
        <v>857.09634100000005</v>
      </c>
      <c r="BZ5">
        <v>337.60022800000002</v>
      </c>
      <c r="CA5">
        <v>698.86849299999994</v>
      </c>
      <c r="CB5">
        <v>2884.4682320000002</v>
      </c>
      <c r="CC5">
        <v>1019690.6474819999</v>
      </c>
      <c r="CD5">
        <v>206450.980392</v>
      </c>
      <c r="CE5">
        <v>5165.9204680000003</v>
      </c>
      <c r="CF5">
        <v>5285.0929040000001</v>
      </c>
      <c r="CG5">
        <v>5528.2397849999998</v>
      </c>
      <c r="CH5">
        <v>5119.9296800000002</v>
      </c>
      <c r="CI5">
        <v>5266.6791059999996</v>
      </c>
      <c r="CJ5">
        <v>5293.2863100000004</v>
      </c>
      <c r="CK5">
        <v>5329.3901219999998</v>
      </c>
      <c r="CL5">
        <v>5571.9279800000004</v>
      </c>
      <c r="CM5">
        <v>5485.9237949999997</v>
      </c>
      <c r="CN5">
        <v>5537.8509610000001</v>
      </c>
      <c r="CO5">
        <v>0.874</v>
      </c>
      <c r="CP5">
        <v>-1.3418000000000001</v>
      </c>
      <c r="CQ5">
        <v>-0.70279999999999998</v>
      </c>
      <c r="CR5">
        <v>-2.0203000000000002</v>
      </c>
      <c r="CS5">
        <v>0.80969999999999998</v>
      </c>
      <c r="CT5">
        <v>196.344988</v>
      </c>
      <c r="CU5">
        <v>336.41899599999999</v>
      </c>
      <c r="CV5">
        <v>341.071664</v>
      </c>
      <c r="CW5">
        <v>336.699254</v>
      </c>
      <c r="CX5">
        <v>295.80793599999998</v>
      </c>
      <c r="CY5">
        <v>5121.1573749999998</v>
      </c>
      <c r="CZ5">
        <v>5356.9712229999996</v>
      </c>
      <c r="DA5">
        <v>5567.3654290000004</v>
      </c>
      <c r="DB5">
        <v>5225.4988999999996</v>
      </c>
      <c r="DC5">
        <v>5224.3724670000001</v>
      </c>
      <c r="DD5">
        <v>37.379361000000003</v>
      </c>
      <c r="DE5">
        <v>726047.84172599996</v>
      </c>
      <c r="DF5">
        <v>0.97</v>
      </c>
      <c r="DG5">
        <v>0.96199999999999997</v>
      </c>
      <c r="DH5">
        <v>0.98599999999999999</v>
      </c>
      <c r="DI5">
        <v>0.97199999999999998</v>
      </c>
      <c r="DJ5">
        <v>0.98899999999999999</v>
      </c>
      <c r="DK5">
        <v>139</v>
      </c>
      <c r="DL5">
        <v>151</v>
      </c>
      <c r="DM5">
        <v>154</v>
      </c>
      <c r="DN5">
        <v>144</v>
      </c>
      <c r="DO5">
        <v>139</v>
      </c>
      <c r="DP5">
        <v>39.82808</v>
      </c>
      <c r="DQ5">
        <v>58.452722000000001</v>
      </c>
      <c r="DR5">
        <v>204</v>
      </c>
      <c r="DS5">
        <v>168</v>
      </c>
      <c r="DT5">
        <v>172</v>
      </c>
      <c r="DU5">
        <v>181</v>
      </c>
      <c r="DV5">
        <v>199</v>
      </c>
      <c r="DW5">
        <v>19</v>
      </c>
      <c r="DX5">
        <v>25</v>
      </c>
      <c r="DY5">
        <v>23</v>
      </c>
      <c r="DZ5">
        <v>25</v>
      </c>
      <c r="EA5">
        <v>23</v>
      </c>
      <c r="EB5">
        <v>56</v>
      </c>
      <c r="EC5">
        <v>60</v>
      </c>
      <c r="ED5">
        <v>58</v>
      </c>
      <c r="EE5">
        <v>60</v>
      </c>
      <c r="EF5">
        <v>58</v>
      </c>
      <c r="EG5">
        <v>2.4421010000000001</v>
      </c>
      <c r="EH5">
        <v>6.6917980000000004</v>
      </c>
      <c r="EI5">
        <v>5.2661600000000002</v>
      </c>
      <c r="EJ5">
        <v>5.3597460000000003</v>
      </c>
      <c r="EK5">
        <v>4.146452</v>
      </c>
      <c r="EL5">
        <v>12.821033999999999</v>
      </c>
      <c r="EM5">
        <v>13.606655999999999</v>
      </c>
      <c r="EN5">
        <v>14.481941000000001</v>
      </c>
      <c r="EO5">
        <v>15.007289</v>
      </c>
      <c r="EP5">
        <v>14.305261</v>
      </c>
      <c r="EQ5">
        <v>2.64561</v>
      </c>
      <c r="ER5">
        <v>5.3534379999999997</v>
      </c>
      <c r="ES5">
        <v>4.1690430000000003</v>
      </c>
      <c r="ET5">
        <v>4.0734069999999996</v>
      </c>
      <c r="EU5">
        <v>2.6951939999999999</v>
      </c>
      <c r="EV5">
        <v>9.3613900000000001</v>
      </c>
      <c r="EW5">
        <v>14.945015</v>
      </c>
      <c r="EX5">
        <v>13.823670999999999</v>
      </c>
      <c r="EY5">
        <v>12.005831000000001</v>
      </c>
      <c r="EZ5">
        <v>10.988099</v>
      </c>
      <c r="FA5">
        <v>4.6806950000000001</v>
      </c>
      <c r="FB5">
        <v>6.4687380000000001</v>
      </c>
      <c r="FC5">
        <v>5.4855830000000001</v>
      </c>
      <c r="FD5">
        <v>4.7165759999999999</v>
      </c>
      <c r="FE5">
        <v>4.3537749999999997</v>
      </c>
      <c r="FF5">
        <v>11.396475000000001</v>
      </c>
      <c r="FG5">
        <v>13.383596000000001</v>
      </c>
      <c r="FH5">
        <v>12.726554</v>
      </c>
      <c r="FI5">
        <v>12.863390000000001</v>
      </c>
      <c r="FJ5">
        <v>12.024711999999999</v>
      </c>
      <c r="FK5">
        <v>3.8666610000000001</v>
      </c>
      <c r="FL5">
        <v>5.576498</v>
      </c>
      <c r="FM5">
        <v>5.0467370000000003</v>
      </c>
      <c r="FN5">
        <v>5.3597460000000003</v>
      </c>
      <c r="FO5">
        <v>4.7684199999999999</v>
      </c>
      <c r="FP5">
        <v>41.515731000000002</v>
      </c>
      <c r="FQ5">
        <v>28.287679000000001</v>
      </c>
      <c r="FR5">
        <v>0.71024500000000002</v>
      </c>
      <c r="FS5">
        <v>0.78293999999999997</v>
      </c>
      <c r="FT5">
        <v>0.75262200000000001</v>
      </c>
      <c r="FU5">
        <v>0.74178900000000003</v>
      </c>
      <c r="FV5">
        <v>0.711117</v>
      </c>
      <c r="FW5">
        <v>11.294720999999999</v>
      </c>
      <c r="FX5">
        <v>253842999.95658401</v>
      </c>
      <c r="FY5">
        <v>236935999.979224</v>
      </c>
      <c r="FZ5">
        <v>251943999.96158999</v>
      </c>
      <c r="GA5">
        <v>238813999.99392</v>
      </c>
      <c r="GB5">
        <v>254032999.99880397</v>
      </c>
      <c r="GC5">
        <v>55.999998855000001</v>
      </c>
      <c r="GD5">
        <v>59.9999992276</v>
      </c>
      <c r="GE5">
        <v>57.999997199600003</v>
      </c>
      <c r="GF5">
        <v>59.999996316000008</v>
      </c>
      <c r="GG5">
        <v>57.999995860799999</v>
      </c>
      <c r="GH5">
        <v>18.999998821800002</v>
      </c>
      <c r="GI5">
        <v>24.999998183799999</v>
      </c>
      <c r="GJ5">
        <v>22.999999203800002</v>
      </c>
      <c r="GK5">
        <v>24.999999242400001</v>
      </c>
      <c r="GL5">
        <v>22.999997027999999</v>
      </c>
      <c r="GM5">
        <v>31.95083</v>
      </c>
      <c r="GN5">
        <v>47.065644999999996</v>
      </c>
      <c r="GO5">
        <v>43.226397999999996</v>
      </c>
      <c r="GP5">
        <v>41.162849000000001</v>
      </c>
      <c r="GQ5">
        <v>36.488781000000003</v>
      </c>
      <c r="GR5">
        <v>251643431.09274998</v>
      </c>
      <c r="GS5">
        <v>240158376.89831299</v>
      </c>
      <c r="GT5">
        <v>253727112.06124601</v>
      </c>
      <c r="GU5">
        <v>243738170.69159999</v>
      </c>
      <c r="GV5">
        <v>251992381.57327801</v>
      </c>
      <c r="GW5">
        <v>26.659611705808132</v>
      </c>
      <c r="GX5">
        <v>25.428832727353839</v>
      </c>
      <c r="GY5">
        <v>24.794839162680478</v>
      </c>
      <c r="GZ5">
        <v>24.226052654146301</v>
      </c>
      <c r="HA5">
        <v>25.915329435667786</v>
      </c>
      <c r="HB5">
        <v>14.721955789520644</v>
      </c>
      <c r="HC5">
        <v>14.04309474700487</v>
      </c>
      <c r="HD5">
        <v>12.434611096818454</v>
      </c>
      <c r="HE5">
        <v>9.3295185968404031</v>
      </c>
      <c r="HO5">
        <v>71</v>
      </c>
      <c r="HP5">
        <v>86</v>
      </c>
      <c r="HQ5">
        <v>86</v>
      </c>
      <c r="HR5">
        <v>86</v>
      </c>
      <c r="HS5">
        <v>71</v>
      </c>
      <c r="HT5">
        <v>71</v>
      </c>
      <c r="HU5">
        <v>86</v>
      </c>
      <c r="HV5">
        <v>93</v>
      </c>
      <c r="HW5">
        <v>97</v>
      </c>
      <c r="HX5">
        <v>100</v>
      </c>
      <c r="HY5">
        <v>94</v>
      </c>
      <c r="HZ5">
        <v>88</v>
      </c>
      <c r="IA5">
        <v>89</v>
      </c>
      <c r="IB5">
        <v>89</v>
      </c>
      <c r="IC5">
        <v>90</v>
      </c>
      <c r="ID5">
        <v>86</v>
      </c>
      <c r="IE5">
        <v>88</v>
      </c>
      <c r="IF5">
        <v>85</v>
      </c>
      <c r="IG5">
        <v>91</v>
      </c>
      <c r="IH5">
        <v>86</v>
      </c>
      <c r="II5">
        <v>85</v>
      </c>
      <c r="IJ5">
        <v>85</v>
      </c>
      <c r="IK5">
        <v>96</v>
      </c>
      <c r="IL5">
        <v>65</v>
      </c>
      <c r="IM5">
        <v>94</v>
      </c>
      <c r="IN5">
        <v>94</v>
      </c>
      <c r="IO5">
        <v>71</v>
      </c>
      <c r="IP5">
        <v>94</v>
      </c>
      <c r="IQ5">
        <v>65</v>
      </c>
      <c r="IR5">
        <v>100</v>
      </c>
      <c r="IS5">
        <v>84</v>
      </c>
      <c r="IT5">
        <v>88</v>
      </c>
      <c r="IU5">
        <v>85</v>
      </c>
      <c r="IV5">
        <v>72</v>
      </c>
      <c r="IW5">
        <v>73</v>
      </c>
      <c r="IX5">
        <v>73</v>
      </c>
      <c r="IY5">
        <v>79</v>
      </c>
      <c r="IZ5">
        <v>96</v>
      </c>
      <c r="JA5">
        <v>91</v>
      </c>
      <c r="JB5">
        <v>100</v>
      </c>
      <c r="JC5">
        <v>100</v>
      </c>
      <c r="JD5">
        <v>92</v>
      </c>
      <c r="JE5">
        <v>79</v>
      </c>
      <c r="JF5">
        <v>100</v>
      </c>
      <c r="JG5">
        <v>81</v>
      </c>
      <c r="JH5">
        <v>96</v>
      </c>
      <c r="JI5">
        <v>100</v>
      </c>
      <c r="JJ5">
        <v>89.795918369999995</v>
      </c>
      <c r="JK5">
        <v>88</v>
      </c>
      <c r="JL5">
        <v>75.510204079999994</v>
      </c>
      <c r="JM5">
        <v>79.591836729999997</v>
      </c>
      <c r="JN5">
        <v>70</v>
      </c>
      <c r="JO5">
        <v>85.416666669999998</v>
      </c>
      <c r="JP5">
        <v>86</v>
      </c>
      <c r="JQ5">
        <v>88</v>
      </c>
      <c r="JV5">
        <v>77.551020410000007</v>
      </c>
    </row>
    <row r="6" spans="1:282" x14ac:dyDescent="0.35">
      <c r="A6" t="s">
        <v>260</v>
      </c>
      <c r="B6" t="s">
        <v>298</v>
      </c>
      <c r="C6">
        <v>6</v>
      </c>
      <c r="D6">
        <v>39145999.982818998</v>
      </c>
      <c r="E6">
        <v>19542999.988775</v>
      </c>
      <c r="F6">
        <v>18919999.983240001</v>
      </c>
      <c r="G6">
        <v>19435000.004999999</v>
      </c>
      <c r="H6">
        <v>20127000.008549999</v>
      </c>
      <c r="I6">
        <v>21212999.987888001</v>
      </c>
      <c r="J6">
        <v>434.78915899999998</v>
      </c>
      <c r="K6">
        <v>69662999.945759997</v>
      </c>
      <c r="L6">
        <v>17.999996934999999</v>
      </c>
      <c r="M6">
        <v>13.9999990302</v>
      </c>
      <c r="N6">
        <v>10.999998</v>
      </c>
      <c r="O6">
        <v>12.9999980264</v>
      </c>
      <c r="P6">
        <v>17.999999242400001</v>
      </c>
      <c r="Q6">
        <v>9.9999993296000014</v>
      </c>
      <c r="R6">
        <v>12.9999965625</v>
      </c>
      <c r="S6">
        <v>11.999997000000002</v>
      </c>
      <c r="T6">
        <v>12.9999980264</v>
      </c>
      <c r="U6">
        <v>12.999999195999999</v>
      </c>
      <c r="V6">
        <v>40.9999981805</v>
      </c>
      <c r="W6">
        <v>33.999999547500003</v>
      </c>
      <c r="X6">
        <v>36.999999000000003</v>
      </c>
      <c r="Y6">
        <v>38.999998635800004</v>
      </c>
      <c r="Z6">
        <v>41.999996691200003</v>
      </c>
      <c r="AA6">
        <v>52.999999234299999</v>
      </c>
      <c r="AB6">
        <v>54.999998092799991</v>
      </c>
      <c r="AC6">
        <v>54.999999000000003</v>
      </c>
      <c r="AD6">
        <v>59.999996499200002</v>
      </c>
      <c r="AE6">
        <v>65.999998763199997</v>
      </c>
      <c r="AF6">
        <v>67.999998228699994</v>
      </c>
      <c r="AG6">
        <v>50.999997101399998</v>
      </c>
      <c r="AH6">
        <v>55.999997999999998</v>
      </c>
      <c r="AI6">
        <v>72.999999082200006</v>
      </c>
      <c r="AJ6">
        <v>72.999999752800008</v>
      </c>
      <c r="AK6">
        <v>-5.9634</v>
      </c>
      <c r="AL6">
        <v>-7.0602</v>
      </c>
      <c r="AM6">
        <v>-5.2240000000000002</v>
      </c>
      <c r="AN6">
        <v>-7.7264999999999997</v>
      </c>
      <c r="AO6">
        <v>-8.4260999999999999</v>
      </c>
      <c r="AP6">
        <v>46457</v>
      </c>
      <c r="AQ6">
        <v>44397</v>
      </c>
      <c r="AR6">
        <v>45000</v>
      </c>
      <c r="AS6">
        <v>45566</v>
      </c>
      <c r="AT6">
        <v>46232</v>
      </c>
      <c r="AU6">
        <v>134.87741399999999</v>
      </c>
      <c r="AV6">
        <v>4678.6060230000003</v>
      </c>
      <c r="AW6">
        <v>3724.9138459999999</v>
      </c>
      <c r="AX6">
        <v>4221.8444440000003</v>
      </c>
      <c r="AY6">
        <v>4265.2855200000004</v>
      </c>
      <c r="AZ6">
        <v>4352.2235680000003</v>
      </c>
      <c r="BA6">
        <v>6201.5412100000003</v>
      </c>
      <c r="BB6">
        <v>1522.935187</v>
      </c>
      <c r="BC6">
        <v>206.27677199999999</v>
      </c>
      <c r="BD6">
        <v>29.747938000000001</v>
      </c>
      <c r="BE6">
        <v>376.154293</v>
      </c>
      <c r="BF6">
        <v>5715.3927279999998</v>
      </c>
      <c r="BG6">
        <v>13.539402000000001</v>
      </c>
      <c r="BH6">
        <v>747.03489200000001</v>
      </c>
      <c r="BI6">
        <v>0.35491800000000001</v>
      </c>
      <c r="BJ6">
        <v>41</v>
      </c>
      <c r="BK6">
        <v>55</v>
      </c>
      <c r="BL6">
        <v>48</v>
      </c>
      <c r="BM6">
        <v>61</v>
      </c>
      <c r="BN6">
        <v>135</v>
      </c>
      <c r="BO6">
        <v>93</v>
      </c>
      <c r="BP6">
        <v>108</v>
      </c>
      <c r="BQ6">
        <v>107</v>
      </c>
      <c r="BR6">
        <v>116</v>
      </c>
      <c r="BS6">
        <v>20</v>
      </c>
      <c r="BT6">
        <v>11</v>
      </c>
      <c r="BU6">
        <v>14</v>
      </c>
      <c r="BV6">
        <v>17</v>
      </c>
      <c r="BW6">
        <v>17</v>
      </c>
      <c r="BX6">
        <v>656.88701300000002</v>
      </c>
      <c r="BY6">
        <v>859.99956899999995</v>
      </c>
      <c r="BZ6">
        <v>842.62866699999995</v>
      </c>
      <c r="CA6">
        <v>534.81714299999999</v>
      </c>
      <c r="CB6">
        <v>2626.8807710000001</v>
      </c>
      <c r="CC6">
        <v>1232696.969696</v>
      </c>
      <c r="CD6">
        <v>262848.68421099999</v>
      </c>
      <c r="CE6">
        <v>4313.817078</v>
      </c>
      <c r="CF6">
        <v>3496.0019820000002</v>
      </c>
      <c r="CG6">
        <v>3974.9333329999999</v>
      </c>
      <c r="CH6">
        <v>3930.6500460000002</v>
      </c>
      <c r="CI6">
        <v>4029.6547839999998</v>
      </c>
      <c r="CJ6">
        <v>4143.3375830000004</v>
      </c>
      <c r="CK6">
        <v>3823.4204829999999</v>
      </c>
      <c r="CL6">
        <v>3620.0694480000002</v>
      </c>
      <c r="CM6">
        <v>3638.631527</v>
      </c>
      <c r="CN6">
        <v>3963.9706470000001</v>
      </c>
      <c r="CO6">
        <v>-2.0406</v>
      </c>
      <c r="CP6">
        <v>-1.5126999999999999</v>
      </c>
      <c r="CQ6">
        <v>0.8649</v>
      </c>
      <c r="CR6">
        <v>-2.7235999999999998</v>
      </c>
      <c r="CS6">
        <v>-5.3726000000000003</v>
      </c>
      <c r="CT6">
        <v>420.66857499999998</v>
      </c>
      <c r="CU6">
        <v>426.15492</v>
      </c>
      <c r="CV6">
        <v>431.88888900000001</v>
      </c>
      <c r="CW6">
        <v>441.71092499999997</v>
      </c>
      <c r="CX6">
        <v>458.83803399999999</v>
      </c>
      <c r="CY6">
        <v>4403.6753989999997</v>
      </c>
      <c r="CZ6">
        <v>3549.6956500000001</v>
      </c>
      <c r="DA6">
        <v>3940.846505</v>
      </c>
      <c r="DB6">
        <v>4040.7012289999998</v>
      </c>
      <c r="DC6">
        <v>4258.4394929999999</v>
      </c>
      <c r="DD6">
        <v>35.704886999999999</v>
      </c>
      <c r="DE6">
        <v>962063.63636300003</v>
      </c>
      <c r="DF6">
        <v>0.96799999999999997</v>
      </c>
      <c r="DG6">
        <v>1.0289999999999999</v>
      </c>
      <c r="DH6">
        <v>1.0109999999999999</v>
      </c>
      <c r="DI6">
        <v>0.97</v>
      </c>
      <c r="DJ6">
        <v>0.96699999999999997</v>
      </c>
      <c r="DK6">
        <v>99</v>
      </c>
      <c r="DL6">
        <v>88</v>
      </c>
      <c r="DM6">
        <v>99</v>
      </c>
      <c r="DN6">
        <v>100</v>
      </c>
      <c r="DO6">
        <v>100</v>
      </c>
      <c r="DP6">
        <v>34.020619000000003</v>
      </c>
      <c r="DQ6">
        <v>52.233677</v>
      </c>
      <c r="DR6">
        <v>152</v>
      </c>
      <c r="DS6">
        <v>101</v>
      </c>
      <c r="DT6">
        <v>118</v>
      </c>
      <c r="DU6">
        <v>128</v>
      </c>
      <c r="DV6">
        <v>142</v>
      </c>
      <c r="DW6">
        <v>8</v>
      </c>
      <c r="DX6">
        <v>7</v>
      </c>
      <c r="DY6">
        <v>9</v>
      </c>
      <c r="DZ6">
        <v>9</v>
      </c>
      <c r="EA6">
        <v>8</v>
      </c>
      <c r="EB6">
        <v>59</v>
      </c>
      <c r="EC6">
        <v>62</v>
      </c>
      <c r="ED6">
        <v>62</v>
      </c>
      <c r="EE6">
        <v>64</v>
      </c>
      <c r="EF6">
        <v>61</v>
      </c>
      <c r="EG6">
        <v>14.637191</v>
      </c>
      <c r="EH6">
        <v>11.487261999999999</v>
      </c>
      <c r="EI6">
        <v>12.444444000000001</v>
      </c>
      <c r="EJ6">
        <v>16.020717000000001</v>
      </c>
      <c r="EK6">
        <v>15.789929000000001</v>
      </c>
      <c r="EL6">
        <v>2.1525280000000002</v>
      </c>
      <c r="EM6">
        <v>2.9281250000000001</v>
      </c>
      <c r="EN6">
        <v>2.6666660000000002</v>
      </c>
      <c r="EO6">
        <v>2.8530039999999999</v>
      </c>
      <c r="EP6">
        <v>2.8119049999999999</v>
      </c>
      <c r="EQ6">
        <v>3.8745500000000002</v>
      </c>
      <c r="ER6">
        <v>3.1533660000000001</v>
      </c>
      <c r="ES6">
        <v>2.4444439999999998</v>
      </c>
      <c r="ET6">
        <v>2.8530039999999999</v>
      </c>
      <c r="EU6">
        <v>3.8934069999999998</v>
      </c>
      <c r="EV6">
        <v>11.408398999999999</v>
      </c>
      <c r="EW6">
        <v>12.388223999999999</v>
      </c>
      <c r="EX6">
        <v>12.222222</v>
      </c>
      <c r="EY6">
        <v>13.167712</v>
      </c>
      <c r="EZ6">
        <v>14.275826</v>
      </c>
      <c r="FA6">
        <v>8.8253649999999997</v>
      </c>
      <c r="FB6">
        <v>7.658175</v>
      </c>
      <c r="FC6">
        <v>8.2222220000000004</v>
      </c>
      <c r="FD6">
        <v>8.5590130000000002</v>
      </c>
      <c r="FE6">
        <v>9.0846160000000005</v>
      </c>
      <c r="FF6">
        <v>12.699916</v>
      </c>
      <c r="FG6">
        <v>13.964907</v>
      </c>
      <c r="FH6">
        <v>13.777777</v>
      </c>
      <c r="FI6">
        <v>14.04556</v>
      </c>
      <c r="FJ6">
        <v>13.194324</v>
      </c>
      <c r="FK6">
        <v>1.7220219999999999</v>
      </c>
      <c r="FL6">
        <v>1.5766830000000001</v>
      </c>
      <c r="FM6">
        <v>2</v>
      </c>
      <c r="FN6">
        <v>1.9751559999999999</v>
      </c>
      <c r="FO6">
        <v>1.7304029999999999</v>
      </c>
      <c r="FP6">
        <v>32.718426999999998</v>
      </c>
      <c r="FQ6">
        <v>21.310027999999999</v>
      </c>
      <c r="FR6">
        <v>0.626386</v>
      </c>
      <c r="FS6">
        <v>0.495529</v>
      </c>
      <c r="FT6">
        <v>0.53777799999999998</v>
      </c>
      <c r="FU6">
        <v>0.58376899999999998</v>
      </c>
      <c r="FV6">
        <v>0.61429299999999998</v>
      </c>
      <c r="FW6">
        <v>15.347526</v>
      </c>
      <c r="FX6">
        <v>200406999.99264601</v>
      </c>
      <c r="FY6">
        <v>155211999.994854</v>
      </c>
      <c r="FZ6">
        <v>178871999.98499998</v>
      </c>
      <c r="GA6">
        <v>179103999.99603602</v>
      </c>
      <c r="GB6">
        <v>186298999.97388798</v>
      </c>
      <c r="GC6">
        <v>58.999999761199994</v>
      </c>
      <c r="GD6">
        <v>61.999997607900006</v>
      </c>
      <c r="GE6">
        <v>61.999996499999995</v>
      </c>
      <c r="GF6">
        <v>63.999998695999999</v>
      </c>
      <c r="GG6">
        <v>60.999998716799993</v>
      </c>
      <c r="GH6">
        <v>7.9999976053999999</v>
      </c>
      <c r="GI6">
        <v>6.9999995150999998</v>
      </c>
      <c r="GJ6">
        <v>9</v>
      </c>
      <c r="GK6">
        <v>8.9999958295999996</v>
      </c>
      <c r="GL6">
        <v>7.9999991495999998</v>
      </c>
      <c r="GM6">
        <v>40.898032999999998</v>
      </c>
      <c r="GN6">
        <v>37.615152000000002</v>
      </c>
      <c r="GO6">
        <v>37.999998000000005</v>
      </c>
      <c r="GP6">
        <v>43.453450000000004</v>
      </c>
      <c r="GQ6">
        <v>45.855682999999999</v>
      </c>
      <c r="GR6">
        <v>204581548.011343</v>
      </c>
      <c r="GS6">
        <v>157595837.77305001</v>
      </c>
      <c r="GT6">
        <v>177338092.72499999</v>
      </c>
      <c r="GU6">
        <v>184118592.20061398</v>
      </c>
      <c r="GV6">
        <v>196876174.640376</v>
      </c>
      <c r="GW6">
        <v>29.05912994812407</v>
      </c>
      <c r="GX6">
        <v>20.947361308196502</v>
      </c>
      <c r="GY6">
        <v>23.999999999999996</v>
      </c>
      <c r="GZ6">
        <v>23.482421103454328</v>
      </c>
      <c r="HA6">
        <v>25.09084616715695</v>
      </c>
      <c r="HB6">
        <v>9.2348582111403914</v>
      </c>
      <c r="HC6">
        <v>12.222222222222221</v>
      </c>
      <c r="HD6">
        <v>10.534170214633717</v>
      </c>
      <c r="HE6">
        <v>13.194324277556669</v>
      </c>
      <c r="HF6">
        <v>4.3050562886109738</v>
      </c>
      <c r="HG6">
        <v>2.4776448859157147</v>
      </c>
      <c r="HH6">
        <v>3.1111111111111112</v>
      </c>
      <c r="HI6">
        <v>3.7308519510161084</v>
      </c>
      <c r="HJ6">
        <v>3.6771067658764496</v>
      </c>
      <c r="HO6">
        <v>83</v>
      </c>
      <c r="HP6">
        <v>83</v>
      </c>
      <c r="HQ6">
        <v>83</v>
      </c>
      <c r="HR6">
        <v>67</v>
      </c>
      <c r="HS6">
        <v>83</v>
      </c>
      <c r="HT6">
        <v>83</v>
      </c>
      <c r="HU6">
        <v>100</v>
      </c>
      <c r="HV6">
        <v>87</v>
      </c>
      <c r="HW6">
        <v>80</v>
      </c>
      <c r="HX6">
        <v>95</v>
      </c>
      <c r="HY6">
        <v>88</v>
      </c>
      <c r="HZ6">
        <v>83</v>
      </c>
      <c r="IH6">
        <v>100</v>
      </c>
      <c r="II6">
        <v>83</v>
      </c>
      <c r="IL6">
        <v>80</v>
      </c>
      <c r="IM6">
        <v>87</v>
      </c>
      <c r="IN6">
        <v>82</v>
      </c>
      <c r="IO6">
        <v>82</v>
      </c>
      <c r="IP6">
        <v>77</v>
      </c>
      <c r="IQ6">
        <v>73</v>
      </c>
      <c r="IR6">
        <v>88</v>
      </c>
      <c r="IS6">
        <v>89</v>
      </c>
      <c r="IT6">
        <v>78</v>
      </c>
      <c r="IU6">
        <v>89</v>
      </c>
      <c r="IV6">
        <v>78</v>
      </c>
      <c r="IW6">
        <v>89</v>
      </c>
      <c r="IX6">
        <v>78</v>
      </c>
      <c r="IY6">
        <v>78</v>
      </c>
      <c r="IZ6">
        <v>76</v>
      </c>
      <c r="JA6">
        <v>85</v>
      </c>
      <c r="JB6">
        <v>87</v>
      </c>
      <c r="JC6">
        <v>68</v>
      </c>
      <c r="JD6">
        <v>80</v>
      </c>
      <c r="JE6">
        <v>64</v>
      </c>
      <c r="JF6">
        <v>87</v>
      </c>
      <c r="JG6">
        <v>87</v>
      </c>
      <c r="JH6">
        <v>85</v>
      </c>
      <c r="JI6">
        <v>91</v>
      </c>
      <c r="JJ6">
        <v>85.416666669999998</v>
      </c>
      <c r="JK6">
        <v>83.673469389999994</v>
      </c>
      <c r="JL6">
        <v>83.333333330000002</v>
      </c>
      <c r="JM6">
        <v>79.166666669999998</v>
      </c>
      <c r="JN6">
        <v>73.913043479999999</v>
      </c>
      <c r="JO6">
        <v>89.583333330000002</v>
      </c>
      <c r="JP6">
        <v>85.714285709999999</v>
      </c>
      <c r="JQ6">
        <v>100</v>
      </c>
      <c r="JR6">
        <v>75</v>
      </c>
      <c r="JS6">
        <v>75</v>
      </c>
      <c r="JT6">
        <v>50</v>
      </c>
      <c r="JU6">
        <v>62</v>
      </c>
      <c r="JV6">
        <v>82</v>
      </c>
    </row>
    <row r="7" spans="1:282" x14ac:dyDescent="0.35">
      <c r="A7" t="s">
        <v>88</v>
      </c>
      <c r="B7" t="s">
        <v>299</v>
      </c>
      <c r="C7">
        <v>7</v>
      </c>
      <c r="D7">
        <v>0</v>
      </c>
      <c r="E7">
        <v>28298999.982040003</v>
      </c>
      <c r="F7">
        <v>24394999.99896</v>
      </c>
      <c r="G7">
        <v>34439000.026819997</v>
      </c>
      <c r="H7">
        <v>31174999.971096002</v>
      </c>
      <c r="I7">
        <v>28423999.968649998</v>
      </c>
      <c r="J7">
        <v>461.291831</v>
      </c>
      <c r="K7">
        <v>113466999.99766001</v>
      </c>
      <c r="L7">
        <v>77.999991496000007</v>
      </c>
      <c r="M7">
        <v>57.999992616</v>
      </c>
      <c r="N7">
        <v>71.999998875000003</v>
      </c>
      <c r="O7">
        <v>76.999995397600003</v>
      </c>
      <c r="P7">
        <v>73.999991846</v>
      </c>
      <c r="Q7">
        <v>58.999994444000002</v>
      </c>
      <c r="R7">
        <v>56.999992607999999</v>
      </c>
      <c r="S7">
        <v>50.999992204000002</v>
      </c>
      <c r="T7">
        <v>51.999999213999999</v>
      </c>
      <c r="U7">
        <v>59.999994062999995</v>
      </c>
      <c r="V7">
        <v>38.999995748000003</v>
      </c>
      <c r="W7">
        <v>34.999992431999999</v>
      </c>
      <c r="X7">
        <v>38.999996390999996</v>
      </c>
      <c r="Y7">
        <v>38.999995346799999</v>
      </c>
      <c r="Z7">
        <v>32.999992992000003</v>
      </c>
      <c r="AA7">
        <v>46.999991807999997</v>
      </c>
      <c r="AB7">
        <v>43.999992503999998</v>
      </c>
      <c r="AC7">
        <v>39.999999375000002</v>
      </c>
      <c r="AD7">
        <v>41.999997489599991</v>
      </c>
      <c r="AE7">
        <v>48.999996399000004</v>
      </c>
      <c r="AF7">
        <v>75.999996753999994</v>
      </c>
      <c r="AG7">
        <v>90.999992879999994</v>
      </c>
      <c r="AH7">
        <v>90.999999578000001</v>
      </c>
      <c r="AI7">
        <v>91.999997984199993</v>
      </c>
      <c r="AJ7">
        <v>76.999991965000007</v>
      </c>
      <c r="AK7">
        <v>-12.679500000000001</v>
      </c>
      <c r="AL7">
        <v>-8.2354000000000003</v>
      </c>
      <c r="AM7">
        <v>-10.3043</v>
      </c>
      <c r="AN7">
        <v>-10.5358</v>
      </c>
      <c r="AO7">
        <v>-11.6477</v>
      </c>
      <c r="AP7">
        <v>85460</v>
      </c>
      <c r="AQ7">
        <v>78480</v>
      </c>
      <c r="AR7">
        <v>79990</v>
      </c>
      <c r="AS7">
        <v>81274</v>
      </c>
      <c r="AT7">
        <v>83170</v>
      </c>
      <c r="AU7">
        <v>392.30049100000002</v>
      </c>
      <c r="AV7">
        <v>5577.8726889999998</v>
      </c>
      <c r="AW7">
        <v>5402.7522939999999</v>
      </c>
      <c r="AX7">
        <v>5503.6254529999997</v>
      </c>
      <c r="AY7">
        <v>5564.3379189999996</v>
      </c>
      <c r="AZ7">
        <v>5220.0793560000002</v>
      </c>
      <c r="BA7">
        <v>7491.0601450000004</v>
      </c>
      <c r="BB7">
        <v>1913.1874560000001</v>
      </c>
      <c r="BC7">
        <v>180.99695700000001</v>
      </c>
      <c r="BD7">
        <v>34.390357999999999</v>
      </c>
      <c r="BE7">
        <v>248.361806</v>
      </c>
      <c r="BF7">
        <v>7109.0802709999998</v>
      </c>
      <c r="BG7">
        <v>165.31710699999999</v>
      </c>
      <c r="BH7">
        <v>878.57477200000005</v>
      </c>
      <c r="BI7">
        <v>0.39124500000000001</v>
      </c>
      <c r="BJ7">
        <v>285</v>
      </c>
      <c r="BK7">
        <v>272</v>
      </c>
      <c r="BL7">
        <v>225</v>
      </c>
      <c r="BM7">
        <v>177</v>
      </c>
      <c r="BN7">
        <v>281</v>
      </c>
      <c r="BO7">
        <v>246</v>
      </c>
      <c r="BP7">
        <v>253</v>
      </c>
      <c r="BQ7">
        <v>256</v>
      </c>
      <c r="BR7">
        <v>281</v>
      </c>
      <c r="BS7">
        <v>104</v>
      </c>
      <c r="BT7">
        <v>65</v>
      </c>
      <c r="BU7">
        <v>67</v>
      </c>
      <c r="BV7">
        <v>63</v>
      </c>
      <c r="BW7">
        <v>59</v>
      </c>
      <c r="BX7">
        <v>1327.7205710000001</v>
      </c>
      <c r="BY7">
        <v>986.19237099999998</v>
      </c>
      <c r="BZ7">
        <v>0</v>
      </c>
      <c r="CA7">
        <v>355.71027400000003</v>
      </c>
      <c r="CB7">
        <v>2908.2611740000002</v>
      </c>
      <c r="CC7">
        <v>1134885.8447479999</v>
      </c>
      <c r="CD7">
        <v>291626.297578</v>
      </c>
      <c r="CE7">
        <v>5318.534987</v>
      </c>
      <c r="CF7">
        <v>5200.5479100000002</v>
      </c>
      <c r="CG7">
        <v>5270.3462929999996</v>
      </c>
      <c r="CH7">
        <v>5305.5220609999997</v>
      </c>
      <c r="CI7">
        <v>4966.851028</v>
      </c>
      <c r="CJ7">
        <v>4952.2827960000004</v>
      </c>
      <c r="CK7">
        <v>4400.6710830000002</v>
      </c>
      <c r="CL7">
        <v>4697.3551450000004</v>
      </c>
      <c r="CM7">
        <v>5092.8327929999996</v>
      </c>
      <c r="CN7">
        <v>5107.9025199999996</v>
      </c>
      <c r="CO7">
        <v>3.6837</v>
      </c>
      <c r="CP7">
        <v>4.6022999999999996</v>
      </c>
      <c r="CQ7">
        <v>3.3713000000000002</v>
      </c>
      <c r="CR7">
        <v>9.2996999999999996</v>
      </c>
      <c r="CS7">
        <v>5.1459999999999999</v>
      </c>
      <c r="CT7">
        <v>331.13737400000002</v>
      </c>
      <c r="CU7">
        <v>310.84352699999999</v>
      </c>
      <c r="CV7">
        <v>430.54131799999999</v>
      </c>
      <c r="CW7">
        <v>383.579004</v>
      </c>
      <c r="CX7">
        <v>341.75784499999997</v>
      </c>
      <c r="CY7">
        <v>5129.5767450000003</v>
      </c>
      <c r="CZ7">
        <v>4971.7305909999995</v>
      </c>
      <c r="DA7">
        <v>5098.4616610000003</v>
      </c>
      <c r="DB7">
        <v>4854.103548</v>
      </c>
      <c r="DC7">
        <v>4723.7643129999997</v>
      </c>
      <c r="DD7">
        <v>61.956637999999998</v>
      </c>
      <c r="DE7">
        <v>914678.99543300003</v>
      </c>
      <c r="DF7">
        <v>1.099</v>
      </c>
      <c r="DG7">
        <v>0.99099999999999999</v>
      </c>
      <c r="DH7">
        <v>1.0329999999999999</v>
      </c>
      <c r="DI7">
        <v>1.071</v>
      </c>
      <c r="DJ7">
        <v>1.0720000000000001</v>
      </c>
      <c r="DK7">
        <v>219</v>
      </c>
      <c r="DL7">
        <v>207</v>
      </c>
      <c r="DM7">
        <v>203</v>
      </c>
      <c r="DN7">
        <v>182</v>
      </c>
      <c r="DO7">
        <v>210</v>
      </c>
      <c r="DP7">
        <v>35.551948000000003</v>
      </c>
      <c r="DQ7">
        <v>46.915584000000003</v>
      </c>
      <c r="DR7">
        <v>289</v>
      </c>
      <c r="DS7">
        <v>265</v>
      </c>
      <c r="DT7">
        <v>264</v>
      </c>
      <c r="DU7">
        <v>278</v>
      </c>
      <c r="DV7">
        <v>260</v>
      </c>
      <c r="DW7">
        <v>69</v>
      </c>
      <c r="DX7">
        <v>73</v>
      </c>
      <c r="DY7">
        <v>64</v>
      </c>
      <c r="DZ7">
        <v>55</v>
      </c>
      <c r="EA7">
        <v>60</v>
      </c>
      <c r="EB7">
        <v>86</v>
      </c>
      <c r="EC7">
        <v>98</v>
      </c>
      <c r="ED7">
        <v>93</v>
      </c>
      <c r="EE7">
        <v>91</v>
      </c>
      <c r="EF7">
        <v>86</v>
      </c>
      <c r="EG7">
        <v>8.8930489999999995</v>
      </c>
      <c r="EH7">
        <v>11.59531</v>
      </c>
      <c r="EI7">
        <v>11.376422</v>
      </c>
      <c r="EJ7">
        <v>11.319732999999999</v>
      </c>
      <c r="EK7">
        <v>9.2581450000000007</v>
      </c>
      <c r="EL7">
        <v>6.9038139999999997</v>
      </c>
      <c r="EM7">
        <v>7.2629960000000002</v>
      </c>
      <c r="EN7">
        <v>6.3757960000000002</v>
      </c>
      <c r="EO7">
        <v>6.39811</v>
      </c>
      <c r="EP7">
        <v>7.2141390000000003</v>
      </c>
      <c r="EQ7">
        <v>9.1270760000000006</v>
      </c>
      <c r="ER7">
        <v>7.3904170000000002</v>
      </c>
      <c r="ES7">
        <v>9.001125</v>
      </c>
      <c r="ET7">
        <v>9.4741239999999998</v>
      </c>
      <c r="EU7">
        <v>8.8974379999999993</v>
      </c>
      <c r="EV7">
        <v>5.4996479999999996</v>
      </c>
      <c r="EW7">
        <v>5.6065230000000001</v>
      </c>
      <c r="EX7">
        <v>5.0006250000000003</v>
      </c>
      <c r="EY7">
        <v>5.1677039999999996</v>
      </c>
      <c r="EZ7">
        <v>5.8915470000000001</v>
      </c>
      <c r="FA7">
        <v>4.5635380000000003</v>
      </c>
      <c r="FB7">
        <v>4.4597340000000001</v>
      </c>
      <c r="FC7">
        <v>4.8756089999999999</v>
      </c>
      <c r="FD7">
        <v>4.7985819999999997</v>
      </c>
      <c r="FE7">
        <v>3.9677760000000002</v>
      </c>
      <c r="FF7">
        <v>10.063186999999999</v>
      </c>
      <c r="FG7">
        <v>12.487257</v>
      </c>
      <c r="FH7">
        <v>11.626453</v>
      </c>
      <c r="FI7">
        <v>11.196692000000001</v>
      </c>
      <c r="FJ7">
        <v>10.340266</v>
      </c>
      <c r="FK7">
        <v>8.0739520000000002</v>
      </c>
      <c r="FL7">
        <v>9.3017319999999994</v>
      </c>
      <c r="FM7">
        <v>8.0009999999999994</v>
      </c>
      <c r="FN7">
        <v>6.7672309999999998</v>
      </c>
      <c r="FO7">
        <v>7.2141390000000003</v>
      </c>
      <c r="FP7">
        <v>33.816989999999997</v>
      </c>
      <c r="FQ7">
        <v>25.626023</v>
      </c>
      <c r="FR7">
        <v>0.72080500000000003</v>
      </c>
      <c r="FS7">
        <v>0.72247700000000004</v>
      </c>
      <c r="FT7">
        <v>0.713839</v>
      </c>
      <c r="FU7">
        <v>0.69271799999999994</v>
      </c>
      <c r="FV7">
        <v>0.73103300000000004</v>
      </c>
      <c r="FW7">
        <v>13.22256</v>
      </c>
      <c r="FX7">
        <v>454521999.98901999</v>
      </c>
      <c r="FY7">
        <v>408138999.97680002</v>
      </c>
      <c r="FZ7">
        <v>421574999.97706997</v>
      </c>
      <c r="GA7">
        <v>431200999.98571396</v>
      </c>
      <c r="GB7">
        <v>413092999.99875998</v>
      </c>
      <c r="GC7">
        <v>85.999996101999997</v>
      </c>
      <c r="GD7">
        <v>97.999992935999998</v>
      </c>
      <c r="GE7">
        <v>92.999997546999992</v>
      </c>
      <c r="GF7">
        <v>90.999994560800005</v>
      </c>
      <c r="GG7">
        <v>85.999992321999997</v>
      </c>
      <c r="GH7">
        <v>68.999993792000012</v>
      </c>
      <c r="GI7">
        <v>72.999992735999996</v>
      </c>
      <c r="GJ7">
        <v>63.999999000000003</v>
      </c>
      <c r="GK7">
        <v>54.99999322939999</v>
      </c>
      <c r="GL7">
        <v>59.999994062999995</v>
      </c>
      <c r="GM7">
        <v>34.987124999999999</v>
      </c>
      <c r="GN7">
        <v>36.314980000000006</v>
      </c>
      <c r="GO7">
        <v>36.629576999999998</v>
      </c>
      <c r="GP7">
        <v>37.158252999999995</v>
      </c>
      <c r="GQ7">
        <v>35.229044999999999</v>
      </c>
      <c r="GR7">
        <v>438373628.62770003</v>
      </c>
      <c r="GS7">
        <v>390181416.78167999</v>
      </c>
      <c r="GT7">
        <v>407825948.26339</v>
      </c>
      <c r="GU7">
        <v>394512411.76015198</v>
      </c>
      <c r="GV7">
        <v>392875477.91220999</v>
      </c>
      <c r="GW7">
        <v>32.880879943833371</v>
      </c>
      <c r="GX7">
        <v>31.345565749235472</v>
      </c>
      <c r="GY7">
        <v>31.628953619202402</v>
      </c>
      <c r="GZ7">
        <v>31.498388168417947</v>
      </c>
      <c r="HA7">
        <v>33.786220993146564</v>
      </c>
      <c r="HB7">
        <v>36.314984709480122</v>
      </c>
      <c r="HC7">
        <v>34.004250531316416</v>
      </c>
      <c r="HD7">
        <v>27.684130226148582</v>
      </c>
      <c r="HE7">
        <v>21.281712155825417</v>
      </c>
      <c r="HF7">
        <v>12.169435993447228</v>
      </c>
      <c r="HG7">
        <v>8.2823649337410803</v>
      </c>
      <c r="HH7">
        <v>8.3760470058757353</v>
      </c>
      <c r="HI7">
        <v>7.7515564633216032</v>
      </c>
      <c r="HJ7">
        <v>7.0939040519418057</v>
      </c>
      <c r="HK7">
        <v>78.616666670000001</v>
      </c>
      <c r="HL7">
        <v>78.808333329999996</v>
      </c>
      <c r="HM7">
        <v>77.866666670000001</v>
      </c>
      <c r="HN7">
        <v>79.174999999999997</v>
      </c>
      <c r="HO7">
        <v>95</v>
      </c>
      <c r="HP7">
        <v>93</v>
      </c>
      <c r="HQ7">
        <v>98</v>
      </c>
      <c r="HR7">
        <v>82</v>
      </c>
      <c r="HS7">
        <v>81</v>
      </c>
      <c r="HT7">
        <v>70</v>
      </c>
      <c r="HU7">
        <v>93</v>
      </c>
      <c r="HV7">
        <v>98</v>
      </c>
      <c r="HW7">
        <v>98</v>
      </c>
      <c r="HX7">
        <v>100</v>
      </c>
      <c r="HY7">
        <v>98</v>
      </c>
      <c r="HZ7">
        <v>95</v>
      </c>
      <c r="IA7">
        <v>69</v>
      </c>
      <c r="IB7">
        <v>81</v>
      </c>
      <c r="IC7">
        <v>98</v>
      </c>
      <c r="ID7">
        <v>86</v>
      </c>
      <c r="IE7">
        <v>81</v>
      </c>
      <c r="IF7">
        <v>80</v>
      </c>
      <c r="IG7">
        <v>92</v>
      </c>
      <c r="IH7">
        <v>90</v>
      </c>
      <c r="II7">
        <v>84</v>
      </c>
      <c r="IJ7">
        <v>90</v>
      </c>
      <c r="IK7">
        <v>98</v>
      </c>
      <c r="IL7">
        <v>90</v>
      </c>
      <c r="IM7">
        <v>88</v>
      </c>
      <c r="IN7">
        <v>88</v>
      </c>
      <c r="IO7">
        <v>67</v>
      </c>
      <c r="IP7">
        <v>79</v>
      </c>
      <c r="IQ7">
        <v>76</v>
      </c>
      <c r="IR7">
        <v>90</v>
      </c>
      <c r="IS7">
        <v>80</v>
      </c>
      <c r="IT7">
        <v>83</v>
      </c>
      <c r="IU7">
        <v>83</v>
      </c>
      <c r="IV7">
        <v>64</v>
      </c>
      <c r="IW7">
        <v>68</v>
      </c>
      <c r="IX7">
        <v>65</v>
      </c>
      <c r="IY7">
        <v>81</v>
      </c>
      <c r="IZ7">
        <v>84</v>
      </c>
      <c r="JA7">
        <v>90</v>
      </c>
      <c r="JB7">
        <v>91</v>
      </c>
      <c r="JC7">
        <v>84</v>
      </c>
      <c r="JD7">
        <v>88</v>
      </c>
      <c r="JE7">
        <v>85</v>
      </c>
      <c r="JF7">
        <v>85</v>
      </c>
      <c r="JG7">
        <v>83</v>
      </c>
      <c r="JH7">
        <v>81</v>
      </c>
      <c r="JI7">
        <v>89</v>
      </c>
      <c r="JJ7">
        <v>85</v>
      </c>
      <c r="JK7">
        <v>85.148514849999998</v>
      </c>
      <c r="JL7">
        <v>72.727272729999996</v>
      </c>
      <c r="JM7">
        <v>72.277227719999999</v>
      </c>
      <c r="JN7">
        <v>69.696969699999997</v>
      </c>
      <c r="JO7">
        <v>86.138613860000007</v>
      </c>
      <c r="JP7">
        <v>85.148514849999998</v>
      </c>
      <c r="JQ7">
        <v>88</v>
      </c>
      <c r="JV7">
        <v>84.158415840000004</v>
      </c>
    </row>
    <row r="8" spans="1:282" x14ac:dyDescent="0.35">
      <c r="A8" t="s">
        <v>31</v>
      </c>
      <c r="B8" t="s">
        <v>300</v>
      </c>
      <c r="C8">
        <v>8</v>
      </c>
      <c r="D8">
        <v>9631000.0099830013</v>
      </c>
      <c r="E8">
        <v>8134999.9897780009</v>
      </c>
      <c r="F8">
        <v>7179999.9884759998</v>
      </c>
      <c r="G8">
        <v>9226000.0047800001</v>
      </c>
      <c r="H8">
        <v>8457000.0014500003</v>
      </c>
      <c r="I8">
        <v>7294000.0084799994</v>
      </c>
      <c r="J8">
        <v>85.224736000000007</v>
      </c>
      <c r="K8">
        <v>28245999.996312</v>
      </c>
      <c r="L8">
        <v>10.9999988209</v>
      </c>
      <c r="M8">
        <v>11.9999989872</v>
      </c>
      <c r="N8">
        <v>10.999998472</v>
      </c>
      <c r="O8">
        <v>9.9999977517000005</v>
      </c>
      <c r="P8">
        <v>11.999999268800002</v>
      </c>
      <c r="Q8">
        <v>27.999999646200003</v>
      </c>
      <c r="R8">
        <v>48.999998695199999</v>
      </c>
      <c r="S8">
        <v>41.999999643000002</v>
      </c>
      <c r="T8">
        <v>34.999999350700001</v>
      </c>
      <c r="U8">
        <v>31.999999020000001</v>
      </c>
      <c r="V8">
        <v>15.999998549700001</v>
      </c>
      <c r="W8">
        <v>13.999998818400002</v>
      </c>
      <c r="X8">
        <v>14.999998438</v>
      </c>
      <c r="Y8">
        <v>14.999998071500002</v>
      </c>
      <c r="Z8">
        <v>14.999997631199998</v>
      </c>
      <c r="AA8">
        <v>33.9999987383</v>
      </c>
      <c r="AB8">
        <v>35.999999792399997</v>
      </c>
      <c r="AC8">
        <v>34.999998267999999</v>
      </c>
      <c r="AD8">
        <v>32.999998645200002</v>
      </c>
      <c r="AE8">
        <v>23.999998537600003</v>
      </c>
      <c r="AF8">
        <v>16.999997913000001</v>
      </c>
      <c r="AG8">
        <v>8.9999992404000011</v>
      </c>
      <c r="AH8">
        <v>11.999999898000002</v>
      </c>
      <c r="AI8">
        <v>16.999998777000002</v>
      </c>
      <c r="AJ8">
        <v>12.999999692799999</v>
      </c>
      <c r="AK8">
        <v>-4.6811999999999996</v>
      </c>
      <c r="AL8">
        <v>-1.8067</v>
      </c>
      <c r="AM8">
        <v>-3.8136000000000001</v>
      </c>
      <c r="AN8">
        <v>-6.4600999999999997</v>
      </c>
      <c r="AO8">
        <v>-6.6375999999999999</v>
      </c>
      <c r="AP8">
        <v>29123</v>
      </c>
      <c r="AQ8">
        <v>28308</v>
      </c>
      <c r="AR8">
        <v>28690</v>
      </c>
      <c r="AS8">
        <v>28879</v>
      </c>
      <c r="AT8">
        <v>29096</v>
      </c>
      <c r="AU8">
        <v>364.86625700000002</v>
      </c>
      <c r="AV8">
        <v>7603.1658829999997</v>
      </c>
      <c r="AW8">
        <v>8365.5856999999996</v>
      </c>
      <c r="AX8">
        <v>8986.8595330000007</v>
      </c>
      <c r="AY8">
        <v>8369.1263550000003</v>
      </c>
      <c r="AZ8">
        <v>7838.2939239999996</v>
      </c>
      <c r="BA8">
        <v>8777.117741</v>
      </c>
      <c r="BB8">
        <v>1173.951859</v>
      </c>
      <c r="BC8">
        <v>170.72416899999999</v>
      </c>
      <c r="BD8">
        <v>0.137348</v>
      </c>
      <c r="BE8">
        <v>35.332898</v>
      </c>
      <c r="BF8">
        <v>8304.7076190000007</v>
      </c>
      <c r="BG8">
        <v>0</v>
      </c>
      <c r="BH8">
        <v>553.13669600000003</v>
      </c>
      <c r="BI8">
        <v>0.40421699999999999</v>
      </c>
      <c r="BJ8">
        <v>58</v>
      </c>
      <c r="BK8">
        <v>57</v>
      </c>
      <c r="BL8">
        <v>50</v>
      </c>
      <c r="BM8">
        <v>44</v>
      </c>
      <c r="BN8">
        <v>97</v>
      </c>
      <c r="BO8">
        <v>35</v>
      </c>
      <c r="BP8">
        <v>45</v>
      </c>
      <c r="BQ8">
        <v>86</v>
      </c>
      <c r="BR8">
        <v>96</v>
      </c>
      <c r="BU8">
        <v>4</v>
      </c>
      <c r="BV8">
        <v>5</v>
      </c>
      <c r="BW8">
        <v>5</v>
      </c>
      <c r="BX8">
        <v>639.18552299999999</v>
      </c>
      <c r="BY8">
        <v>1676.92202</v>
      </c>
      <c r="BZ8">
        <v>330.70082100000002</v>
      </c>
      <c r="CA8">
        <v>304.39858500000003</v>
      </c>
      <c r="CB8">
        <v>4982.6254159999999</v>
      </c>
      <c r="CC8">
        <v>1527463.1578939999</v>
      </c>
      <c r="CD8">
        <v>421008.62069000001</v>
      </c>
      <c r="CE8">
        <v>7263.6404210000001</v>
      </c>
      <c r="CF8">
        <v>8085.2762460000004</v>
      </c>
      <c r="CG8">
        <v>8616.1728820000008</v>
      </c>
      <c r="CH8">
        <v>7825.9288749999996</v>
      </c>
      <c r="CI8">
        <v>7480.444047</v>
      </c>
      <c r="CJ8">
        <v>7002.8184739999997</v>
      </c>
      <c r="CK8">
        <v>6473.2701969999998</v>
      </c>
      <c r="CL8">
        <v>6845.6496999999999</v>
      </c>
      <c r="CM8">
        <v>6966.8250500000004</v>
      </c>
      <c r="CN8">
        <v>7384.7378699999999</v>
      </c>
      <c r="CO8">
        <v>12.103199999999999</v>
      </c>
      <c r="CP8">
        <v>19.1539</v>
      </c>
      <c r="CQ8">
        <v>17.6935</v>
      </c>
      <c r="CR8">
        <v>15.0433</v>
      </c>
      <c r="CS8">
        <v>15.299899999999999</v>
      </c>
      <c r="CT8">
        <v>279.33248600000002</v>
      </c>
      <c r="CU8">
        <v>253.63854699999999</v>
      </c>
      <c r="CV8">
        <v>321.57546200000002</v>
      </c>
      <c r="CW8">
        <v>292.84255000000002</v>
      </c>
      <c r="CX8">
        <v>250.68737999999999</v>
      </c>
      <c r="CY8">
        <v>6479.4171530000003</v>
      </c>
      <c r="CZ8">
        <v>6785.5693899999997</v>
      </c>
      <c r="DA8">
        <v>7320.8566579999997</v>
      </c>
      <c r="DB8">
        <v>6802.588385</v>
      </c>
      <c r="DC8">
        <v>6487.8106610000004</v>
      </c>
      <c r="DD8">
        <v>36.837423000000001</v>
      </c>
      <c r="DE8">
        <v>1113677.8947360001</v>
      </c>
      <c r="DF8">
        <v>1.254</v>
      </c>
      <c r="DG8">
        <v>1.2669999999999999</v>
      </c>
      <c r="DH8">
        <v>1.2270000000000001</v>
      </c>
      <c r="DI8">
        <v>1.248</v>
      </c>
      <c r="DJ8">
        <v>1.2949999999999999</v>
      </c>
      <c r="DK8">
        <v>95</v>
      </c>
      <c r="DL8">
        <v>101</v>
      </c>
      <c r="DM8">
        <v>109</v>
      </c>
      <c r="DN8">
        <v>103</v>
      </c>
      <c r="DO8">
        <v>100</v>
      </c>
      <c r="DP8">
        <v>45.454545000000003</v>
      </c>
      <c r="DQ8">
        <v>55.502392</v>
      </c>
      <c r="DR8">
        <v>116</v>
      </c>
      <c r="DS8">
        <v>102</v>
      </c>
      <c r="DT8">
        <v>108</v>
      </c>
      <c r="DU8">
        <v>120</v>
      </c>
      <c r="DV8">
        <v>125</v>
      </c>
      <c r="DW8">
        <v>9</v>
      </c>
      <c r="DX8">
        <v>16</v>
      </c>
      <c r="DY8">
        <v>8</v>
      </c>
      <c r="DZ8">
        <v>10</v>
      </c>
      <c r="EA8">
        <v>9</v>
      </c>
      <c r="EB8">
        <v>21</v>
      </c>
      <c r="EC8">
        <v>29</v>
      </c>
      <c r="ED8">
        <v>25</v>
      </c>
      <c r="EE8">
        <v>25</v>
      </c>
      <c r="EF8">
        <v>24</v>
      </c>
      <c r="EG8">
        <v>5.8373100000000004</v>
      </c>
      <c r="EH8">
        <v>3.1793130000000001</v>
      </c>
      <c r="EI8">
        <v>4.1826420000000004</v>
      </c>
      <c r="EJ8">
        <v>5.8866300000000003</v>
      </c>
      <c r="EK8">
        <v>4.4679679999999999</v>
      </c>
      <c r="EL8">
        <v>9.6143940000000008</v>
      </c>
      <c r="EM8">
        <v>17.309594000000001</v>
      </c>
      <c r="EN8">
        <v>14.639246999999999</v>
      </c>
      <c r="EO8">
        <v>12.119533000000001</v>
      </c>
      <c r="EP8">
        <v>10.998075</v>
      </c>
      <c r="EQ8">
        <v>3.7770830000000002</v>
      </c>
      <c r="ER8">
        <v>4.2390840000000001</v>
      </c>
      <c r="ES8">
        <v>3.8340879999999999</v>
      </c>
      <c r="ET8">
        <v>3.462723</v>
      </c>
      <c r="EU8">
        <v>4.1242780000000003</v>
      </c>
      <c r="EV8">
        <v>11.674621</v>
      </c>
      <c r="EW8">
        <v>12.717252999999999</v>
      </c>
      <c r="EX8">
        <v>12.199372</v>
      </c>
      <c r="EY8">
        <v>11.426988</v>
      </c>
      <c r="EZ8">
        <v>8.2485560000000007</v>
      </c>
      <c r="FA8">
        <v>5.4939390000000001</v>
      </c>
      <c r="FB8">
        <v>4.9455980000000004</v>
      </c>
      <c r="FC8">
        <v>5.2283020000000002</v>
      </c>
      <c r="FD8">
        <v>5.1940850000000003</v>
      </c>
      <c r="FE8">
        <v>5.1553469999999999</v>
      </c>
      <c r="FF8">
        <v>7.2107950000000001</v>
      </c>
      <c r="FG8">
        <v>10.244453</v>
      </c>
      <c r="FH8">
        <v>8.7138369999999998</v>
      </c>
      <c r="FI8">
        <v>8.6568090000000009</v>
      </c>
      <c r="FJ8">
        <v>8.2485560000000007</v>
      </c>
      <c r="FK8">
        <v>3.0903399999999999</v>
      </c>
      <c r="FL8">
        <v>5.6521119999999998</v>
      </c>
      <c r="FM8">
        <v>2.7884280000000001</v>
      </c>
      <c r="FN8">
        <v>3.462723</v>
      </c>
      <c r="FO8">
        <v>3.0932080000000002</v>
      </c>
      <c r="FP8">
        <v>39.831060999999998</v>
      </c>
      <c r="FQ8">
        <v>32.620265000000003</v>
      </c>
      <c r="FR8">
        <v>0.71764600000000001</v>
      </c>
      <c r="FS8">
        <v>0.681786</v>
      </c>
      <c r="FT8">
        <v>0.68664999999999998</v>
      </c>
      <c r="FU8">
        <v>0.69947000000000004</v>
      </c>
      <c r="FV8">
        <v>0.70456399999999997</v>
      </c>
      <c r="FW8">
        <v>49.754489999999997</v>
      </c>
      <c r="FX8">
        <v>211538999.98078302</v>
      </c>
      <c r="FY8">
        <v>228877999.97176802</v>
      </c>
      <c r="FZ8">
        <v>247197999.98458001</v>
      </c>
      <c r="GA8">
        <v>226004999.981125</v>
      </c>
      <c r="GB8">
        <v>217650999.991512</v>
      </c>
      <c r="GC8">
        <v>20.999998278500001</v>
      </c>
      <c r="GD8">
        <v>28.9999975524</v>
      </c>
      <c r="GE8">
        <v>24.999998352999999</v>
      </c>
      <c r="GF8">
        <v>24.999998711100002</v>
      </c>
      <c r="GG8">
        <v>23.999998537600003</v>
      </c>
      <c r="GH8">
        <v>8.9999971819999995</v>
      </c>
      <c r="GI8">
        <v>15.9999986496</v>
      </c>
      <c r="GJ8">
        <v>7.9999999320000006</v>
      </c>
      <c r="GK8">
        <v>9.9999977517000005</v>
      </c>
      <c r="GL8">
        <v>8.9999979967999995</v>
      </c>
      <c r="GM8">
        <v>36.397347000000003</v>
      </c>
      <c r="GN8">
        <v>42.390841999999999</v>
      </c>
      <c r="GO8">
        <v>40.083651000000003</v>
      </c>
      <c r="GP8">
        <v>38.089959</v>
      </c>
      <c r="GQ8">
        <v>32.994224000000003</v>
      </c>
      <c r="GR8">
        <v>188700065.74681902</v>
      </c>
      <c r="GS8">
        <v>192085898.29211998</v>
      </c>
      <c r="GT8">
        <v>210035377.51802</v>
      </c>
      <c r="GU8">
        <v>196451949.970415</v>
      </c>
      <c r="GV8">
        <v>188769338.99245602</v>
      </c>
      <c r="GW8">
        <v>33.307008206572128</v>
      </c>
      <c r="GX8">
        <v>12.363996043521265</v>
      </c>
      <c r="GY8">
        <v>15.684907633321714</v>
      </c>
      <c r="GZ8">
        <v>29.77942449530801</v>
      </c>
      <c r="HA8">
        <v>32.994226010448173</v>
      </c>
      <c r="HB8">
        <v>20.488907729263811</v>
      </c>
      <c r="HC8">
        <v>19.867549668874172</v>
      </c>
      <c r="HD8">
        <v>17.313618892620934</v>
      </c>
      <c r="HE8">
        <v>15.122353588122078</v>
      </c>
      <c r="HH8">
        <v>1.3942140118508191</v>
      </c>
      <c r="HI8">
        <v>1.7313618892620934</v>
      </c>
      <c r="HJ8">
        <v>1.718449271377509</v>
      </c>
      <c r="HK8">
        <v>74.030555559999996</v>
      </c>
      <c r="HL8">
        <v>78.408333330000005</v>
      </c>
      <c r="HM8">
        <v>66.158333330000005</v>
      </c>
      <c r="HN8">
        <v>77.525000000000006</v>
      </c>
      <c r="HV8">
        <v>81</v>
      </c>
      <c r="HW8">
        <v>88</v>
      </c>
      <c r="HX8">
        <v>100</v>
      </c>
      <c r="HY8">
        <v>94</v>
      </c>
      <c r="HZ8">
        <v>94</v>
      </c>
      <c r="II8">
        <v>81</v>
      </c>
      <c r="IL8">
        <v>100</v>
      </c>
      <c r="IM8">
        <v>80</v>
      </c>
      <c r="IN8">
        <v>80</v>
      </c>
      <c r="IO8">
        <v>40</v>
      </c>
      <c r="IP8">
        <v>80</v>
      </c>
      <c r="IQ8">
        <v>80</v>
      </c>
      <c r="IR8">
        <v>80</v>
      </c>
      <c r="IS8">
        <v>60</v>
      </c>
      <c r="IT8">
        <v>80</v>
      </c>
      <c r="IU8">
        <v>80</v>
      </c>
      <c r="IV8">
        <v>60</v>
      </c>
      <c r="IW8">
        <v>80</v>
      </c>
      <c r="IX8">
        <v>60</v>
      </c>
      <c r="IY8">
        <v>80</v>
      </c>
      <c r="JG8">
        <v>60</v>
      </c>
      <c r="JJ8">
        <v>80</v>
      </c>
      <c r="JK8">
        <v>80</v>
      </c>
      <c r="JL8">
        <v>70</v>
      </c>
      <c r="JM8">
        <v>80</v>
      </c>
      <c r="JN8">
        <v>70</v>
      </c>
      <c r="JO8">
        <v>70</v>
      </c>
      <c r="JP8">
        <v>80</v>
      </c>
      <c r="JQ8">
        <v>80</v>
      </c>
      <c r="JV8">
        <v>80</v>
      </c>
    </row>
    <row r="9" spans="1:282" x14ac:dyDescent="0.35">
      <c r="A9" t="s">
        <v>73</v>
      </c>
      <c r="B9" t="s">
        <v>301</v>
      </c>
      <c r="C9">
        <v>9</v>
      </c>
      <c r="D9">
        <v>40622999.958528005</v>
      </c>
      <c r="E9">
        <v>48168000.007607996</v>
      </c>
      <c r="F9">
        <v>44507000.040334001</v>
      </c>
      <c r="G9">
        <v>44014999.986096002</v>
      </c>
      <c r="H9">
        <v>45188000.009811997</v>
      </c>
      <c r="I9">
        <v>49121000.008749999</v>
      </c>
      <c r="J9">
        <v>444.43862000000001</v>
      </c>
      <c r="K9">
        <v>122117999.93047199</v>
      </c>
      <c r="L9">
        <v>68.999995896000001</v>
      </c>
      <c r="M9">
        <v>54.999992062599993</v>
      </c>
      <c r="N9">
        <v>53.999991105600003</v>
      </c>
      <c r="O9">
        <v>51.999996883999991</v>
      </c>
      <c r="P9">
        <v>56.999999465000002</v>
      </c>
      <c r="Q9">
        <v>187.99999545599999</v>
      </c>
      <c r="R9">
        <v>168.9999924704</v>
      </c>
      <c r="S9">
        <v>169.99999373279999</v>
      </c>
      <c r="T9">
        <v>186.99999489160001</v>
      </c>
      <c r="U9">
        <v>176.99999713920002</v>
      </c>
      <c r="V9">
        <v>55.999990363199998</v>
      </c>
      <c r="W9">
        <v>48.999995569200003</v>
      </c>
      <c r="X9">
        <v>52.999999838400001</v>
      </c>
      <c r="Y9">
        <v>44.999995561399999</v>
      </c>
      <c r="Z9">
        <v>51.999989116399995</v>
      </c>
      <c r="AA9">
        <v>66.999988879200004</v>
      </c>
      <c r="AB9">
        <v>63.999992388799996</v>
      </c>
      <c r="AC9">
        <v>58.999992580800004</v>
      </c>
      <c r="AD9">
        <v>60.9999937316</v>
      </c>
      <c r="AE9">
        <v>66.999997371999996</v>
      </c>
      <c r="AG9">
        <v>37.999992687799995</v>
      </c>
      <c r="AH9">
        <v>27.999992462399998</v>
      </c>
      <c r="AI9">
        <v>30.9999929162</v>
      </c>
      <c r="AJ9">
        <v>30.999993511700001</v>
      </c>
      <c r="AK9">
        <v>-7.6269</v>
      </c>
      <c r="AL9">
        <v>-6.3013000000000003</v>
      </c>
      <c r="AM9">
        <v>-7.2103000000000002</v>
      </c>
      <c r="AN9">
        <v>-7.4404000000000003</v>
      </c>
      <c r="AO9">
        <v>-8.0913000000000004</v>
      </c>
      <c r="AP9">
        <v>114504</v>
      </c>
      <c r="AQ9">
        <v>111722</v>
      </c>
      <c r="AR9">
        <v>112848</v>
      </c>
      <c r="AS9">
        <v>113234</v>
      </c>
      <c r="AT9">
        <v>113951</v>
      </c>
      <c r="AU9">
        <v>255.30985799999999</v>
      </c>
      <c r="AV9">
        <v>4740.4195490000002</v>
      </c>
      <c r="AW9">
        <v>4029.0005550000001</v>
      </c>
      <c r="AX9">
        <v>4149.0589110000001</v>
      </c>
      <c r="AY9">
        <v>4378.6671850000002</v>
      </c>
      <c r="AZ9">
        <v>4558.8893470000003</v>
      </c>
      <c r="BA9">
        <v>6396.4664979999998</v>
      </c>
      <c r="BB9">
        <v>1656.0469499999999</v>
      </c>
      <c r="BC9">
        <v>237.29302000000001</v>
      </c>
      <c r="BD9">
        <v>46.321525000000001</v>
      </c>
      <c r="BE9">
        <v>289.212603</v>
      </c>
      <c r="BF9">
        <v>5902.3003559999997</v>
      </c>
      <c r="BG9">
        <v>23.990428000000001</v>
      </c>
      <c r="BH9">
        <v>719.03165000000001</v>
      </c>
      <c r="BJ9">
        <v>205</v>
      </c>
      <c r="BK9">
        <v>265</v>
      </c>
      <c r="BL9">
        <v>143</v>
      </c>
      <c r="BM9">
        <v>190</v>
      </c>
      <c r="BO9">
        <v>317</v>
      </c>
      <c r="BP9">
        <v>357</v>
      </c>
      <c r="BQ9">
        <v>381</v>
      </c>
      <c r="BR9">
        <v>384</v>
      </c>
      <c r="BT9">
        <v>61</v>
      </c>
      <c r="BU9">
        <v>60</v>
      </c>
      <c r="BV9">
        <v>56</v>
      </c>
      <c r="BW9">
        <v>54</v>
      </c>
      <c r="BX9">
        <v>711.72186099999999</v>
      </c>
      <c r="BY9">
        <v>891.32257400000003</v>
      </c>
      <c r="BZ9">
        <v>354.77363200000002</v>
      </c>
      <c r="CA9">
        <v>304.801579</v>
      </c>
      <c r="CB9">
        <v>2832.564801</v>
      </c>
      <c r="CC9">
        <v>1297360</v>
      </c>
      <c r="CD9">
        <v>275837.83783799998</v>
      </c>
      <c r="CE9">
        <v>4389.5060430000003</v>
      </c>
      <c r="CF9">
        <v>3817.090635</v>
      </c>
      <c r="CG9">
        <v>3945.1120089999999</v>
      </c>
      <c r="CH9">
        <v>3998.9490780000001</v>
      </c>
      <c r="CI9">
        <v>4270.5373360000003</v>
      </c>
      <c r="CJ9">
        <v>4102.2429080000002</v>
      </c>
      <c r="CK9">
        <v>3754.5027669999999</v>
      </c>
      <c r="CL9">
        <v>3800.7393430000002</v>
      </c>
      <c r="CM9">
        <v>3851.0498109999999</v>
      </c>
      <c r="CN9">
        <v>3913.5665300000001</v>
      </c>
      <c r="CO9">
        <v>-3.0116000000000001</v>
      </c>
      <c r="CP9">
        <v>1.9958</v>
      </c>
      <c r="CQ9">
        <v>2.0030999999999999</v>
      </c>
      <c r="CR9">
        <v>0.61980000000000002</v>
      </c>
      <c r="CS9">
        <v>0.79510000000000003</v>
      </c>
      <c r="CT9">
        <v>420.66652699999997</v>
      </c>
      <c r="CU9">
        <v>398.372747</v>
      </c>
      <c r="CV9">
        <v>390.03792700000002</v>
      </c>
      <c r="CW9">
        <v>399.06741799999998</v>
      </c>
      <c r="CX9">
        <v>431.07125000000002</v>
      </c>
      <c r="CY9">
        <v>4525.803285</v>
      </c>
      <c r="CZ9">
        <v>3742.3967940000002</v>
      </c>
      <c r="DA9">
        <v>3867.6366240000002</v>
      </c>
      <c r="DB9">
        <v>3974.314003</v>
      </c>
      <c r="DC9">
        <v>4236.8476440000004</v>
      </c>
      <c r="DD9">
        <v>32.699517</v>
      </c>
      <c r="DE9">
        <v>1041396.799999</v>
      </c>
      <c r="DF9">
        <v>1.026</v>
      </c>
      <c r="DG9">
        <v>1.054</v>
      </c>
      <c r="DH9">
        <v>1.046</v>
      </c>
      <c r="DI9">
        <v>1.0329999999999999</v>
      </c>
      <c r="DJ9">
        <v>1.0289999999999999</v>
      </c>
      <c r="DK9">
        <v>250</v>
      </c>
      <c r="DL9">
        <v>219</v>
      </c>
      <c r="DM9">
        <v>223</v>
      </c>
      <c r="DN9">
        <v>223</v>
      </c>
      <c r="DO9">
        <v>236</v>
      </c>
      <c r="DP9">
        <v>33.829498999999998</v>
      </c>
      <c r="DQ9">
        <v>50.067658999999999</v>
      </c>
      <c r="DR9">
        <v>370</v>
      </c>
      <c r="DS9">
        <v>318</v>
      </c>
      <c r="DT9">
        <v>316</v>
      </c>
      <c r="DU9">
        <v>337</v>
      </c>
      <c r="DV9">
        <v>356</v>
      </c>
      <c r="DW9">
        <v>46</v>
      </c>
      <c r="DX9">
        <v>31</v>
      </c>
      <c r="DY9">
        <v>39</v>
      </c>
      <c r="DZ9">
        <v>57</v>
      </c>
      <c r="EA9">
        <v>41</v>
      </c>
      <c r="EB9">
        <v>142</v>
      </c>
      <c r="EC9">
        <v>144</v>
      </c>
      <c r="ED9">
        <v>145</v>
      </c>
      <c r="EE9">
        <v>146</v>
      </c>
      <c r="EF9">
        <v>144</v>
      </c>
      <c r="EH9">
        <v>3.4012989999999999</v>
      </c>
      <c r="EI9">
        <v>2.4812129999999999</v>
      </c>
      <c r="EJ9">
        <v>2.7376930000000002</v>
      </c>
      <c r="EK9">
        <v>2.7204670000000002</v>
      </c>
      <c r="EL9">
        <v>16.41864</v>
      </c>
      <c r="EM9">
        <v>15.126832</v>
      </c>
      <c r="EN9">
        <v>15.064511</v>
      </c>
      <c r="EO9">
        <v>16.514474</v>
      </c>
      <c r="EP9">
        <v>15.532992</v>
      </c>
      <c r="EQ9">
        <v>6.0259900000000002</v>
      </c>
      <c r="ER9">
        <v>4.9229329999999996</v>
      </c>
      <c r="ES9">
        <v>4.7851970000000001</v>
      </c>
      <c r="ET9">
        <v>4.5922599999999996</v>
      </c>
      <c r="EU9">
        <v>5.0021500000000003</v>
      </c>
      <c r="EV9">
        <v>5.8513229999999998</v>
      </c>
      <c r="EW9">
        <v>5.728504</v>
      </c>
      <c r="EX9">
        <v>5.2282710000000003</v>
      </c>
      <c r="EY9">
        <v>5.3870740000000001</v>
      </c>
      <c r="EZ9">
        <v>5.8797199999999998</v>
      </c>
      <c r="FA9">
        <v>4.8906580000000002</v>
      </c>
      <c r="FB9">
        <v>4.3858860000000002</v>
      </c>
      <c r="FC9">
        <v>4.6965830000000004</v>
      </c>
      <c r="FD9">
        <v>3.9740709999999999</v>
      </c>
      <c r="FE9">
        <v>4.563364</v>
      </c>
      <c r="FF9">
        <v>12.401313</v>
      </c>
      <c r="FG9">
        <v>12.889135</v>
      </c>
      <c r="FH9">
        <v>12.849142000000001</v>
      </c>
      <c r="FI9">
        <v>12.893653</v>
      </c>
      <c r="FJ9">
        <v>12.63701</v>
      </c>
      <c r="FK9">
        <v>4.0173259999999997</v>
      </c>
      <c r="FL9">
        <v>2.7747440000000001</v>
      </c>
      <c r="FM9">
        <v>3.4559760000000002</v>
      </c>
      <c r="FN9">
        <v>5.0338229999999999</v>
      </c>
      <c r="FO9">
        <v>3.5980370000000002</v>
      </c>
      <c r="FP9">
        <v>32.313281000000003</v>
      </c>
      <c r="FQ9">
        <v>21.833297999999999</v>
      </c>
      <c r="FR9">
        <v>0.64539199999999997</v>
      </c>
      <c r="FS9">
        <v>0.55494900000000003</v>
      </c>
      <c r="FT9">
        <v>0.55915899999999996</v>
      </c>
      <c r="FU9">
        <v>0.58374700000000002</v>
      </c>
      <c r="FV9">
        <v>0.60201300000000002</v>
      </c>
      <c r="FW9">
        <v>84.914063999999996</v>
      </c>
      <c r="FX9">
        <v>502615999.94767201</v>
      </c>
      <c r="FY9">
        <v>426452999.92347002</v>
      </c>
      <c r="FZ9">
        <v>445197999.99163198</v>
      </c>
      <c r="GA9">
        <v>452816999.89825201</v>
      </c>
      <c r="GB9">
        <v>486631999.97453606</v>
      </c>
      <c r="GC9">
        <v>141.9999943752</v>
      </c>
      <c r="GD9">
        <v>143.999994047</v>
      </c>
      <c r="GE9">
        <v>144.9999976416</v>
      </c>
      <c r="GF9">
        <v>145.99999038019999</v>
      </c>
      <c r="GG9">
        <v>143.99999265099999</v>
      </c>
      <c r="GH9">
        <v>45.999989630400002</v>
      </c>
      <c r="GI9">
        <v>30.999994916800002</v>
      </c>
      <c r="GJ9">
        <v>38.999997964800002</v>
      </c>
      <c r="GK9">
        <v>56.999991358199992</v>
      </c>
      <c r="GL9">
        <v>40.999991418699999</v>
      </c>
      <c r="GN9">
        <v>33.565454000000003</v>
      </c>
      <c r="GO9">
        <v>32.255775</v>
      </c>
      <c r="GP9">
        <v>33.205571999999997</v>
      </c>
      <c r="GQ9">
        <v>33.698692999999999</v>
      </c>
      <c r="GR9">
        <v>518222579.34564</v>
      </c>
      <c r="GS9">
        <v>418108054.619268</v>
      </c>
      <c r="GT9">
        <v>436455057.745152</v>
      </c>
      <c r="GU9">
        <v>450027471.81570202</v>
      </c>
      <c r="GV9">
        <v>482793025.88144404</v>
      </c>
      <c r="GX9">
        <v>28.373999749377919</v>
      </c>
      <c r="GY9">
        <v>31.635474266269672</v>
      </c>
      <c r="GZ9">
        <v>33.64713778547079</v>
      </c>
      <c r="HA9">
        <v>33.698695053136873</v>
      </c>
      <c r="HB9">
        <v>18.349116557168685</v>
      </c>
      <c r="HC9">
        <v>23.482915071600736</v>
      </c>
      <c r="HD9">
        <v>12.628715756751506</v>
      </c>
      <c r="HE9">
        <v>16.673833489833349</v>
      </c>
      <c r="HG9">
        <v>5.4599810243282425</v>
      </c>
      <c r="HH9">
        <v>5.3168864313058277</v>
      </c>
      <c r="HI9">
        <v>4.9455110655810097</v>
      </c>
      <c r="HJ9">
        <v>4.7388789918473728</v>
      </c>
      <c r="HK9">
        <v>79.42777778</v>
      </c>
      <c r="HL9">
        <v>78.941666670000004</v>
      </c>
      <c r="HM9">
        <v>77.224999999999994</v>
      </c>
      <c r="HN9">
        <v>82.116666670000001</v>
      </c>
      <c r="HO9">
        <v>76</v>
      </c>
      <c r="HP9">
        <v>80</v>
      </c>
      <c r="HQ9">
        <v>88</v>
      </c>
      <c r="HR9">
        <v>72</v>
      </c>
      <c r="HS9">
        <v>72</v>
      </c>
      <c r="HT9">
        <v>71</v>
      </c>
      <c r="HU9">
        <v>80</v>
      </c>
      <c r="HV9">
        <v>92</v>
      </c>
      <c r="HW9">
        <v>91</v>
      </c>
      <c r="HX9">
        <v>97</v>
      </c>
      <c r="HY9">
        <v>87</v>
      </c>
      <c r="HZ9">
        <v>84</v>
      </c>
      <c r="IA9">
        <v>92</v>
      </c>
      <c r="IB9">
        <v>94</v>
      </c>
      <c r="IC9">
        <v>98</v>
      </c>
      <c r="ID9">
        <v>90</v>
      </c>
      <c r="IE9">
        <v>98</v>
      </c>
      <c r="IF9">
        <v>84</v>
      </c>
      <c r="IG9">
        <v>94</v>
      </c>
      <c r="IH9">
        <v>96</v>
      </c>
      <c r="II9">
        <v>86</v>
      </c>
      <c r="IJ9">
        <v>88</v>
      </c>
      <c r="IK9">
        <v>90</v>
      </c>
      <c r="IL9">
        <v>79</v>
      </c>
      <c r="IM9">
        <v>89</v>
      </c>
      <c r="IN9">
        <v>88</v>
      </c>
      <c r="IO9">
        <v>65</v>
      </c>
      <c r="IP9">
        <v>89</v>
      </c>
      <c r="IQ9">
        <v>66</v>
      </c>
      <c r="IR9">
        <v>94</v>
      </c>
      <c r="IS9">
        <v>75</v>
      </c>
      <c r="IT9">
        <v>66</v>
      </c>
      <c r="IU9">
        <v>88</v>
      </c>
      <c r="IV9">
        <v>62</v>
      </c>
      <c r="IW9">
        <v>69</v>
      </c>
      <c r="IX9">
        <v>74</v>
      </c>
      <c r="IY9">
        <v>75</v>
      </c>
      <c r="IZ9">
        <v>80</v>
      </c>
      <c r="JA9">
        <v>89</v>
      </c>
      <c r="JB9">
        <v>88</v>
      </c>
      <c r="JC9">
        <v>76</v>
      </c>
      <c r="JD9">
        <v>84</v>
      </c>
      <c r="JE9">
        <v>73</v>
      </c>
      <c r="JF9">
        <v>91</v>
      </c>
      <c r="JG9">
        <v>85</v>
      </c>
      <c r="JH9">
        <v>89</v>
      </c>
      <c r="JI9">
        <v>91</v>
      </c>
      <c r="JJ9">
        <v>81.443298970000001</v>
      </c>
      <c r="JK9">
        <v>87.755102039999997</v>
      </c>
      <c r="JL9">
        <v>73.195876290000001</v>
      </c>
      <c r="JM9">
        <v>82.474226799999997</v>
      </c>
      <c r="JN9">
        <v>68.421052630000005</v>
      </c>
      <c r="JO9">
        <v>86.597938139999997</v>
      </c>
      <c r="JP9">
        <v>87.755102039999997</v>
      </c>
      <c r="JQ9">
        <v>91</v>
      </c>
      <c r="JR9">
        <v>100</v>
      </c>
      <c r="JS9">
        <v>70</v>
      </c>
      <c r="JT9">
        <v>70</v>
      </c>
      <c r="JU9">
        <v>90</v>
      </c>
      <c r="JV9">
        <v>77.551020410000007</v>
      </c>
    </row>
    <row r="10" spans="1:282" x14ac:dyDescent="0.35">
      <c r="A10" t="s">
        <v>20</v>
      </c>
      <c r="B10" t="s">
        <v>302</v>
      </c>
      <c r="C10">
        <v>10</v>
      </c>
      <c r="D10">
        <v>52337999.957172997</v>
      </c>
      <c r="E10">
        <v>56730000.042959005</v>
      </c>
      <c r="F10">
        <v>57451000.039810002</v>
      </c>
      <c r="G10">
        <v>57914999.957850002</v>
      </c>
      <c r="H10">
        <v>57146000.019012004</v>
      </c>
      <c r="I10">
        <v>58711999.978780001</v>
      </c>
      <c r="J10">
        <v>360.09561299999996</v>
      </c>
      <c r="K10">
        <v>198654999.92601401</v>
      </c>
      <c r="L10">
        <v>81.999992497699992</v>
      </c>
      <c r="M10">
        <v>62.999997998600001</v>
      </c>
      <c r="N10">
        <v>65.999993240599991</v>
      </c>
      <c r="O10">
        <v>78.99999169409999</v>
      </c>
      <c r="P10">
        <v>93.999999886800012</v>
      </c>
      <c r="Q10">
        <v>193.99999876820002</v>
      </c>
      <c r="R10">
        <v>198.99999737279998</v>
      </c>
      <c r="S10">
        <v>201.99999708660002</v>
      </c>
      <c r="T10">
        <v>186.9999942661</v>
      </c>
      <c r="U10">
        <v>201.99999306420003</v>
      </c>
      <c r="V10">
        <v>55.999998366100002</v>
      </c>
      <c r="W10">
        <v>73.999997058000005</v>
      </c>
      <c r="X10">
        <v>73.999999588400001</v>
      </c>
      <c r="Y10">
        <v>64.999995927400008</v>
      </c>
      <c r="Z10">
        <v>67.99999464519999</v>
      </c>
      <c r="AA10">
        <v>75.999991650799998</v>
      </c>
      <c r="AB10">
        <v>76.999993415799992</v>
      </c>
      <c r="AC10">
        <v>71.999990905999994</v>
      </c>
      <c r="AD10">
        <v>75.999990568800001</v>
      </c>
      <c r="AE10">
        <v>79.999997064399992</v>
      </c>
      <c r="AF10">
        <v>133.99999983749998</v>
      </c>
      <c r="AG10">
        <v>142.99999708280001</v>
      </c>
      <c r="AH10">
        <v>140.99999717019998</v>
      </c>
      <c r="AI10">
        <v>135.99999410539999</v>
      </c>
      <c r="AJ10">
        <v>133.99999841900001</v>
      </c>
      <c r="AK10">
        <v>-4.7405999999999997</v>
      </c>
      <c r="AL10">
        <v>-1.2773000000000001</v>
      </c>
      <c r="AM10">
        <v>-4.5853999999999999</v>
      </c>
      <c r="AN10">
        <v>-3.8195000000000001</v>
      </c>
      <c r="AO10">
        <v>-4.8071000000000002</v>
      </c>
      <c r="AP10">
        <v>95383</v>
      </c>
      <c r="AQ10">
        <v>93106</v>
      </c>
      <c r="AR10">
        <v>94606</v>
      </c>
      <c r="AS10">
        <v>94847</v>
      </c>
      <c r="AT10">
        <v>95318</v>
      </c>
      <c r="AU10">
        <v>278.17325899999997</v>
      </c>
      <c r="AV10">
        <v>7051.958944</v>
      </c>
      <c r="AW10">
        <v>6017.195455</v>
      </c>
      <c r="AX10">
        <v>5928.2497940000003</v>
      </c>
      <c r="AY10">
        <v>6125.7182620000003</v>
      </c>
      <c r="AZ10">
        <v>6785.2032149999995</v>
      </c>
      <c r="BA10">
        <v>9526.5823049999999</v>
      </c>
      <c r="BB10">
        <v>2474.62336</v>
      </c>
      <c r="BC10">
        <v>300.51476600000001</v>
      </c>
      <c r="BD10">
        <v>37.186920000000001</v>
      </c>
      <c r="BE10">
        <v>251.459903</v>
      </c>
      <c r="BF10">
        <v>8947.9466990000001</v>
      </c>
      <c r="BG10">
        <v>47.712904000000002</v>
      </c>
      <c r="BH10">
        <v>1535.8502040000001</v>
      </c>
      <c r="BI10">
        <v>0.34917500000000001</v>
      </c>
      <c r="BJ10">
        <v>109</v>
      </c>
      <c r="BK10">
        <v>142</v>
      </c>
      <c r="BL10">
        <v>114</v>
      </c>
      <c r="BM10">
        <v>143</v>
      </c>
      <c r="BN10">
        <v>285</v>
      </c>
      <c r="BO10">
        <v>245</v>
      </c>
      <c r="BP10">
        <v>316</v>
      </c>
      <c r="BQ10">
        <v>342</v>
      </c>
      <c r="BR10">
        <v>322</v>
      </c>
      <c r="BS10">
        <v>53</v>
      </c>
      <c r="BT10">
        <v>35</v>
      </c>
      <c r="BU10">
        <v>38</v>
      </c>
      <c r="BV10">
        <v>84</v>
      </c>
      <c r="BW10">
        <v>55</v>
      </c>
      <c r="BX10">
        <v>1533.9945270000001</v>
      </c>
      <c r="BY10">
        <v>1353.511632</v>
      </c>
      <c r="BZ10">
        <v>548.71413099999995</v>
      </c>
      <c r="CA10">
        <v>420.70389899999998</v>
      </c>
      <c r="CB10">
        <v>3743.7593700000002</v>
      </c>
      <c r="CC10">
        <v>1405870.07874</v>
      </c>
      <c r="CD10">
        <v>330184.14322299999</v>
      </c>
      <c r="CE10">
        <v>6675.1517560000002</v>
      </c>
      <c r="CF10">
        <v>5750.5209109999996</v>
      </c>
      <c r="CG10">
        <v>5596.4737960000002</v>
      </c>
      <c r="CH10">
        <v>5710.6286959999998</v>
      </c>
      <c r="CI10">
        <v>6422.2392410000002</v>
      </c>
      <c r="CJ10">
        <v>5914.2215029999998</v>
      </c>
      <c r="CK10">
        <v>5312.0816999999997</v>
      </c>
      <c r="CL10">
        <v>5635.5036540000001</v>
      </c>
      <c r="CM10">
        <v>5595.0240910000002</v>
      </c>
      <c r="CN10">
        <v>5648.7384309999998</v>
      </c>
      <c r="CO10">
        <v>6.9893000000000001</v>
      </c>
      <c r="CP10">
        <v>5.5907999999999998</v>
      </c>
      <c r="CQ10">
        <v>0.25369999999999998</v>
      </c>
      <c r="CR10">
        <v>-0.1651</v>
      </c>
      <c r="CS10">
        <v>6.0777000000000001</v>
      </c>
      <c r="CT10">
        <v>594.76007300000003</v>
      </c>
      <c r="CU10">
        <v>617.04938500000003</v>
      </c>
      <c r="CV10">
        <v>612.17047500000001</v>
      </c>
      <c r="CW10">
        <v>602.50719600000002</v>
      </c>
      <c r="CX10">
        <v>615.95920999999998</v>
      </c>
      <c r="CY10">
        <v>6239.0824990000001</v>
      </c>
      <c r="CZ10">
        <v>5446.0388050000001</v>
      </c>
      <c r="DA10">
        <v>5582.3095169999997</v>
      </c>
      <c r="DB10">
        <v>5720.0684890000002</v>
      </c>
      <c r="DC10">
        <v>6054.2733230000003</v>
      </c>
      <c r="DD10">
        <v>23.011669000000001</v>
      </c>
      <c r="DE10">
        <v>1033876.968503</v>
      </c>
      <c r="DF10">
        <v>1.026</v>
      </c>
      <c r="DG10">
        <v>1.073</v>
      </c>
      <c r="DH10">
        <v>1.085</v>
      </c>
      <c r="DI10">
        <v>1.0349999999999999</v>
      </c>
      <c r="DJ10">
        <v>1.0209999999999999</v>
      </c>
      <c r="DK10">
        <v>254</v>
      </c>
      <c r="DL10">
        <v>242</v>
      </c>
      <c r="DM10">
        <v>248</v>
      </c>
      <c r="DN10">
        <v>252</v>
      </c>
      <c r="DO10">
        <v>246</v>
      </c>
      <c r="DP10">
        <v>29.742388999999999</v>
      </c>
      <c r="DQ10">
        <v>45.784542999999999</v>
      </c>
      <c r="DR10">
        <v>391</v>
      </c>
      <c r="DS10">
        <v>358</v>
      </c>
      <c r="DT10">
        <v>369</v>
      </c>
      <c r="DU10">
        <v>389</v>
      </c>
      <c r="DV10">
        <v>388</v>
      </c>
      <c r="DW10">
        <v>86</v>
      </c>
      <c r="DX10">
        <v>76</v>
      </c>
      <c r="DY10">
        <v>77</v>
      </c>
      <c r="DZ10">
        <v>85</v>
      </c>
      <c r="EA10">
        <v>84</v>
      </c>
      <c r="EB10">
        <v>170</v>
      </c>
      <c r="EC10">
        <v>187</v>
      </c>
      <c r="ED10">
        <v>180</v>
      </c>
      <c r="EE10">
        <v>180</v>
      </c>
      <c r="EF10">
        <v>183</v>
      </c>
      <c r="EG10">
        <v>14.048624999999999</v>
      </c>
      <c r="EH10">
        <v>15.358838</v>
      </c>
      <c r="EI10">
        <v>14.903917</v>
      </c>
      <c r="EJ10">
        <v>14.338882</v>
      </c>
      <c r="EK10">
        <v>14.058204999999999</v>
      </c>
      <c r="EL10">
        <v>20.339054000000001</v>
      </c>
      <c r="EM10">
        <v>21.373487999999998</v>
      </c>
      <c r="EN10">
        <v>21.351711000000002</v>
      </c>
      <c r="EO10">
        <v>19.715962999999999</v>
      </c>
      <c r="EP10">
        <v>21.192219000000001</v>
      </c>
      <c r="EQ10">
        <v>8.5969189999999998</v>
      </c>
      <c r="ER10">
        <v>6.7664809999999997</v>
      </c>
      <c r="ES10">
        <v>6.9763010000000003</v>
      </c>
      <c r="ET10">
        <v>8.3292029999999997</v>
      </c>
      <c r="EU10">
        <v>9.8617260000000009</v>
      </c>
      <c r="EV10">
        <v>7.9678760000000004</v>
      </c>
      <c r="EW10">
        <v>8.2701429999999991</v>
      </c>
      <c r="EX10">
        <v>7.6105099999999997</v>
      </c>
      <c r="EY10">
        <v>8.0129040000000007</v>
      </c>
      <c r="EZ10">
        <v>8.3929580000000001</v>
      </c>
      <c r="FA10">
        <v>5.871067</v>
      </c>
      <c r="FB10">
        <v>7.9479300000000004</v>
      </c>
      <c r="FC10">
        <v>7.8219139999999996</v>
      </c>
      <c r="FD10">
        <v>6.8531420000000001</v>
      </c>
      <c r="FE10">
        <v>7.1340139999999996</v>
      </c>
      <c r="FF10">
        <v>17.822882</v>
      </c>
      <c r="FG10">
        <v>20.084634000000001</v>
      </c>
      <c r="FH10">
        <v>19.026277</v>
      </c>
      <c r="FI10">
        <v>18.977931999999999</v>
      </c>
      <c r="FJ10">
        <v>19.198892000000001</v>
      </c>
      <c r="FK10">
        <v>9.0162809999999993</v>
      </c>
      <c r="FL10">
        <v>8.1627390000000002</v>
      </c>
      <c r="FM10">
        <v>8.1390180000000001</v>
      </c>
      <c r="FN10">
        <v>8.9618009999999995</v>
      </c>
      <c r="FO10">
        <v>8.8126060000000006</v>
      </c>
      <c r="FP10">
        <v>40.992629000000001</v>
      </c>
      <c r="FQ10">
        <v>26.629483</v>
      </c>
      <c r="FR10">
        <v>0.89533799999999997</v>
      </c>
      <c r="FS10">
        <v>0.86245799999999995</v>
      </c>
      <c r="FT10">
        <v>0.87309499999999995</v>
      </c>
      <c r="FU10">
        <v>0.90883199999999997</v>
      </c>
      <c r="FV10">
        <v>0.91588199999999997</v>
      </c>
      <c r="FW10">
        <v>23.735886000000001</v>
      </c>
      <c r="FX10">
        <v>636695999.94254804</v>
      </c>
      <c r="FY10">
        <v>535407999.93956596</v>
      </c>
      <c r="FZ10">
        <v>529459999.94437599</v>
      </c>
      <c r="GA10">
        <v>541635999.92951202</v>
      </c>
      <c r="GB10">
        <v>612154999.97363806</v>
      </c>
      <c r="GC10">
        <v>169.99999538060001</v>
      </c>
      <c r="GD10">
        <v>186.99999332040002</v>
      </c>
      <c r="GE10">
        <v>179.99999618620001</v>
      </c>
      <c r="GF10">
        <v>179.9999916404</v>
      </c>
      <c r="GG10">
        <v>182.9999987656</v>
      </c>
      <c r="GH10">
        <v>85.999993062299993</v>
      </c>
      <c r="GI10">
        <v>75.999997733400008</v>
      </c>
      <c r="GJ10">
        <v>76.999993690799997</v>
      </c>
      <c r="GK10">
        <v>84.999993944699995</v>
      </c>
      <c r="GL10">
        <v>83.999997870800001</v>
      </c>
      <c r="GM10">
        <v>56.823541000000006</v>
      </c>
      <c r="GN10">
        <v>59.716879999999996</v>
      </c>
      <c r="GO10">
        <v>58.664352999999998</v>
      </c>
      <c r="GP10">
        <v>57.250093999999997</v>
      </c>
      <c r="GQ10">
        <v>60.639122000000008</v>
      </c>
      <c r="GR10">
        <v>595102406.00211704</v>
      </c>
      <c r="GS10">
        <v>507058888.97833002</v>
      </c>
      <c r="GT10">
        <v>528119974.16530198</v>
      </c>
      <c r="GU10">
        <v>542531335.97618306</v>
      </c>
      <c r="GV10">
        <v>577081224.60171402</v>
      </c>
      <c r="GW10">
        <v>29.879538282503169</v>
      </c>
      <c r="GX10">
        <v>26.314093613730584</v>
      </c>
      <c r="GY10">
        <v>33.40168699659641</v>
      </c>
      <c r="GZ10">
        <v>36.058072474617013</v>
      </c>
      <c r="HA10">
        <v>33.78165718961791</v>
      </c>
      <c r="HB10">
        <v>11.707086546516873</v>
      </c>
      <c r="HC10">
        <v>15.009618840242691</v>
      </c>
      <c r="HD10">
        <v>12.019357491539004</v>
      </c>
      <c r="HE10">
        <v>15.002412975513545</v>
      </c>
      <c r="HF10">
        <v>5.5565457156935718</v>
      </c>
      <c r="HG10">
        <v>3.7591562305329411</v>
      </c>
      <c r="HH10">
        <v>4.0166585628818465</v>
      </c>
      <c r="HI10">
        <v>8.8563686779761088</v>
      </c>
      <c r="HJ10">
        <v>5.7701588367359786</v>
      </c>
      <c r="HK10">
        <v>82.611111109999996</v>
      </c>
      <c r="HL10">
        <v>82.25</v>
      </c>
      <c r="HM10">
        <v>82.083333330000002</v>
      </c>
      <c r="HN10">
        <v>83.5</v>
      </c>
      <c r="HO10">
        <v>81</v>
      </c>
      <c r="HP10">
        <v>85</v>
      </c>
      <c r="HQ10">
        <v>80</v>
      </c>
      <c r="HR10">
        <v>62</v>
      </c>
      <c r="HS10">
        <v>73</v>
      </c>
      <c r="HT10">
        <v>66</v>
      </c>
      <c r="HU10">
        <v>81</v>
      </c>
      <c r="HV10">
        <v>87</v>
      </c>
      <c r="HW10">
        <v>88</v>
      </c>
      <c r="HX10">
        <v>93</v>
      </c>
      <c r="HY10">
        <v>87</v>
      </c>
      <c r="HZ10">
        <v>87</v>
      </c>
      <c r="IA10">
        <v>76</v>
      </c>
      <c r="IB10">
        <v>84</v>
      </c>
      <c r="IC10">
        <v>90</v>
      </c>
      <c r="ID10">
        <v>82</v>
      </c>
      <c r="IE10">
        <v>86</v>
      </c>
      <c r="IF10">
        <v>80</v>
      </c>
      <c r="IG10">
        <v>88</v>
      </c>
      <c r="IH10">
        <v>91</v>
      </c>
      <c r="II10">
        <v>81</v>
      </c>
      <c r="IJ10">
        <v>86</v>
      </c>
      <c r="IK10">
        <v>92</v>
      </c>
      <c r="IL10">
        <v>82</v>
      </c>
      <c r="IM10">
        <v>75</v>
      </c>
      <c r="IN10">
        <v>82</v>
      </c>
      <c r="IO10">
        <v>63</v>
      </c>
      <c r="IP10">
        <v>77</v>
      </c>
      <c r="IQ10">
        <v>72</v>
      </c>
      <c r="IR10">
        <v>83</v>
      </c>
      <c r="IS10">
        <v>90</v>
      </c>
      <c r="IT10">
        <v>80</v>
      </c>
      <c r="IU10">
        <v>92</v>
      </c>
      <c r="IV10">
        <v>62</v>
      </c>
      <c r="IW10">
        <v>78</v>
      </c>
      <c r="IX10">
        <v>78</v>
      </c>
      <c r="IY10">
        <v>85</v>
      </c>
      <c r="IZ10">
        <v>78</v>
      </c>
      <c r="JA10">
        <v>87</v>
      </c>
      <c r="JB10">
        <v>86</v>
      </c>
      <c r="JC10">
        <v>76</v>
      </c>
      <c r="JD10">
        <v>85</v>
      </c>
      <c r="JE10">
        <v>74</v>
      </c>
      <c r="JF10">
        <v>89</v>
      </c>
      <c r="JG10">
        <v>86</v>
      </c>
      <c r="JH10">
        <v>86</v>
      </c>
      <c r="JI10">
        <v>94</v>
      </c>
      <c r="JJ10">
        <v>76.760563379999994</v>
      </c>
      <c r="JK10">
        <v>85.314685310000002</v>
      </c>
      <c r="JL10">
        <v>70.422535210000007</v>
      </c>
      <c r="JM10">
        <v>77.464788729999995</v>
      </c>
      <c r="JN10">
        <v>73.611111109999996</v>
      </c>
      <c r="JO10">
        <v>87.142857140000004</v>
      </c>
      <c r="JP10">
        <v>83.802816899999996</v>
      </c>
      <c r="JQ10">
        <v>90</v>
      </c>
      <c r="JR10">
        <v>94</v>
      </c>
      <c r="JS10">
        <v>100</v>
      </c>
      <c r="JT10">
        <v>88</v>
      </c>
      <c r="JU10">
        <v>81</v>
      </c>
      <c r="JV10">
        <v>84.61538462</v>
      </c>
    </row>
    <row r="11" spans="1:282" x14ac:dyDescent="0.35">
      <c r="A11" t="s">
        <v>180</v>
      </c>
      <c r="B11" t="s">
        <v>303</v>
      </c>
      <c r="C11">
        <v>11</v>
      </c>
      <c r="D11">
        <v>17563000.007663999</v>
      </c>
      <c r="E11">
        <v>7390000.0041119996</v>
      </c>
      <c r="F11">
        <v>9496000.0027200002</v>
      </c>
      <c r="G11">
        <v>7834999.9994999999</v>
      </c>
      <c r="H11">
        <v>7836999.9920490002</v>
      </c>
      <c r="I11">
        <v>7629000.0019480009</v>
      </c>
      <c r="J11">
        <v>318.86814000000004</v>
      </c>
      <c r="K11">
        <v>51688999.994400002</v>
      </c>
      <c r="L11">
        <v>20.999999455200001</v>
      </c>
      <c r="M11">
        <v>11.9999991804</v>
      </c>
      <c r="N11">
        <v>13.999998399999999</v>
      </c>
      <c r="O11">
        <v>15.9999990762</v>
      </c>
      <c r="P11">
        <v>21.999998828799999</v>
      </c>
      <c r="Q11">
        <v>29.999999469599995</v>
      </c>
      <c r="R11">
        <v>31.999999492999997</v>
      </c>
      <c r="S11">
        <v>23.999999649999999</v>
      </c>
      <c r="T11">
        <v>26.999999925000001</v>
      </c>
      <c r="U11">
        <v>23.999999035999998</v>
      </c>
      <c r="V11">
        <v>13.9999996368</v>
      </c>
      <c r="W11">
        <v>18.999999541599998</v>
      </c>
      <c r="X11">
        <v>13.999998399999999</v>
      </c>
      <c r="Y11">
        <v>14.999999769900001</v>
      </c>
      <c r="Z11">
        <v>13.9999997252</v>
      </c>
      <c r="AA11">
        <v>22.9999996512</v>
      </c>
      <c r="AB11">
        <v>27.999999766200002</v>
      </c>
      <c r="AC11">
        <v>24.999999775000003</v>
      </c>
      <c r="AD11">
        <v>17.999999384700001</v>
      </c>
      <c r="AE11">
        <v>21.999998828799999</v>
      </c>
      <c r="AF11">
        <v>8.9999982792000015</v>
      </c>
      <c r="AG11">
        <v>6.9999986826000011</v>
      </c>
      <c r="AH11">
        <v>8.9999994500000007</v>
      </c>
      <c r="AI11">
        <v>10.999999152900001</v>
      </c>
      <c r="AJ11">
        <v>8.9999992072000001</v>
      </c>
      <c r="AK11">
        <v>-4.0118</v>
      </c>
      <c r="AL11">
        <v>-4.0925000000000002</v>
      </c>
      <c r="AM11">
        <v>-2.0969000000000002</v>
      </c>
      <c r="AN11">
        <v>-5.0053999999999998</v>
      </c>
      <c r="AO11">
        <v>-3.3077999999999999</v>
      </c>
      <c r="AP11">
        <v>17352</v>
      </c>
      <c r="AQ11">
        <v>16786</v>
      </c>
      <c r="AR11">
        <v>16750</v>
      </c>
      <c r="AS11">
        <v>16959</v>
      </c>
      <c r="AT11">
        <v>17252</v>
      </c>
      <c r="AU11">
        <v>14.17704</v>
      </c>
      <c r="AV11">
        <v>6524.0894420000004</v>
      </c>
      <c r="AW11">
        <v>5794.7098770000002</v>
      </c>
      <c r="AX11">
        <v>6248.5373129999998</v>
      </c>
      <c r="AY11">
        <v>6249.6609470000003</v>
      </c>
      <c r="AZ11">
        <v>6452.8750289999998</v>
      </c>
      <c r="BA11">
        <v>7437.4135539999997</v>
      </c>
      <c r="BB11">
        <v>913.32411200000001</v>
      </c>
      <c r="BC11">
        <v>347.10696100000001</v>
      </c>
      <c r="BD11">
        <v>5.7053940000000001</v>
      </c>
      <c r="BE11">
        <v>225.91055700000001</v>
      </c>
      <c r="BF11">
        <v>7075.9566619999996</v>
      </c>
      <c r="BG11">
        <v>43.626094000000002</v>
      </c>
      <c r="BH11">
        <v>233.114338</v>
      </c>
      <c r="BI11">
        <v>0.34153499999999998</v>
      </c>
      <c r="BJ11">
        <v>24</v>
      </c>
      <c r="BK11">
        <v>28</v>
      </c>
      <c r="BL11">
        <v>27</v>
      </c>
      <c r="BM11">
        <v>15</v>
      </c>
      <c r="BN11">
        <v>49</v>
      </c>
      <c r="BO11">
        <v>79</v>
      </c>
      <c r="BP11">
        <v>79</v>
      </c>
      <c r="BQ11">
        <v>78</v>
      </c>
      <c r="BR11">
        <v>72</v>
      </c>
      <c r="BV11">
        <v>6</v>
      </c>
      <c r="BW11">
        <v>5</v>
      </c>
      <c r="BX11">
        <v>1966.6897180000001</v>
      </c>
      <c r="BY11">
        <v>1359.497464</v>
      </c>
      <c r="BZ11">
        <v>1012.159982</v>
      </c>
      <c r="CA11">
        <v>786.07653300000004</v>
      </c>
      <c r="CB11">
        <v>2411.8833559999998</v>
      </c>
      <c r="CC11">
        <v>1020756.09756</v>
      </c>
      <c r="CD11">
        <v>372714.285714</v>
      </c>
      <c r="CE11">
        <v>6195.7123089999995</v>
      </c>
      <c r="CF11">
        <v>5467.8899080000001</v>
      </c>
      <c r="CG11">
        <v>5950.8656709999996</v>
      </c>
      <c r="CH11">
        <v>5952.001886</v>
      </c>
      <c r="CI11">
        <v>6113.1463009999998</v>
      </c>
      <c r="CJ11">
        <v>5539.3204269999997</v>
      </c>
      <c r="CK11">
        <v>4708.5001439999996</v>
      </c>
      <c r="CL11">
        <v>5190.9131630000002</v>
      </c>
      <c r="CM11">
        <v>5291.1620069999999</v>
      </c>
      <c r="CN11">
        <v>5391.8373110000002</v>
      </c>
      <c r="CO11">
        <v>7.3506</v>
      </c>
      <c r="CP11">
        <v>7.1917</v>
      </c>
      <c r="CQ11">
        <v>10.956799999999999</v>
      </c>
      <c r="CR11">
        <v>9.8489000000000004</v>
      </c>
      <c r="CS11">
        <v>10.6791</v>
      </c>
      <c r="CT11">
        <v>425.88750599999997</v>
      </c>
      <c r="CU11">
        <v>565.70952</v>
      </c>
      <c r="CV11">
        <v>467.76119399999999</v>
      </c>
      <c r="CW11">
        <v>462.11451099999999</v>
      </c>
      <c r="CX11">
        <v>442.20959900000003</v>
      </c>
      <c r="CY11">
        <v>5771.4690760000003</v>
      </c>
      <c r="CZ11">
        <v>5101.0353839999998</v>
      </c>
      <c r="DA11">
        <v>5363.2268210000002</v>
      </c>
      <c r="DB11">
        <v>5418.3497209999996</v>
      </c>
      <c r="DC11">
        <v>5523.303551</v>
      </c>
      <c r="DD11">
        <v>27.396073999999999</v>
      </c>
      <c r="DE11">
        <v>771020.73170700006</v>
      </c>
      <c r="DF11">
        <v>1.151</v>
      </c>
      <c r="DG11">
        <v>1.04</v>
      </c>
      <c r="DH11">
        <v>1.0189999999999999</v>
      </c>
      <c r="DI11">
        <v>1.0529999999999999</v>
      </c>
      <c r="DJ11">
        <v>1.1259999999999999</v>
      </c>
      <c r="DK11">
        <v>41</v>
      </c>
      <c r="DL11">
        <v>37</v>
      </c>
      <c r="DM11">
        <v>38</v>
      </c>
      <c r="DN11">
        <v>39</v>
      </c>
      <c r="DO11">
        <v>38</v>
      </c>
      <c r="DP11">
        <v>30.147058999999999</v>
      </c>
      <c r="DQ11">
        <v>46.323529000000001</v>
      </c>
      <c r="DR11">
        <v>63</v>
      </c>
      <c r="DS11">
        <v>51</v>
      </c>
      <c r="DT11">
        <v>46</v>
      </c>
      <c r="DU11">
        <v>50</v>
      </c>
      <c r="DV11">
        <v>59</v>
      </c>
      <c r="DX11">
        <v>9</v>
      </c>
      <c r="DY11">
        <v>10</v>
      </c>
      <c r="DZ11">
        <v>11</v>
      </c>
      <c r="EA11">
        <v>10</v>
      </c>
      <c r="EB11">
        <v>25</v>
      </c>
      <c r="EC11">
        <v>29</v>
      </c>
      <c r="ED11">
        <v>26</v>
      </c>
      <c r="EE11">
        <v>24</v>
      </c>
      <c r="EF11">
        <v>23</v>
      </c>
      <c r="EG11">
        <v>5.1867210000000004</v>
      </c>
      <c r="EH11">
        <v>4.1701410000000001</v>
      </c>
      <c r="EI11">
        <v>5.3731340000000003</v>
      </c>
      <c r="EJ11">
        <v>6.4862310000000001</v>
      </c>
      <c r="EK11">
        <v>5.2167859999999999</v>
      </c>
      <c r="EL11">
        <v>17.289072999999998</v>
      </c>
      <c r="EM11">
        <v>19.063504999999999</v>
      </c>
      <c r="EN11">
        <v>14.328358</v>
      </c>
      <c r="EO11">
        <v>15.92075</v>
      </c>
      <c r="EP11">
        <v>13.911429999999999</v>
      </c>
      <c r="EQ11">
        <v>12.102351000000001</v>
      </c>
      <c r="ER11">
        <v>7.1488139999999998</v>
      </c>
      <c r="ES11">
        <v>8.3582079999999994</v>
      </c>
      <c r="ET11">
        <v>9.4345180000000006</v>
      </c>
      <c r="EU11">
        <v>12.752143999999999</v>
      </c>
      <c r="EV11">
        <v>13.254956</v>
      </c>
      <c r="EW11">
        <v>16.680567</v>
      </c>
      <c r="EX11">
        <v>14.925373</v>
      </c>
      <c r="EY11">
        <v>10.613833</v>
      </c>
      <c r="EZ11">
        <v>12.752143999999999</v>
      </c>
      <c r="FA11">
        <v>8.0682340000000003</v>
      </c>
      <c r="FB11">
        <v>11.318956</v>
      </c>
      <c r="FC11">
        <v>8.3582079999999994</v>
      </c>
      <c r="FD11">
        <v>8.8448609999999999</v>
      </c>
      <c r="FE11">
        <v>8.1150009999999995</v>
      </c>
      <c r="FF11">
        <v>14.407560999999999</v>
      </c>
      <c r="FG11">
        <v>17.276301</v>
      </c>
      <c r="FH11">
        <v>15.522387999999999</v>
      </c>
      <c r="FI11">
        <v>14.151776999999999</v>
      </c>
      <c r="FJ11">
        <v>13.331787</v>
      </c>
      <c r="FL11">
        <v>5.3616099999999998</v>
      </c>
      <c r="FM11">
        <v>5.9701490000000002</v>
      </c>
      <c r="FN11">
        <v>6.4862310000000001</v>
      </c>
      <c r="FO11">
        <v>5.7964289999999998</v>
      </c>
      <c r="FP11">
        <v>36.307053000000003</v>
      </c>
      <c r="FQ11">
        <v>23.628399999999999</v>
      </c>
      <c r="FR11">
        <v>0.783771</v>
      </c>
      <c r="FS11">
        <v>0.744668</v>
      </c>
      <c r="FT11">
        <v>0.66865699999999995</v>
      </c>
      <c r="FU11">
        <v>0.66631300000000004</v>
      </c>
      <c r="FV11">
        <v>0.72455400000000003</v>
      </c>
      <c r="FW11">
        <v>43.626094999999999</v>
      </c>
      <c r="FX11">
        <v>107507999.98576799</v>
      </c>
      <c r="FY11">
        <v>91783999.995688006</v>
      </c>
      <c r="FZ11">
        <v>99676999.989249989</v>
      </c>
      <c r="GA11">
        <v>100939999.98467401</v>
      </c>
      <c r="GB11">
        <v>105463999.984852</v>
      </c>
      <c r="GC11">
        <v>24.999999847199998</v>
      </c>
      <c r="GD11">
        <v>28.999998858599998</v>
      </c>
      <c r="GE11">
        <v>25.999999899999999</v>
      </c>
      <c r="GF11">
        <v>23.999998614299997</v>
      </c>
      <c r="GG11">
        <v>22.9999989324</v>
      </c>
      <c r="GI11">
        <v>8.9999985460000005</v>
      </c>
      <c r="GJ11">
        <v>9.9999995750000004</v>
      </c>
      <c r="GK11">
        <v>10.999999152900001</v>
      </c>
      <c r="GL11">
        <v>9.9999993107999998</v>
      </c>
      <c r="GM11">
        <v>55.901334999999996</v>
      </c>
      <c r="GN11">
        <v>58.381983000000005</v>
      </c>
      <c r="GO11">
        <v>51.343280999999998</v>
      </c>
      <c r="GP11">
        <v>51.300193000000007</v>
      </c>
      <c r="GQ11">
        <v>52.747504999999997</v>
      </c>
      <c r="GR11">
        <v>100146531.40675201</v>
      </c>
      <c r="GS11">
        <v>85625979.955824003</v>
      </c>
      <c r="GT11">
        <v>89834049.251750007</v>
      </c>
      <c r="GU11">
        <v>91889792.918438986</v>
      </c>
      <c r="GV11">
        <v>95288032.861852005</v>
      </c>
      <c r="GW11">
        <v>28.238819732595665</v>
      </c>
      <c r="GX11">
        <v>47.063028714404865</v>
      </c>
      <c r="GY11">
        <v>47.164179104477611</v>
      </c>
      <c r="GZ11">
        <v>45.993277905536878</v>
      </c>
      <c r="HA11">
        <v>41.734291676327388</v>
      </c>
      <c r="HB11">
        <v>14.297628976528058</v>
      </c>
      <c r="HC11">
        <v>16.71641791044776</v>
      </c>
      <c r="HD11">
        <v>15.920750044224306</v>
      </c>
      <c r="HE11">
        <v>8.6946440992348712</v>
      </c>
      <c r="HI11">
        <v>3.5379444542720679</v>
      </c>
      <c r="HJ11">
        <v>2.8982146997449574</v>
      </c>
      <c r="IS11">
        <v>86</v>
      </c>
      <c r="IT11">
        <v>57</v>
      </c>
      <c r="IU11">
        <v>86</v>
      </c>
      <c r="IV11">
        <v>60</v>
      </c>
      <c r="IW11">
        <v>62</v>
      </c>
      <c r="IX11">
        <v>67</v>
      </c>
      <c r="IY11">
        <v>76</v>
      </c>
      <c r="IZ11">
        <v>81</v>
      </c>
      <c r="JA11">
        <v>88</v>
      </c>
      <c r="JB11">
        <v>89</v>
      </c>
      <c r="JC11">
        <v>87</v>
      </c>
      <c r="JD11">
        <v>87</v>
      </c>
      <c r="JE11">
        <v>84</v>
      </c>
      <c r="JF11">
        <v>86</v>
      </c>
      <c r="JH11">
        <v>71</v>
      </c>
      <c r="JI11">
        <v>92</v>
      </c>
      <c r="JJ11">
        <v>57.142857139999997</v>
      </c>
      <c r="JK11">
        <v>85.714285709999999</v>
      </c>
      <c r="JL11">
        <v>76.190476189999998</v>
      </c>
      <c r="JM11">
        <v>61.904761899999997</v>
      </c>
      <c r="JN11">
        <v>66.666666669999998</v>
      </c>
      <c r="JO11">
        <v>95</v>
      </c>
      <c r="JP11">
        <v>76.190476189999998</v>
      </c>
      <c r="JQ11">
        <v>95</v>
      </c>
      <c r="JR11">
        <v>83</v>
      </c>
      <c r="JS11">
        <v>83</v>
      </c>
      <c r="JT11">
        <v>67</v>
      </c>
      <c r="JU11">
        <v>17</v>
      </c>
      <c r="JV11">
        <v>85.714285709999999</v>
      </c>
    </row>
    <row r="12" spans="1:282" x14ac:dyDescent="0.35">
      <c r="A12" t="s">
        <v>65</v>
      </c>
      <c r="B12" t="s">
        <v>304</v>
      </c>
      <c r="C12">
        <v>12</v>
      </c>
      <c r="D12">
        <v>74173999.971129</v>
      </c>
      <c r="E12">
        <v>42680000.008794002</v>
      </c>
      <c r="F12">
        <v>40025999.975343995</v>
      </c>
      <c r="G12">
        <v>43491999.958505005</v>
      </c>
      <c r="H12">
        <v>44962999.970130004</v>
      </c>
      <c r="I12">
        <v>44859999.998010002</v>
      </c>
      <c r="J12">
        <v>335.01223199999998</v>
      </c>
      <c r="K12">
        <v>193510999.927683</v>
      </c>
      <c r="L12">
        <v>84.999995572799989</v>
      </c>
      <c r="M12">
        <v>49.999994142599995</v>
      </c>
      <c r="N12">
        <v>50.999991510500003</v>
      </c>
      <c r="O12">
        <v>60.999994377</v>
      </c>
      <c r="P12">
        <v>61.999996133399996</v>
      </c>
      <c r="Q12">
        <v>161.99999765310002</v>
      </c>
      <c r="R12">
        <v>137.9999942723</v>
      </c>
      <c r="S12">
        <v>137.99999219700001</v>
      </c>
      <c r="T12">
        <v>141.99999305400002</v>
      </c>
      <c r="U12">
        <v>152.99999678399999</v>
      </c>
      <c r="V12">
        <v>42.999997990200001</v>
      </c>
      <c r="W12">
        <v>40.999996276799997</v>
      </c>
      <c r="X12">
        <v>30.999996645499998</v>
      </c>
      <c r="Y12">
        <v>32.999997726000004</v>
      </c>
      <c r="Z12">
        <v>37.999997012999998</v>
      </c>
      <c r="AA12">
        <v>100.99999232610001</v>
      </c>
      <c r="AB12">
        <v>105.99999586129999</v>
      </c>
      <c r="AC12">
        <v>103.999991717</v>
      </c>
      <c r="AD12">
        <v>93.999992102999997</v>
      </c>
      <c r="AE12">
        <v>100.9999923126</v>
      </c>
      <c r="AF12">
        <v>92.999998833600003</v>
      </c>
      <c r="AG12">
        <v>76.999996738899995</v>
      </c>
      <c r="AH12">
        <v>72.99999507150001</v>
      </c>
      <c r="AI12">
        <v>64.999995236999993</v>
      </c>
      <c r="AJ12">
        <v>64.999993631999999</v>
      </c>
      <c r="AK12">
        <v>-8.9060000000000006</v>
      </c>
      <c r="AL12">
        <v>-7.7028999999999996</v>
      </c>
      <c r="AM12">
        <v>-7.2506000000000004</v>
      </c>
      <c r="AN12">
        <v>-7.8723999999999998</v>
      </c>
      <c r="AO12">
        <v>-10.174300000000001</v>
      </c>
      <c r="AP12">
        <v>97683</v>
      </c>
      <c r="AQ12">
        <v>89989</v>
      </c>
      <c r="AR12">
        <v>92095</v>
      </c>
      <c r="AS12">
        <v>93690</v>
      </c>
      <c r="AT12">
        <v>95658</v>
      </c>
      <c r="AU12">
        <v>228.11543499999999</v>
      </c>
      <c r="AV12">
        <v>5069.5003219999999</v>
      </c>
      <c r="AW12">
        <v>4399.0487730000004</v>
      </c>
      <c r="AX12">
        <v>4487.1057060000003</v>
      </c>
      <c r="AY12">
        <v>4677.1693880000003</v>
      </c>
      <c r="AZ12">
        <v>4908.6223840000002</v>
      </c>
      <c r="BA12">
        <v>6625.3595809999997</v>
      </c>
      <c r="BB12">
        <v>1555.8592590000001</v>
      </c>
      <c r="BC12">
        <v>172.803865</v>
      </c>
      <c r="BD12">
        <v>93.056110000000004</v>
      </c>
      <c r="BE12">
        <v>155.666799</v>
      </c>
      <c r="BF12">
        <v>6306.2661870000002</v>
      </c>
      <c r="BG12">
        <v>12.735071</v>
      </c>
      <c r="BH12">
        <v>819.93796299999997</v>
      </c>
      <c r="BI12">
        <v>0.46249600000000002</v>
      </c>
      <c r="BJ12">
        <v>137</v>
      </c>
      <c r="BK12">
        <v>152</v>
      </c>
      <c r="BL12">
        <v>138</v>
      </c>
      <c r="BM12">
        <v>118</v>
      </c>
      <c r="BN12">
        <v>385</v>
      </c>
      <c r="BO12">
        <v>281</v>
      </c>
      <c r="BP12">
        <v>301</v>
      </c>
      <c r="BQ12">
        <v>321</v>
      </c>
      <c r="BR12">
        <v>358</v>
      </c>
      <c r="BS12">
        <v>49</v>
      </c>
      <c r="BT12">
        <v>69</v>
      </c>
      <c r="BU12">
        <v>65</v>
      </c>
      <c r="BV12">
        <v>62</v>
      </c>
      <c r="BW12">
        <v>69</v>
      </c>
      <c r="BX12">
        <v>1221.676238</v>
      </c>
      <c r="BY12">
        <v>915.24625600000002</v>
      </c>
      <c r="BZ12">
        <v>759.33376299999998</v>
      </c>
      <c r="CA12">
        <v>425.53975600000001</v>
      </c>
      <c r="CB12">
        <v>2507.0585460000002</v>
      </c>
      <c r="CC12">
        <v>1139055.8139529999</v>
      </c>
      <c r="CD12">
        <v>286551.28205099999</v>
      </c>
      <c r="CE12">
        <v>4857.9998560000004</v>
      </c>
      <c r="CF12">
        <v>4103.812688</v>
      </c>
      <c r="CG12">
        <v>4200.8469510000004</v>
      </c>
      <c r="CH12">
        <v>4324.1754719999999</v>
      </c>
      <c r="CI12">
        <v>4646.8669630000004</v>
      </c>
      <c r="CJ12">
        <v>4373.0061089999999</v>
      </c>
      <c r="CK12">
        <v>3926.9838070000001</v>
      </c>
      <c r="CL12">
        <v>4037.3851399999999</v>
      </c>
      <c r="CM12">
        <v>4113.5596750000004</v>
      </c>
      <c r="CN12">
        <v>4189.0005650000003</v>
      </c>
      <c r="CO12">
        <v>0.61429999999999996</v>
      </c>
      <c r="CP12">
        <v>2.0238999999999998</v>
      </c>
      <c r="CQ12">
        <v>0.68520000000000003</v>
      </c>
      <c r="CR12">
        <v>0.89480000000000004</v>
      </c>
      <c r="CS12">
        <v>0.42530000000000001</v>
      </c>
      <c r="CT12">
        <v>436.923518</v>
      </c>
      <c r="CU12">
        <v>444.78769599999998</v>
      </c>
      <c r="CV12">
        <v>472.25147900000002</v>
      </c>
      <c r="CW12">
        <v>479.91247700000002</v>
      </c>
      <c r="CX12">
        <v>468.96234500000003</v>
      </c>
      <c r="CY12">
        <v>4828.3387030000004</v>
      </c>
      <c r="CZ12">
        <v>4022.4016240000001</v>
      </c>
      <c r="DA12">
        <v>4172.2547690000001</v>
      </c>
      <c r="DB12">
        <v>4285.822666</v>
      </c>
      <c r="DC12">
        <v>4627.184174</v>
      </c>
      <c r="DD12">
        <v>43.040646000000002</v>
      </c>
      <c r="DE12">
        <v>943988.83720900002</v>
      </c>
      <c r="DF12">
        <v>1.0169999999999999</v>
      </c>
      <c r="DG12">
        <v>1.0149999999999999</v>
      </c>
      <c r="DH12">
        <v>0.98599999999999999</v>
      </c>
      <c r="DI12">
        <v>1.0009999999999999</v>
      </c>
      <c r="DJ12">
        <v>0.99099999999999999</v>
      </c>
      <c r="DK12">
        <v>215</v>
      </c>
      <c r="DL12">
        <v>180</v>
      </c>
      <c r="DM12">
        <v>186</v>
      </c>
      <c r="DN12">
        <v>193</v>
      </c>
      <c r="DO12">
        <v>211</v>
      </c>
      <c r="DP12">
        <v>28.628495000000001</v>
      </c>
      <c r="DQ12">
        <v>41.544606999999999</v>
      </c>
      <c r="DR12">
        <v>312</v>
      </c>
      <c r="DS12">
        <v>268</v>
      </c>
      <c r="DT12">
        <v>282</v>
      </c>
      <c r="DU12">
        <v>267</v>
      </c>
      <c r="DV12">
        <v>271</v>
      </c>
      <c r="DW12">
        <v>32</v>
      </c>
      <c r="DX12">
        <v>22</v>
      </c>
      <c r="DY12">
        <v>23</v>
      </c>
      <c r="DZ12">
        <v>31</v>
      </c>
      <c r="EA12">
        <v>32</v>
      </c>
      <c r="EB12">
        <v>129</v>
      </c>
      <c r="EC12">
        <v>135</v>
      </c>
      <c r="ED12">
        <v>141</v>
      </c>
      <c r="EE12">
        <v>137</v>
      </c>
      <c r="EF12">
        <v>134</v>
      </c>
      <c r="EG12">
        <v>9.5205920000000006</v>
      </c>
      <c r="EH12">
        <v>8.5566010000000006</v>
      </c>
      <c r="EI12">
        <v>7.9265970000000001</v>
      </c>
      <c r="EJ12">
        <v>6.937773</v>
      </c>
      <c r="EK12">
        <v>6.7950400000000002</v>
      </c>
      <c r="EL12">
        <v>16.584257000000001</v>
      </c>
      <c r="EM12">
        <v>15.335207</v>
      </c>
      <c r="EN12">
        <v>14.984526000000001</v>
      </c>
      <c r="EO12">
        <v>15.156366</v>
      </c>
      <c r="EP12">
        <v>15.994479999999999</v>
      </c>
      <c r="EQ12">
        <v>8.7016159999999996</v>
      </c>
      <c r="ER12">
        <v>5.5562339999999999</v>
      </c>
      <c r="ES12">
        <v>5.5377590000000003</v>
      </c>
      <c r="ET12">
        <v>6.5108329999999999</v>
      </c>
      <c r="EU12">
        <v>6.4814230000000004</v>
      </c>
      <c r="EV12">
        <v>10.339567000000001</v>
      </c>
      <c r="EW12">
        <v>11.779216999999999</v>
      </c>
      <c r="EX12">
        <v>11.292686</v>
      </c>
      <c r="EY12">
        <v>10.033087</v>
      </c>
      <c r="EZ12">
        <v>10.558446999999999</v>
      </c>
      <c r="FA12">
        <v>4.4019940000000002</v>
      </c>
      <c r="FB12">
        <v>4.5561119999999997</v>
      </c>
      <c r="FC12">
        <v>3.3660890000000001</v>
      </c>
      <c r="FD12">
        <v>3.5222540000000002</v>
      </c>
      <c r="FE12">
        <v>3.9724849999999998</v>
      </c>
      <c r="FF12">
        <v>13.205982000000001</v>
      </c>
      <c r="FG12">
        <v>15.001833</v>
      </c>
      <c r="FH12">
        <v>15.310276999999999</v>
      </c>
      <c r="FI12">
        <v>14.622691</v>
      </c>
      <c r="FJ12">
        <v>14.008236999999999</v>
      </c>
      <c r="FK12">
        <v>3.2759019999999999</v>
      </c>
      <c r="FL12">
        <v>2.4447429999999999</v>
      </c>
      <c r="FM12">
        <v>2.4974210000000001</v>
      </c>
      <c r="FN12">
        <v>3.3087840000000002</v>
      </c>
      <c r="FO12">
        <v>3.3452500000000001</v>
      </c>
      <c r="FP12">
        <v>31.940049999999999</v>
      </c>
      <c r="FQ12">
        <v>22.009971</v>
      </c>
      <c r="FR12">
        <v>0.76881299999999997</v>
      </c>
      <c r="FS12">
        <v>0.68341700000000005</v>
      </c>
      <c r="FT12">
        <v>0.678647</v>
      </c>
      <c r="FU12">
        <v>0.68844099999999997</v>
      </c>
      <c r="FV12">
        <v>0.70563900000000002</v>
      </c>
      <c r="FW12">
        <v>73.554252000000005</v>
      </c>
      <c r="FX12">
        <v>474543999.93364805</v>
      </c>
      <c r="FY12">
        <v>369297999.98043197</v>
      </c>
      <c r="FZ12">
        <v>386876999.95234501</v>
      </c>
      <c r="GA12">
        <v>405131999.97167999</v>
      </c>
      <c r="GB12">
        <v>444509999.94665402</v>
      </c>
      <c r="GC12">
        <v>128.9999939706</v>
      </c>
      <c r="GD12">
        <v>134.99999498369999</v>
      </c>
      <c r="GE12">
        <v>140.99999603149999</v>
      </c>
      <c r="GF12">
        <v>136.99999197899999</v>
      </c>
      <c r="GG12">
        <v>133.99999349459998</v>
      </c>
      <c r="GH12">
        <v>31.999993506599999</v>
      </c>
      <c r="GI12">
        <v>21.9999977827</v>
      </c>
      <c r="GJ12">
        <v>22.999998699500001</v>
      </c>
      <c r="GK12">
        <v>30.999997296000004</v>
      </c>
      <c r="GL12">
        <v>31.999992450000001</v>
      </c>
      <c r="GM12">
        <v>49.548026000000007</v>
      </c>
      <c r="GN12">
        <v>45.783371000000002</v>
      </c>
      <c r="GO12">
        <v>43.107657000000003</v>
      </c>
      <c r="GP12">
        <v>42.160313000000002</v>
      </c>
      <c r="GQ12">
        <v>43.801874999999995</v>
      </c>
      <c r="GR12">
        <v>471646609.52514905</v>
      </c>
      <c r="GS12">
        <v>361971899.742136</v>
      </c>
      <c r="GT12">
        <v>384243802.95105499</v>
      </c>
      <c r="GU12">
        <v>401538725.57753998</v>
      </c>
      <c r="GV12">
        <v>442627183.716492</v>
      </c>
      <c r="GW12">
        <v>39.413203935178075</v>
      </c>
      <c r="GX12">
        <v>31.226038738067984</v>
      </c>
      <c r="GY12">
        <v>32.683641891525056</v>
      </c>
      <c r="GZ12">
        <v>34.261927633685559</v>
      </c>
      <c r="HA12">
        <v>37.424993204959335</v>
      </c>
      <c r="HB12">
        <v>15.224082943470869</v>
      </c>
      <c r="HC12">
        <v>16.50469623758076</v>
      </c>
      <c r="HD12">
        <v>14.729426833173232</v>
      </c>
      <c r="HE12">
        <v>12.335612285433525</v>
      </c>
      <c r="HF12">
        <v>5.0162259553863011</v>
      </c>
      <c r="HG12">
        <v>7.6676038182444524</v>
      </c>
      <c r="HH12">
        <v>7.0579293121233508</v>
      </c>
      <c r="HI12">
        <v>6.6175685772227562</v>
      </c>
      <c r="HJ12">
        <v>7.2131970143636712</v>
      </c>
      <c r="HK12">
        <v>85.944444439999998</v>
      </c>
      <c r="HL12">
        <v>84.916666669999998</v>
      </c>
      <c r="HM12">
        <v>85.75</v>
      </c>
      <c r="HN12">
        <v>87.166666669999998</v>
      </c>
      <c r="HO12">
        <v>86</v>
      </c>
      <c r="HP12">
        <v>87</v>
      </c>
      <c r="HQ12">
        <v>85</v>
      </c>
      <c r="HR12">
        <v>72</v>
      </c>
      <c r="HS12">
        <v>88</v>
      </c>
      <c r="HT12">
        <v>68</v>
      </c>
      <c r="HU12">
        <v>79</v>
      </c>
      <c r="HV12">
        <v>94</v>
      </c>
      <c r="HW12">
        <v>93</v>
      </c>
      <c r="HX12">
        <v>96</v>
      </c>
      <c r="HY12">
        <v>95</v>
      </c>
      <c r="HZ12">
        <v>93</v>
      </c>
      <c r="IA12">
        <v>84</v>
      </c>
      <c r="IB12">
        <v>89</v>
      </c>
      <c r="IC12">
        <v>89</v>
      </c>
      <c r="ID12">
        <v>74</v>
      </c>
      <c r="IE12">
        <v>84</v>
      </c>
      <c r="IF12">
        <v>89</v>
      </c>
      <c r="IG12">
        <v>95</v>
      </c>
      <c r="IH12">
        <v>92</v>
      </c>
      <c r="II12">
        <v>85</v>
      </c>
      <c r="IJ12">
        <v>84</v>
      </c>
      <c r="IK12">
        <v>89</v>
      </c>
      <c r="IL12">
        <v>83</v>
      </c>
      <c r="IM12">
        <v>86</v>
      </c>
      <c r="IN12">
        <v>83</v>
      </c>
      <c r="IO12">
        <v>68</v>
      </c>
      <c r="IP12">
        <v>74</v>
      </c>
      <c r="IQ12">
        <v>70</v>
      </c>
      <c r="IR12">
        <v>84</v>
      </c>
      <c r="IS12">
        <v>89</v>
      </c>
      <c r="IT12">
        <v>71</v>
      </c>
      <c r="IU12">
        <v>86</v>
      </c>
      <c r="IV12">
        <v>68</v>
      </c>
      <c r="IW12">
        <v>76</v>
      </c>
      <c r="IX12">
        <v>70</v>
      </c>
      <c r="IY12">
        <v>74</v>
      </c>
      <c r="IZ12">
        <v>90</v>
      </c>
      <c r="JA12">
        <v>90</v>
      </c>
      <c r="JB12">
        <v>93</v>
      </c>
      <c r="JC12">
        <v>85</v>
      </c>
      <c r="JD12">
        <v>89</v>
      </c>
      <c r="JE12">
        <v>87</v>
      </c>
      <c r="JF12">
        <v>86</v>
      </c>
      <c r="JG12">
        <v>88</v>
      </c>
      <c r="JH12">
        <v>82</v>
      </c>
      <c r="JI12">
        <v>93</v>
      </c>
      <c r="JJ12">
        <v>81.74603175</v>
      </c>
      <c r="JK12">
        <v>84</v>
      </c>
      <c r="JL12">
        <v>71.774193550000007</v>
      </c>
      <c r="JM12">
        <v>74.400000000000006</v>
      </c>
      <c r="JN12">
        <v>70.400000000000006</v>
      </c>
      <c r="JO12">
        <v>86.4</v>
      </c>
      <c r="JP12">
        <v>81.102362200000002</v>
      </c>
      <c r="JQ12">
        <v>84</v>
      </c>
      <c r="JR12">
        <v>89</v>
      </c>
      <c r="JS12">
        <v>78</v>
      </c>
      <c r="JT12">
        <v>78</v>
      </c>
      <c r="JU12">
        <v>78</v>
      </c>
      <c r="JV12">
        <v>85.039370079999998</v>
      </c>
    </row>
    <row r="13" spans="1:282" x14ac:dyDescent="0.35">
      <c r="A13" t="s">
        <v>233</v>
      </c>
      <c r="B13" t="s">
        <v>305</v>
      </c>
      <c r="C13">
        <v>13</v>
      </c>
      <c r="D13">
        <v>0</v>
      </c>
      <c r="E13">
        <v>23503000.005826</v>
      </c>
      <c r="F13">
        <v>20965999.981079999</v>
      </c>
      <c r="G13">
        <v>21744000.015345</v>
      </c>
      <c r="H13">
        <v>20150000.009244002</v>
      </c>
      <c r="I13">
        <v>25417999.99323</v>
      </c>
      <c r="J13">
        <v>261.87669999999997</v>
      </c>
      <c r="K13">
        <v>48260999.975474</v>
      </c>
      <c r="L13">
        <v>32.999999852599998</v>
      </c>
      <c r="M13">
        <v>40.999995581599997</v>
      </c>
      <c r="N13">
        <v>48.999995399999996</v>
      </c>
      <c r="O13">
        <v>46.999996322999991</v>
      </c>
      <c r="P13">
        <v>49.999996753200001</v>
      </c>
      <c r="Q13">
        <v>63.999996880599994</v>
      </c>
      <c r="R13">
        <v>66.999998867999992</v>
      </c>
      <c r="S13">
        <v>73.999997985000007</v>
      </c>
      <c r="T13">
        <v>76.999999465200005</v>
      </c>
      <c r="U13">
        <v>68.999997089399997</v>
      </c>
      <c r="V13">
        <v>34.999997755800003</v>
      </c>
      <c r="W13">
        <v>20.999997853999997</v>
      </c>
      <c r="X13">
        <v>19.999997234700004</v>
      </c>
      <c r="Y13">
        <v>19.999998849600001</v>
      </c>
      <c r="Z13">
        <v>25.999999685399999</v>
      </c>
      <c r="AA13">
        <v>63.999996880599994</v>
      </c>
      <c r="AB13">
        <v>82.999996089999996</v>
      </c>
      <c r="AC13">
        <v>84.999999122400013</v>
      </c>
      <c r="AD13">
        <v>71.999999752800008</v>
      </c>
      <c r="AE13">
        <v>72.9999974184</v>
      </c>
      <c r="AF13">
        <v>39.999997435200001</v>
      </c>
      <c r="AG13">
        <v>52.999997098400002</v>
      </c>
      <c r="AH13">
        <v>41.999999509499993</v>
      </c>
      <c r="AI13">
        <v>37.999998787800003</v>
      </c>
      <c r="AJ13">
        <v>38.999997075000003</v>
      </c>
      <c r="AK13">
        <v>-8.1720000000000006</v>
      </c>
      <c r="AL13">
        <v>-4.3536999999999999</v>
      </c>
      <c r="AM13">
        <v>-7.0265000000000004</v>
      </c>
      <c r="AN13">
        <v>-8.3352000000000004</v>
      </c>
      <c r="AO13">
        <v>-8.4286999999999992</v>
      </c>
      <c r="AP13">
        <v>49214</v>
      </c>
      <c r="AQ13">
        <v>48004</v>
      </c>
      <c r="AR13">
        <v>48333</v>
      </c>
      <c r="AS13">
        <v>48678</v>
      </c>
      <c r="AT13">
        <v>49062</v>
      </c>
      <c r="AU13">
        <v>190.92128299999999</v>
      </c>
      <c r="AV13">
        <v>5660.7469419999998</v>
      </c>
      <c r="AW13">
        <v>5037.8301810000003</v>
      </c>
      <c r="AX13">
        <v>5104.6696869999996</v>
      </c>
      <c r="AY13">
        <v>5171.9257159999997</v>
      </c>
      <c r="AZ13">
        <v>5418.5112710000003</v>
      </c>
      <c r="BA13">
        <v>7194.8226109999996</v>
      </c>
      <c r="BB13">
        <v>1534.0756690000001</v>
      </c>
      <c r="BC13">
        <v>356.60584299999999</v>
      </c>
      <c r="BD13">
        <v>71.605639999999994</v>
      </c>
      <c r="BE13">
        <v>176.02714599999999</v>
      </c>
      <c r="BF13">
        <v>6637.5421619999997</v>
      </c>
      <c r="BG13">
        <v>10.870889999999999</v>
      </c>
      <c r="BH13">
        <v>724.67184099999997</v>
      </c>
      <c r="BI13">
        <v>0.460096</v>
      </c>
      <c r="BJ13">
        <v>93</v>
      </c>
      <c r="BK13">
        <v>98</v>
      </c>
      <c r="BL13">
        <v>107</v>
      </c>
      <c r="BM13">
        <v>106</v>
      </c>
      <c r="BN13">
        <v>188</v>
      </c>
      <c r="BO13">
        <v>133</v>
      </c>
      <c r="BP13">
        <v>152</v>
      </c>
      <c r="BQ13">
        <v>140</v>
      </c>
      <c r="BR13">
        <v>163</v>
      </c>
      <c r="BS13">
        <v>56</v>
      </c>
      <c r="BT13">
        <v>19</v>
      </c>
      <c r="BU13">
        <v>34</v>
      </c>
      <c r="BV13">
        <v>47</v>
      </c>
      <c r="BW13">
        <v>56</v>
      </c>
      <c r="BX13">
        <v>980.63559099999998</v>
      </c>
      <c r="BY13">
        <v>1063.985858</v>
      </c>
      <c r="BZ13">
        <v>0</v>
      </c>
      <c r="CA13">
        <v>558.92632200000003</v>
      </c>
      <c r="CB13">
        <v>3057.21949</v>
      </c>
      <c r="CC13">
        <v>1052153.8461529999</v>
      </c>
      <c r="CD13">
        <v>278526.595745</v>
      </c>
      <c r="CE13">
        <v>5311.7202420000003</v>
      </c>
      <c r="CF13">
        <v>4703.7121900000002</v>
      </c>
      <c r="CG13">
        <v>4803.1986420000003</v>
      </c>
      <c r="CH13">
        <v>4763.692016</v>
      </c>
      <c r="CI13">
        <v>5056.0515260000002</v>
      </c>
      <c r="CJ13">
        <v>5165.050158</v>
      </c>
      <c r="CK13">
        <v>4737.3435470000004</v>
      </c>
      <c r="CL13">
        <v>4814.8279640000001</v>
      </c>
      <c r="CM13">
        <v>4988.1009389999999</v>
      </c>
      <c r="CN13">
        <v>5061.7687409999999</v>
      </c>
      <c r="CO13">
        <v>-1.0003</v>
      </c>
      <c r="CP13">
        <v>-2.4232999999999998</v>
      </c>
      <c r="CQ13">
        <v>-4.1957000000000004</v>
      </c>
      <c r="CR13">
        <v>-5.2342000000000004</v>
      </c>
      <c r="CS13">
        <v>-3.1112000000000002</v>
      </c>
      <c r="CT13">
        <v>477.56735900000001</v>
      </c>
      <c r="CU13">
        <v>436.75527</v>
      </c>
      <c r="CV13">
        <v>449.87896499999999</v>
      </c>
      <c r="CW13">
        <v>413.94469800000002</v>
      </c>
      <c r="CX13">
        <v>518.07916499999999</v>
      </c>
      <c r="CY13">
        <v>5365.3883470000001</v>
      </c>
      <c r="CZ13">
        <v>4820.5233189999999</v>
      </c>
      <c r="DA13">
        <v>5013.5509599999996</v>
      </c>
      <c r="DB13">
        <v>5026.8023389999998</v>
      </c>
      <c r="DC13">
        <v>5218.4059539999998</v>
      </c>
      <c r="DD13">
        <v>33.104081999999998</v>
      </c>
      <c r="DE13">
        <v>810629.720279</v>
      </c>
      <c r="DF13">
        <v>0.95299999999999996</v>
      </c>
      <c r="DG13">
        <v>1.036</v>
      </c>
      <c r="DH13">
        <v>1</v>
      </c>
      <c r="DI13">
        <v>0.96599999999999997</v>
      </c>
      <c r="DJ13">
        <v>0.94899999999999995</v>
      </c>
      <c r="DK13">
        <v>143</v>
      </c>
      <c r="DL13">
        <v>129</v>
      </c>
      <c r="DM13">
        <v>135</v>
      </c>
      <c r="DN13">
        <v>137</v>
      </c>
      <c r="DO13">
        <v>140</v>
      </c>
      <c r="DP13">
        <v>36.479591999999997</v>
      </c>
      <c r="DQ13">
        <v>47.959184</v>
      </c>
      <c r="DR13">
        <v>188</v>
      </c>
      <c r="DS13">
        <v>167</v>
      </c>
      <c r="DT13">
        <v>171</v>
      </c>
      <c r="DU13">
        <v>176</v>
      </c>
      <c r="DV13">
        <v>182</v>
      </c>
      <c r="DX13">
        <v>31</v>
      </c>
      <c r="DY13">
        <v>30</v>
      </c>
      <c r="DZ13">
        <v>35</v>
      </c>
      <c r="EA13">
        <v>25</v>
      </c>
      <c r="EB13">
        <v>70</v>
      </c>
      <c r="EC13">
        <v>70</v>
      </c>
      <c r="ED13">
        <v>70</v>
      </c>
      <c r="EE13">
        <v>69</v>
      </c>
      <c r="EF13">
        <v>71</v>
      </c>
      <c r="EG13">
        <v>8.1277679999999997</v>
      </c>
      <c r="EH13">
        <v>11.040746</v>
      </c>
      <c r="EI13">
        <v>8.6897149999999996</v>
      </c>
      <c r="EJ13">
        <v>7.8064010000000001</v>
      </c>
      <c r="EK13">
        <v>7.9491250000000004</v>
      </c>
      <c r="EL13">
        <v>13.004429</v>
      </c>
      <c r="EM13">
        <v>13.95717</v>
      </c>
      <c r="EN13">
        <v>15.310449999999999</v>
      </c>
      <c r="EO13">
        <v>15.818234</v>
      </c>
      <c r="EP13">
        <v>14.063836999999999</v>
      </c>
      <c r="EQ13">
        <v>6.7054090000000004</v>
      </c>
      <c r="ER13">
        <v>8.5409539999999993</v>
      </c>
      <c r="ES13">
        <v>10.138</v>
      </c>
      <c r="ET13">
        <v>9.6552849999999992</v>
      </c>
      <c r="EU13">
        <v>10.191186</v>
      </c>
      <c r="EV13">
        <v>13.004429</v>
      </c>
      <c r="EW13">
        <v>17.290225</v>
      </c>
      <c r="EX13">
        <v>17.586328000000002</v>
      </c>
      <c r="EY13">
        <v>14.791076</v>
      </c>
      <c r="EZ13">
        <v>14.879132</v>
      </c>
      <c r="FA13">
        <v>7.1117970000000001</v>
      </c>
      <c r="FB13">
        <v>4.3746349999999996</v>
      </c>
      <c r="FC13">
        <v>4.1379590000000004</v>
      </c>
      <c r="FD13">
        <v>4.1086320000000001</v>
      </c>
      <c r="FE13">
        <v>5.299417</v>
      </c>
      <c r="FF13">
        <v>14.223594</v>
      </c>
      <c r="FG13">
        <v>14.582117999999999</v>
      </c>
      <c r="FH13">
        <v>14.482858</v>
      </c>
      <c r="FI13">
        <v>14.174780999999999</v>
      </c>
      <c r="FJ13">
        <v>14.471484999999999</v>
      </c>
      <c r="FL13">
        <v>6.457795</v>
      </c>
      <c r="FM13">
        <v>6.2069390000000002</v>
      </c>
      <c r="FN13">
        <v>7.1901060000000001</v>
      </c>
      <c r="FO13">
        <v>5.095593</v>
      </c>
      <c r="FP13">
        <v>38.200512000000003</v>
      </c>
      <c r="FQ13">
        <v>29.056771999999999</v>
      </c>
      <c r="FR13">
        <v>0.79652100000000003</v>
      </c>
      <c r="FS13">
        <v>0.79784999999999995</v>
      </c>
      <c r="FT13">
        <v>0.81931600000000004</v>
      </c>
      <c r="FU13">
        <v>0.80734600000000001</v>
      </c>
      <c r="FV13">
        <v>0.81937099999999996</v>
      </c>
      <c r="FW13">
        <v>3.373024</v>
      </c>
      <c r="FX13">
        <v>261410999.98978803</v>
      </c>
      <c r="FY13">
        <v>225796999.96876001</v>
      </c>
      <c r="FZ13">
        <v>232152999.96378601</v>
      </c>
      <c r="GA13">
        <v>231886999.95484799</v>
      </c>
      <c r="GB13">
        <v>248059999.96861202</v>
      </c>
      <c r="GC13">
        <v>69.999995511600005</v>
      </c>
      <c r="GD13">
        <v>69.999999247199995</v>
      </c>
      <c r="GE13">
        <v>69.999997571400002</v>
      </c>
      <c r="GF13">
        <v>68.999998951799995</v>
      </c>
      <c r="GG13">
        <v>70.999999706999986</v>
      </c>
      <c r="GI13">
        <v>30.999999118000002</v>
      </c>
      <c r="GJ13">
        <v>29.999998268700001</v>
      </c>
      <c r="GK13">
        <v>34.999997986800004</v>
      </c>
      <c r="GL13">
        <v>24.999998376600001</v>
      </c>
      <c r="GM13">
        <v>47.953832000000006</v>
      </c>
      <c r="GN13">
        <v>55.20373</v>
      </c>
      <c r="GO13">
        <v>55.862451999999998</v>
      </c>
      <c r="GP13">
        <v>52.179627999999994</v>
      </c>
      <c r="GQ13">
        <v>52.382697</v>
      </c>
      <c r="GR13">
        <v>264052222.109258</v>
      </c>
      <c r="GS13">
        <v>231404401.405276</v>
      </c>
      <c r="GT13">
        <v>242319958.54967996</v>
      </c>
      <c r="GU13">
        <v>244694684.257842</v>
      </c>
      <c r="GV13">
        <v>256025432.91514799</v>
      </c>
      <c r="GW13">
        <v>38.20051204941683</v>
      </c>
      <c r="GX13">
        <v>27.706024497958502</v>
      </c>
      <c r="GY13">
        <v>31.448492748225853</v>
      </c>
      <c r="GZ13">
        <v>28.760425654299684</v>
      </c>
      <c r="HA13">
        <v>33.22326851738616</v>
      </c>
      <c r="HB13">
        <v>19.373385551204066</v>
      </c>
      <c r="HC13">
        <v>20.276001903461403</v>
      </c>
      <c r="HD13">
        <v>21.981182464357612</v>
      </c>
      <c r="HE13">
        <v>21.605315722962782</v>
      </c>
      <c r="HF13">
        <v>11.378875929613525</v>
      </c>
      <c r="HG13">
        <v>3.9580034997083575</v>
      </c>
      <c r="HH13">
        <v>7.0345312726294669</v>
      </c>
      <c r="HI13">
        <v>9.6552857553720361</v>
      </c>
      <c r="HJ13">
        <v>11.414129061187886</v>
      </c>
      <c r="IL13">
        <v>57</v>
      </c>
      <c r="IM13">
        <v>73</v>
      </c>
      <c r="IN13">
        <v>73</v>
      </c>
      <c r="IO13">
        <v>57</v>
      </c>
      <c r="IP13">
        <v>73</v>
      </c>
      <c r="IQ13">
        <v>64</v>
      </c>
      <c r="IR13">
        <v>81</v>
      </c>
      <c r="IS13">
        <v>81</v>
      </c>
      <c r="IT13">
        <v>76</v>
      </c>
      <c r="IU13">
        <v>88</v>
      </c>
      <c r="IV13">
        <v>59</v>
      </c>
      <c r="IW13">
        <v>66</v>
      </c>
      <c r="IX13">
        <v>58</v>
      </c>
      <c r="IY13">
        <v>76</v>
      </c>
      <c r="IZ13">
        <v>79</v>
      </c>
      <c r="JA13">
        <v>88</v>
      </c>
      <c r="JB13">
        <v>89</v>
      </c>
      <c r="JC13">
        <v>84</v>
      </c>
      <c r="JD13">
        <v>86</v>
      </c>
      <c r="JE13">
        <v>74</v>
      </c>
      <c r="JF13">
        <v>91</v>
      </c>
      <c r="JG13">
        <v>81</v>
      </c>
      <c r="JH13">
        <v>80</v>
      </c>
      <c r="JI13">
        <v>84</v>
      </c>
      <c r="JJ13">
        <v>75.308641980000004</v>
      </c>
      <c r="JK13">
        <v>83.75</v>
      </c>
      <c r="JL13">
        <v>61.25</v>
      </c>
      <c r="JM13">
        <v>67.90123457</v>
      </c>
      <c r="JN13">
        <v>59.25925926</v>
      </c>
      <c r="JO13">
        <v>78.75</v>
      </c>
      <c r="JP13">
        <v>77.215189870000003</v>
      </c>
      <c r="JQ13">
        <v>78</v>
      </c>
      <c r="JV13">
        <v>74.390243900000002</v>
      </c>
    </row>
    <row r="14" spans="1:282" x14ac:dyDescent="0.35">
      <c r="A14" t="s">
        <v>239</v>
      </c>
      <c r="B14" t="s">
        <v>306</v>
      </c>
      <c r="C14">
        <v>14</v>
      </c>
      <c r="D14">
        <v>0</v>
      </c>
      <c r="E14">
        <v>15022000.014142999</v>
      </c>
      <c r="F14">
        <v>10252000.005156001</v>
      </c>
      <c r="G14">
        <v>14313999.993516</v>
      </c>
      <c r="H14">
        <v>13426000.004835</v>
      </c>
      <c r="I14">
        <v>14145999.992876001</v>
      </c>
      <c r="J14">
        <v>65.205787999999998</v>
      </c>
      <c r="K14">
        <v>34164999.995789997</v>
      </c>
      <c r="M14">
        <v>10.9999981728</v>
      </c>
      <c r="N14">
        <v>15.999999708599999</v>
      </c>
      <c r="O14">
        <v>15.999998355000001</v>
      </c>
      <c r="P14">
        <v>12.999999876999999</v>
      </c>
      <c r="Q14">
        <v>17.999999702700002</v>
      </c>
      <c r="R14">
        <v>29.999998938000005</v>
      </c>
      <c r="S14">
        <v>22.999997930399999</v>
      </c>
      <c r="T14">
        <v>21.999998493</v>
      </c>
      <c r="U14">
        <v>21.999998118200001</v>
      </c>
      <c r="V14">
        <v>27.999997413999999</v>
      </c>
      <c r="W14">
        <v>15.999999433600001</v>
      </c>
      <c r="X14">
        <v>20.9999976</v>
      </c>
      <c r="Y14">
        <v>21.999998493</v>
      </c>
      <c r="Z14">
        <v>24.999998568000002</v>
      </c>
      <c r="AA14">
        <v>11.9999998018</v>
      </c>
      <c r="AB14">
        <v>12.999998101999999</v>
      </c>
      <c r="AC14">
        <v>9.9999987173999987</v>
      </c>
      <c r="AD14">
        <v>9.9999982169999981</v>
      </c>
      <c r="AE14">
        <v>12.999999876999999</v>
      </c>
      <c r="AF14">
        <v>30.999998957100004</v>
      </c>
      <c r="AG14">
        <v>28.999997535600002</v>
      </c>
      <c r="AH14">
        <v>30.999999252000002</v>
      </c>
      <c r="AI14">
        <v>33.999998769000001</v>
      </c>
      <c r="AJ14">
        <v>32.999998731400005</v>
      </c>
      <c r="AK14">
        <v>-7.2762000000000002</v>
      </c>
      <c r="AL14">
        <v>-9.9291</v>
      </c>
      <c r="AM14">
        <v>-9.9735999999999994</v>
      </c>
      <c r="AN14">
        <v>-10.357100000000001</v>
      </c>
      <c r="AO14">
        <v>-10.4276</v>
      </c>
      <c r="AP14">
        <v>31853</v>
      </c>
      <c r="AQ14">
        <v>28756</v>
      </c>
      <c r="AR14">
        <v>29346</v>
      </c>
      <c r="AS14">
        <v>30195</v>
      </c>
      <c r="AT14">
        <v>31082</v>
      </c>
      <c r="AU14">
        <v>443.75725999999997</v>
      </c>
      <c r="AV14">
        <v>5415.8164070000003</v>
      </c>
      <c r="AW14">
        <v>5276.2553900000003</v>
      </c>
      <c r="AX14">
        <v>5466.1964150000003</v>
      </c>
      <c r="AY14">
        <v>5684.1861239999998</v>
      </c>
      <c r="AZ14">
        <v>5160.8969820000002</v>
      </c>
      <c r="BA14">
        <v>6651.1160639999998</v>
      </c>
      <c r="BB14">
        <v>1235.299657</v>
      </c>
      <c r="BC14">
        <v>212.28769600000001</v>
      </c>
      <c r="BD14">
        <v>1.7266809999999999</v>
      </c>
      <c r="BE14">
        <v>21.756191999999999</v>
      </c>
      <c r="BF14">
        <v>6231.1870150000004</v>
      </c>
      <c r="BG14">
        <v>23.859604999999998</v>
      </c>
      <c r="BH14">
        <v>513.98612400000002</v>
      </c>
      <c r="BI14">
        <v>0.25080200000000002</v>
      </c>
      <c r="BJ14">
        <v>58</v>
      </c>
      <c r="BK14">
        <v>52</v>
      </c>
      <c r="BL14">
        <v>74</v>
      </c>
      <c r="BM14">
        <v>74</v>
      </c>
      <c r="BN14">
        <v>68</v>
      </c>
      <c r="BO14">
        <v>50</v>
      </c>
      <c r="BP14">
        <v>58</v>
      </c>
      <c r="BQ14">
        <v>60</v>
      </c>
      <c r="BR14">
        <v>64</v>
      </c>
      <c r="BS14">
        <v>15</v>
      </c>
      <c r="BT14">
        <v>10</v>
      </c>
      <c r="BU14">
        <v>10</v>
      </c>
      <c r="BV14">
        <v>12</v>
      </c>
      <c r="BW14">
        <v>16</v>
      </c>
      <c r="BX14">
        <v>1072.5834299999999</v>
      </c>
      <c r="BY14">
        <v>1119.1096600000001</v>
      </c>
      <c r="BZ14">
        <v>0</v>
      </c>
      <c r="CA14">
        <v>491.03695099999999</v>
      </c>
      <c r="CB14">
        <v>2733.0863650000001</v>
      </c>
      <c r="CC14">
        <v>1299358.2089549999</v>
      </c>
      <c r="CD14">
        <v>371322.91666699998</v>
      </c>
      <c r="CE14">
        <v>5134.4300370000001</v>
      </c>
      <c r="CF14">
        <v>5011.8931700000003</v>
      </c>
      <c r="CG14">
        <v>5200.095413</v>
      </c>
      <c r="CH14">
        <v>5106.4414630000001</v>
      </c>
      <c r="CI14">
        <v>4843.7680970000001</v>
      </c>
      <c r="CJ14">
        <v>4912.5683820000004</v>
      </c>
      <c r="CK14">
        <v>4287.8462079999999</v>
      </c>
      <c r="CL14">
        <v>4467.4588919999997</v>
      </c>
      <c r="CM14">
        <v>4501.7113040000004</v>
      </c>
      <c r="CN14">
        <v>4639.3970579999996</v>
      </c>
      <c r="CO14">
        <v>12.401</v>
      </c>
      <c r="CP14">
        <v>13.5754</v>
      </c>
      <c r="CQ14">
        <v>10.957000000000001</v>
      </c>
      <c r="CR14">
        <v>6.1909000000000001</v>
      </c>
      <c r="CS14">
        <v>5.0122</v>
      </c>
      <c r="CT14">
        <v>471.60393099999999</v>
      </c>
      <c r="CU14">
        <v>356.51690100000002</v>
      </c>
      <c r="CV14">
        <v>487.76664599999998</v>
      </c>
      <c r="CW14">
        <v>444.64315299999998</v>
      </c>
      <c r="CX14">
        <v>455.118718</v>
      </c>
      <c r="CY14">
        <v>4567.9554280000002</v>
      </c>
      <c r="CZ14">
        <v>4412.8322250000001</v>
      </c>
      <c r="DA14">
        <v>4686.5858410000001</v>
      </c>
      <c r="DB14">
        <v>4808.7353780000003</v>
      </c>
      <c r="DC14">
        <v>4612.5737650000001</v>
      </c>
      <c r="DD14">
        <v>19.540896</v>
      </c>
      <c r="DE14">
        <v>938041.79104399995</v>
      </c>
      <c r="DF14">
        <v>1.0980000000000001</v>
      </c>
      <c r="DG14">
        <v>1.0669999999999999</v>
      </c>
      <c r="DH14">
        <v>1.0740000000000001</v>
      </c>
      <c r="DI14">
        <v>1.1200000000000001</v>
      </c>
      <c r="DJ14">
        <v>1.1100000000000001</v>
      </c>
      <c r="DK14">
        <v>67</v>
      </c>
      <c r="DL14">
        <v>71</v>
      </c>
      <c r="DM14">
        <v>70</v>
      </c>
      <c r="DN14">
        <v>78</v>
      </c>
      <c r="DO14">
        <v>76</v>
      </c>
      <c r="DP14">
        <v>35.638297999999999</v>
      </c>
      <c r="DQ14">
        <v>51.063830000000003</v>
      </c>
      <c r="DR14">
        <v>96</v>
      </c>
      <c r="DS14">
        <v>92</v>
      </c>
      <c r="DT14">
        <v>95</v>
      </c>
      <c r="DU14">
        <v>97</v>
      </c>
      <c r="DV14">
        <v>95</v>
      </c>
      <c r="DW14">
        <v>12</v>
      </c>
      <c r="DX14">
        <v>11</v>
      </c>
      <c r="DY14">
        <v>10</v>
      </c>
      <c r="DZ14">
        <v>12</v>
      </c>
      <c r="EA14">
        <v>12</v>
      </c>
      <c r="EB14">
        <v>42</v>
      </c>
      <c r="EC14">
        <v>44</v>
      </c>
      <c r="ED14">
        <v>44</v>
      </c>
      <c r="EE14">
        <v>42</v>
      </c>
      <c r="EF14">
        <v>46</v>
      </c>
      <c r="EG14">
        <v>9.7322070000000007</v>
      </c>
      <c r="EH14">
        <v>10.084851</v>
      </c>
      <c r="EI14">
        <v>10.56362</v>
      </c>
      <c r="EJ14">
        <v>11.260142</v>
      </c>
      <c r="EK14">
        <v>10.617077</v>
      </c>
      <c r="EL14">
        <v>5.6509590000000003</v>
      </c>
      <c r="EM14">
        <v>10.432605000000001</v>
      </c>
      <c r="EN14">
        <v>7.8375240000000002</v>
      </c>
      <c r="EO14">
        <v>7.2859740000000004</v>
      </c>
      <c r="EP14">
        <v>7.0780510000000003</v>
      </c>
      <c r="ER14">
        <v>3.825288</v>
      </c>
      <c r="ES14">
        <v>5.452191</v>
      </c>
      <c r="ET14">
        <v>5.2988900000000001</v>
      </c>
      <c r="EU14">
        <v>4.1824849999999998</v>
      </c>
      <c r="EV14">
        <v>3.767306</v>
      </c>
      <c r="EW14">
        <v>4.5207949999999997</v>
      </c>
      <c r="EX14">
        <v>3.407619</v>
      </c>
      <c r="EY14">
        <v>3.3118059999999998</v>
      </c>
      <c r="EZ14">
        <v>4.1824849999999998</v>
      </c>
      <c r="FA14">
        <v>8.7903800000000007</v>
      </c>
      <c r="FB14">
        <v>5.5640559999999999</v>
      </c>
      <c r="FC14">
        <v>7.1559999999999997</v>
      </c>
      <c r="FD14">
        <v>7.2859740000000004</v>
      </c>
      <c r="FE14">
        <v>8.0432400000000008</v>
      </c>
      <c r="FF14">
        <v>13.185570999999999</v>
      </c>
      <c r="FG14">
        <v>15.301154</v>
      </c>
      <c r="FH14">
        <v>14.993525</v>
      </c>
      <c r="FI14">
        <v>13.909587</v>
      </c>
      <c r="FJ14">
        <v>14.799562</v>
      </c>
      <c r="FK14">
        <v>3.767306</v>
      </c>
      <c r="FL14">
        <v>3.825288</v>
      </c>
      <c r="FM14">
        <v>3.407619</v>
      </c>
      <c r="FN14">
        <v>3.974167</v>
      </c>
      <c r="FO14">
        <v>3.8607550000000002</v>
      </c>
      <c r="FP14">
        <v>30.138448</v>
      </c>
      <c r="FQ14">
        <v>21.034125</v>
      </c>
      <c r="FR14">
        <v>0.59021100000000004</v>
      </c>
      <c r="FS14">
        <v>0.68507399999999996</v>
      </c>
      <c r="FT14">
        <v>0.67130100000000004</v>
      </c>
      <c r="FU14">
        <v>0.66236099999999998</v>
      </c>
      <c r="FV14">
        <v>0.653111</v>
      </c>
      <c r="FW14">
        <v>17.863309999999998</v>
      </c>
      <c r="FX14">
        <v>163546999.96856099</v>
      </c>
      <c r="FY14">
        <v>144121999.99652001</v>
      </c>
      <c r="FZ14">
        <v>152601999.989898</v>
      </c>
      <c r="GA14">
        <v>154188999.97528499</v>
      </c>
      <c r="GB14">
        <v>150553999.99095401</v>
      </c>
      <c r="GC14">
        <v>41.999999306299998</v>
      </c>
      <c r="GD14">
        <v>43.999998442399999</v>
      </c>
      <c r="GE14">
        <v>43.999998464999997</v>
      </c>
      <c r="GF14">
        <v>41.999997946499995</v>
      </c>
      <c r="GG14">
        <v>45.999998608399999</v>
      </c>
      <c r="GH14">
        <v>11.9999998018</v>
      </c>
      <c r="GI14">
        <v>10.9999981728</v>
      </c>
      <c r="GJ14">
        <v>9.9999987173999987</v>
      </c>
      <c r="GK14">
        <v>11.9999972565</v>
      </c>
      <c r="GL14">
        <v>11.999998691</v>
      </c>
      <c r="GN14">
        <v>34.427594999999997</v>
      </c>
      <c r="GO14">
        <v>34.416953999999997</v>
      </c>
      <c r="GP14">
        <v>34.442785999999998</v>
      </c>
      <c r="GQ14">
        <v>34.103338000000001</v>
      </c>
      <c r="GR14">
        <v>145503084.24808401</v>
      </c>
      <c r="GS14">
        <v>126895403.4621</v>
      </c>
      <c r="GT14">
        <v>137532548.089986</v>
      </c>
      <c r="GU14">
        <v>145199764.73871002</v>
      </c>
      <c r="GV14">
        <v>143368017.76372999</v>
      </c>
      <c r="GW14">
        <v>21.34806768593225</v>
      </c>
      <c r="GX14">
        <v>17.387675615523715</v>
      </c>
      <c r="GY14">
        <v>19.764192734955362</v>
      </c>
      <c r="GZ14">
        <v>19.870839542970689</v>
      </c>
      <c r="HA14">
        <v>20.590695579435042</v>
      </c>
      <c r="HB14">
        <v>20.169703714007511</v>
      </c>
      <c r="HC14">
        <v>17.719621072718599</v>
      </c>
      <c r="HD14">
        <v>24.507368769663852</v>
      </c>
      <c r="HE14">
        <v>23.807991763721766</v>
      </c>
      <c r="HF14">
        <v>4.7091325777791733</v>
      </c>
      <c r="HG14">
        <v>3.4775351231047433</v>
      </c>
      <c r="HH14">
        <v>3.4076194370612689</v>
      </c>
      <c r="HI14">
        <v>3.9741679085941382</v>
      </c>
      <c r="HJ14">
        <v>5.1476738948587606</v>
      </c>
      <c r="HV14">
        <v>86</v>
      </c>
      <c r="HW14">
        <v>94</v>
      </c>
      <c r="HX14">
        <v>97</v>
      </c>
      <c r="HY14">
        <v>97</v>
      </c>
      <c r="HZ14">
        <v>89</v>
      </c>
      <c r="IA14">
        <v>100</v>
      </c>
      <c r="IB14">
        <v>100</v>
      </c>
      <c r="IC14">
        <v>100</v>
      </c>
      <c r="ID14">
        <v>91</v>
      </c>
      <c r="IE14">
        <v>82</v>
      </c>
      <c r="IF14">
        <v>100</v>
      </c>
      <c r="IG14">
        <v>82</v>
      </c>
      <c r="II14">
        <v>74</v>
      </c>
      <c r="IJ14">
        <v>82</v>
      </c>
      <c r="IK14">
        <v>91</v>
      </c>
      <c r="IL14">
        <v>75</v>
      </c>
      <c r="IM14">
        <v>79</v>
      </c>
      <c r="IN14">
        <v>79</v>
      </c>
      <c r="IO14">
        <v>64</v>
      </c>
      <c r="IP14">
        <v>68</v>
      </c>
      <c r="IQ14">
        <v>64</v>
      </c>
      <c r="IR14">
        <v>75</v>
      </c>
      <c r="IS14">
        <v>76</v>
      </c>
      <c r="IT14">
        <v>84</v>
      </c>
      <c r="IU14">
        <v>68</v>
      </c>
      <c r="IV14">
        <v>65</v>
      </c>
      <c r="IW14">
        <v>78</v>
      </c>
      <c r="IX14">
        <v>59</v>
      </c>
      <c r="IY14">
        <v>72</v>
      </c>
      <c r="IZ14">
        <v>76</v>
      </c>
      <c r="JA14">
        <v>87</v>
      </c>
      <c r="JB14">
        <v>92</v>
      </c>
      <c r="JC14">
        <v>77</v>
      </c>
      <c r="JD14">
        <v>84</v>
      </c>
      <c r="JE14">
        <v>74</v>
      </c>
      <c r="JF14">
        <v>92</v>
      </c>
      <c r="JG14">
        <v>85</v>
      </c>
      <c r="JH14">
        <v>95</v>
      </c>
      <c r="JI14">
        <v>89</v>
      </c>
      <c r="JJ14">
        <v>80.851063830000001</v>
      </c>
      <c r="JK14">
        <v>75</v>
      </c>
      <c r="JL14">
        <v>57.777777780000001</v>
      </c>
      <c r="JM14">
        <v>71.739130430000003</v>
      </c>
      <c r="JN14">
        <v>62.222222219999999</v>
      </c>
      <c r="JO14">
        <v>82.608695650000001</v>
      </c>
      <c r="JP14">
        <v>73.913043479999999</v>
      </c>
      <c r="JQ14">
        <v>79</v>
      </c>
      <c r="JV14">
        <v>75.555555560000002</v>
      </c>
    </row>
    <row r="15" spans="1:282" x14ac:dyDescent="0.35">
      <c r="A15" t="s">
        <v>159</v>
      </c>
      <c r="B15" t="s">
        <v>307</v>
      </c>
      <c r="C15">
        <v>15</v>
      </c>
      <c r="D15">
        <v>0</v>
      </c>
      <c r="E15">
        <v>4438999.9961280003</v>
      </c>
      <c r="F15">
        <v>3524999.9974200004</v>
      </c>
      <c r="G15">
        <v>4048999.9973499998</v>
      </c>
      <c r="H15">
        <v>3923000.00196</v>
      </c>
      <c r="I15">
        <v>4824999.9955000002</v>
      </c>
      <c r="J15">
        <v>181.498627</v>
      </c>
      <c r="K15">
        <v>12079999.989215998</v>
      </c>
      <c r="M15">
        <v>5.9999995307999994</v>
      </c>
      <c r="N15">
        <v>4.9999991463999995</v>
      </c>
      <c r="P15">
        <v>3.9999989999999999</v>
      </c>
      <c r="Q15">
        <v>19.9999995264</v>
      </c>
      <c r="R15">
        <v>13.9999992693</v>
      </c>
      <c r="S15">
        <v>16.9999999614</v>
      </c>
      <c r="T15">
        <v>8.9999991119999994</v>
      </c>
      <c r="U15">
        <v>15.999999450000001</v>
      </c>
      <c r="V15">
        <v>6.9999991343999994</v>
      </c>
      <c r="X15">
        <v>5.9999998568000006</v>
      </c>
      <c r="Z15">
        <v>5.9999996500000004</v>
      </c>
      <c r="AA15">
        <v>5.9999989248000007</v>
      </c>
      <c r="AB15">
        <v>3.9999993230999999</v>
      </c>
      <c r="AD15">
        <v>4.9999991326000002</v>
      </c>
      <c r="AE15">
        <v>5.9999996500000004</v>
      </c>
      <c r="AK15">
        <v>-7.5305999999999997</v>
      </c>
      <c r="AL15">
        <v>1.8933</v>
      </c>
      <c r="AM15">
        <v>-0.78490000000000004</v>
      </c>
      <c r="AN15">
        <v>-3.1063000000000001</v>
      </c>
      <c r="AO15">
        <v>-5.7214</v>
      </c>
      <c r="AP15">
        <v>11664</v>
      </c>
      <c r="AQ15">
        <v>10923</v>
      </c>
      <c r="AR15">
        <v>11014</v>
      </c>
      <c r="AS15">
        <v>11222</v>
      </c>
      <c r="AT15">
        <v>11500</v>
      </c>
      <c r="AU15">
        <v>0</v>
      </c>
      <c r="AV15">
        <v>6344.4787379999998</v>
      </c>
      <c r="AW15">
        <v>5996.1549020000002</v>
      </c>
      <c r="AX15">
        <v>6360.995097</v>
      </c>
      <c r="AY15">
        <v>5933.7016569999996</v>
      </c>
      <c r="AZ15">
        <v>6115.5652170000003</v>
      </c>
      <c r="BA15">
        <v>7416.4951979999996</v>
      </c>
      <c r="BB15">
        <v>1072.0164600000001</v>
      </c>
      <c r="BC15">
        <v>167.35253700000001</v>
      </c>
      <c r="BD15">
        <v>31.035665000000002</v>
      </c>
      <c r="BE15">
        <v>68.158435999999995</v>
      </c>
      <c r="BF15">
        <v>7011.8312749999996</v>
      </c>
      <c r="BG15">
        <v>82.133058000000005</v>
      </c>
      <c r="BH15">
        <v>723.25102900000002</v>
      </c>
      <c r="BI15">
        <v>0.113355</v>
      </c>
      <c r="BJ15">
        <v>10</v>
      </c>
      <c r="BK15">
        <v>13</v>
      </c>
      <c r="BL15">
        <v>5</v>
      </c>
      <c r="BM15">
        <v>10</v>
      </c>
      <c r="BN15">
        <v>11</v>
      </c>
      <c r="BO15">
        <v>18</v>
      </c>
      <c r="BP15">
        <v>20</v>
      </c>
      <c r="BQ15">
        <v>12</v>
      </c>
      <c r="BR15">
        <v>10</v>
      </c>
      <c r="BS15">
        <v>0</v>
      </c>
      <c r="BT15">
        <v>0</v>
      </c>
      <c r="BU15">
        <v>0</v>
      </c>
      <c r="BV15">
        <v>0</v>
      </c>
      <c r="BW15">
        <v>0</v>
      </c>
      <c r="BX15">
        <v>1035.6652939999999</v>
      </c>
      <c r="BY15">
        <v>1427.8978050000001</v>
      </c>
      <c r="BZ15">
        <v>0</v>
      </c>
      <c r="CA15">
        <v>410.83676300000002</v>
      </c>
      <c r="CB15">
        <v>3469.9931409999999</v>
      </c>
      <c r="CC15">
        <v>1395655.1724129999</v>
      </c>
      <c r="CD15">
        <v>450135.13513499999</v>
      </c>
      <c r="CE15">
        <v>6049.2969819999998</v>
      </c>
      <c r="CF15">
        <v>5714.1810850000002</v>
      </c>
      <c r="CG15">
        <v>6120.483021</v>
      </c>
      <c r="CH15">
        <v>5521.653894</v>
      </c>
      <c r="CI15">
        <v>5817.0434779999996</v>
      </c>
      <c r="CJ15">
        <v>5320.665986</v>
      </c>
      <c r="CK15">
        <v>4322.5602099999996</v>
      </c>
      <c r="CL15">
        <v>4503.3673849999996</v>
      </c>
      <c r="CM15">
        <v>4888.8644199999999</v>
      </c>
      <c r="CN15">
        <v>5034.2622529999999</v>
      </c>
      <c r="CO15">
        <v>10.295299999999999</v>
      </c>
      <c r="CP15">
        <v>20.649799999999999</v>
      </c>
      <c r="CQ15">
        <v>21.065999999999999</v>
      </c>
      <c r="CR15">
        <v>14.137499999999999</v>
      </c>
      <c r="CS15">
        <v>4.5606999999999998</v>
      </c>
      <c r="CT15">
        <v>380.57270199999999</v>
      </c>
      <c r="CU15">
        <v>322.71354000000002</v>
      </c>
      <c r="CV15">
        <v>367.62302499999998</v>
      </c>
      <c r="CW15">
        <v>349.58118000000002</v>
      </c>
      <c r="CX15">
        <v>419.56521700000002</v>
      </c>
      <c r="CY15">
        <v>5484.6365139999998</v>
      </c>
      <c r="CZ15">
        <v>4736.1694690000004</v>
      </c>
      <c r="DA15">
        <v>5055.4896360000002</v>
      </c>
      <c r="DB15">
        <v>4837.719924</v>
      </c>
      <c r="DC15">
        <v>5563.3134989999999</v>
      </c>
      <c r="DD15">
        <v>19.753520000000002</v>
      </c>
      <c r="DE15">
        <v>1056377.5862060001</v>
      </c>
      <c r="DF15">
        <v>1.181</v>
      </c>
      <c r="DG15">
        <v>1.157</v>
      </c>
      <c r="DH15">
        <v>1.123</v>
      </c>
      <c r="DI15">
        <v>1.147</v>
      </c>
      <c r="DJ15">
        <v>1.1870000000000001</v>
      </c>
      <c r="DK15">
        <v>29</v>
      </c>
      <c r="DL15">
        <v>27</v>
      </c>
      <c r="DM15">
        <v>25</v>
      </c>
      <c r="DN15">
        <v>28</v>
      </c>
      <c r="DO15">
        <v>30</v>
      </c>
      <c r="DP15">
        <v>38.666666999999997</v>
      </c>
      <c r="DQ15">
        <v>49.333333000000003</v>
      </c>
      <c r="DR15">
        <v>37</v>
      </c>
      <c r="DS15">
        <v>29</v>
      </c>
      <c r="DT15">
        <v>32</v>
      </c>
      <c r="DU15">
        <v>36</v>
      </c>
      <c r="DV15">
        <v>38</v>
      </c>
      <c r="DW15">
        <v>5</v>
      </c>
      <c r="DX15">
        <v>6</v>
      </c>
      <c r="DY15">
        <v>6</v>
      </c>
      <c r="DZ15">
        <v>6</v>
      </c>
      <c r="EA15">
        <v>5</v>
      </c>
      <c r="EB15">
        <v>14</v>
      </c>
      <c r="EC15">
        <v>13</v>
      </c>
      <c r="ED15">
        <v>13</v>
      </c>
      <c r="EE15">
        <v>14</v>
      </c>
      <c r="EF15">
        <v>15</v>
      </c>
      <c r="EL15">
        <v>17.146775999999999</v>
      </c>
      <c r="EM15">
        <v>12.816991</v>
      </c>
      <c r="EN15">
        <v>15.434901</v>
      </c>
      <c r="EO15">
        <v>8.0199599999999993</v>
      </c>
      <c r="EP15">
        <v>13.913043</v>
      </c>
      <c r="ER15">
        <v>5.4929959999999998</v>
      </c>
      <c r="ES15">
        <v>4.539676</v>
      </c>
      <c r="EU15">
        <v>3.4782600000000001</v>
      </c>
      <c r="EV15">
        <v>5.1440320000000002</v>
      </c>
      <c r="EW15">
        <v>3.6619969999999999</v>
      </c>
      <c r="EY15">
        <v>4.455533</v>
      </c>
      <c r="EZ15">
        <v>5.2173910000000001</v>
      </c>
      <c r="FA15">
        <v>6.0013709999999998</v>
      </c>
      <c r="FC15">
        <v>5.4476120000000003</v>
      </c>
      <c r="FE15">
        <v>5.2173910000000001</v>
      </c>
      <c r="FF15">
        <v>12.002743000000001</v>
      </c>
      <c r="FG15">
        <v>11.901491999999999</v>
      </c>
      <c r="FH15">
        <v>11.803159000000001</v>
      </c>
      <c r="FI15">
        <v>12.475493999999999</v>
      </c>
      <c r="FJ15">
        <v>13.043478</v>
      </c>
      <c r="FK15">
        <v>4.2866939999999998</v>
      </c>
      <c r="FL15">
        <v>5.4929959999999998</v>
      </c>
      <c r="FM15">
        <v>5.4476120000000003</v>
      </c>
      <c r="FN15">
        <v>5.3466399999999998</v>
      </c>
      <c r="FO15">
        <v>4.3478260000000004</v>
      </c>
      <c r="FP15">
        <v>31.721536</v>
      </c>
      <c r="FQ15">
        <v>24.862825000000001</v>
      </c>
      <c r="FR15">
        <v>0.64300400000000002</v>
      </c>
      <c r="FS15">
        <v>0.60423000000000004</v>
      </c>
      <c r="FT15">
        <v>0.63555499999999998</v>
      </c>
      <c r="FU15">
        <v>0.58813000000000004</v>
      </c>
      <c r="FV15">
        <v>0.62608699999999995</v>
      </c>
      <c r="FW15">
        <v>0.17146800000000001</v>
      </c>
      <c r="FX15">
        <v>70558999.998047993</v>
      </c>
      <c r="FY15">
        <v>62415999.991455004</v>
      </c>
      <c r="FZ15">
        <v>67410999.993294001</v>
      </c>
      <c r="GA15">
        <v>61963999.998467997</v>
      </c>
      <c r="GB15">
        <v>66895999.996999994</v>
      </c>
      <c r="GC15">
        <v>13.999999435200001</v>
      </c>
      <c r="GD15">
        <v>12.999999711599999</v>
      </c>
      <c r="GE15">
        <v>12.999999322600001</v>
      </c>
      <c r="GF15">
        <v>13.999999366799997</v>
      </c>
      <c r="GG15">
        <v>14.9999997</v>
      </c>
      <c r="GH15">
        <v>4.9999998816</v>
      </c>
      <c r="GI15">
        <v>5.9999995307999994</v>
      </c>
      <c r="GJ15">
        <v>5.9999998568000006</v>
      </c>
      <c r="GK15">
        <v>5.9999994079999999</v>
      </c>
      <c r="GL15">
        <v>4.9999999000000006</v>
      </c>
      <c r="GR15">
        <v>63972800.299295999</v>
      </c>
      <c r="GS15">
        <v>51733179.109887004</v>
      </c>
      <c r="GT15">
        <v>55681162.850904003</v>
      </c>
      <c r="GU15">
        <v>54288892.987127997</v>
      </c>
      <c r="GV15">
        <v>63978105.238499999</v>
      </c>
      <c r="GW15">
        <v>9.4307270233196157</v>
      </c>
      <c r="GX15">
        <v>16.478989288656962</v>
      </c>
      <c r="GY15">
        <v>18.158707100054478</v>
      </c>
      <c r="GZ15">
        <v>10.693281055070397</v>
      </c>
      <c r="HA15">
        <v>8.695652173913043</v>
      </c>
      <c r="HB15">
        <v>9.1549940492538688</v>
      </c>
      <c r="HC15">
        <v>11.80315961503541</v>
      </c>
      <c r="HD15">
        <v>4.4555337729459987</v>
      </c>
      <c r="HE15">
        <v>8.695652173913043</v>
      </c>
      <c r="HF15">
        <v>0</v>
      </c>
      <c r="HG15">
        <v>0</v>
      </c>
      <c r="HH15">
        <v>0</v>
      </c>
      <c r="HI15">
        <v>0</v>
      </c>
      <c r="HJ15">
        <v>0</v>
      </c>
    </row>
    <row r="16" spans="1:282" x14ac:dyDescent="0.35">
      <c r="A16" t="s">
        <v>234</v>
      </c>
      <c r="B16" t="s">
        <v>308</v>
      </c>
      <c r="C16">
        <v>16</v>
      </c>
      <c r="D16">
        <v>0</v>
      </c>
      <c r="E16">
        <v>28284000.036607999</v>
      </c>
      <c r="F16">
        <v>28217999.985930003</v>
      </c>
      <c r="G16">
        <v>29659999.999013998</v>
      </c>
      <c r="H16">
        <v>28565000.001319997</v>
      </c>
      <c r="I16">
        <v>30012999.977940001</v>
      </c>
      <c r="J16">
        <v>502.98787400000003</v>
      </c>
      <c r="K16">
        <v>59422999.972424999</v>
      </c>
      <c r="L16">
        <v>33.999995917900002</v>
      </c>
      <c r="M16">
        <v>35.999995251599998</v>
      </c>
      <c r="N16">
        <v>31.999993839000002</v>
      </c>
      <c r="O16">
        <v>33.999997559000008</v>
      </c>
      <c r="P16">
        <v>41.999998519499997</v>
      </c>
      <c r="Q16">
        <v>32.999997584900001</v>
      </c>
      <c r="R16">
        <v>27.999997100100003</v>
      </c>
      <c r="S16">
        <v>32.9999983632</v>
      </c>
      <c r="T16">
        <v>32.999994635000007</v>
      </c>
      <c r="U16">
        <v>36.999997110999999</v>
      </c>
      <c r="V16">
        <v>57.999993478400008</v>
      </c>
      <c r="W16">
        <v>48.999996710099992</v>
      </c>
      <c r="X16">
        <v>50.999993549999999</v>
      </c>
      <c r="Y16">
        <v>55.999996407499999</v>
      </c>
      <c r="Z16">
        <v>65.999993447500003</v>
      </c>
      <c r="AA16">
        <v>74.999995194200011</v>
      </c>
      <c r="AB16">
        <v>71.999997642899999</v>
      </c>
      <c r="AC16">
        <v>64.999999389599992</v>
      </c>
      <c r="AD16">
        <v>71.999999538500006</v>
      </c>
      <c r="AE16">
        <v>77.999998306999998</v>
      </c>
      <c r="AF16">
        <v>50.999997633700005</v>
      </c>
      <c r="AG16">
        <v>46.999995387299997</v>
      </c>
      <c r="AH16">
        <v>47.999994352200005</v>
      </c>
      <c r="AI16">
        <v>55.999996407499999</v>
      </c>
      <c r="AJ16">
        <v>48.999994575000002</v>
      </c>
      <c r="AK16">
        <v>-19.473199999999999</v>
      </c>
      <c r="AL16">
        <v>-16.6464</v>
      </c>
      <c r="AM16">
        <v>-17.026</v>
      </c>
      <c r="AN16">
        <v>-18.375399999999999</v>
      </c>
      <c r="AO16">
        <v>-18.465499999999999</v>
      </c>
      <c r="AP16">
        <v>75137</v>
      </c>
      <c r="AQ16">
        <v>71397</v>
      </c>
      <c r="AR16">
        <v>71874</v>
      </c>
      <c r="AS16">
        <v>72755</v>
      </c>
      <c r="AT16">
        <v>73955</v>
      </c>
      <c r="AU16">
        <v>106.31246899999999</v>
      </c>
      <c r="AV16">
        <v>4931.5383899999997</v>
      </c>
      <c r="AW16">
        <v>4254.7305909999995</v>
      </c>
      <c r="AX16">
        <v>4629.7131090000003</v>
      </c>
      <c r="AY16">
        <v>4640.5882760000004</v>
      </c>
      <c r="AZ16">
        <v>4801.9876949999998</v>
      </c>
      <c r="BA16">
        <v>6189.9862910000002</v>
      </c>
      <c r="BB16">
        <v>1258.447901</v>
      </c>
      <c r="BC16">
        <v>167.95985899999999</v>
      </c>
      <c r="BD16">
        <v>24.009475999999999</v>
      </c>
      <c r="BE16">
        <v>336.26575400000002</v>
      </c>
      <c r="BF16">
        <v>5915.0218930000001</v>
      </c>
      <c r="BG16">
        <v>109.05412699999999</v>
      </c>
      <c r="BH16">
        <v>481.214315</v>
      </c>
      <c r="BI16">
        <v>0.283723</v>
      </c>
      <c r="BJ16">
        <v>71</v>
      </c>
      <c r="BK16">
        <v>75</v>
      </c>
      <c r="BL16">
        <v>74</v>
      </c>
      <c r="BM16">
        <v>63</v>
      </c>
      <c r="BN16">
        <v>173</v>
      </c>
      <c r="BO16">
        <v>119</v>
      </c>
      <c r="BP16">
        <v>150</v>
      </c>
      <c r="BQ16">
        <v>165</v>
      </c>
      <c r="BR16">
        <v>174</v>
      </c>
      <c r="BS16">
        <v>21</v>
      </c>
      <c r="BT16">
        <v>18</v>
      </c>
      <c r="BU16">
        <v>19</v>
      </c>
      <c r="BV16">
        <v>20</v>
      </c>
      <c r="BW16">
        <v>23</v>
      </c>
      <c r="BX16">
        <v>790.86202500000002</v>
      </c>
      <c r="BY16">
        <v>935.49116900000001</v>
      </c>
      <c r="BZ16">
        <v>0</v>
      </c>
      <c r="CA16">
        <v>494.54995500000001</v>
      </c>
      <c r="CB16">
        <v>2710.6485480000001</v>
      </c>
      <c r="CC16">
        <v>1137821.22905</v>
      </c>
      <c r="CD16">
        <v>295336.13445399998</v>
      </c>
      <c r="CE16">
        <v>4725.2485450000004</v>
      </c>
      <c r="CF16">
        <v>4128.4087559999998</v>
      </c>
      <c r="CG16">
        <v>4436.4304190000003</v>
      </c>
      <c r="CH16">
        <v>4379.314136</v>
      </c>
      <c r="CI16">
        <v>4608.7756060000002</v>
      </c>
      <c r="CJ16">
        <v>4405.7629800000004</v>
      </c>
      <c r="CK16">
        <v>4044.131723</v>
      </c>
      <c r="CL16">
        <v>4252.2668910000002</v>
      </c>
      <c r="CM16">
        <v>4086.8028920000002</v>
      </c>
      <c r="CN16">
        <v>4332.1922459999996</v>
      </c>
      <c r="CO16">
        <v>2.8936999999999999</v>
      </c>
      <c r="CP16">
        <v>3.9074</v>
      </c>
      <c r="CQ16">
        <v>2.6282000000000001</v>
      </c>
      <c r="CR16">
        <v>2.1616</v>
      </c>
      <c r="CS16">
        <v>2.7843</v>
      </c>
      <c r="CT16">
        <v>376.43238400000001</v>
      </c>
      <c r="CU16">
        <v>395.22669000000002</v>
      </c>
      <c r="CV16">
        <v>412.66661099999999</v>
      </c>
      <c r="CW16">
        <v>392.61906399999998</v>
      </c>
      <c r="CX16">
        <v>405.82786800000002</v>
      </c>
      <c r="CY16">
        <v>4592.3579929999996</v>
      </c>
      <c r="CZ16">
        <v>3973.1586689999999</v>
      </c>
      <c r="DA16">
        <v>4322.8159770000002</v>
      </c>
      <c r="DB16">
        <v>4286.651707</v>
      </c>
      <c r="DC16">
        <v>4483.9270189999997</v>
      </c>
      <c r="DD16">
        <v>43.054074999999997</v>
      </c>
      <c r="DE16">
        <v>919040.50279299996</v>
      </c>
      <c r="DF16">
        <v>1.0329999999999999</v>
      </c>
      <c r="DG16">
        <v>1.0940000000000001</v>
      </c>
      <c r="DH16">
        <v>1.101</v>
      </c>
      <c r="DI16">
        <v>1.042</v>
      </c>
      <c r="DJ16">
        <v>1.0329999999999999</v>
      </c>
      <c r="DK16">
        <v>179</v>
      </c>
      <c r="DL16">
        <v>161</v>
      </c>
      <c r="DM16">
        <v>173</v>
      </c>
      <c r="DN16">
        <v>173</v>
      </c>
      <c r="DO16">
        <v>172</v>
      </c>
      <c r="DP16">
        <v>39.689579000000002</v>
      </c>
      <c r="DQ16">
        <v>52.771619000000001</v>
      </c>
      <c r="DR16">
        <v>238</v>
      </c>
      <c r="DS16">
        <v>199</v>
      </c>
      <c r="DT16">
        <v>224</v>
      </c>
      <c r="DU16">
        <v>218</v>
      </c>
      <c r="DV16">
        <v>221</v>
      </c>
      <c r="DW16">
        <v>22</v>
      </c>
      <c r="DX16">
        <v>13</v>
      </c>
      <c r="DY16">
        <v>16</v>
      </c>
      <c r="DZ16">
        <v>24</v>
      </c>
      <c r="EA16">
        <v>19</v>
      </c>
      <c r="EB16">
        <v>86</v>
      </c>
      <c r="EC16">
        <v>94</v>
      </c>
      <c r="ED16">
        <v>94</v>
      </c>
      <c r="EE16">
        <v>92</v>
      </c>
      <c r="EF16">
        <v>88</v>
      </c>
      <c r="EG16">
        <v>6.7876010000000004</v>
      </c>
      <c r="EH16">
        <v>6.5829089999999999</v>
      </c>
      <c r="EI16">
        <v>6.6783530000000004</v>
      </c>
      <c r="EJ16">
        <v>7.6970650000000003</v>
      </c>
      <c r="EK16">
        <v>6.6256500000000003</v>
      </c>
      <c r="EL16">
        <v>4.3919769999999998</v>
      </c>
      <c r="EM16">
        <v>3.9217330000000001</v>
      </c>
      <c r="EN16">
        <v>4.5913680000000001</v>
      </c>
      <c r="EO16">
        <v>4.5357700000000003</v>
      </c>
      <c r="EP16">
        <v>5.0030419999999998</v>
      </c>
      <c r="EQ16">
        <v>4.525067</v>
      </c>
      <c r="ER16">
        <v>5.0422279999999997</v>
      </c>
      <c r="ES16">
        <v>4.4522349999999999</v>
      </c>
      <c r="ET16">
        <v>4.6732180000000003</v>
      </c>
      <c r="EU16">
        <v>5.6791289999999996</v>
      </c>
      <c r="EV16">
        <v>9.9817660000000004</v>
      </c>
      <c r="EW16">
        <v>10.084457</v>
      </c>
      <c r="EX16">
        <v>9.0436040000000002</v>
      </c>
      <c r="EY16">
        <v>9.8962269999999997</v>
      </c>
      <c r="EZ16">
        <v>10.546953999999999</v>
      </c>
      <c r="FA16">
        <v>7.7192319999999999</v>
      </c>
      <c r="FB16">
        <v>6.8630329999999997</v>
      </c>
      <c r="FC16">
        <v>7.0957499999999998</v>
      </c>
      <c r="FD16">
        <v>7.6970650000000003</v>
      </c>
      <c r="FE16">
        <v>8.9243450000000006</v>
      </c>
      <c r="FF16">
        <v>11.445759000000001</v>
      </c>
      <c r="FG16">
        <v>13.165819000000001</v>
      </c>
      <c r="FH16">
        <v>13.078442000000001</v>
      </c>
      <c r="FI16">
        <v>12.645179000000001</v>
      </c>
      <c r="FJ16">
        <v>11.899127</v>
      </c>
      <c r="FK16">
        <v>2.9279839999999999</v>
      </c>
      <c r="FL16">
        <v>1.8208040000000001</v>
      </c>
      <c r="FM16">
        <v>2.2261169999999999</v>
      </c>
      <c r="FN16">
        <v>3.2987419999999998</v>
      </c>
      <c r="FO16">
        <v>2.5691290000000002</v>
      </c>
      <c r="FP16">
        <v>31.675471999999999</v>
      </c>
      <c r="FQ16">
        <v>23.823149000000001</v>
      </c>
      <c r="FR16">
        <v>0.60023700000000002</v>
      </c>
      <c r="FS16">
        <v>0.53083499999999995</v>
      </c>
      <c r="FT16">
        <v>0.57322499999999998</v>
      </c>
      <c r="FU16">
        <v>0.578654</v>
      </c>
      <c r="FV16">
        <v>0.60036500000000004</v>
      </c>
      <c r="FW16">
        <v>33.658517000000003</v>
      </c>
      <c r="FX16">
        <v>355040999.92566502</v>
      </c>
      <c r="FY16">
        <v>294755999.95213199</v>
      </c>
      <c r="FZ16">
        <v>318863999.935206</v>
      </c>
      <c r="GA16">
        <v>318616999.96468002</v>
      </c>
      <c r="GB16">
        <v>340841999.94173002</v>
      </c>
      <c r="GC16">
        <v>85.999999398300005</v>
      </c>
      <c r="GD16">
        <v>93.99999791430001</v>
      </c>
      <c r="GE16">
        <v>93.999994030800011</v>
      </c>
      <c r="GF16">
        <v>91.999999814500015</v>
      </c>
      <c r="GG16">
        <v>87.999993728500002</v>
      </c>
      <c r="GH16">
        <v>21.999993380799999</v>
      </c>
      <c r="GI16">
        <v>12.999994318800001</v>
      </c>
      <c r="GJ16">
        <v>15.9999933258</v>
      </c>
      <c r="GK16">
        <v>23.999997421</v>
      </c>
      <c r="GL16">
        <v>18.999993519500002</v>
      </c>
      <c r="GM16">
        <v>33.405642999999998</v>
      </c>
      <c r="GN16">
        <v>32.49436</v>
      </c>
      <c r="GO16">
        <v>31.861310000000003</v>
      </c>
      <c r="GP16">
        <v>34.499345000000005</v>
      </c>
      <c r="GQ16">
        <v>36.779119999999999</v>
      </c>
      <c r="GR16">
        <v>345056002.52004099</v>
      </c>
      <c r="GS16">
        <v>283671609.49059302</v>
      </c>
      <c r="GT16">
        <v>310698075.53089803</v>
      </c>
      <c r="GU16">
        <v>311875344.94278502</v>
      </c>
      <c r="GV16">
        <v>331608822.69014496</v>
      </c>
      <c r="GW16">
        <v>23.024608382022173</v>
      </c>
      <c r="GX16">
        <v>16.667366976203482</v>
      </c>
      <c r="GY16">
        <v>20.869855580599381</v>
      </c>
      <c r="GZ16">
        <v>22.678853687031818</v>
      </c>
      <c r="HA16">
        <v>23.527820972212833</v>
      </c>
      <c r="HB16">
        <v>9.9443954227768661</v>
      </c>
      <c r="HC16">
        <v>10.434927790299691</v>
      </c>
      <c r="HD16">
        <v>10.171122259638512</v>
      </c>
      <c r="HE16">
        <v>8.5186938002839572</v>
      </c>
      <c r="HF16">
        <v>2.794894659089397</v>
      </c>
      <c r="HG16">
        <v>2.5211143325349803</v>
      </c>
      <c r="HH16">
        <v>2.6435150402092549</v>
      </c>
      <c r="HI16">
        <v>2.7489519620644631</v>
      </c>
      <c r="HJ16">
        <v>3.1099993239131907</v>
      </c>
      <c r="HK16">
        <v>76.305555560000002</v>
      </c>
      <c r="HL16">
        <v>78.75</v>
      </c>
      <c r="HM16">
        <v>73.166666669999998</v>
      </c>
      <c r="HN16">
        <v>77</v>
      </c>
      <c r="HO16">
        <v>68</v>
      </c>
      <c r="HP16">
        <v>86</v>
      </c>
      <c r="HQ16">
        <v>91</v>
      </c>
      <c r="HR16">
        <v>77</v>
      </c>
      <c r="HS16">
        <v>64</v>
      </c>
      <c r="HT16">
        <v>81</v>
      </c>
      <c r="HU16">
        <v>73</v>
      </c>
      <c r="HV16">
        <v>78</v>
      </c>
      <c r="HW16">
        <v>72</v>
      </c>
      <c r="HX16">
        <v>91</v>
      </c>
      <c r="HY16">
        <v>89</v>
      </c>
      <c r="HZ16">
        <v>86</v>
      </c>
      <c r="IA16">
        <v>78</v>
      </c>
      <c r="IB16">
        <v>94</v>
      </c>
      <c r="IC16">
        <v>84</v>
      </c>
      <c r="ID16">
        <v>88</v>
      </c>
      <c r="IE16">
        <v>84</v>
      </c>
      <c r="IF16">
        <v>78</v>
      </c>
      <c r="IG16">
        <v>86</v>
      </c>
      <c r="IH16">
        <v>86</v>
      </c>
      <c r="II16">
        <v>60</v>
      </c>
      <c r="IJ16">
        <v>90</v>
      </c>
      <c r="IK16">
        <v>86</v>
      </c>
      <c r="IL16">
        <v>83</v>
      </c>
      <c r="IM16">
        <v>70</v>
      </c>
      <c r="IN16">
        <v>74</v>
      </c>
      <c r="IO16">
        <v>55</v>
      </c>
      <c r="IP16">
        <v>67</v>
      </c>
      <c r="IQ16">
        <v>56</v>
      </c>
      <c r="IR16">
        <v>81</v>
      </c>
      <c r="IS16">
        <v>77</v>
      </c>
      <c r="IT16">
        <v>77</v>
      </c>
      <c r="IU16">
        <v>77</v>
      </c>
      <c r="IV16">
        <v>55</v>
      </c>
      <c r="IW16">
        <v>60</v>
      </c>
      <c r="IX16">
        <v>75</v>
      </c>
      <c r="IY16">
        <v>70</v>
      </c>
      <c r="IZ16">
        <v>81</v>
      </c>
      <c r="JA16">
        <v>90</v>
      </c>
      <c r="JB16">
        <v>87</v>
      </c>
      <c r="JC16">
        <v>79</v>
      </c>
      <c r="JD16">
        <v>86</v>
      </c>
      <c r="JE16">
        <v>75</v>
      </c>
      <c r="JF16">
        <v>88</v>
      </c>
      <c r="JG16">
        <v>76</v>
      </c>
      <c r="JH16">
        <v>89</v>
      </c>
      <c r="JI16">
        <v>92</v>
      </c>
      <c r="JJ16">
        <v>74.444444439999998</v>
      </c>
      <c r="JK16">
        <v>75.824175819999994</v>
      </c>
      <c r="JL16">
        <v>61.797752809999999</v>
      </c>
      <c r="JM16">
        <v>62.352941180000002</v>
      </c>
      <c r="JN16">
        <v>68.131868130000001</v>
      </c>
      <c r="JO16">
        <v>83.146067419999994</v>
      </c>
      <c r="JP16">
        <v>73.913043479999999</v>
      </c>
      <c r="JQ16">
        <v>88</v>
      </c>
      <c r="JV16">
        <v>79.569892469999999</v>
      </c>
    </row>
    <row r="17" spans="1:282" x14ac:dyDescent="0.35">
      <c r="A17" t="s">
        <v>27</v>
      </c>
      <c r="B17" t="s">
        <v>309</v>
      </c>
      <c r="C17">
        <v>17</v>
      </c>
      <c r="D17">
        <v>9788000.0017799996</v>
      </c>
      <c r="E17">
        <v>8411999.9986439999</v>
      </c>
      <c r="F17">
        <v>6359999.9890349992</v>
      </c>
      <c r="G17">
        <v>8742999.9910770003</v>
      </c>
      <c r="H17">
        <v>9570999.9898319989</v>
      </c>
      <c r="I17">
        <v>8197999.9932979997</v>
      </c>
      <c r="J17">
        <v>302.52049399999999</v>
      </c>
      <c r="K17">
        <v>39314999.997988001</v>
      </c>
      <c r="L17">
        <v>26.999999149200001</v>
      </c>
      <c r="M17">
        <v>26.999997370499994</v>
      </c>
      <c r="N17">
        <v>28.999998912499997</v>
      </c>
      <c r="O17">
        <v>26.999997391199997</v>
      </c>
      <c r="P17">
        <v>24.999999496200001</v>
      </c>
      <c r="Q17">
        <v>42.999996828800001</v>
      </c>
      <c r="R17">
        <v>35.999999812699997</v>
      </c>
      <c r="S17">
        <v>36.999998272600003</v>
      </c>
      <c r="T17">
        <v>39.999998073599997</v>
      </c>
      <c r="U17">
        <v>40.9999973368</v>
      </c>
      <c r="V17">
        <v>16.999996921600001</v>
      </c>
      <c r="W17">
        <v>13.999999005299999</v>
      </c>
      <c r="Y17">
        <v>15.999998575200001</v>
      </c>
      <c r="Z17">
        <v>16.9999972956</v>
      </c>
      <c r="AA17">
        <v>31.999998628400004</v>
      </c>
      <c r="AB17">
        <v>30.999999930899996</v>
      </c>
      <c r="AC17">
        <v>29.999998421799997</v>
      </c>
      <c r="AD17">
        <v>34.999998314400003</v>
      </c>
      <c r="AE17">
        <v>32.999998416500006</v>
      </c>
      <c r="AF17">
        <v>34.999999623599997</v>
      </c>
      <c r="AG17">
        <v>26.999997370499994</v>
      </c>
      <c r="AH17">
        <v>23.999998080299999</v>
      </c>
      <c r="AI17">
        <v>28.999999257599999</v>
      </c>
      <c r="AJ17">
        <v>30.999999506500004</v>
      </c>
      <c r="AK17">
        <v>-9.6743000000000006</v>
      </c>
      <c r="AL17">
        <v>-3.3214000000000001</v>
      </c>
      <c r="AM17">
        <v>-6.3268000000000004</v>
      </c>
      <c r="AN17">
        <v>-8.7353000000000005</v>
      </c>
      <c r="AO17">
        <v>-9.2506000000000004</v>
      </c>
      <c r="AP17">
        <v>32692</v>
      </c>
      <c r="AQ17">
        <v>33187</v>
      </c>
      <c r="AR17">
        <v>32857</v>
      </c>
      <c r="AS17">
        <v>32712</v>
      </c>
      <c r="AT17">
        <v>32803</v>
      </c>
      <c r="AU17">
        <v>0</v>
      </c>
      <c r="AV17">
        <v>6100.0550590000003</v>
      </c>
      <c r="AW17">
        <v>4812.8182720000004</v>
      </c>
      <c r="AX17">
        <v>5105.9439389999998</v>
      </c>
      <c r="AY17">
        <v>5357.0249450000001</v>
      </c>
      <c r="AZ17">
        <v>5563.5460169999997</v>
      </c>
      <c r="BA17">
        <v>6984.6751489999997</v>
      </c>
      <c r="BB17">
        <v>884.62009</v>
      </c>
      <c r="BC17">
        <v>142.72604899999999</v>
      </c>
      <c r="BD17">
        <v>0</v>
      </c>
      <c r="BE17">
        <v>84.852563000000004</v>
      </c>
      <c r="BF17">
        <v>6344.6408899999997</v>
      </c>
      <c r="BG17">
        <v>0</v>
      </c>
      <c r="BH17">
        <v>439.31236999999999</v>
      </c>
      <c r="BI17">
        <v>0.13817499999999999</v>
      </c>
      <c r="BJ17">
        <v>33</v>
      </c>
      <c r="BK17">
        <v>27</v>
      </c>
      <c r="BL17">
        <v>35</v>
      </c>
      <c r="BM17">
        <v>33</v>
      </c>
      <c r="BN17">
        <v>36</v>
      </c>
      <c r="BO17">
        <v>29</v>
      </c>
      <c r="BP17">
        <v>33</v>
      </c>
      <c r="BQ17">
        <v>36</v>
      </c>
      <c r="BR17">
        <v>33</v>
      </c>
      <c r="BS17">
        <v>11</v>
      </c>
      <c r="BT17">
        <v>13</v>
      </c>
      <c r="BU17">
        <v>10</v>
      </c>
      <c r="BV17">
        <v>14</v>
      </c>
      <c r="BW17">
        <v>12</v>
      </c>
      <c r="BX17">
        <v>903.18732399999999</v>
      </c>
      <c r="BY17">
        <v>1225.2232959999999</v>
      </c>
      <c r="BZ17">
        <v>299.400465</v>
      </c>
      <c r="CA17">
        <v>712.28435100000002</v>
      </c>
      <c r="CB17">
        <v>3259.390676</v>
      </c>
      <c r="CC17">
        <v>1420746.6666659999</v>
      </c>
      <c r="CD17">
        <v>445055.55555599998</v>
      </c>
      <c r="CE17">
        <v>5655.32852</v>
      </c>
      <c r="CF17">
        <v>4520.6255460000002</v>
      </c>
      <c r="CG17">
        <v>4818.7600810000004</v>
      </c>
      <c r="CH17">
        <v>5007.2144770000004</v>
      </c>
      <c r="CI17">
        <v>5230.19236</v>
      </c>
      <c r="CJ17">
        <v>4769.1015010000001</v>
      </c>
      <c r="CK17">
        <v>3925.3196149999999</v>
      </c>
      <c r="CL17">
        <v>4284.2420380000003</v>
      </c>
      <c r="CM17">
        <v>4351.6475650000002</v>
      </c>
      <c r="CN17">
        <v>4605.2245080000002</v>
      </c>
      <c r="CO17">
        <v>9.2363999999999997</v>
      </c>
      <c r="CP17">
        <v>8.4994999999999994</v>
      </c>
      <c r="CQ17">
        <v>6.2750000000000004</v>
      </c>
      <c r="CR17">
        <v>8.2726000000000006</v>
      </c>
      <c r="CS17">
        <v>9.8726000000000003</v>
      </c>
      <c r="CT17">
        <v>257.31065699999999</v>
      </c>
      <c r="CU17">
        <v>191.64130499999999</v>
      </c>
      <c r="CV17">
        <v>266.09246100000001</v>
      </c>
      <c r="CW17">
        <v>292.58376099999998</v>
      </c>
      <c r="CX17">
        <v>249.916166</v>
      </c>
      <c r="CY17">
        <v>5177.1455690000003</v>
      </c>
      <c r="CZ17">
        <v>4166.4937490000002</v>
      </c>
      <c r="DA17">
        <v>4534.2337440000001</v>
      </c>
      <c r="DB17">
        <v>4624.6348159999998</v>
      </c>
      <c r="DC17">
        <v>4760.2328500000003</v>
      </c>
      <c r="DD17">
        <v>63.792541</v>
      </c>
      <c r="DE17">
        <v>1095350.6666659999</v>
      </c>
      <c r="DF17">
        <v>1.125</v>
      </c>
      <c r="DG17">
        <v>1.1259999999999999</v>
      </c>
      <c r="DH17">
        <v>1.133</v>
      </c>
      <c r="DI17">
        <v>1.1100000000000001</v>
      </c>
      <c r="DJ17">
        <v>1.0960000000000001</v>
      </c>
      <c r="DK17">
        <v>75</v>
      </c>
      <c r="DL17">
        <v>71</v>
      </c>
      <c r="DM17">
        <v>72</v>
      </c>
      <c r="DN17">
        <v>70</v>
      </c>
      <c r="DO17">
        <v>71</v>
      </c>
      <c r="DP17">
        <v>36.585366</v>
      </c>
      <c r="DQ17">
        <v>43.902439000000001</v>
      </c>
      <c r="DR17">
        <v>90</v>
      </c>
      <c r="DS17">
        <v>85</v>
      </c>
      <c r="DT17">
        <v>90</v>
      </c>
      <c r="DU17">
        <v>88</v>
      </c>
      <c r="DV17">
        <v>88</v>
      </c>
      <c r="DW17">
        <v>16</v>
      </c>
      <c r="DX17">
        <v>16</v>
      </c>
      <c r="DY17">
        <v>18</v>
      </c>
      <c r="DZ17">
        <v>18</v>
      </c>
      <c r="EA17">
        <v>15</v>
      </c>
      <c r="EB17">
        <v>24</v>
      </c>
      <c r="EC17">
        <v>28</v>
      </c>
      <c r="ED17">
        <v>29</v>
      </c>
      <c r="EE17">
        <v>27</v>
      </c>
      <c r="EF17">
        <v>24</v>
      </c>
      <c r="EG17">
        <v>10.705983</v>
      </c>
      <c r="EH17">
        <v>8.1357149999999994</v>
      </c>
      <c r="EI17">
        <v>7.304379</v>
      </c>
      <c r="EJ17">
        <v>8.8652479999999994</v>
      </c>
      <c r="EK17">
        <v>9.4503550000000001</v>
      </c>
      <c r="EL17">
        <v>13.153064000000001</v>
      </c>
      <c r="EM17">
        <v>10.847621</v>
      </c>
      <c r="EN17">
        <v>11.260918</v>
      </c>
      <c r="EO17">
        <v>12.227928</v>
      </c>
      <c r="EP17">
        <v>12.498856</v>
      </c>
      <c r="EQ17">
        <v>8.2589009999999998</v>
      </c>
      <c r="ER17">
        <v>8.1357149999999994</v>
      </c>
      <c r="ES17">
        <v>8.8261249999999993</v>
      </c>
      <c r="ET17">
        <v>8.2538509999999992</v>
      </c>
      <c r="EU17">
        <v>7.6212540000000004</v>
      </c>
      <c r="EV17">
        <v>9.7883270000000007</v>
      </c>
      <c r="EW17">
        <v>9.3410069999999994</v>
      </c>
      <c r="EX17">
        <v>9.1304739999999995</v>
      </c>
      <c r="EY17">
        <v>10.699437</v>
      </c>
      <c r="EZ17">
        <v>10.060055</v>
      </c>
      <c r="FA17">
        <v>5.2000479999999998</v>
      </c>
      <c r="FB17">
        <v>4.2185189999999997</v>
      </c>
      <c r="FD17">
        <v>4.8911709999999999</v>
      </c>
      <c r="FE17">
        <v>5.1824519999999996</v>
      </c>
      <c r="FF17">
        <v>7.3412449999999998</v>
      </c>
      <c r="FG17">
        <v>8.4370379999999994</v>
      </c>
      <c r="FH17">
        <v>8.8261249999999993</v>
      </c>
      <c r="FI17">
        <v>8.2538509999999992</v>
      </c>
      <c r="FJ17">
        <v>7.3164030000000002</v>
      </c>
      <c r="FK17">
        <v>4.8941629999999998</v>
      </c>
      <c r="FL17">
        <v>4.8211639999999996</v>
      </c>
      <c r="FM17">
        <v>5.4782840000000004</v>
      </c>
      <c r="FN17">
        <v>5.502567</v>
      </c>
      <c r="FO17">
        <v>4.5727520000000004</v>
      </c>
      <c r="FP17">
        <v>27.529669999999999</v>
      </c>
      <c r="FQ17">
        <v>22.941392</v>
      </c>
      <c r="FR17">
        <v>0.62706499999999998</v>
      </c>
      <c r="FS17">
        <v>0.57552700000000001</v>
      </c>
      <c r="FT17">
        <v>0.60261100000000001</v>
      </c>
      <c r="FU17">
        <v>0.62668100000000004</v>
      </c>
      <c r="FV17">
        <v>0.60665199999999997</v>
      </c>
      <c r="FW17">
        <v>217.66793100000001</v>
      </c>
      <c r="FX17">
        <v>184883999.97584</v>
      </c>
      <c r="FY17">
        <v>150025999.99510202</v>
      </c>
      <c r="FZ17">
        <v>158329999.981417</v>
      </c>
      <c r="GA17">
        <v>163795999.97162402</v>
      </c>
      <c r="GB17">
        <v>171565999.98508</v>
      </c>
      <c r="GC17">
        <v>23.999998154</v>
      </c>
      <c r="GD17">
        <v>27.999998010599999</v>
      </c>
      <c r="GE17">
        <v>28.999998912499997</v>
      </c>
      <c r="GF17">
        <v>26.999997391199997</v>
      </c>
      <c r="GG17">
        <v>23.9999967609</v>
      </c>
      <c r="GH17">
        <v>15.9999976796</v>
      </c>
      <c r="GI17">
        <v>15.999996966799998</v>
      </c>
      <c r="GJ17">
        <v>17.999997738800001</v>
      </c>
      <c r="GK17">
        <v>17.9999971704</v>
      </c>
      <c r="GL17">
        <v>14.999998385600001</v>
      </c>
      <c r="GM17">
        <v>47.106322999999996</v>
      </c>
      <c r="GN17">
        <v>40.678576999999997</v>
      </c>
      <c r="GP17">
        <v>44.937635</v>
      </c>
      <c r="GQ17">
        <v>44.812972000000002</v>
      </c>
      <c r="GR17">
        <v>169251242.94174802</v>
      </c>
      <c r="GS17">
        <v>138273428.04806301</v>
      </c>
      <c r="GT17">
        <v>148981318.12660801</v>
      </c>
      <c r="GU17">
        <v>151281054.10099199</v>
      </c>
      <c r="GV17">
        <v>156149918.17855</v>
      </c>
      <c r="GW17">
        <v>11.011868346996208</v>
      </c>
      <c r="GX17">
        <v>8.7383614065748638</v>
      </c>
      <c r="GY17">
        <v>10.04352192835621</v>
      </c>
      <c r="GZ17">
        <v>11.005135730007337</v>
      </c>
      <c r="HA17">
        <v>10.060055482730238</v>
      </c>
      <c r="HB17">
        <v>9.9436526350679486</v>
      </c>
      <c r="HC17">
        <v>8.2174270322914449</v>
      </c>
      <c r="HD17">
        <v>10.699437515284909</v>
      </c>
      <c r="HE17">
        <v>10.060055482730238</v>
      </c>
      <c r="HF17">
        <v>3.3647375504710633</v>
      </c>
      <c r="HG17">
        <v>3.9171964926025251</v>
      </c>
      <c r="HH17">
        <v>3.0434914934412758</v>
      </c>
      <c r="HI17">
        <v>4.2797750061139643</v>
      </c>
      <c r="HJ17">
        <v>3.6582019937200863</v>
      </c>
      <c r="HO17">
        <v>83</v>
      </c>
      <c r="HP17">
        <v>67</v>
      </c>
      <c r="HQ17">
        <v>67</v>
      </c>
      <c r="HR17">
        <v>50</v>
      </c>
      <c r="HS17">
        <v>83</v>
      </c>
      <c r="HT17">
        <v>33</v>
      </c>
      <c r="HU17">
        <v>67</v>
      </c>
      <c r="HV17">
        <v>91</v>
      </c>
      <c r="HW17">
        <v>96</v>
      </c>
      <c r="HX17">
        <v>91</v>
      </c>
      <c r="HY17">
        <v>87</v>
      </c>
      <c r="HZ17">
        <v>83</v>
      </c>
      <c r="IH17">
        <v>83</v>
      </c>
      <c r="II17">
        <v>91</v>
      </c>
      <c r="IS17">
        <v>78</v>
      </c>
      <c r="IT17">
        <v>78</v>
      </c>
      <c r="IU17">
        <v>76</v>
      </c>
      <c r="IV17">
        <v>82</v>
      </c>
      <c r="IW17">
        <v>72</v>
      </c>
      <c r="IX17">
        <v>67</v>
      </c>
      <c r="IY17">
        <v>62</v>
      </c>
      <c r="IZ17">
        <v>71</v>
      </c>
      <c r="JA17">
        <v>68</v>
      </c>
      <c r="JB17">
        <v>91</v>
      </c>
      <c r="JC17">
        <v>74</v>
      </c>
      <c r="JD17">
        <v>91</v>
      </c>
      <c r="JE17">
        <v>77</v>
      </c>
      <c r="JF17">
        <v>77</v>
      </c>
      <c r="JH17">
        <v>74</v>
      </c>
      <c r="JI17">
        <v>94</v>
      </c>
      <c r="JJ17">
        <v>77.777777779999994</v>
      </c>
      <c r="JK17">
        <v>76.470588239999998</v>
      </c>
      <c r="JL17">
        <v>75</v>
      </c>
      <c r="JM17">
        <v>72.222222220000006</v>
      </c>
      <c r="JN17">
        <v>66.666666669999998</v>
      </c>
      <c r="JO17">
        <v>88.888888890000004</v>
      </c>
      <c r="JP17">
        <v>62.5</v>
      </c>
      <c r="JQ17">
        <v>89</v>
      </c>
      <c r="JV17">
        <v>77.777777779999994</v>
      </c>
    </row>
    <row r="18" spans="1:282" x14ac:dyDescent="0.35">
      <c r="A18" t="s">
        <v>192</v>
      </c>
      <c r="B18" t="s">
        <v>310</v>
      </c>
      <c r="C18">
        <v>18</v>
      </c>
      <c r="D18">
        <v>190999.98676500001</v>
      </c>
      <c r="E18">
        <v>31179000.010864999</v>
      </c>
      <c r="F18">
        <v>30980999.991648003</v>
      </c>
      <c r="G18">
        <v>31724999.971245002</v>
      </c>
      <c r="H18">
        <v>30745000.032740001</v>
      </c>
      <c r="I18">
        <v>31837999.995648</v>
      </c>
      <c r="J18">
        <v>351.561576</v>
      </c>
      <c r="K18">
        <v>51739999.981145002</v>
      </c>
      <c r="L18">
        <v>47.999996873500002</v>
      </c>
      <c r="M18">
        <v>54.999998678399997</v>
      </c>
      <c r="N18">
        <v>48.999998279400003</v>
      </c>
      <c r="O18">
        <v>58.999995949999999</v>
      </c>
      <c r="P18">
        <v>54.999996110399998</v>
      </c>
      <c r="Q18">
        <v>53.999993623799995</v>
      </c>
      <c r="R18">
        <v>77.999998257599998</v>
      </c>
      <c r="S18">
        <v>71.999998677600004</v>
      </c>
      <c r="T18">
        <v>68.999996015999983</v>
      </c>
      <c r="U18">
        <v>60.999998690400005</v>
      </c>
      <c r="V18">
        <v>65.999994748099994</v>
      </c>
      <c r="W18">
        <v>58.999997659199998</v>
      </c>
      <c r="X18">
        <v>60.999995597099989</v>
      </c>
      <c r="Y18">
        <v>66.999994523000012</v>
      </c>
      <c r="Z18">
        <v>59.999995756799997</v>
      </c>
      <c r="AA18">
        <v>64.999994019100001</v>
      </c>
      <c r="AB18">
        <v>65.999994062400006</v>
      </c>
      <c r="AC18">
        <v>60.999995597099989</v>
      </c>
      <c r="AD18">
        <v>64.999993029999999</v>
      </c>
      <c r="AE18">
        <v>61.999994113199996</v>
      </c>
      <c r="AF18">
        <v>59.999997997799994</v>
      </c>
      <c r="AG18">
        <v>60.999993523199997</v>
      </c>
      <c r="AH18">
        <v>61.999997220000004</v>
      </c>
      <c r="AI18">
        <v>58.999995949999999</v>
      </c>
      <c r="AJ18">
        <v>62.999997046800004</v>
      </c>
      <c r="AK18">
        <v>-12.9375</v>
      </c>
      <c r="AL18">
        <v>-9.9141999999999992</v>
      </c>
      <c r="AM18">
        <v>-12.676500000000001</v>
      </c>
      <c r="AN18">
        <v>-11.221500000000001</v>
      </c>
      <c r="AO18">
        <v>-14.2933</v>
      </c>
      <c r="AP18">
        <v>76237</v>
      </c>
      <c r="AQ18">
        <v>72528</v>
      </c>
      <c r="AR18">
        <v>73857</v>
      </c>
      <c r="AS18">
        <v>73990</v>
      </c>
      <c r="AT18">
        <v>75108</v>
      </c>
      <c r="AU18">
        <v>141.57167799999999</v>
      </c>
      <c r="AV18">
        <v>4998.5440140000001</v>
      </c>
      <c r="AW18">
        <v>4833.3471209999998</v>
      </c>
      <c r="AX18">
        <v>4798.3535750000001</v>
      </c>
      <c r="AY18">
        <v>4898.9052570000003</v>
      </c>
      <c r="AZ18">
        <v>4862.7576289999997</v>
      </c>
      <c r="BA18">
        <v>6472.4477610000004</v>
      </c>
      <c r="BB18">
        <v>1473.9037470000001</v>
      </c>
      <c r="BC18">
        <v>320.61859700000002</v>
      </c>
      <c r="BD18">
        <v>7.2536949999999996</v>
      </c>
      <c r="BE18">
        <v>207.91741500000001</v>
      </c>
      <c r="BF18">
        <v>6071.015386</v>
      </c>
      <c r="BG18">
        <v>5.7977090000000002</v>
      </c>
      <c r="BH18">
        <v>660.15189499999997</v>
      </c>
      <c r="BI18">
        <v>0.32552999999999999</v>
      </c>
      <c r="BJ18">
        <v>122</v>
      </c>
      <c r="BK18">
        <v>125</v>
      </c>
      <c r="BL18">
        <v>112</v>
      </c>
      <c r="BM18">
        <v>105</v>
      </c>
      <c r="BN18">
        <v>209</v>
      </c>
      <c r="BO18">
        <v>201</v>
      </c>
      <c r="BP18">
        <v>185</v>
      </c>
      <c r="BQ18">
        <v>177</v>
      </c>
      <c r="BR18">
        <v>178</v>
      </c>
      <c r="BS18">
        <v>13</v>
      </c>
      <c r="BT18">
        <v>25</v>
      </c>
      <c r="BU18">
        <v>24</v>
      </c>
      <c r="BV18">
        <v>18</v>
      </c>
      <c r="BW18">
        <v>17</v>
      </c>
      <c r="BX18">
        <v>676.16773999999998</v>
      </c>
      <c r="BY18">
        <v>932.86724300000003</v>
      </c>
      <c r="BZ18">
        <v>2.5053450000000002</v>
      </c>
      <c r="CA18">
        <v>575.389903</v>
      </c>
      <c r="CB18">
        <v>2814.1191279999998</v>
      </c>
      <c r="CC18">
        <v>1247325.581395</v>
      </c>
      <c r="CD18">
        <v>273534.61538500001</v>
      </c>
      <c r="CE18">
        <v>4712.016474</v>
      </c>
      <c r="CF18">
        <v>4513.4568710000003</v>
      </c>
      <c r="CG18">
        <v>4524.1615549999997</v>
      </c>
      <c r="CH18">
        <v>4597.8240299999998</v>
      </c>
      <c r="CI18">
        <v>4563.7482019999998</v>
      </c>
      <c r="CJ18">
        <v>4581.3874800000003</v>
      </c>
      <c r="CK18">
        <v>4395.0404010000002</v>
      </c>
      <c r="CL18">
        <v>4594.9243470000001</v>
      </c>
      <c r="CM18">
        <v>4500.4408759999997</v>
      </c>
      <c r="CN18">
        <v>4483.744745</v>
      </c>
      <c r="CO18">
        <v>0.52459999999999996</v>
      </c>
      <c r="CP18">
        <v>2.7435</v>
      </c>
      <c r="CQ18">
        <v>1.9604999999999999</v>
      </c>
      <c r="CR18">
        <v>2.6962999999999999</v>
      </c>
      <c r="CS18">
        <v>1.5954999999999999</v>
      </c>
      <c r="CT18">
        <v>408.97464500000001</v>
      </c>
      <c r="CU18">
        <v>427.15916600000003</v>
      </c>
      <c r="CV18">
        <v>429.54628500000001</v>
      </c>
      <c r="CW18">
        <v>415.52912600000002</v>
      </c>
      <c r="CX18">
        <v>423.89625599999999</v>
      </c>
      <c r="CY18">
        <v>4687.4233620000005</v>
      </c>
      <c r="CZ18">
        <v>4392.9345110000004</v>
      </c>
      <c r="DA18">
        <v>4437.167152</v>
      </c>
      <c r="DB18">
        <v>4477.1037329999999</v>
      </c>
      <c r="DC18">
        <v>4492.074584</v>
      </c>
      <c r="DD18">
        <v>79.5625</v>
      </c>
      <c r="DE18">
        <v>1007806.104651</v>
      </c>
      <c r="DF18">
        <v>1.0149999999999999</v>
      </c>
      <c r="DG18">
        <v>1.073</v>
      </c>
      <c r="DH18">
        <v>1.05</v>
      </c>
      <c r="DI18">
        <v>1.0069999999999999</v>
      </c>
      <c r="DJ18">
        <v>1.0189999999999999</v>
      </c>
      <c r="DK18">
        <v>172</v>
      </c>
      <c r="DL18">
        <v>174</v>
      </c>
      <c r="DM18">
        <v>172</v>
      </c>
      <c r="DN18">
        <v>175</v>
      </c>
      <c r="DO18">
        <v>170</v>
      </c>
      <c r="DP18">
        <v>35.318275</v>
      </c>
      <c r="DQ18">
        <v>53.388089999999998</v>
      </c>
      <c r="DR18">
        <v>260</v>
      </c>
      <c r="DS18">
        <v>247</v>
      </c>
      <c r="DT18">
        <v>235</v>
      </c>
      <c r="DU18">
        <v>239</v>
      </c>
      <c r="DV18">
        <v>248</v>
      </c>
      <c r="DX18">
        <v>29</v>
      </c>
      <c r="DY18">
        <v>24</v>
      </c>
      <c r="DZ18">
        <v>26</v>
      </c>
      <c r="EA18">
        <v>22</v>
      </c>
      <c r="EB18">
        <v>96</v>
      </c>
      <c r="EC18">
        <v>100</v>
      </c>
      <c r="ED18">
        <v>102</v>
      </c>
      <c r="EE18">
        <v>98</v>
      </c>
      <c r="EF18">
        <v>95</v>
      </c>
      <c r="EG18">
        <v>7.8701939999999997</v>
      </c>
      <c r="EH18">
        <v>8.4105439999999998</v>
      </c>
      <c r="EI18">
        <v>8.3946000000000005</v>
      </c>
      <c r="EJ18">
        <v>7.9740500000000001</v>
      </c>
      <c r="EK18">
        <v>8.3879210000000004</v>
      </c>
      <c r="EL18">
        <v>7.0831739999999996</v>
      </c>
      <c r="EM18">
        <v>10.754467</v>
      </c>
      <c r="EN18">
        <v>9.7485680000000006</v>
      </c>
      <c r="EO18">
        <v>9.3255839999999992</v>
      </c>
      <c r="EP18">
        <v>8.1216380000000008</v>
      </c>
      <c r="EQ18">
        <v>6.2961549999999997</v>
      </c>
      <c r="ER18">
        <v>7.583278</v>
      </c>
      <c r="ES18">
        <v>6.634442</v>
      </c>
      <c r="ET18">
        <v>7.9740500000000001</v>
      </c>
      <c r="EU18">
        <v>7.3227880000000001</v>
      </c>
      <c r="EV18">
        <v>8.5260429999999996</v>
      </c>
      <c r="EW18">
        <v>9.099933</v>
      </c>
      <c r="EX18">
        <v>8.2592029999999994</v>
      </c>
      <c r="EY18">
        <v>8.7849699999999995</v>
      </c>
      <c r="EZ18">
        <v>8.2547789999999992</v>
      </c>
      <c r="FA18">
        <v>8.6572130000000005</v>
      </c>
      <c r="FB18">
        <v>8.1347889999999996</v>
      </c>
      <c r="FC18">
        <v>8.2592029999999994</v>
      </c>
      <c r="FD18">
        <v>9.0552770000000002</v>
      </c>
      <c r="FE18">
        <v>7.9884959999999996</v>
      </c>
      <c r="FF18">
        <v>12.592309999999999</v>
      </c>
      <c r="FG18">
        <v>13.787777999999999</v>
      </c>
      <c r="FH18">
        <v>13.810471</v>
      </c>
      <c r="FI18">
        <v>13.245032999999999</v>
      </c>
      <c r="FJ18">
        <v>12.648452000000001</v>
      </c>
      <c r="FL18">
        <v>3.9984549999999999</v>
      </c>
      <c r="FM18">
        <v>3.2495219999999998</v>
      </c>
      <c r="FN18">
        <v>3.5139879999999999</v>
      </c>
      <c r="FO18">
        <v>2.9291149999999999</v>
      </c>
      <c r="FP18">
        <v>34.104174999999998</v>
      </c>
      <c r="FQ18">
        <v>22.561222999999998</v>
      </c>
      <c r="FR18">
        <v>0.63879699999999995</v>
      </c>
      <c r="FS18">
        <v>0.67835900000000005</v>
      </c>
      <c r="FT18">
        <v>0.62959500000000002</v>
      </c>
      <c r="FU18">
        <v>0.68117300000000003</v>
      </c>
      <c r="FV18">
        <v>0.65239400000000003</v>
      </c>
      <c r="FW18">
        <v>130.59275700000001</v>
      </c>
      <c r="FX18">
        <v>359229999.92833799</v>
      </c>
      <c r="FY18">
        <v>327351999.939888</v>
      </c>
      <c r="FZ18">
        <v>334140999.96763498</v>
      </c>
      <c r="GA18">
        <v>340192999.97969997</v>
      </c>
      <c r="GB18">
        <v>342773999.95581597</v>
      </c>
      <c r="GC18">
        <v>95.999993747000005</v>
      </c>
      <c r="GD18">
        <v>99.999996278399991</v>
      </c>
      <c r="GE18">
        <v>101.99999566469999</v>
      </c>
      <c r="GF18">
        <v>97.999999166999984</v>
      </c>
      <c r="GG18">
        <v>94.999993281600013</v>
      </c>
      <c r="GI18">
        <v>28.999994423999997</v>
      </c>
      <c r="GJ18">
        <v>23.9999946354</v>
      </c>
      <c r="GK18">
        <v>25.999997212</v>
      </c>
      <c r="GL18">
        <v>21.999996941999999</v>
      </c>
      <c r="GM18">
        <v>38.432779000000004</v>
      </c>
      <c r="GN18">
        <v>43.983010999999998</v>
      </c>
      <c r="GO18">
        <v>41.296015999999995</v>
      </c>
      <c r="GP18">
        <v>43.113931000000001</v>
      </c>
      <c r="GQ18">
        <v>40.075622000000003</v>
      </c>
      <c r="GR18">
        <v>357355094.84879404</v>
      </c>
      <c r="GS18">
        <v>318610754.213808</v>
      </c>
      <c r="GT18">
        <v>327715854.34526402</v>
      </c>
      <c r="GU18">
        <v>331260905.20467001</v>
      </c>
      <c r="GV18">
        <v>337390737.85507202</v>
      </c>
      <c r="GW18">
        <v>27.414510014822199</v>
      </c>
      <c r="GX18">
        <v>27.713434811383191</v>
      </c>
      <c r="GY18">
        <v>25.04840434894458</v>
      </c>
      <c r="GZ18">
        <v>23.922151642113796</v>
      </c>
      <c r="HA18">
        <v>23.699206476007884</v>
      </c>
      <c r="HB18">
        <v>16.821089786013676</v>
      </c>
      <c r="HC18">
        <v>16.924597533070664</v>
      </c>
      <c r="HD18">
        <v>15.137180700094607</v>
      </c>
      <c r="HE18">
        <v>13.979868988656335</v>
      </c>
      <c r="HF18">
        <v>1.705208756902816</v>
      </c>
      <c r="HG18">
        <v>3.4469446282814911</v>
      </c>
      <c r="HH18">
        <v>3.2495227263495674</v>
      </c>
      <c r="HI18">
        <v>2.4327611839437759</v>
      </c>
      <c r="HJ18">
        <v>2.2634073600681686</v>
      </c>
      <c r="HK18">
        <v>85.119444439999995</v>
      </c>
      <c r="HL18">
        <v>81.849999999999994</v>
      </c>
      <c r="HM18">
        <v>87.5</v>
      </c>
      <c r="HN18">
        <v>86.008333329999999</v>
      </c>
      <c r="HO18">
        <v>81</v>
      </c>
      <c r="HP18">
        <v>69</v>
      </c>
      <c r="HQ18">
        <v>81</v>
      </c>
      <c r="HR18">
        <v>69</v>
      </c>
      <c r="HS18">
        <v>75</v>
      </c>
      <c r="HT18">
        <v>62</v>
      </c>
      <c r="HU18">
        <v>50</v>
      </c>
      <c r="HV18">
        <v>90</v>
      </c>
      <c r="HW18">
        <v>90</v>
      </c>
      <c r="HX18">
        <v>97</v>
      </c>
      <c r="HY18">
        <v>89</v>
      </c>
      <c r="HZ18">
        <v>92</v>
      </c>
      <c r="IH18">
        <v>88</v>
      </c>
      <c r="II18">
        <v>87</v>
      </c>
      <c r="IL18">
        <v>91</v>
      </c>
      <c r="IM18">
        <v>93</v>
      </c>
      <c r="IN18">
        <v>96</v>
      </c>
      <c r="IO18">
        <v>84</v>
      </c>
      <c r="IP18">
        <v>89</v>
      </c>
      <c r="IQ18">
        <v>68</v>
      </c>
      <c r="IR18">
        <v>98</v>
      </c>
      <c r="IS18">
        <v>76</v>
      </c>
      <c r="IT18">
        <v>78</v>
      </c>
      <c r="IU18">
        <v>82</v>
      </c>
      <c r="IV18">
        <v>74</v>
      </c>
      <c r="IW18">
        <v>78</v>
      </c>
      <c r="IX18">
        <v>57</v>
      </c>
      <c r="IY18">
        <v>76</v>
      </c>
      <c r="IZ18">
        <v>85</v>
      </c>
      <c r="JA18">
        <v>83</v>
      </c>
      <c r="JB18">
        <v>94</v>
      </c>
      <c r="JC18">
        <v>81</v>
      </c>
      <c r="JD18">
        <v>90</v>
      </c>
      <c r="JE18">
        <v>80</v>
      </c>
      <c r="JF18">
        <v>85</v>
      </c>
      <c r="JG18">
        <v>98</v>
      </c>
      <c r="JH18">
        <v>82</v>
      </c>
      <c r="JI18">
        <v>92</v>
      </c>
      <c r="JJ18">
        <v>84.403669719999996</v>
      </c>
      <c r="JK18">
        <v>87.962962959999999</v>
      </c>
      <c r="JL18">
        <v>77.570093459999995</v>
      </c>
      <c r="JM18">
        <v>82.568807340000006</v>
      </c>
      <c r="JN18">
        <v>61.682242989999999</v>
      </c>
      <c r="JO18">
        <v>89.719626169999998</v>
      </c>
      <c r="JP18">
        <v>85.185185189999999</v>
      </c>
      <c r="JQ18">
        <v>84</v>
      </c>
      <c r="JV18">
        <v>82.407407410000005</v>
      </c>
    </row>
    <row r="19" spans="1:282" x14ac:dyDescent="0.35">
      <c r="A19" t="s">
        <v>198</v>
      </c>
      <c r="B19" t="s">
        <v>311</v>
      </c>
      <c r="C19">
        <v>19</v>
      </c>
      <c r="D19">
        <v>137817000.096668</v>
      </c>
      <c r="E19">
        <v>344420000.05234003</v>
      </c>
      <c r="F19">
        <v>341439000.17959803</v>
      </c>
      <c r="G19">
        <v>338903999.80686599</v>
      </c>
      <c r="H19">
        <v>363585000.31112099</v>
      </c>
      <c r="I19">
        <v>359695999.84213996</v>
      </c>
      <c r="J19">
        <v>192.01359000000002</v>
      </c>
      <c r="K19">
        <v>718990999.59746003</v>
      </c>
      <c r="L19">
        <v>460.99992872000001</v>
      </c>
      <c r="M19">
        <v>439.99995170879998</v>
      </c>
      <c r="N19">
        <v>438.99999259769999</v>
      </c>
      <c r="O19">
        <v>471.99996233409996</v>
      </c>
      <c r="P19">
        <v>479.99996597799992</v>
      </c>
      <c r="Q19">
        <v>428.99995161119995</v>
      </c>
      <c r="R19">
        <v>590.99991939179995</v>
      </c>
      <c r="S19">
        <v>515.99997621119996</v>
      </c>
      <c r="T19">
        <v>482.99998274480004</v>
      </c>
      <c r="U19">
        <v>473.99991012400005</v>
      </c>
      <c r="V19">
        <v>441.99990538360004</v>
      </c>
      <c r="W19">
        <v>387.9999539172</v>
      </c>
      <c r="X19">
        <v>430.99993104869992</v>
      </c>
      <c r="Y19">
        <v>436.99992399690001</v>
      </c>
      <c r="Z19">
        <v>434.99993858100009</v>
      </c>
      <c r="AA19">
        <v>612.99991846160003</v>
      </c>
      <c r="AB19">
        <v>676.99993794299996</v>
      </c>
      <c r="AC19">
        <v>658.99993186379993</v>
      </c>
      <c r="AD19">
        <v>685.99995145730009</v>
      </c>
      <c r="AE19">
        <v>636.99995933600007</v>
      </c>
      <c r="AF19">
        <v>695.99999449040001</v>
      </c>
      <c r="AG19">
        <v>671.99991225119993</v>
      </c>
      <c r="AH19">
        <v>685.99996912890003</v>
      </c>
      <c r="AI19">
        <v>717.99997535930004</v>
      </c>
      <c r="AJ19">
        <v>711.999972372</v>
      </c>
      <c r="AK19">
        <v>-4.2129000000000003</v>
      </c>
      <c r="AL19">
        <v>-0.56420000000000003</v>
      </c>
      <c r="AM19">
        <v>-2.5792999999999999</v>
      </c>
      <c r="AN19">
        <v>-4.1323999999999996</v>
      </c>
      <c r="AO19">
        <v>-4.3627000000000002</v>
      </c>
      <c r="AP19">
        <v>984748</v>
      </c>
      <c r="AQ19">
        <v>962154</v>
      </c>
      <c r="AR19">
        <v>974073</v>
      </c>
      <c r="AS19">
        <v>975551</v>
      </c>
      <c r="AT19">
        <v>978770</v>
      </c>
      <c r="AU19">
        <v>716.95906000000002</v>
      </c>
      <c r="AV19">
        <v>4519.5542409999998</v>
      </c>
      <c r="AW19">
        <v>4032.9687349999999</v>
      </c>
      <c r="AX19">
        <v>4116.1298999999999</v>
      </c>
      <c r="AY19">
        <v>4222.9745039999998</v>
      </c>
      <c r="AZ19">
        <v>4316.3123100000003</v>
      </c>
      <c r="BA19">
        <v>6042.1356519999999</v>
      </c>
      <c r="BB19">
        <v>1522.5814109999999</v>
      </c>
      <c r="BC19">
        <v>186.060799</v>
      </c>
      <c r="BD19">
        <v>28.062000999999999</v>
      </c>
      <c r="BE19">
        <v>68.250962999999999</v>
      </c>
      <c r="BF19">
        <v>5566.8221709999998</v>
      </c>
      <c r="BG19">
        <v>58.921672999999998</v>
      </c>
      <c r="BH19">
        <v>427.54694599999999</v>
      </c>
      <c r="BI19">
        <v>0.43915700000000002</v>
      </c>
      <c r="BJ19">
        <v>1783</v>
      </c>
      <c r="BK19">
        <v>1768</v>
      </c>
      <c r="BL19">
        <v>1687</v>
      </c>
      <c r="BM19">
        <v>1699</v>
      </c>
      <c r="BN19">
        <v>3643</v>
      </c>
      <c r="BO19">
        <v>3017</v>
      </c>
      <c r="BP19">
        <v>3180</v>
      </c>
      <c r="BQ19">
        <v>3368</v>
      </c>
      <c r="BR19">
        <v>3507</v>
      </c>
      <c r="BS19">
        <v>232</v>
      </c>
      <c r="BT19">
        <v>286</v>
      </c>
      <c r="BU19">
        <v>277</v>
      </c>
      <c r="BV19">
        <v>263</v>
      </c>
      <c r="BW19">
        <v>239</v>
      </c>
      <c r="BX19">
        <v>590.17535399999997</v>
      </c>
      <c r="BY19">
        <v>1157.326544</v>
      </c>
      <c r="BZ19">
        <v>139.95154099999999</v>
      </c>
      <c r="CA19">
        <v>235.715127</v>
      </c>
      <c r="CB19">
        <v>2536.3382299999998</v>
      </c>
      <c r="CC19">
        <v>1382210.293303</v>
      </c>
      <c r="CD19">
        <v>378241.52823900001</v>
      </c>
      <c r="CE19">
        <v>4200.6208690000003</v>
      </c>
      <c r="CF19">
        <v>3774.7522739999999</v>
      </c>
      <c r="CG19">
        <v>3828.5857420000002</v>
      </c>
      <c r="CH19">
        <v>3875.3504419999999</v>
      </c>
      <c r="CI19">
        <v>3998.3857290000001</v>
      </c>
      <c r="CJ19">
        <v>3868.9110810000002</v>
      </c>
      <c r="CK19">
        <v>3500.9513849999998</v>
      </c>
      <c r="CL19">
        <v>3566.7564219999999</v>
      </c>
      <c r="CM19">
        <v>3625.3302739999999</v>
      </c>
      <c r="CN19">
        <v>3687.9776200000001</v>
      </c>
      <c r="CO19">
        <v>4.1779999999999999</v>
      </c>
      <c r="CP19">
        <v>6.7466999999999997</v>
      </c>
      <c r="CQ19">
        <v>4.8372000000000002</v>
      </c>
      <c r="CR19">
        <v>3.0905999999999998</v>
      </c>
      <c r="CS19">
        <v>3.3523999999999998</v>
      </c>
      <c r="CT19">
        <v>349.75445500000001</v>
      </c>
      <c r="CU19">
        <v>354.86938700000002</v>
      </c>
      <c r="CV19">
        <v>347.92464200000001</v>
      </c>
      <c r="CW19">
        <v>372.69707099999999</v>
      </c>
      <c r="CX19">
        <v>367.49798199999998</v>
      </c>
      <c r="CY19">
        <v>4032.1536500000002</v>
      </c>
      <c r="CZ19">
        <v>3536.1742220000001</v>
      </c>
      <c r="DA19">
        <v>3651.9319329999998</v>
      </c>
      <c r="DB19">
        <v>3759.1666559999999</v>
      </c>
      <c r="DC19">
        <v>3868.6887539999998</v>
      </c>
      <c r="DD19">
        <v>52.388249999999999</v>
      </c>
      <c r="DE19">
        <v>1118829.994465</v>
      </c>
      <c r="DF19">
        <v>1.026</v>
      </c>
      <c r="DG19">
        <v>1.071</v>
      </c>
      <c r="DH19">
        <v>1.0389999999999999</v>
      </c>
      <c r="DI19">
        <v>1.0269999999999999</v>
      </c>
      <c r="DJ19">
        <v>1.0229999999999999</v>
      </c>
      <c r="DK19">
        <v>1807</v>
      </c>
      <c r="DL19">
        <v>1655</v>
      </c>
      <c r="DM19">
        <v>1689</v>
      </c>
      <c r="DN19">
        <v>1743</v>
      </c>
      <c r="DO19">
        <v>1775</v>
      </c>
      <c r="DP19">
        <v>33.587361000000001</v>
      </c>
      <c r="DQ19">
        <v>55.947955</v>
      </c>
      <c r="DR19">
        <v>3010</v>
      </c>
      <c r="DS19">
        <v>2803</v>
      </c>
      <c r="DT19">
        <v>2837</v>
      </c>
      <c r="DU19">
        <v>2881</v>
      </c>
      <c r="DV19">
        <v>2941</v>
      </c>
      <c r="DW19">
        <v>262</v>
      </c>
      <c r="DX19">
        <v>270</v>
      </c>
      <c r="DY19">
        <v>281</v>
      </c>
      <c r="DZ19">
        <v>297</v>
      </c>
      <c r="EA19">
        <v>275</v>
      </c>
      <c r="EB19">
        <v>1052</v>
      </c>
      <c r="EC19">
        <v>1131</v>
      </c>
      <c r="ED19">
        <v>1111</v>
      </c>
      <c r="EE19">
        <v>1083</v>
      </c>
      <c r="EF19">
        <v>1070</v>
      </c>
      <c r="EG19">
        <v>7.0677979999999998</v>
      </c>
      <c r="EH19">
        <v>6.9843279999999996</v>
      </c>
      <c r="EI19">
        <v>7.0425930000000001</v>
      </c>
      <c r="EJ19">
        <v>7.3599430000000003</v>
      </c>
      <c r="EK19">
        <v>7.2744359999999997</v>
      </c>
      <c r="EL19">
        <v>4.3564439999999998</v>
      </c>
      <c r="EM19">
        <v>6.1424669999999999</v>
      </c>
      <c r="EN19">
        <v>5.2973439999999998</v>
      </c>
      <c r="EO19">
        <v>4.9510480000000001</v>
      </c>
      <c r="EP19">
        <v>4.8428120000000003</v>
      </c>
      <c r="EQ19">
        <v>4.6814</v>
      </c>
      <c r="ER19">
        <v>4.5730719999999998</v>
      </c>
      <c r="ES19">
        <v>4.5068489999999999</v>
      </c>
      <c r="ET19">
        <v>4.8382909999999999</v>
      </c>
      <c r="EU19">
        <v>4.9041139999999999</v>
      </c>
      <c r="EV19">
        <v>6.2249420000000004</v>
      </c>
      <c r="EW19">
        <v>7.036295</v>
      </c>
      <c r="EX19">
        <v>6.7654059999999996</v>
      </c>
      <c r="EY19">
        <v>7.0319229999999999</v>
      </c>
      <c r="EZ19">
        <v>6.5081680000000004</v>
      </c>
      <c r="FA19">
        <v>4.4884570000000004</v>
      </c>
      <c r="FB19">
        <v>4.0326180000000003</v>
      </c>
      <c r="FC19">
        <v>4.4247189999999996</v>
      </c>
      <c r="FD19">
        <v>4.4795189999999998</v>
      </c>
      <c r="FE19">
        <v>4.4443530000000004</v>
      </c>
      <c r="FF19">
        <v>10.682936</v>
      </c>
      <c r="FG19">
        <v>11.754873999999999</v>
      </c>
      <c r="FH19">
        <v>11.405715000000001</v>
      </c>
      <c r="FI19">
        <v>11.101418000000001</v>
      </c>
      <c r="FJ19">
        <v>10.932088</v>
      </c>
      <c r="FK19">
        <v>2.6605789999999998</v>
      </c>
      <c r="FL19">
        <v>2.806203</v>
      </c>
      <c r="FM19">
        <v>2.8847939999999999</v>
      </c>
      <c r="FN19">
        <v>3.0444330000000002</v>
      </c>
      <c r="FO19">
        <v>2.8096480000000001</v>
      </c>
      <c r="FP19">
        <v>30.566195</v>
      </c>
      <c r="FQ19">
        <v>18.349872000000001</v>
      </c>
      <c r="FR19">
        <v>0.54633299999999996</v>
      </c>
      <c r="FS19">
        <v>0.52995700000000001</v>
      </c>
      <c r="FT19">
        <v>0.52552500000000002</v>
      </c>
      <c r="FU19">
        <v>0.54205300000000001</v>
      </c>
      <c r="FV19">
        <v>0.54486800000000002</v>
      </c>
      <c r="FW19">
        <v>36.778953000000001</v>
      </c>
      <c r="FX19">
        <v>4136552999.5060124</v>
      </c>
      <c r="FY19">
        <v>3631892999.4381962</v>
      </c>
      <c r="FZ19">
        <v>3729321999.4671664</v>
      </c>
      <c r="GA19">
        <v>3780601999.0435419</v>
      </c>
      <c r="GB19">
        <v>3913499999.97333</v>
      </c>
      <c r="GC19">
        <v>1051.9999860128</v>
      </c>
      <c r="GD19">
        <v>1130.9999038596</v>
      </c>
      <c r="GE19">
        <v>1110.9999027195001</v>
      </c>
      <c r="GF19">
        <v>1082.9999431317999</v>
      </c>
      <c r="GG19">
        <v>1069.9999771759999</v>
      </c>
      <c r="GH19">
        <v>261.99998490919995</v>
      </c>
      <c r="GI19">
        <v>269.99994412619998</v>
      </c>
      <c r="GJ19">
        <v>280.9999945962</v>
      </c>
      <c r="GK19">
        <v>296.99996575829999</v>
      </c>
      <c r="GL19">
        <v>274.99991729600004</v>
      </c>
      <c r="GM19">
        <v>26.819040999999999</v>
      </c>
      <c r="GN19">
        <v>28.768779999999996</v>
      </c>
      <c r="GO19">
        <v>28.036910999999996</v>
      </c>
      <c r="GP19">
        <v>28.660723999999998</v>
      </c>
      <c r="GQ19">
        <v>27.973883000000004</v>
      </c>
      <c r="GR19">
        <v>3970655242.5302</v>
      </c>
      <c r="GS19">
        <v>3402344172.3941879</v>
      </c>
      <c r="GT19">
        <v>3557248293.773109</v>
      </c>
      <c r="GU19">
        <v>3667258790.4274559</v>
      </c>
      <c r="GV19">
        <v>3786556491.7525797</v>
      </c>
      <c r="GW19">
        <v>36.994236088826788</v>
      </c>
      <c r="GX19">
        <v>31.35672667784991</v>
      </c>
      <c r="GY19">
        <v>32.646423830657454</v>
      </c>
      <c r="GZ19">
        <v>34.524079212670586</v>
      </c>
      <c r="HA19">
        <v>35.830685452149126</v>
      </c>
      <c r="HB19">
        <v>18.53133697931932</v>
      </c>
      <c r="HC19">
        <v>18.150590356164269</v>
      </c>
      <c r="HD19">
        <v>17.292791458365578</v>
      </c>
      <c r="HE19">
        <v>17.358521409524197</v>
      </c>
      <c r="HF19">
        <v>2.3559326853164464</v>
      </c>
      <c r="HG19">
        <v>2.9724971262396664</v>
      </c>
      <c r="HH19">
        <v>2.8437293714126146</v>
      </c>
      <c r="HI19">
        <v>2.6959123613219607</v>
      </c>
      <c r="HJ19">
        <v>2.4418402689089369</v>
      </c>
      <c r="HK19">
        <v>80.527777779999994</v>
      </c>
      <c r="HL19">
        <v>79.666666669999998</v>
      </c>
      <c r="HM19">
        <v>80.583333330000002</v>
      </c>
      <c r="HN19">
        <v>81.333333330000002</v>
      </c>
      <c r="HO19">
        <v>58</v>
      </c>
      <c r="HP19">
        <v>85</v>
      </c>
      <c r="HQ19">
        <v>85</v>
      </c>
      <c r="HR19">
        <v>62</v>
      </c>
      <c r="HS19">
        <v>73</v>
      </c>
      <c r="HT19">
        <v>62</v>
      </c>
      <c r="HU19">
        <v>73</v>
      </c>
      <c r="IA19">
        <v>85</v>
      </c>
      <c r="IB19">
        <v>93</v>
      </c>
      <c r="IC19">
        <v>93</v>
      </c>
      <c r="ID19">
        <v>92</v>
      </c>
      <c r="IE19">
        <v>92</v>
      </c>
      <c r="IF19">
        <v>81</v>
      </c>
      <c r="IG19">
        <v>95</v>
      </c>
      <c r="IH19">
        <v>96</v>
      </c>
      <c r="IJ19">
        <v>93</v>
      </c>
      <c r="IK19">
        <v>94</v>
      </c>
      <c r="IL19">
        <v>80</v>
      </c>
      <c r="IM19">
        <v>83</v>
      </c>
      <c r="IN19">
        <v>85</v>
      </c>
      <c r="IO19">
        <v>70</v>
      </c>
      <c r="IP19">
        <v>79</v>
      </c>
      <c r="IQ19">
        <v>71</v>
      </c>
      <c r="IR19">
        <v>85</v>
      </c>
      <c r="IS19">
        <v>84</v>
      </c>
      <c r="IT19">
        <v>73</v>
      </c>
      <c r="IU19">
        <v>82</v>
      </c>
      <c r="IV19">
        <v>67</v>
      </c>
      <c r="IW19">
        <v>72</v>
      </c>
      <c r="IX19">
        <v>67</v>
      </c>
      <c r="IY19">
        <v>71</v>
      </c>
      <c r="IZ19">
        <v>83</v>
      </c>
      <c r="JA19">
        <v>85</v>
      </c>
      <c r="JB19">
        <v>90</v>
      </c>
      <c r="JC19">
        <v>79</v>
      </c>
      <c r="JD19">
        <v>85</v>
      </c>
      <c r="JE19">
        <v>79</v>
      </c>
      <c r="JF19">
        <v>86</v>
      </c>
      <c r="JG19">
        <v>88</v>
      </c>
      <c r="JH19">
        <v>83</v>
      </c>
      <c r="JI19">
        <v>92</v>
      </c>
      <c r="JJ19">
        <v>80.339805830000003</v>
      </c>
      <c r="JK19">
        <v>84.088127290000003</v>
      </c>
      <c r="JL19">
        <v>69.440993789999993</v>
      </c>
      <c r="JM19">
        <v>77.383863079999998</v>
      </c>
      <c r="JN19">
        <v>69.975490199999996</v>
      </c>
      <c r="JO19">
        <v>87.960687960000001</v>
      </c>
      <c r="JP19">
        <v>81.234866830000001</v>
      </c>
      <c r="JQ19">
        <v>88</v>
      </c>
      <c r="JR19">
        <v>98</v>
      </c>
      <c r="JS19">
        <v>100</v>
      </c>
      <c r="JT19">
        <v>91</v>
      </c>
      <c r="JU19">
        <v>98</v>
      </c>
      <c r="JV19">
        <v>80.99273608</v>
      </c>
    </row>
    <row r="20" spans="1:282" x14ac:dyDescent="0.35">
      <c r="A20" t="s">
        <v>216</v>
      </c>
      <c r="B20" t="s">
        <v>312</v>
      </c>
      <c r="C20">
        <v>20</v>
      </c>
      <c r="D20">
        <v>37797999.960270002</v>
      </c>
      <c r="E20">
        <v>58667000.015166</v>
      </c>
      <c r="F20">
        <v>54779999.974891998</v>
      </c>
      <c r="G20">
        <v>60584999.973743998</v>
      </c>
      <c r="H20">
        <v>51260000.012595005</v>
      </c>
      <c r="I20">
        <v>59242000.030009001</v>
      </c>
      <c r="J20">
        <v>646.04690099999993</v>
      </c>
      <c r="K20">
        <v>131832999.932136</v>
      </c>
      <c r="L20">
        <v>31.999992375600002</v>
      </c>
      <c r="M20">
        <v>54.999990275799995</v>
      </c>
      <c r="N20">
        <v>51.999993458099993</v>
      </c>
      <c r="O20">
        <v>42.999997075200007</v>
      </c>
      <c r="P20">
        <v>39.999993035300001</v>
      </c>
      <c r="Q20">
        <v>145.99999722180002</v>
      </c>
      <c r="R20">
        <v>192.9999979241</v>
      </c>
      <c r="S20">
        <v>181.99999195019998</v>
      </c>
      <c r="T20">
        <v>158.99999430700001</v>
      </c>
      <c r="U20">
        <v>160.9999980284</v>
      </c>
      <c r="V20">
        <v>67.999996601399999</v>
      </c>
      <c r="W20">
        <v>67.999993466100008</v>
      </c>
      <c r="X20">
        <v>68.999993032500001</v>
      </c>
      <c r="Y20">
        <v>64.999989991199996</v>
      </c>
      <c r="Z20">
        <v>64.999992477700005</v>
      </c>
      <c r="AA20">
        <v>66.999991078199997</v>
      </c>
      <c r="AB20">
        <v>101.99999506820001</v>
      </c>
      <c r="AC20">
        <v>88.999996607399993</v>
      </c>
      <c r="AD20">
        <v>80.999990299800004</v>
      </c>
      <c r="AE20">
        <v>65.999998123099999</v>
      </c>
      <c r="AF20">
        <v>29.999991571799999</v>
      </c>
      <c r="AG20">
        <v>69.999994705999995</v>
      </c>
      <c r="AH20">
        <v>66.999993664800002</v>
      </c>
      <c r="AI20">
        <v>56.999999847999995</v>
      </c>
      <c r="AJ20">
        <v>42.999999850599998</v>
      </c>
      <c r="AK20">
        <v>-4.4044999999999996</v>
      </c>
      <c r="AL20">
        <v>-3.6391</v>
      </c>
      <c r="AM20">
        <v>-0.70889999999999997</v>
      </c>
      <c r="AN20">
        <v>-3.2248999999999999</v>
      </c>
      <c r="AO20">
        <v>-4.9420999999999999</v>
      </c>
      <c r="AP20">
        <v>102426</v>
      </c>
      <c r="AQ20">
        <v>97381</v>
      </c>
      <c r="AR20">
        <v>98979</v>
      </c>
      <c r="AS20">
        <v>100111</v>
      </c>
      <c r="AT20">
        <v>101209</v>
      </c>
      <c r="AU20">
        <v>134.418995</v>
      </c>
      <c r="AV20">
        <v>7777.9860580000004</v>
      </c>
      <c r="AW20">
        <v>7341.8736710000003</v>
      </c>
      <c r="AX20">
        <v>7598.157185</v>
      </c>
      <c r="AY20">
        <v>7486.6498190000002</v>
      </c>
      <c r="AZ20">
        <v>7326.5915089999999</v>
      </c>
      <c r="BA20">
        <v>9504.2372049999994</v>
      </c>
      <c r="BB20">
        <v>1726.2511469999999</v>
      </c>
      <c r="BC20">
        <v>394.83139</v>
      </c>
      <c r="BD20">
        <v>117.050358</v>
      </c>
      <c r="BE20">
        <v>196.43449899999999</v>
      </c>
      <c r="BF20">
        <v>8793.2263289999992</v>
      </c>
      <c r="BG20">
        <v>308.17370499999998</v>
      </c>
      <c r="BH20">
        <v>550.94409599999994</v>
      </c>
      <c r="BI20">
        <v>0.585924</v>
      </c>
      <c r="BJ20">
        <v>156</v>
      </c>
      <c r="BK20">
        <v>176</v>
      </c>
      <c r="BL20">
        <v>152</v>
      </c>
      <c r="BM20">
        <v>141</v>
      </c>
      <c r="BN20">
        <v>504</v>
      </c>
      <c r="BO20">
        <v>251</v>
      </c>
      <c r="BP20">
        <v>549</v>
      </c>
      <c r="BQ20">
        <v>522</v>
      </c>
      <c r="BR20">
        <v>506</v>
      </c>
      <c r="BS20">
        <v>28</v>
      </c>
      <c r="BT20">
        <v>18</v>
      </c>
      <c r="BU20">
        <v>35</v>
      </c>
      <c r="BV20">
        <v>31</v>
      </c>
      <c r="BW20">
        <v>25</v>
      </c>
      <c r="BX20">
        <v>918.07744100000002</v>
      </c>
      <c r="BY20">
        <v>1593.8628859999999</v>
      </c>
      <c r="BZ20">
        <v>369.02739500000001</v>
      </c>
      <c r="CA20">
        <v>316.78480100000002</v>
      </c>
      <c r="CB20">
        <v>4949.241403</v>
      </c>
      <c r="CC20">
        <v>1221520.481927</v>
      </c>
      <c r="CD20">
        <v>280503.43642599997</v>
      </c>
      <c r="CE20">
        <v>7277.5955320000003</v>
      </c>
      <c r="CF20">
        <v>6819.09202</v>
      </c>
      <c r="CG20">
        <v>7080.1786229999998</v>
      </c>
      <c r="CH20">
        <v>6911.8778149999998</v>
      </c>
      <c r="CI20">
        <v>6915.41266</v>
      </c>
      <c r="CJ20">
        <v>7279.4670939999996</v>
      </c>
      <c r="CK20">
        <v>7124.2084329999998</v>
      </c>
      <c r="CL20">
        <v>7249.767992</v>
      </c>
      <c r="CM20">
        <v>7188.4450589999997</v>
      </c>
      <c r="CN20">
        <v>7327.2759130000004</v>
      </c>
      <c r="CO20">
        <v>-2.8555999999999999</v>
      </c>
      <c r="CP20">
        <v>-2.7545999999999999</v>
      </c>
      <c r="CQ20">
        <v>-3.0568</v>
      </c>
      <c r="CR20">
        <v>-2.3132999999999999</v>
      </c>
      <c r="CS20">
        <v>-2.6328</v>
      </c>
      <c r="CT20">
        <v>572.77449100000001</v>
      </c>
      <c r="CU20">
        <v>562.53273200000001</v>
      </c>
      <c r="CV20">
        <v>612.09953599999994</v>
      </c>
      <c r="CW20">
        <v>512.03164500000003</v>
      </c>
      <c r="CX20">
        <v>585.34320100000002</v>
      </c>
      <c r="CY20">
        <v>7491.5209450000002</v>
      </c>
      <c r="CZ20">
        <v>7012.2451680000004</v>
      </c>
      <c r="DA20">
        <v>7303.4271719999997</v>
      </c>
      <c r="DB20">
        <v>7075.5544049999999</v>
      </c>
      <c r="DC20">
        <v>7102.4023360000001</v>
      </c>
      <c r="DD20">
        <v>49.391716000000002</v>
      </c>
      <c r="DE20">
        <v>957263.49397499999</v>
      </c>
      <c r="DF20">
        <v>1.008</v>
      </c>
      <c r="DG20">
        <v>1.0349999999999999</v>
      </c>
      <c r="DH20">
        <v>1.0169999999999999</v>
      </c>
      <c r="DI20">
        <v>1.0049999999999999</v>
      </c>
      <c r="DJ20">
        <v>1.006</v>
      </c>
      <c r="DK20">
        <v>415</v>
      </c>
      <c r="DL20">
        <v>404</v>
      </c>
      <c r="DM20">
        <v>410</v>
      </c>
      <c r="DN20">
        <v>414</v>
      </c>
      <c r="DO20">
        <v>411</v>
      </c>
      <c r="DP20">
        <v>44.864865000000002</v>
      </c>
      <c r="DQ20">
        <v>62.918919000000002</v>
      </c>
      <c r="DR20">
        <v>582</v>
      </c>
      <c r="DS20">
        <v>554</v>
      </c>
      <c r="DT20">
        <v>588</v>
      </c>
      <c r="DU20">
        <v>577</v>
      </c>
      <c r="DV20">
        <v>571</v>
      </c>
      <c r="DW20">
        <v>39</v>
      </c>
      <c r="DX20">
        <v>55</v>
      </c>
      <c r="DY20">
        <v>52</v>
      </c>
      <c r="DZ20">
        <v>51</v>
      </c>
      <c r="EA20">
        <v>43</v>
      </c>
      <c r="EB20">
        <v>176</v>
      </c>
      <c r="EC20">
        <v>181</v>
      </c>
      <c r="ED20">
        <v>174</v>
      </c>
      <c r="EE20">
        <v>170</v>
      </c>
      <c r="EF20">
        <v>178</v>
      </c>
      <c r="EG20">
        <v>2.9289429999999999</v>
      </c>
      <c r="EH20">
        <v>7.1882599999999996</v>
      </c>
      <c r="EI20">
        <v>6.7691119999999998</v>
      </c>
      <c r="EJ20">
        <v>5.6936799999999996</v>
      </c>
      <c r="EK20">
        <v>4.248634</v>
      </c>
      <c r="EL20">
        <v>14.254193000000001</v>
      </c>
      <c r="EM20">
        <v>19.819061000000001</v>
      </c>
      <c r="EN20">
        <v>18.387737999999999</v>
      </c>
      <c r="EO20">
        <v>15.88237</v>
      </c>
      <c r="EP20">
        <v>15.907676</v>
      </c>
      <c r="EQ20">
        <v>3.124206</v>
      </c>
      <c r="ER20">
        <v>5.6479179999999998</v>
      </c>
      <c r="ES20">
        <v>5.2536389999999997</v>
      </c>
      <c r="ET20">
        <v>4.2952320000000004</v>
      </c>
      <c r="EU20">
        <v>3.9522170000000001</v>
      </c>
      <c r="EV20">
        <v>6.5413069999999998</v>
      </c>
      <c r="EW20">
        <v>10.474322000000001</v>
      </c>
      <c r="EX20">
        <v>8.9918060000000004</v>
      </c>
      <c r="EY20">
        <v>8.091018</v>
      </c>
      <c r="EZ20">
        <v>6.5211589999999999</v>
      </c>
      <c r="FA20">
        <v>6.6389389999999997</v>
      </c>
      <c r="FB20">
        <v>6.9828809999999999</v>
      </c>
      <c r="FC20">
        <v>6.9711749999999997</v>
      </c>
      <c r="FD20">
        <v>6.4927919999999997</v>
      </c>
      <c r="FE20">
        <v>6.4223530000000002</v>
      </c>
      <c r="FF20">
        <v>17.183136999999999</v>
      </c>
      <c r="FG20">
        <v>18.586787000000001</v>
      </c>
      <c r="FH20">
        <v>17.579485999999999</v>
      </c>
      <c r="FI20">
        <v>16.98115</v>
      </c>
      <c r="FJ20">
        <v>17.587368000000001</v>
      </c>
      <c r="FK20">
        <v>3.807626</v>
      </c>
      <c r="FL20">
        <v>5.6479179999999998</v>
      </c>
      <c r="FM20">
        <v>5.2536389999999997</v>
      </c>
      <c r="FN20">
        <v>5.0943449999999997</v>
      </c>
      <c r="FO20">
        <v>4.248634</v>
      </c>
      <c r="FP20">
        <v>56.821510000000004</v>
      </c>
      <c r="FQ20">
        <v>40.517055999999997</v>
      </c>
      <c r="FR20">
        <v>0.90309099999999998</v>
      </c>
      <c r="FS20">
        <v>0.982738</v>
      </c>
      <c r="FT20">
        <v>1.0042530000000001</v>
      </c>
      <c r="FU20">
        <v>0.95693799999999996</v>
      </c>
      <c r="FV20">
        <v>0.92086699999999999</v>
      </c>
      <c r="FW20">
        <v>24.388338999999998</v>
      </c>
      <c r="FX20">
        <v>745414999.96063209</v>
      </c>
      <c r="FY20">
        <v>664049999.99961996</v>
      </c>
      <c r="FZ20">
        <v>700788999.92591703</v>
      </c>
      <c r="GA20">
        <v>691954999.93746495</v>
      </c>
      <c r="GB20">
        <v>699901999.90593994</v>
      </c>
      <c r="GC20">
        <v>175.99999903619999</v>
      </c>
      <c r="GD20">
        <v>180.99999048469999</v>
      </c>
      <c r="GE20">
        <v>173.99999447939999</v>
      </c>
      <c r="GF20">
        <v>169.99999076500001</v>
      </c>
      <c r="GG20">
        <v>177.99999279120001</v>
      </c>
      <c r="GH20">
        <v>38.999990067600002</v>
      </c>
      <c r="GI20">
        <v>54.999990275799995</v>
      </c>
      <c r="GJ20">
        <v>51.999993458099993</v>
      </c>
      <c r="GK20">
        <v>50.999997229499996</v>
      </c>
      <c r="GL20">
        <v>42.999999850599998</v>
      </c>
      <c r="GM20">
        <v>33.487588000000002</v>
      </c>
      <c r="GN20">
        <v>50.112442000000001</v>
      </c>
      <c r="GO20">
        <v>46.373469999999998</v>
      </c>
      <c r="GP20">
        <v>40.455092</v>
      </c>
      <c r="GQ20">
        <v>37.052039000000001</v>
      </c>
      <c r="GR20">
        <v>767326524.31256998</v>
      </c>
      <c r="GS20">
        <v>682859446.70500803</v>
      </c>
      <c r="GT20">
        <v>722885918.05738795</v>
      </c>
      <c r="GU20">
        <v>708340827.03895497</v>
      </c>
      <c r="GV20">
        <v>718827038.02422404</v>
      </c>
      <c r="GW20">
        <v>49.206256224005621</v>
      </c>
      <c r="GX20">
        <v>25.77504852075867</v>
      </c>
      <c r="GY20">
        <v>55.466311035674238</v>
      </c>
      <c r="GZ20">
        <v>52.142122244308823</v>
      </c>
      <c r="HA20">
        <v>49.995553755100829</v>
      </c>
      <c r="HB20">
        <v>16.019552068678696</v>
      </c>
      <c r="HC20">
        <v>17.781549621636913</v>
      </c>
      <c r="HD20">
        <v>15.183146707155057</v>
      </c>
      <c r="HE20">
        <v>13.931567350729678</v>
      </c>
      <c r="HF20">
        <v>2.7336809013336461</v>
      </c>
      <c r="HG20">
        <v>1.8484098540783109</v>
      </c>
      <c r="HH20">
        <v>3.5361036179391587</v>
      </c>
      <c r="HI20">
        <v>3.0965628152750448</v>
      </c>
      <c r="HJ20">
        <v>2.4701360550939144</v>
      </c>
      <c r="HK20">
        <v>80.277777779999994</v>
      </c>
      <c r="HL20">
        <v>79.833333330000002</v>
      </c>
      <c r="HM20">
        <v>77.916666669999998</v>
      </c>
      <c r="HN20">
        <v>83.083333330000002</v>
      </c>
      <c r="HO20">
        <v>52</v>
      </c>
      <c r="HP20">
        <v>63</v>
      </c>
      <c r="HQ20">
        <v>74</v>
      </c>
      <c r="HR20">
        <v>48</v>
      </c>
      <c r="HS20">
        <v>67</v>
      </c>
      <c r="HT20">
        <v>78</v>
      </c>
      <c r="HU20">
        <v>67</v>
      </c>
      <c r="HV20">
        <v>90</v>
      </c>
      <c r="HW20">
        <v>87</v>
      </c>
      <c r="HX20">
        <v>95</v>
      </c>
      <c r="HY20">
        <v>92</v>
      </c>
      <c r="HZ20">
        <v>85</v>
      </c>
      <c r="IH20">
        <v>93</v>
      </c>
      <c r="II20">
        <v>72</v>
      </c>
      <c r="IL20">
        <v>84</v>
      </c>
      <c r="IM20">
        <v>89</v>
      </c>
      <c r="IN20">
        <v>90</v>
      </c>
      <c r="IO20">
        <v>79</v>
      </c>
      <c r="IP20">
        <v>83</v>
      </c>
      <c r="IQ20">
        <v>66</v>
      </c>
      <c r="IR20">
        <v>88</v>
      </c>
      <c r="IS20">
        <v>87</v>
      </c>
      <c r="IT20">
        <v>84</v>
      </c>
      <c r="IU20">
        <v>94</v>
      </c>
      <c r="IV20">
        <v>68</v>
      </c>
      <c r="IW20">
        <v>74</v>
      </c>
      <c r="IX20">
        <v>62</v>
      </c>
      <c r="IY20">
        <v>82</v>
      </c>
      <c r="IZ20">
        <v>81</v>
      </c>
      <c r="JA20">
        <v>91</v>
      </c>
      <c r="JB20">
        <v>92</v>
      </c>
      <c r="JC20">
        <v>83</v>
      </c>
      <c r="JD20">
        <v>91</v>
      </c>
      <c r="JE20">
        <v>75</v>
      </c>
      <c r="JF20">
        <v>90</v>
      </c>
      <c r="JG20">
        <v>84</v>
      </c>
      <c r="JH20">
        <v>90</v>
      </c>
      <c r="JI20">
        <v>93</v>
      </c>
      <c r="JJ20">
        <v>88.202247189999994</v>
      </c>
      <c r="JK20">
        <v>91.011235959999993</v>
      </c>
      <c r="JL20">
        <v>78.409090910000003</v>
      </c>
      <c r="JM20">
        <v>80.79096045</v>
      </c>
      <c r="JN20">
        <v>65.340909089999997</v>
      </c>
      <c r="JO20">
        <v>85.795454550000002</v>
      </c>
      <c r="JP20">
        <v>86.592178770000004</v>
      </c>
      <c r="JQ20">
        <v>94</v>
      </c>
      <c r="JR20">
        <v>86</v>
      </c>
      <c r="JS20">
        <v>100</v>
      </c>
      <c r="JT20">
        <v>71</v>
      </c>
      <c r="JU20">
        <v>86</v>
      </c>
      <c r="JV20">
        <v>84.831460669999998</v>
      </c>
    </row>
    <row r="21" spans="1:282" x14ac:dyDescent="0.35">
      <c r="A21" t="s">
        <v>150</v>
      </c>
      <c r="B21" t="s">
        <v>313</v>
      </c>
      <c r="C21">
        <v>21</v>
      </c>
      <c r="D21">
        <v>29765000.051098</v>
      </c>
      <c r="E21">
        <v>37754000.009336002</v>
      </c>
      <c r="F21">
        <v>37277000.007072002</v>
      </c>
      <c r="G21">
        <v>38030000.029245004</v>
      </c>
      <c r="H21">
        <v>36671000.043370001</v>
      </c>
      <c r="I21">
        <v>37140999.955164</v>
      </c>
      <c r="J21">
        <v>317.27343999999999</v>
      </c>
      <c r="K21">
        <v>154793000.00099</v>
      </c>
      <c r="L21">
        <v>99.999990628199996</v>
      </c>
      <c r="M21">
        <v>95.999998936799997</v>
      </c>
      <c r="N21">
        <v>94.999993741799997</v>
      </c>
      <c r="O21">
        <v>88.9999979575</v>
      </c>
      <c r="P21">
        <v>95.999997101399998</v>
      </c>
      <c r="Q21">
        <v>123.9999896928</v>
      </c>
      <c r="R21">
        <v>120.9999914256</v>
      </c>
      <c r="S21">
        <v>117.99999986669998</v>
      </c>
      <c r="T21">
        <v>125.99999471499999</v>
      </c>
      <c r="U21">
        <v>127.99999613520001</v>
      </c>
      <c r="V21">
        <v>89.999999229400004</v>
      </c>
      <c r="W21">
        <v>54.999997987199997</v>
      </c>
      <c r="X21">
        <v>65.999996538000005</v>
      </c>
      <c r="Y21">
        <v>73.999993515</v>
      </c>
      <c r="Z21">
        <v>85.999998079799994</v>
      </c>
      <c r="AA21">
        <v>125.99999235199999</v>
      </c>
      <c r="AB21">
        <v>117.9999898392</v>
      </c>
      <c r="AC21">
        <v>122.9999906793</v>
      </c>
      <c r="AD21">
        <v>123.9999905725</v>
      </c>
      <c r="AE21">
        <v>133.99999121880001</v>
      </c>
      <c r="AF21">
        <v>98.999989298599999</v>
      </c>
      <c r="AG21">
        <v>70.999996082400003</v>
      </c>
      <c r="AH21">
        <v>79.999989747299992</v>
      </c>
      <c r="AI21">
        <v>85.999997069000003</v>
      </c>
      <c r="AJ21">
        <v>93.999995132400002</v>
      </c>
      <c r="AK21">
        <v>-14.305099999999999</v>
      </c>
      <c r="AL21">
        <v>-12.4002</v>
      </c>
      <c r="AM21">
        <v>-13.440200000000001</v>
      </c>
      <c r="AN21">
        <v>-13.849500000000001</v>
      </c>
      <c r="AO21">
        <v>-14.2294</v>
      </c>
      <c r="AP21">
        <v>109486</v>
      </c>
      <c r="AQ21">
        <v>103656</v>
      </c>
      <c r="AR21">
        <v>105189</v>
      </c>
      <c r="AS21">
        <v>106505</v>
      </c>
      <c r="AT21">
        <v>108234</v>
      </c>
      <c r="AU21">
        <v>310.29538000000002</v>
      </c>
      <c r="AV21">
        <v>5181.5483260000001</v>
      </c>
      <c r="AW21">
        <v>4570.5603149999997</v>
      </c>
      <c r="AX21">
        <v>4394.6135050000003</v>
      </c>
      <c r="AY21">
        <v>4608.9948830000003</v>
      </c>
      <c r="AZ21">
        <v>4716.8819409999996</v>
      </c>
      <c r="BA21">
        <v>6762.0609020000002</v>
      </c>
      <c r="BB21">
        <v>1580.5125760000001</v>
      </c>
      <c r="BC21">
        <v>191.924081</v>
      </c>
      <c r="BD21">
        <v>11.855397</v>
      </c>
      <c r="BE21">
        <v>230.99757</v>
      </c>
      <c r="BF21">
        <v>6257.357105</v>
      </c>
      <c r="BG21">
        <v>32.689109999999999</v>
      </c>
      <c r="BH21">
        <v>761.02880700000003</v>
      </c>
      <c r="BI21">
        <v>0.29286299999999998</v>
      </c>
      <c r="BJ21">
        <v>170</v>
      </c>
      <c r="BK21">
        <v>176</v>
      </c>
      <c r="BL21">
        <v>163</v>
      </c>
      <c r="BM21">
        <v>172</v>
      </c>
      <c r="BN21">
        <v>267</v>
      </c>
      <c r="BO21">
        <v>169</v>
      </c>
      <c r="BP21">
        <v>191</v>
      </c>
      <c r="BQ21">
        <v>231</v>
      </c>
      <c r="BR21">
        <v>262</v>
      </c>
      <c r="BS21">
        <v>38</v>
      </c>
      <c r="BT21">
        <v>28</v>
      </c>
      <c r="BU21">
        <v>33</v>
      </c>
      <c r="BV21">
        <v>37</v>
      </c>
      <c r="BW21">
        <v>37</v>
      </c>
      <c r="BX21">
        <v>1141.9542220000001</v>
      </c>
      <c r="BY21">
        <v>798.43998299999998</v>
      </c>
      <c r="BZ21">
        <v>271.861243</v>
      </c>
      <c r="CA21">
        <v>771.70597199999997</v>
      </c>
      <c r="CB21">
        <v>2469.4390149999999</v>
      </c>
      <c r="CC21">
        <v>1281369.6682460001</v>
      </c>
      <c r="CD21">
        <v>306729.82456099999</v>
      </c>
      <c r="CE21">
        <v>4820.0317839999998</v>
      </c>
      <c r="CF21">
        <v>4255.4507210000002</v>
      </c>
      <c r="CG21">
        <v>4070.2544939999998</v>
      </c>
      <c r="CH21">
        <v>4254.1852490000001</v>
      </c>
      <c r="CI21">
        <v>4405.8890920000003</v>
      </c>
      <c r="CJ21">
        <v>4176.1017229999998</v>
      </c>
      <c r="CK21">
        <v>3820.843617</v>
      </c>
      <c r="CL21">
        <v>3943.2769389999999</v>
      </c>
      <c r="CM21">
        <v>4045.3576939999998</v>
      </c>
      <c r="CN21">
        <v>4070.5222920000001</v>
      </c>
      <c r="CO21">
        <v>4.9386000000000001</v>
      </c>
      <c r="CP21">
        <v>8.6760000000000002</v>
      </c>
      <c r="CQ21">
        <v>0.7319</v>
      </c>
      <c r="CR21">
        <v>4.3350999999999997</v>
      </c>
      <c r="CS21">
        <v>4.0730000000000004</v>
      </c>
      <c r="CT21">
        <v>344.829476</v>
      </c>
      <c r="CU21">
        <v>359.62221199999999</v>
      </c>
      <c r="CV21">
        <v>361.53970500000003</v>
      </c>
      <c r="CW21">
        <v>344.31247400000001</v>
      </c>
      <c r="CX21">
        <v>343.15464600000001</v>
      </c>
      <c r="CY21">
        <v>4593.1884149999996</v>
      </c>
      <c r="CZ21">
        <v>3915.7206679999999</v>
      </c>
      <c r="DA21">
        <v>4040.678175</v>
      </c>
      <c r="DB21">
        <v>4077.4245110000002</v>
      </c>
      <c r="DC21">
        <v>4233.4571560000004</v>
      </c>
      <c r="DD21">
        <v>53.552838000000001</v>
      </c>
      <c r="DE21">
        <v>933161.84834100003</v>
      </c>
      <c r="DF21">
        <v>1.0649999999999999</v>
      </c>
      <c r="DG21">
        <v>1.123</v>
      </c>
      <c r="DH21">
        <v>1.0640000000000001</v>
      </c>
      <c r="DI21">
        <v>1.1439999999999999</v>
      </c>
      <c r="DJ21">
        <v>1.0760000000000001</v>
      </c>
      <c r="DK21">
        <v>211</v>
      </c>
      <c r="DL21">
        <v>179</v>
      </c>
      <c r="DM21">
        <v>189</v>
      </c>
      <c r="DN21">
        <v>201</v>
      </c>
      <c r="DO21">
        <v>208</v>
      </c>
      <c r="DP21">
        <v>30.983847000000001</v>
      </c>
      <c r="DQ21">
        <v>41.85022</v>
      </c>
      <c r="DR21">
        <v>285</v>
      </c>
      <c r="DS21">
        <v>235</v>
      </c>
      <c r="DT21">
        <v>254</v>
      </c>
      <c r="DU21">
        <v>263</v>
      </c>
      <c r="DV21">
        <v>278</v>
      </c>
      <c r="DW21">
        <v>52</v>
      </c>
      <c r="DX21">
        <v>49</v>
      </c>
      <c r="DY21">
        <v>58</v>
      </c>
      <c r="DZ21">
        <v>67</v>
      </c>
      <c r="EA21">
        <v>56</v>
      </c>
      <c r="EB21">
        <v>104</v>
      </c>
      <c r="EC21">
        <v>118</v>
      </c>
      <c r="ED21">
        <v>119</v>
      </c>
      <c r="EE21">
        <v>115</v>
      </c>
      <c r="EF21">
        <v>111</v>
      </c>
      <c r="EG21">
        <v>9.0422510000000003</v>
      </c>
      <c r="EH21">
        <v>6.8495790000000003</v>
      </c>
      <c r="EI21">
        <v>7.6053569999999997</v>
      </c>
      <c r="EJ21">
        <v>8.074738</v>
      </c>
      <c r="EK21">
        <v>8.6848860000000005</v>
      </c>
      <c r="EL21">
        <v>11.325647999999999</v>
      </c>
      <c r="EM21">
        <v>11.673226</v>
      </c>
      <c r="EN21">
        <v>11.217903</v>
      </c>
      <c r="EO21">
        <v>11.83043</v>
      </c>
      <c r="EP21">
        <v>11.826228</v>
      </c>
      <c r="EQ21">
        <v>9.1335870000000003</v>
      </c>
      <c r="ER21">
        <v>9.2614029999999996</v>
      </c>
      <c r="ES21">
        <v>9.0313619999999997</v>
      </c>
      <c r="ET21">
        <v>8.3564150000000001</v>
      </c>
      <c r="EU21">
        <v>8.8696710000000003</v>
      </c>
      <c r="EV21">
        <v>11.508319999999999</v>
      </c>
      <c r="EW21">
        <v>11.383806999999999</v>
      </c>
      <c r="EX21">
        <v>11.693237</v>
      </c>
      <c r="EY21">
        <v>11.642645</v>
      </c>
      <c r="EZ21">
        <v>12.380582</v>
      </c>
      <c r="FA21">
        <v>8.2202289999999998</v>
      </c>
      <c r="FB21">
        <v>5.306012</v>
      </c>
      <c r="FC21">
        <v>6.2744200000000001</v>
      </c>
      <c r="FD21">
        <v>6.9480300000000002</v>
      </c>
      <c r="FE21">
        <v>7.9457469999999999</v>
      </c>
      <c r="FF21">
        <v>9.4989310000000007</v>
      </c>
      <c r="FG21">
        <v>11.383806999999999</v>
      </c>
      <c r="FH21">
        <v>11.312969000000001</v>
      </c>
      <c r="FI21">
        <v>10.797615</v>
      </c>
      <c r="FJ21">
        <v>10.255557</v>
      </c>
      <c r="FK21">
        <v>4.7494649999999998</v>
      </c>
      <c r="FL21">
        <v>4.7271739999999998</v>
      </c>
      <c r="FM21">
        <v>5.513884</v>
      </c>
      <c r="FN21">
        <v>6.2907840000000004</v>
      </c>
      <c r="FO21">
        <v>5.1739740000000003</v>
      </c>
      <c r="FP21">
        <v>26.030725</v>
      </c>
      <c r="FQ21">
        <v>19.27187</v>
      </c>
      <c r="FR21">
        <v>0.62199700000000002</v>
      </c>
      <c r="FS21">
        <v>0.55954300000000001</v>
      </c>
      <c r="FT21">
        <v>0.58371099999999998</v>
      </c>
      <c r="FU21">
        <v>0.58964399999999995</v>
      </c>
      <c r="FV21">
        <v>0.61348599999999998</v>
      </c>
      <c r="FW21">
        <v>41.731363000000002</v>
      </c>
      <c r="FX21">
        <v>527725999.90302396</v>
      </c>
      <c r="FY21">
        <v>441102999.93597603</v>
      </c>
      <c r="FZ21">
        <v>428145999.96936595</v>
      </c>
      <c r="GA21">
        <v>453091999.944745</v>
      </c>
      <c r="GB21">
        <v>476866999.98352802</v>
      </c>
      <c r="GC21">
        <v>103.99999594660001</v>
      </c>
      <c r="GD21">
        <v>117.9999898392</v>
      </c>
      <c r="GE21">
        <v>118.9999896141</v>
      </c>
      <c r="GF21">
        <v>114.99999855750001</v>
      </c>
      <c r="GG21">
        <v>110.9999956338</v>
      </c>
      <c r="GH21">
        <v>51.999992498999994</v>
      </c>
      <c r="GI21">
        <v>48.999994814399997</v>
      </c>
      <c r="GJ21">
        <v>57.999994407599999</v>
      </c>
      <c r="GK21">
        <v>66.999994991999998</v>
      </c>
      <c r="GL21">
        <v>55.999990191600006</v>
      </c>
      <c r="GM21">
        <v>49.230034999999994</v>
      </c>
      <c r="GN21">
        <v>44.474026999999992</v>
      </c>
      <c r="GO21">
        <v>45.822278999999995</v>
      </c>
      <c r="GP21">
        <v>46.852258000000006</v>
      </c>
      <c r="GQ21">
        <v>49.707114000000004</v>
      </c>
      <c r="GR21">
        <v>502889826.80468994</v>
      </c>
      <c r="GS21">
        <v>405887941.562208</v>
      </c>
      <c r="GT21">
        <v>425034896.55007499</v>
      </c>
      <c r="GU21">
        <v>434266097.54405504</v>
      </c>
      <c r="GV21">
        <v>458204001.82250404</v>
      </c>
      <c r="GW21">
        <v>24.386679575470836</v>
      </c>
      <c r="GX21">
        <v>16.303928378482674</v>
      </c>
      <c r="GY21">
        <v>18.157792164579948</v>
      </c>
      <c r="GZ21">
        <v>21.689122576404866</v>
      </c>
      <c r="HA21">
        <v>24.206811168394406</v>
      </c>
      <c r="HB21">
        <v>16.400401327467776</v>
      </c>
      <c r="HC21">
        <v>16.731787544324977</v>
      </c>
      <c r="HD21">
        <v>15.304445800666635</v>
      </c>
      <c r="HE21">
        <v>15.891494354823807</v>
      </c>
      <c r="HF21">
        <v>3.4707633852730031</v>
      </c>
      <c r="HG21">
        <v>2.7012425715829282</v>
      </c>
      <c r="HH21">
        <v>3.1372101645609329</v>
      </c>
      <c r="HI21">
        <v>3.4740153044458006</v>
      </c>
      <c r="HJ21">
        <v>3.4185191344679118</v>
      </c>
      <c r="HK21">
        <v>79.361111109999996</v>
      </c>
      <c r="HL21">
        <v>78.916666669999998</v>
      </c>
      <c r="HM21">
        <v>79</v>
      </c>
      <c r="HN21">
        <v>80.166666669999998</v>
      </c>
      <c r="HO21">
        <v>75</v>
      </c>
      <c r="HP21">
        <v>77</v>
      </c>
      <c r="HQ21">
        <v>92</v>
      </c>
      <c r="HR21">
        <v>92</v>
      </c>
      <c r="HS21">
        <v>77</v>
      </c>
      <c r="HT21">
        <v>38</v>
      </c>
      <c r="HU21">
        <v>69</v>
      </c>
      <c r="IA21">
        <v>75</v>
      </c>
      <c r="IB21">
        <v>100</v>
      </c>
      <c r="IC21">
        <v>100</v>
      </c>
      <c r="ID21">
        <v>88</v>
      </c>
      <c r="IE21">
        <v>100</v>
      </c>
      <c r="IF21">
        <v>75</v>
      </c>
      <c r="IG21">
        <v>100</v>
      </c>
      <c r="IH21">
        <v>100</v>
      </c>
      <c r="IJ21">
        <v>100</v>
      </c>
      <c r="IK21">
        <v>88</v>
      </c>
      <c r="IL21">
        <v>81</v>
      </c>
      <c r="IM21">
        <v>77</v>
      </c>
      <c r="IN21">
        <v>85</v>
      </c>
      <c r="IO21">
        <v>66</v>
      </c>
      <c r="IP21">
        <v>69</v>
      </c>
      <c r="IQ21">
        <v>76</v>
      </c>
      <c r="IR21">
        <v>86</v>
      </c>
      <c r="IS21">
        <v>100</v>
      </c>
      <c r="IT21">
        <v>100</v>
      </c>
      <c r="IU21">
        <v>86</v>
      </c>
      <c r="IV21">
        <v>67</v>
      </c>
      <c r="IW21">
        <v>71</v>
      </c>
      <c r="IX21">
        <v>71</v>
      </c>
      <c r="IY21">
        <v>86</v>
      </c>
      <c r="IZ21">
        <v>83</v>
      </c>
      <c r="JA21">
        <v>85</v>
      </c>
      <c r="JB21">
        <v>93</v>
      </c>
      <c r="JC21">
        <v>80</v>
      </c>
      <c r="JD21">
        <v>87</v>
      </c>
      <c r="JE21">
        <v>79</v>
      </c>
      <c r="JF21">
        <v>84</v>
      </c>
      <c r="JG21">
        <v>86</v>
      </c>
      <c r="JH21">
        <v>86</v>
      </c>
      <c r="JI21">
        <v>96</v>
      </c>
      <c r="JJ21">
        <v>78.899082570000004</v>
      </c>
      <c r="JK21">
        <v>85.454545449999998</v>
      </c>
      <c r="JL21">
        <v>66.666666669999998</v>
      </c>
      <c r="JM21">
        <v>69.1588785</v>
      </c>
      <c r="JN21">
        <v>76.146788990000005</v>
      </c>
      <c r="JO21">
        <v>84.90566038</v>
      </c>
      <c r="JP21">
        <v>86.111111109999996</v>
      </c>
      <c r="JQ21">
        <v>71</v>
      </c>
      <c r="JV21">
        <v>82.242990649999996</v>
      </c>
    </row>
    <row r="22" spans="1:282" x14ac:dyDescent="0.35">
      <c r="A22" t="s">
        <v>204</v>
      </c>
      <c r="B22" t="s">
        <v>314</v>
      </c>
      <c r="C22">
        <v>22</v>
      </c>
      <c r="D22">
        <v>10948999.975409999</v>
      </c>
      <c r="E22">
        <v>16483999.994549999</v>
      </c>
      <c r="F22">
        <v>15125999.989268001</v>
      </c>
      <c r="G22">
        <v>14473999.991916001</v>
      </c>
      <c r="H22">
        <v>15091000.005781</v>
      </c>
      <c r="I22">
        <v>15720000.000544</v>
      </c>
      <c r="J22">
        <v>245.71851299999997</v>
      </c>
      <c r="K22">
        <v>42545999.96311</v>
      </c>
      <c r="L22">
        <v>25.999997467000004</v>
      </c>
      <c r="M22">
        <v>20.999997772800004</v>
      </c>
      <c r="N22">
        <v>15.9999972266</v>
      </c>
      <c r="O22">
        <v>12.999996927399998</v>
      </c>
      <c r="P22">
        <v>19.999999496400001</v>
      </c>
      <c r="Q22">
        <v>27.999998103999999</v>
      </c>
      <c r="R22">
        <v>36.999999687600003</v>
      </c>
      <c r="S22">
        <v>32.9999959178</v>
      </c>
      <c r="T22">
        <v>28.999998831999999</v>
      </c>
      <c r="U22">
        <v>26.999994767199997</v>
      </c>
      <c r="V22">
        <v>20.999998578</v>
      </c>
      <c r="W22">
        <v>20.999997772800004</v>
      </c>
      <c r="X22">
        <v>20.9999993082</v>
      </c>
      <c r="Y22">
        <v>19.999999740699998</v>
      </c>
      <c r="Z22">
        <v>23.9999983244</v>
      </c>
      <c r="AA22">
        <v>29.999998740999999</v>
      </c>
      <c r="AB22">
        <v>23.999995287600001</v>
      </c>
      <c r="AC22">
        <v>20.9999993082</v>
      </c>
      <c r="AD22">
        <v>25.999999134899998</v>
      </c>
      <c r="AE22">
        <v>25.999997738400001</v>
      </c>
      <c r="AF22">
        <v>30.999996356</v>
      </c>
      <c r="AG22">
        <v>19.999998601199998</v>
      </c>
      <c r="AH22">
        <v>20.9999993082</v>
      </c>
      <c r="AI22">
        <v>22.999999437800003</v>
      </c>
      <c r="AJ22">
        <v>25.999997738400001</v>
      </c>
      <c r="AK22">
        <v>-6.8512000000000004</v>
      </c>
      <c r="AL22">
        <v>-0.35010000000000002</v>
      </c>
      <c r="AM22">
        <v>-2.8592</v>
      </c>
      <c r="AN22">
        <v>-3.1154000000000002</v>
      </c>
      <c r="AO22">
        <v>-3.9845999999999999</v>
      </c>
      <c r="AP22">
        <v>54070</v>
      </c>
      <c r="AQ22">
        <v>50564</v>
      </c>
      <c r="AR22">
        <v>52414</v>
      </c>
      <c r="AS22">
        <v>52801</v>
      </c>
      <c r="AT22">
        <v>53564</v>
      </c>
      <c r="AU22">
        <v>322.65581700000001</v>
      </c>
      <c r="AV22">
        <v>3758.9791009999999</v>
      </c>
      <c r="AW22">
        <v>3210.9999210000001</v>
      </c>
      <c r="AX22">
        <v>3215.9919110000001</v>
      </c>
      <c r="AY22">
        <v>3320.0886350000001</v>
      </c>
      <c r="AZ22">
        <v>3519.3786869999999</v>
      </c>
      <c r="BA22">
        <v>5657.3700749999998</v>
      </c>
      <c r="BB22">
        <v>1898.3909739999999</v>
      </c>
      <c r="BC22">
        <v>238.19123300000001</v>
      </c>
      <c r="BD22">
        <v>0</v>
      </c>
      <c r="BE22">
        <v>203.10708299999999</v>
      </c>
      <c r="BF22">
        <v>5346.8466799999997</v>
      </c>
      <c r="BG22">
        <v>0</v>
      </c>
      <c r="BH22">
        <v>1091.8254119999999</v>
      </c>
      <c r="BJ22">
        <v>91</v>
      </c>
      <c r="BK22">
        <v>82</v>
      </c>
      <c r="BL22">
        <v>85</v>
      </c>
      <c r="BO22">
        <v>130</v>
      </c>
      <c r="BP22">
        <v>133</v>
      </c>
      <c r="BQ22">
        <v>150</v>
      </c>
      <c r="BR22">
        <v>170</v>
      </c>
      <c r="BT22">
        <v>40</v>
      </c>
      <c r="BU22">
        <v>49</v>
      </c>
      <c r="BV22">
        <v>52</v>
      </c>
      <c r="BW22">
        <v>48</v>
      </c>
      <c r="BX22">
        <v>584.37211000000002</v>
      </c>
      <c r="BY22">
        <v>788.32994299999996</v>
      </c>
      <c r="BZ22">
        <v>202.49676299999999</v>
      </c>
      <c r="CA22">
        <v>326.90956199999999</v>
      </c>
      <c r="CB22">
        <v>2059.3674860000001</v>
      </c>
      <c r="CC22">
        <v>1465131.578947</v>
      </c>
      <c r="CD22">
        <v>338293.65079400002</v>
      </c>
      <c r="CE22">
        <v>3581.0615859999998</v>
      </c>
      <c r="CF22">
        <v>3054.7029499999999</v>
      </c>
      <c r="CG22">
        <v>3026.9584460000001</v>
      </c>
      <c r="CH22">
        <v>3137.364822</v>
      </c>
      <c r="CI22">
        <v>3303.8608020000001</v>
      </c>
      <c r="CJ22">
        <v>2949.0291990000001</v>
      </c>
      <c r="CK22">
        <v>2644.7236910000001</v>
      </c>
      <c r="CL22">
        <v>2724.54556</v>
      </c>
      <c r="CM22">
        <v>2823.4416729999998</v>
      </c>
      <c r="CN22">
        <v>2895.9401579999999</v>
      </c>
      <c r="CO22">
        <v>7.4417999999999997</v>
      </c>
      <c r="CP22">
        <v>9.5031999999999996</v>
      </c>
      <c r="CQ22">
        <v>5.9885999999999999</v>
      </c>
      <c r="CR22">
        <v>9.2462</v>
      </c>
      <c r="CS22">
        <v>4.1372</v>
      </c>
      <c r="CT22">
        <v>304.86406499999998</v>
      </c>
      <c r="CU22">
        <v>299.14563700000002</v>
      </c>
      <c r="CV22">
        <v>276.14759400000003</v>
      </c>
      <c r="CW22">
        <v>285.80898100000002</v>
      </c>
      <c r="CX22">
        <v>293.48069600000002</v>
      </c>
      <c r="CY22">
        <v>3333.0239449999999</v>
      </c>
      <c r="CZ22">
        <v>2789.5997649999999</v>
      </c>
      <c r="DA22">
        <v>2855.927068</v>
      </c>
      <c r="DB22">
        <v>2871.8292580000002</v>
      </c>
      <c r="DC22">
        <v>3172.6017889999998</v>
      </c>
      <c r="DD22">
        <v>34.888903999999997</v>
      </c>
      <c r="DE22">
        <v>1141590.131578</v>
      </c>
      <c r="DF22">
        <v>1.135</v>
      </c>
      <c r="DG22">
        <v>1.145</v>
      </c>
      <c r="DH22">
        <v>1.079</v>
      </c>
      <c r="DI22">
        <v>1.1140000000000001</v>
      </c>
      <c r="DJ22">
        <v>1.1060000000000001</v>
      </c>
      <c r="DK22">
        <v>76</v>
      </c>
      <c r="DL22">
        <v>61</v>
      </c>
      <c r="DM22">
        <v>65</v>
      </c>
      <c r="DN22">
        <v>65</v>
      </c>
      <c r="DO22">
        <v>73</v>
      </c>
      <c r="DP22">
        <v>31.404959000000002</v>
      </c>
      <c r="DQ22">
        <v>52.066116000000001</v>
      </c>
      <c r="DR22">
        <v>126</v>
      </c>
      <c r="DS22">
        <v>99</v>
      </c>
      <c r="DT22">
        <v>109</v>
      </c>
      <c r="DU22">
        <v>100</v>
      </c>
      <c r="DV22">
        <v>116</v>
      </c>
      <c r="DX22">
        <v>14</v>
      </c>
      <c r="DZ22">
        <v>12</v>
      </c>
      <c r="EA22">
        <v>13</v>
      </c>
      <c r="EB22">
        <v>49</v>
      </c>
      <c r="EC22">
        <v>48</v>
      </c>
      <c r="ED22">
        <v>48</v>
      </c>
      <c r="EE22">
        <v>49</v>
      </c>
      <c r="EF22">
        <v>50</v>
      </c>
      <c r="EG22">
        <v>5.7333080000000001</v>
      </c>
      <c r="EH22">
        <v>3.9553829999999999</v>
      </c>
      <c r="EI22">
        <v>4.0065629999999999</v>
      </c>
      <c r="EJ22">
        <v>4.3559780000000003</v>
      </c>
      <c r="EK22">
        <v>4.854006</v>
      </c>
      <c r="EL22">
        <v>5.1784720000000002</v>
      </c>
      <c r="EM22">
        <v>7.3174590000000004</v>
      </c>
      <c r="EN22">
        <v>6.2960269999999996</v>
      </c>
      <c r="EO22">
        <v>5.4923200000000003</v>
      </c>
      <c r="EP22">
        <v>5.0406979999999999</v>
      </c>
      <c r="EQ22">
        <v>4.8085810000000002</v>
      </c>
      <c r="ER22">
        <v>4.1531520000000004</v>
      </c>
      <c r="ES22">
        <v>3.052619</v>
      </c>
      <c r="ET22">
        <v>2.4620739999999999</v>
      </c>
      <c r="EU22">
        <v>3.733851</v>
      </c>
      <c r="EV22">
        <v>5.5483630000000002</v>
      </c>
      <c r="EW22">
        <v>4.7464589999999998</v>
      </c>
      <c r="EX22">
        <v>4.0065629999999999</v>
      </c>
      <c r="EY22">
        <v>4.9241489999999999</v>
      </c>
      <c r="EZ22">
        <v>4.854006</v>
      </c>
      <c r="FA22">
        <v>3.8838539999999999</v>
      </c>
      <c r="FB22">
        <v>4.1531520000000004</v>
      </c>
      <c r="FC22">
        <v>4.0065629999999999</v>
      </c>
      <c r="FD22">
        <v>3.7878069999999999</v>
      </c>
      <c r="FE22">
        <v>4.4806210000000002</v>
      </c>
      <c r="FF22">
        <v>9.0623260000000005</v>
      </c>
      <c r="FG22">
        <v>9.4929190000000006</v>
      </c>
      <c r="FH22">
        <v>9.1578579999999992</v>
      </c>
      <c r="FI22">
        <v>9.2801270000000002</v>
      </c>
      <c r="FJ22">
        <v>9.3346269999999993</v>
      </c>
      <c r="FL22">
        <v>2.7687680000000001</v>
      </c>
      <c r="FN22">
        <v>2.2726839999999999</v>
      </c>
      <c r="FO22">
        <v>2.427003</v>
      </c>
      <c r="FP22">
        <v>23.303125000000001</v>
      </c>
      <c r="FQ22">
        <v>14.055853000000001</v>
      </c>
      <c r="FR22">
        <v>0.44756800000000002</v>
      </c>
      <c r="FS22">
        <v>0.365873</v>
      </c>
      <c r="FT22">
        <v>0.381577</v>
      </c>
      <c r="FU22">
        <v>0.36741699999999999</v>
      </c>
      <c r="FV22">
        <v>0.41072399999999998</v>
      </c>
      <c r="FW22">
        <v>42.611429999999999</v>
      </c>
      <c r="FX22">
        <v>193627999.95501998</v>
      </c>
      <c r="FY22">
        <v>154457999.96379998</v>
      </c>
      <c r="FZ22">
        <v>158654999.988644</v>
      </c>
      <c r="GA22">
        <v>165655999.96642199</v>
      </c>
      <c r="GB22">
        <v>176967999.998328</v>
      </c>
      <c r="GC22">
        <v>48.999996682000003</v>
      </c>
      <c r="GD22">
        <v>47.999995631600001</v>
      </c>
      <c r="GE22">
        <v>47.999996921199994</v>
      </c>
      <c r="GF22">
        <v>48.999998572700001</v>
      </c>
      <c r="GG22">
        <v>49.999996062799994</v>
      </c>
      <c r="GI22">
        <v>13.999998515200001</v>
      </c>
      <c r="GK22">
        <v>11.999998788400001</v>
      </c>
      <c r="GL22">
        <v>12.999998869200001</v>
      </c>
      <c r="GM22">
        <v>25.152577999999998</v>
      </c>
      <c r="GN22">
        <v>24.325605000000003</v>
      </c>
      <c r="GO22">
        <v>21.368334999999998</v>
      </c>
      <c r="GP22">
        <v>21.022328000000002</v>
      </c>
      <c r="GQ22">
        <v>22.963181999999996</v>
      </c>
      <c r="GR22">
        <v>180216604.70615</v>
      </c>
      <c r="GS22">
        <v>141053322.51745999</v>
      </c>
      <c r="GT22">
        <v>149690561.342152</v>
      </c>
      <c r="GU22">
        <v>151635456.651658</v>
      </c>
      <c r="GV22">
        <v>169937242.22599599</v>
      </c>
      <c r="GX22">
        <v>25.70999129815679</v>
      </c>
      <c r="GY22">
        <v>25.374899835921699</v>
      </c>
      <c r="GZ22">
        <v>28.408552868316889</v>
      </c>
      <c r="HA22">
        <v>31.737734299156148</v>
      </c>
      <c r="HB22">
        <v>17.996993908709754</v>
      </c>
      <c r="HC22">
        <v>15.644675086808869</v>
      </c>
      <c r="HD22">
        <v>16.098179958712905</v>
      </c>
      <c r="HG22">
        <v>7.9107665532790126</v>
      </c>
      <c r="HH22">
        <v>9.3486473079711523</v>
      </c>
      <c r="HI22">
        <v>9.848298327683187</v>
      </c>
      <c r="HJ22">
        <v>8.9612426256440898</v>
      </c>
      <c r="HO22">
        <v>85</v>
      </c>
      <c r="HP22">
        <v>85</v>
      </c>
      <c r="HQ22">
        <v>54</v>
      </c>
      <c r="HR22">
        <v>69</v>
      </c>
      <c r="HS22">
        <v>46</v>
      </c>
      <c r="HT22">
        <v>92</v>
      </c>
      <c r="HU22">
        <v>77</v>
      </c>
      <c r="HV22">
        <v>95</v>
      </c>
      <c r="HW22">
        <v>96</v>
      </c>
      <c r="HX22">
        <v>99</v>
      </c>
      <c r="HY22">
        <v>92</v>
      </c>
      <c r="HZ22">
        <v>97</v>
      </c>
      <c r="IA22">
        <v>91</v>
      </c>
      <c r="IB22">
        <v>91</v>
      </c>
      <c r="IC22">
        <v>91</v>
      </c>
      <c r="ID22">
        <v>82</v>
      </c>
      <c r="IE22">
        <v>91</v>
      </c>
      <c r="IF22">
        <v>82</v>
      </c>
      <c r="IG22">
        <v>82</v>
      </c>
      <c r="IH22">
        <v>69</v>
      </c>
      <c r="II22">
        <v>85</v>
      </c>
      <c r="IJ22">
        <v>73</v>
      </c>
      <c r="IK22">
        <v>91</v>
      </c>
      <c r="IL22">
        <v>95</v>
      </c>
      <c r="IM22">
        <v>85</v>
      </c>
      <c r="IN22">
        <v>79</v>
      </c>
      <c r="IO22">
        <v>83</v>
      </c>
      <c r="IP22">
        <v>75</v>
      </c>
      <c r="IQ22">
        <v>84</v>
      </c>
      <c r="IR22">
        <v>80</v>
      </c>
      <c r="IS22">
        <v>89</v>
      </c>
      <c r="IT22">
        <v>89</v>
      </c>
      <c r="IU22">
        <v>83</v>
      </c>
      <c r="IV22">
        <v>83</v>
      </c>
      <c r="IW22">
        <v>72</v>
      </c>
      <c r="IX22">
        <v>89</v>
      </c>
      <c r="IY22">
        <v>83</v>
      </c>
      <c r="IZ22">
        <v>85</v>
      </c>
      <c r="JA22">
        <v>96</v>
      </c>
      <c r="JB22">
        <v>98</v>
      </c>
      <c r="JC22">
        <v>87</v>
      </c>
      <c r="JD22">
        <v>87</v>
      </c>
      <c r="JE22">
        <v>81</v>
      </c>
      <c r="JF22">
        <v>89</v>
      </c>
      <c r="JG22">
        <v>95</v>
      </c>
      <c r="JH22">
        <v>89</v>
      </c>
      <c r="JI22">
        <v>98</v>
      </c>
      <c r="JJ22">
        <v>86.842105259999997</v>
      </c>
      <c r="JK22">
        <v>81.081081080000004</v>
      </c>
      <c r="JL22">
        <v>81.081081080000004</v>
      </c>
      <c r="JM22">
        <v>73.684210530000001</v>
      </c>
      <c r="JN22">
        <v>86.486486490000004</v>
      </c>
      <c r="JO22">
        <v>97.297297299999997</v>
      </c>
      <c r="JP22">
        <v>81.578947369999995</v>
      </c>
      <c r="JQ22">
        <v>100</v>
      </c>
      <c r="JR22">
        <v>100</v>
      </c>
      <c r="JS22">
        <v>60</v>
      </c>
      <c r="JT22">
        <v>60</v>
      </c>
      <c r="JU22">
        <v>60</v>
      </c>
      <c r="JV22">
        <v>91.891891889999997</v>
      </c>
    </row>
    <row r="23" spans="1:282" x14ac:dyDescent="0.35">
      <c r="A23" t="s">
        <v>193</v>
      </c>
      <c r="B23" t="s">
        <v>315</v>
      </c>
      <c r="C23">
        <v>23</v>
      </c>
      <c r="D23">
        <v>22392999.9978</v>
      </c>
      <c r="E23">
        <v>21315999.9899</v>
      </c>
      <c r="F23">
        <v>21519999.99735</v>
      </c>
      <c r="G23">
        <v>21164999.976041</v>
      </c>
      <c r="H23">
        <v>17149000.015464</v>
      </c>
      <c r="I23">
        <v>31161000.004921</v>
      </c>
      <c r="J23">
        <v>201.72030299999997</v>
      </c>
      <c r="K23">
        <v>84575999.968199998</v>
      </c>
      <c r="M23">
        <v>35.999994954999998</v>
      </c>
      <c r="N23">
        <v>33.999992446900002</v>
      </c>
      <c r="O23">
        <v>35.999998179999999</v>
      </c>
      <c r="P23">
        <v>30.999993798600002</v>
      </c>
      <c r="Q23">
        <v>31.999999600000006</v>
      </c>
      <c r="R23">
        <v>52.999996845000005</v>
      </c>
      <c r="S23">
        <v>54.999991903199998</v>
      </c>
      <c r="T23">
        <v>55.999993472800007</v>
      </c>
      <c r="U23">
        <v>35.999994427800004</v>
      </c>
      <c r="V23">
        <v>33.999999574999997</v>
      </c>
      <c r="W23">
        <v>28.999997509999996</v>
      </c>
      <c r="X23">
        <v>38.999995457600001</v>
      </c>
      <c r="Y23">
        <v>37.999994382799997</v>
      </c>
      <c r="Z23">
        <v>41.9999934991</v>
      </c>
      <c r="AA23">
        <v>34.999995290000001</v>
      </c>
      <c r="AB23">
        <v>32.999996050000007</v>
      </c>
      <c r="AD23">
        <v>31.999997458199999</v>
      </c>
      <c r="AE23">
        <v>30.999993798600002</v>
      </c>
      <c r="AF23">
        <v>31.999999600000006</v>
      </c>
      <c r="AG23">
        <v>30.99999678</v>
      </c>
      <c r="AH23">
        <v>32.999996790500006</v>
      </c>
      <c r="AI23">
        <v>28.999994837799999</v>
      </c>
      <c r="AJ23">
        <v>28.999996914399997</v>
      </c>
      <c r="AK23">
        <v>-24.956900000000001</v>
      </c>
      <c r="AL23">
        <v>-17.433800000000002</v>
      </c>
      <c r="AM23">
        <v>-18.148099999999999</v>
      </c>
      <c r="AN23">
        <v>-21.1052</v>
      </c>
      <c r="AO23">
        <v>-23.6572</v>
      </c>
      <c r="AP23">
        <v>85450</v>
      </c>
      <c r="AQ23">
        <v>80950</v>
      </c>
      <c r="AR23">
        <v>82429</v>
      </c>
      <c r="AS23">
        <v>83162</v>
      </c>
      <c r="AT23">
        <v>84187</v>
      </c>
      <c r="AU23">
        <v>188.777063</v>
      </c>
      <c r="AV23">
        <v>3099.9882969999999</v>
      </c>
      <c r="AW23">
        <v>3180.9017909999998</v>
      </c>
      <c r="AX23">
        <v>3224.7873930000001</v>
      </c>
      <c r="AY23">
        <v>3383.8411769999998</v>
      </c>
      <c r="AZ23">
        <v>3178.7093020000002</v>
      </c>
      <c r="BA23">
        <v>4083.4054999999998</v>
      </c>
      <c r="BB23">
        <v>983.41720299999997</v>
      </c>
      <c r="BC23">
        <v>230.12287799999999</v>
      </c>
      <c r="BD23">
        <v>8.9877120000000001</v>
      </c>
      <c r="BE23">
        <v>55.740197999999999</v>
      </c>
      <c r="BF23">
        <v>3645.7109420000002</v>
      </c>
      <c r="BG23">
        <v>63.639555000000001</v>
      </c>
      <c r="BH23">
        <v>362.773552</v>
      </c>
      <c r="BI23">
        <v>0.27726800000000001</v>
      </c>
      <c r="BJ23">
        <v>115</v>
      </c>
      <c r="BK23">
        <v>109</v>
      </c>
      <c r="BL23">
        <v>142</v>
      </c>
      <c r="BM23">
        <v>134</v>
      </c>
      <c r="BN23">
        <v>201</v>
      </c>
      <c r="BO23">
        <v>199</v>
      </c>
      <c r="BP23">
        <v>201</v>
      </c>
      <c r="BQ23">
        <v>198</v>
      </c>
      <c r="BR23">
        <v>214</v>
      </c>
      <c r="BS23">
        <v>29</v>
      </c>
      <c r="BT23">
        <v>45</v>
      </c>
      <c r="BU23">
        <v>43</v>
      </c>
      <c r="BV23">
        <v>41</v>
      </c>
      <c r="BW23">
        <v>38</v>
      </c>
      <c r="BX23">
        <v>727.71211200000005</v>
      </c>
      <c r="BY23">
        <v>484.78642500000001</v>
      </c>
      <c r="BZ23">
        <v>262.059684</v>
      </c>
      <c r="CA23">
        <v>233.973084</v>
      </c>
      <c r="CB23">
        <v>1653.516676</v>
      </c>
      <c r="CC23">
        <v>1250380.530973</v>
      </c>
      <c r="CD23">
        <v>242251.461988</v>
      </c>
      <c r="CE23">
        <v>2811.5623169999999</v>
      </c>
      <c r="CF23">
        <v>2986.139592</v>
      </c>
      <c r="CG23">
        <v>3015.3586719999998</v>
      </c>
      <c r="CH23">
        <v>3134.0035109999999</v>
      </c>
      <c r="CI23">
        <v>2912.0291729999999</v>
      </c>
      <c r="CJ23">
        <v>3035.7323339999998</v>
      </c>
      <c r="CK23">
        <v>2859.5695040000001</v>
      </c>
      <c r="CL23">
        <v>2878.856843</v>
      </c>
      <c r="CM23">
        <v>2892.7965850000001</v>
      </c>
      <c r="CN23">
        <v>2963.388175</v>
      </c>
      <c r="CO23">
        <v>-1.0546</v>
      </c>
      <c r="CP23">
        <v>5.3262999999999998</v>
      </c>
      <c r="CQ23">
        <v>2.1987000000000001</v>
      </c>
      <c r="CR23">
        <v>5.1814</v>
      </c>
      <c r="CS23">
        <v>-0.27679999999999999</v>
      </c>
      <c r="CT23">
        <v>249.45582200000001</v>
      </c>
      <c r="CU23">
        <v>265.84311300000002</v>
      </c>
      <c r="CV23">
        <v>256.76642900000002</v>
      </c>
      <c r="CW23">
        <v>206.211972</v>
      </c>
      <c r="CX23">
        <v>370.14028300000001</v>
      </c>
      <c r="CY23">
        <v>2841.5266580000002</v>
      </c>
      <c r="CZ23">
        <v>2835.1311059999998</v>
      </c>
      <c r="DA23">
        <v>2950.4852810000002</v>
      </c>
      <c r="DB23">
        <v>2979.6175109999999</v>
      </c>
      <c r="DC23">
        <v>2920.1106260000001</v>
      </c>
      <c r="DD23">
        <v>59.567977999999997</v>
      </c>
      <c r="DE23">
        <v>935656.19469000003</v>
      </c>
      <c r="DF23">
        <v>1.06</v>
      </c>
      <c r="DG23">
        <v>1.119</v>
      </c>
      <c r="DH23">
        <v>1.105</v>
      </c>
      <c r="DI23">
        <v>1.075</v>
      </c>
      <c r="DJ23">
        <v>1.04</v>
      </c>
      <c r="DK23">
        <v>113</v>
      </c>
      <c r="DL23">
        <v>110</v>
      </c>
      <c r="DM23">
        <v>118</v>
      </c>
      <c r="DN23">
        <v>119</v>
      </c>
      <c r="DO23">
        <v>115</v>
      </c>
      <c r="DP23">
        <v>33.933934000000001</v>
      </c>
      <c r="DQ23">
        <v>51.351351000000001</v>
      </c>
      <c r="DR23">
        <v>171</v>
      </c>
      <c r="DS23">
        <v>156</v>
      </c>
      <c r="DT23">
        <v>164</v>
      </c>
      <c r="DU23">
        <v>173</v>
      </c>
      <c r="DV23">
        <v>160</v>
      </c>
      <c r="DW23">
        <v>27</v>
      </c>
      <c r="DX23">
        <v>35</v>
      </c>
      <c r="DY23">
        <v>38</v>
      </c>
      <c r="DZ23">
        <v>39</v>
      </c>
      <c r="EA23">
        <v>30</v>
      </c>
      <c r="EB23">
        <v>72</v>
      </c>
      <c r="EC23">
        <v>69</v>
      </c>
      <c r="ED23">
        <v>70</v>
      </c>
      <c r="EE23">
        <v>72</v>
      </c>
      <c r="EF23">
        <v>74</v>
      </c>
      <c r="EG23">
        <v>3.7448800000000002</v>
      </c>
      <c r="EH23">
        <v>3.8295240000000002</v>
      </c>
      <c r="EI23">
        <v>4.0034450000000001</v>
      </c>
      <c r="EJ23">
        <v>3.4871690000000002</v>
      </c>
      <c r="EK23">
        <v>3.444712</v>
      </c>
      <c r="EL23">
        <v>3.7448800000000002</v>
      </c>
      <c r="EM23">
        <v>6.5472510000000002</v>
      </c>
      <c r="EN23">
        <v>6.6724079999999999</v>
      </c>
      <c r="EO23">
        <v>6.7338440000000004</v>
      </c>
      <c r="EP23">
        <v>4.2761940000000003</v>
      </c>
      <c r="ER23">
        <v>4.4471889999999998</v>
      </c>
      <c r="ES23">
        <v>4.1247610000000003</v>
      </c>
      <c r="ET23">
        <v>4.3289</v>
      </c>
      <c r="EU23">
        <v>3.6822780000000002</v>
      </c>
      <c r="EV23">
        <v>4.0959620000000001</v>
      </c>
      <c r="EW23">
        <v>4.0765900000000004</v>
      </c>
      <c r="EY23">
        <v>3.8479109999999999</v>
      </c>
      <c r="EZ23">
        <v>3.6822780000000002</v>
      </c>
      <c r="FA23">
        <v>3.9789349999999999</v>
      </c>
      <c r="FB23">
        <v>3.5824579999999999</v>
      </c>
      <c r="FC23">
        <v>4.731344</v>
      </c>
      <c r="FD23">
        <v>4.569394</v>
      </c>
      <c r="FE23">
        <v>4.988893</v>
      </c>
      <c r="FF23">
        <v>8.4259799999999991</v>
      </c>
      <c r="FG23">
        <v>8.5237800000000004</v>
      </c>
      <c r="FH23">
        <v>8.4921559999999996</v>
      </c>
      <c r="FI23">
        <v>8.6577999999999999</v>
      </c>
      <c r="FJ23">
        <v>8.7899550000000009</v>
      </c>
      <c r="FK23">
        <v>3.1597420000000001</v>
      </c>
      <c r="FL23">
        <v>4.3236559999999997</v>
      </c>
      <c r="FM23">
        <v>4.6100279999999998</v>
      </c>
      <c r="FN23">
        <v>4.6896409999999999</v>
      </c>
      <c r="FO23">
        <v>3.5634950000000001</v>
      </c>
      <c r="FP23">
        <v>20.011702</v>
      </c>
      <c r="FQ23">
        <v>13.224107</v>
      </c>
      <c r="FR23">
        <v>0.38970199999999999</v>
      </c>
      <c r="FS23">
        <v>0.40642400000000001</v>
      </c>
      <c r="FT23">
        <v>0.42582100000000001</v>
      </c>
      <c r="FU23">
        <v>0.43649700000000002</v>
      </c>
      <c r="FV23">
        <v>0.39673599999999998</v>
      </c>
      <c r="FW23">
        <v>73.352838000000006</v>
      </c>
      <c r="FX23">
        <v>240247999.98764998</v>
      </c>
      <c r="FY23">
        <v>241727999.97240001</v>
      </c>
      <c r="FZ23">
        <v>248552999.97428799</v>
      </c>
      <c r="GA23">
        <v>260629999.98178199</v>
      </c>
      <c r="GB23">
        <v>245154999.987351</v>
      </c>
      <c r="GC23">
        <v>71.999999099999997</v>
      </c>
      <c r="GD23">
        <v>68.999999100000011</v>
      </c>
      <c r="GE23">
        <v>69.999992692399985</v>
      </c>
      <c r="GF23">
        <v>71.999996359999997</v>
      </c>
      <c r="GG23">
        <v>73.999994158500002</v>
      </c>
      <c r="GH23">
        <v>26.999995390000002</v>
      </c>
      <c r="GI23">
        <v>34.999995319999996</v>
      </c>
      <c r="GJ23">
        <v>37.999999801199998</v>
      </c>
      <c r="GK23">
        <v>38.9999924842</v>
      </c>
      <c r="GL23">
        <v>29.999995356500005</v>
      </c>
      <c r="GN23">
        <v>22.483011999999999</v>
      </c>
      <c r="GP23">
        <v>22.967218000000003</v>
      </c>
      <c r="GQ23">
        <v>20.074355000000001</v>
      </c>
      <c r="GR23">
        <v>242808452.92610002</v>
      </c>
      <c r="GS23">
        <v>229503863.0307</v>
      </c>
      <c r="GT23">
        <v>243205551.22754902</v>
      </c>
      <c r="GU23">
        <v>247790951.44978198</v>
      </c>
      <c r="GV23">
        <v>245835353.27106202</v>
      </c>
      <c r="GW23">
        <v>23.522527794031596</v>
      </c>
      <c r="GX23">
        <v>24.58307597282273</v>
      </c>
      <c r="GY23">
        <v>24.384621917043759</v>
      </c>
      <c r="GZ23">
        <v>23.808951203674756</v>
      </c>
      <c r="HA23">
        <v>25.419601601197332</v>
      </c>
      <c r="HB23">
        <v>14.206300185299568</v>
      </c>
      <c r="HC23">
        <v>13.223501437600845</v>
      </c>
      <c r="HD23">
        <v>17.075106418797048</v>
      </c>
      <c r="HE23">
        <v>15.916946797011416</v>
      </c>
      <c r="HF23">
        <v>3.3937975424224693</v>
      </c>
      <c r="HG23">
        <v>5.5589870290302654</v>
      </c>
      <c r="HH23">
        <v>5.2166106588700583</v>
      </c>
      <c r="HI23">
        <v>4.9301363603568937</v>
      </c>
      <c r="HJ23">
        <v>4.5137610319883121</v>
      </c>
      <c r="HK23">
        <v>77.011111110000002</v>
      </c>
      <c r="HL23">
        <v>74.116666670000001</v>
      </c>
      <c r="HM23">
        <v>76.599999999999994</v>
      </c>
      <c r="HN23">
        <v>80.316666670000004</v>
      </c>
      <c r="HO23">
        <v>55</v>
      </c>
      <c r="HP23">
        <v>54</v>
      </c>
      <c r="HQ23">
        <v>70</v>
      </c>
      <c r="HR23">
        <v>50</v>
      </c>
      <c r="HS23">
        <v>58</v>
      </c>
      <c r="HT23">
        <v>54</v>
      </c>
      <c r="HU23">
        <v>92</v>
      </c>
      <c r="HV23">
        <v>93</v>
      </c>
      <c r="HW23">
        <v>89</v>
      </c>
      <c r="HX23">
        <v>96</v>
      </c>
      <c r="HY23">
        <v>86</v>
      </c>
      <c r="HZ23">
        <v>93</v>
      </c>
      <c r="IH23">
        <v>92</v>
      </c>
      <c r="II23">
        <v>93</v>
      </c>
      <c r="IL23">
        <v>86</v>
      </c>
      <c r="IM23">
        <v>93</v>
      </c>
      <c r="IN23">
        <v>86</v>
      </c>
      <c r="IO23">
        <v>86</v>
      </c>
      <c r="IP23">
        <v>86</v>
      </c>
      <c r="IQ23">
        <v>86</v>
      </c>
      <c r="IR23">
        <v>93</v>
      </c>
      <c r="IZ23">
        <v>70</v>
      </c>
      <c r="JA23">
        <v>87</v>
      </c>
      <c r="JB23">
        <v>87</v>
      </c>
      <c r="JC23">
        <v>87</v>
      </c>
      <c r="JD23">
        <v>87</v>
      </c>
      <c r="JE23">
        <v>78</v>
      </c>
      <c r="JF23">
        <v>87</v>
      </c>
      <c r="JG23">
        <v>93</v>
      </c>
      <c r="JH23">
        <v>83</v>
      </c>
      <c r="JI23">
        <v>100</v>
      </c>
      <c r="JJ23">
        <v>92.857142859999996</v>
      </c>
      <c r="JK23">
        <v>85.714285709999999</v>
      </c>
      <c r="JL23">
        <v>92.857142859999996</v>
      </c>
      <c r="JM23">
        <v>85.714285709999999</v>
      </c>
      <c r="JN23">
        <v>85.714285709999999</v>
      </c>
      <c r="JO23">
        <v>92.857142859999996</v>
      </c>
      <c r="JP23">
        <v>92.857142859999996</v>
      </c>
      <c r="JV23">
        <v>85.714285709999999</v>
      </c>
    </row>
    <row r="24" spans="1:282" x14ac:dyDescent="0.35">
      <c r="A24" t="s">
        <v>120</v>
      </c>
      <c r="B24" t="s">
        <v>316</v>
      </c>
      <c r="C24">
        <v>24</v>
      </c>
      <c r="D24">
        <v>0</v>
      </c>
      <c r="E24">
        <v>15326000.019167999</v>
      </c>
      <c r="F24">
        <v>13933000.018794</v>
      </c>
      <c r="G24">
        <v>16460000.015247</v>
      </c>
      <c r="H24">
        <v>14967000.004115002</v>
      </c>
      <c r="I24">
        <v>15515000.017956</v>
      </c>
      <c r="J24">
        <v>458.64304399999997</v>
      </c>
      <c r="K24">
        <v>36163999.996367998</v>
      </c>
      <c r="L24">
        <v>25.999997563199997</v>
      </c>
      <c r="M24">
        <v>23.999997654000001</v>
      </c>
      <c r="N24">
        <v>26.999996250600002</v>
      </c>
      <c r="O24">
        <v>31.999998586</v>
      </c>
      <c r="P24">
        <v>30.9999962658</v>
      </c>
      <c r="Q24">
        <v>68.999995209600002</v>
      </c>
      <c r="R24">
        <v>89.999998375199993</v>
      </c>
      <c r="S24">
        <v>84.999996573299995</v>
      </c>
      <c r="T24">
        <v>75.999999041999999</v>
      </c>
      <c r="U24">
        <v>76.999999269599996</v>
      </c>
      <c r="V24">
        <v>41.999997926399999</v>
      </c>
      <c r="W24">
        <v>43.999995699000003</v>
      </c>
      <c r="X24">
        <v>26.999996250600002</v>
      </c>
      <c r="Y24">
        <v>32.999995541500006</v>
      </c>
      <c r="Z24">
        <v>45.999998187599999</v>
      </c>
      <c r="AA24">
        <v>44.999997086400001</v>
      </c>
      <c r="AB24">
        <v>48.999998796599996</v>
      </c>
      <c r="AC24">
        <v>41.999997910499999</v>
      </c>
      <c r="AD24">
        <v>41.999996944000003</v>
      </c>
      <c r="AE24">
        <v>46.999995425999998</v>
      </c>
      <c r="AF24">
        <v>23.999998123200001</v>
      </c>
      <c r="AG24">
        <v>24.999996360800001</v>
      </c>
      <c r="AH24">
        <v>26.999996250600002</v>
      </c>
      <c r="AI24">
        <v>28.999998118499999</v>
      </c>
      <c r="AJ24">
        <v>24.999998386799998</v>
      </c>
      <c r="AK24">
        <v>-12.1579</v>
      </c>
      <c r="AL24">
        <v>-7.8718000000000004</v>
      </c>
      <c r="AM24">
        <v>-9.0126000000000008</v>
      </c>
      <c r="AN24">
        <v>-13.5632</v>
      </c>
      <c r="AO24">
        <v>-12.565</v>
      </c>
      <c r="AP24">
        <v>48432</v>
      </c>
      <c r="AQ24">
        <v>47818</v>
      </c>
      <c r="AR24">
        <v>48123</v>
      </c>
      <c r="AS24">
        <v>48005</v>
      </c>
      <c r="AT24">
        <v>48162</v>
      </c>
      <c r="AU24">
        <v>244.941361</v>
      </c>
      <c r="AV24">
        <v>5396.2669310000001</v>
      </c>
      <c r="AW24">
        <v>5243.7157559999996</v>
      </c>
      <c r="AX24">
        <v>5307.0257469999997</v>
      </c>
      <c r="AY24">
        <v>5129.5490049999999</v>
      </c>
      <c r="AZ24">
        <v>5139.6536690000003</v>
      </c>
      <c r="BA24">
        <v>7513.049223</v>
      </c>
      <c r="BB24">
        <v>2116.7822919999999</v>
      </c>
      <c r="BC24">
        <v>233.44069999999999</v>
      </c>
      <c r="BD24">
        <v>58.680211</v>
      </c>
      <c r="BE24">
        <v>174.285596</v>
      </c>
      <c r="BF24">
        <v>7151.3049220000003</v>
      </c>
      <c r="BG24">
        <v>121.200858</v>
      </c>
      <c r="BH24">
        <v>1179.7365380000001</v>
      </c>
      <c r="BI24">
        <v>0.29282599999999998</v>
      </c>
      <c r="BJ24">
        <v>56</v>
      </c>
      <c r="BK24">
        <v>69</v>
      </c>
      <c r="BL24">
        <v>60</v>
      </c>
      <c r="BM24">
        <v>61</v>
      </c>
      <c r="BN24">
        <v>112</v>
      </c>
      <c r="BO24">
        <v>107</v>
      </c>
      <c r="BP24">
        <v>111</v>
      </c>
      <c r="BQ24">
        <v>113</v>
      </c>
      <c r="BR24">
        <v>105</v>
      </c>
      <c r="BS24">
        <v>50</v>
      </c>
      <c r="BT24">
        <v>44</v>
      </c>
      <c r="BU24">
        <v>43</v>
      </c>
      <c r="BV24">
        <v>47</v>
      </c>
      <c r="BW24">
        <v>89</v>
      </c>
      <c r="BX24">
        <v>746.69639900000004</v>
      </c>
      <c r="BY24">
        <v>1141.9516020000001</v>
      </c>
      <c r="BZ24">
        <v>0</v>
      </c>
      <c r="CA24">
        <v>612.75602900000001</v>
      </c>
      <c r="CB24">
        <v>2894.8629000000001</v>
      </c>
      <c r="CC24">
        <v>860147.23926299997</v>
      </c>
      <c r="CD24">
        <v>341401.23456800001</v>
      </c>
      <c r="CE24">
        <v>5240.7705640000004</v>
      </c>
      <c r="CF24">
        <v>5107.9718929999999</v>
      </c>
      <c r="CG24">
        <v>5163.4145829999998</v>
      </c>
      <c r="CH24">
        <v>4945.6723249999995</v>
      </c>
      <c r="CI24">
        <v>4989.7637139999997</v>
      </c>
      <c r="CJ24">
        <v>5080.1168729999999</v>
      </c>
      <c r="CK24">
        <v>4933.3771360000001</v>
      </c>
      <c r="CL24">
        <v>5029.5798299999997</v>
      </c>
      <c r="CM24">
        <v>5063.2031989999996</v>
      </c>
      <c r="CN24">
        <v>5055.8117510000002</v>
      </c>
      <c r="CO24">
        <v>-1.3391</v>
      </c>
      <c r="CP24">
        <v>3.7766000000000002</v>
      </c>
      <c r="CQ24">
        <v>3.4064000000000001</v>
      </c>
      <c r="CR24">
        <v>0.71150000000000002</v>
      </c>
      <c r="CS24">
        <v>-1.2927999999999999</v>
      </c>
      <c r="CT24">
        <v>316.44367399999999</v>
      </c>
      <c r="CU24">
        <v>291.37563299999999</v>
      </c>
      <c r="CV24">
        <v>342.040189</v>
      </c>
      <c r="CW24">
        <v>311.78002300000003</v>
      </c>
      <c r="CX24">
        <v>322.14193799999998</v>
      </c>
      <c r="CY24">
        <v>5311.898091</v>
      </c>
      <c r="CZ24">
        <v>4922.0798679999998</v>
      </c>
      <c r="DA24">
        <v>4993.3199889999996</v>
      </c>
      <c r="DB24">
        <v>4910.7290190000003</v>
      </c>
      <c r="DC24">
        <v>5055.1131660000001</v>
      </c>
      <c r="DD24">
        <v>24.461262999999999</v>
      </c>
      <c r="DE24">
        <v>707448.77300599997</v>
      </c>
      <c r="DF24">
        <v>0.996</v>
      </c>
      <c r="DG24">
        <v>1.0069999999999999</v>
      </c>
      <c r="DH24">
        <v>1.0629999999999999</v>
      </c>
      <c r="DI24">
        <v>1.0149999999999999</v>
      </c>
      <c r="DJ24">
        <v>1.014</v>
      </c>
      <c r="DK24">
        <v>163</v>
      </c>
      <c r="DL24">
        <v>158</v>
      </c>
      <c r="DM24">
        <v>153</v>
      </c>
      <c r="DN24">
        <v>157</v>
      </c>
      <c r="DO24">
        <v>159</v>
      </c>
      <c r="DP24">
        <v>51.419558000000002</v>
      </c>
      <c r="DQ24">
        <v>51.104101</v>
      </c>
      <c r="DR24">
        <v>162</v>
      </c>
      <c r="DS24">
        <v>165</v>
      </c>
      <c r="DT24">
        <v>146</v>
      </c>
      <c r="DU24">
        <v>160</v>
      </c>
      <c r="DV24">
        <v>159</v>
      </c>
      <c r="DW24">
        <v>14</v>
      </c>
      <c r="DX24">
        <v>8</v>
      </c>
      <c r="DY24">
        <v>10</v>
      </c>
      <c r="DZ24">
        <v>15</v>
      </c>
      <c r="EA24">
        <v>14</v>
      </c>
      <c r="EB24">
        <v>49</v>
      </c>
      <c r="EC24">
        <v>50</v>
      </c>
      <c r="ED24">
        <v>49</v>
      </c>
      <c r="EE24">
        <v>49</v>
      </c>
      <c r="EF24">
        <v>46</v>
      </c>
      <c r="EG24">
        <v>4.9554010000000002</v>
      </c>
      <c r="EH24">
        <v>5.2281560000000002</v>
      </c>
      <c r="EI24">
        <v>5.6106220000000002</v>
      </c>
      <c r="EJ24">
        <v>6.0410370000000002</v>
      </c>
      <c r="EK24">
        <v>5.1908139999999996</v>
      </c>
      <c r="EL24">
        <v>14.246778000000001</v>
      </c>
      <c r="EM24">
        <v>18.821363999999999</v>
      </c>
      <c r="EN24">
        <v>17.663070999999999</v>
      </c>
      <c r="EO24">
        <v>15.831683999999999</v>
      </c>
      <c r="EP24">
        <v>15.987708</v>
      </c>
      <c r="EQ24">
        <v>5.3683509999999997</v>
      </c>
      <c r="ER24">
        <v>5.0190299999999999</v>
      </c>
      <c r="ES24">
        <v>5.6106220000000002</v>
      </c>
      <c r="ET24">
        <v>6.665972</v>
      </c>
      <c r="EU24">
        <v>6.4366089999999998</v>
      </c>
      <c r="EV24">
        <v>9.2913770000000007</v>
      </c>
      <c r="EW24">
        <v>10.247187</v>
      </c>
      <c r="EX24">
        <v>8.7276349999999994</v>
      </c>
      <c r="EY24">
        <v>8.7490880000000004</v>
      </c>
      <c r="EZ24">
        <v>9.7587299999999999</v>
      </c>
      <c r="FA24">
        <v>8.6719519999999992</v>
      </c>
      <c r="FB24">
        <v>9.2015550000000008</v>
      </c>
      <c r="FC24">
        <v>5.6106220000000002</v>
      </c>
      <c r="FD24">
        <v>6.8742830000000001</v>
      </c>
      <c r="FE24">
        <v>9.5510979999999996</v>
      </c>
      <c r="FF24">
        <v>10.117277</v>
      </c>
      <c r="FG24">
        <v>10.456313</v>
      </c>
      <c r="FH24">
        <v>10.182240999999999</v>
      </c>
      <c r="FI24">
        <v>10.207269999999999</v>
      </c>
      <c r="FJ24">
        <v>9.5510979999999996</v>
      </c>
      <c r="FK24">
        <v>2.8906499999999999</v>
      </c>
      <c r="FL24">
        <v>1.6730100000000001</v>
      </c>
      <c r="FM24">
        <v>2.0780080000000001</v>
      </c>
      <c r="FN24">
        <v>3.1246740000000002</v>
      </c>
      <c r="FO24">
        <v>2.9068559999999999</v>
      </c>
      <c r="FP24">
        <v>33.448959000000002</v>
      </c>
      <c r="FQ24">
        <v>33.655434</v>
      </c>
      <c r="FR24">
        <v>0.65452600000000005</v>
      </c>
      <c r="FS24">
        <v>0.652474</v>
      </c>
      <c r="FT24">
        <v>0.64418299999999995</v>
      </c>
      <c r="FU24">
        <v>0.65618200000000004</v>
      </c>
      <c r="FV24">
        <v>0.67688199999999998</v>
      </c>
      <c r="FW24">
        <v>104.47637899999999</v>
      </c>
      <c r="FX24">
        <v>253820999.95564801</v>
      </c>
      <c r="FY24">
        <v>244252999.97947401</v>
      </c>
      <c r="FZ24">
        <v>248478999.977709</v>
      </c>
      <c r="GA24">
        <v>237416999.96162498</v>
      </c>
      <c r="GB24">
        <v>240316999.99366799</v>
      </c>
      <c r="GC24">
        <v>48.999995966399993</v>
      </c>
      <c r="GD24">
        <v>49.999997503400003</v>
      </c>
      <c r="GE24">
        <v>48.999998364299998</v>
      </c>
      <c r="GF24">
        <v>48.999999634999995</v>
      </c>
      <c r="GG24">
        <v>45.999998187599999</v>
      </c>
      <c r="GH24">
        <v>13.999996080000001</v>
      </c>
      <c r="GI24">
        <v>7.9999992180000001</v>
      </c>
      <c r="GJ24">
        <v>9.9999978984000002</v>
      </c>
      <c r="GK24">
        <v>14.999997537</v>
      </c>
      <c r="GL24">
        <v>13.999999867199998</v>
      </c>
      <c r="GM24">
        <v>42.533859000000007</v>
      </c>
      <c r="GN24">
        <v>48.517291999999998</v>
      </c>
      <c r="GO24">
        <v>43.222572</v>
      </c>
      <c r="GP24">
        <v>44.162064000000001</v>
      </c>
      <c r="GQ24">
        <v>46.924959000000001</v>
      </c>
      <c r="GR24">
        <v>257265848.343312</v>
      </c>
      <c r="GS24">
        <v>235364015.12802398</v>
      </c>
      <c r="GT24">
        <v>240293537.83064699</v>
      </c>
      <c r="GU24">
        <v>235739546.55709502</v>
      </c>
      <c r="GV24">
        <v>243464360.300892</v>
      </c>
      <c r="GW24">
        <v>23.125206475057816</v>
      </c>
      <c r="GX24">
        <v>22.376510937303944</v>
      </c>
      <c r="GY24">
        <v>23.065893647528206</v>
      </c>
      <c r="GZ24">
        <v>23.539214665139049</v>
      </c>
      <c r="HA24">
        <v>21.801420206802046</v>
      </c>
      <c r="HB24">
        <v>11.711071144757204</v>
      </c>
      <c r="HC24">
        <v>14.338258213328345</v>
      </c>
      <c r="HD24">
        <v>12.498698052286221</v>
      </c>
      <c r="HE24">
        <v>12.665586977284997</v>
      </c>
      <c r="HF24">
        <v>10.323752890650811</v>
      </c>
      <c r="HG24">
        <v>9.2015558994520887</v>
      </c>
      <c r="HH24">
        <v>8.9354362778712879</v>
      </c>
      <c r="HI24">
        <v>9.7906468076242064</v>
      </c>
      <c r="HJ24">
        <v>18.479299032432209</v>
      </c>
      <c r="HK24">
        <v>82.711111110000004</v>
      </c>
      <c r="HL24">
        <v>79.966666669999995</v>
      </c>
      <c r="HM24">
        <v>84.625</v>
      </c>
      <c r="HN24">
        <v>83.541666669999998</v>
      </c>
      <c r="HO24">
        <v>77</v>
      </c>
      <c r="HP24">
        <v>69</v>
      </c>
      <c r="HQ24">
        <v>69</v>
      </c>
      <c r="HR24">
        <v>69</v>
      </c>
      <c r="HS24">
        <v>46</v>
      </c>
      <c r="HT24">
        <v>50</v>
      </c>
      <c r="HU24">
        <v>71</v>
      </c>
      <c r="HV24">
        <v>95</v>
      </c>
      <c r="HW24">
        <v>85</v>
      </c>
      <c r="HX24">
        <v>95</v>
      </c>
      <c r="HY24">
        <v>88</v>
      </c>
      <c r="HZ24">
        <v>75</v>
      </c>
      <c r="IA24">
        <v>70</v>
      </c>
      <c r="IB24">
        <v>79</v>
      </c>
      <c r="IC24">
        <v>97</v>
      </c>
      <c r="ID24">
        <v>78</v>
      </c>
      <c r="IE24">
        <v>79</v>
      </c>
      <c r="IF24">
        <v>76</v>
      </c>
      <c r="IG24">
        <v>82</v>
      </c>
      <c r="IH24">
        <v>93</v>
      </c>
      <c r="II24">
        <v>72</v>
      </c>
      <c r="IJ24">
        <v>76</v>
      </c>
      <c r="IK24">
        <v>91</v>
      </c>
      <c r="IL24">
        <v>68</v>
      </c>
      <c r="IM24">
        <v>79</v>
      </c>
      <c r="IN24">
        <v>72</v>
      </c>
      <c r="IO24">
        <v>65</v>
      </c>
      <c r="IP24">
        <v>66</v>
      </c>
      <c r="IQ24">
        <v>70</v>
      </c>
      <c r="IR24">
        <v>74</v>
      </c>
      <c r="IS24">
        <v>92</v>
      </c>
      <c r="IT24">
        <v>78</v>
      </c>
      <c r="IU24">
        <v>89</v>
      </c>
      <c r="IV24">
        <v>78</v>
      </c>
      <c r="IW24">
        <v>64</v>
      </c>
      <c r="IX24">
        <v>69</v>
      </c>
      <c r="IY24">
        <v>72</v>
      </c>
      <c r="IZ24">
        <v>73</v>
      </c>
      <c r="JA24">
        <v>85</v>
      </c>
      <c r="JB24">
        <v>84</v>
      </c>
      <c r="JC24">
        <v>76</v>
      </c>
      <c r="JD24">
        <v>77</v>
      </c>
      <c r="JE24">
        <v>72</v>
      </c>
      <c r="JF24">
        <v>80</v>
      </c>
      <c r="JG24">
        <v>71</v>
      </c>
      <c r="JH24">
        <v>79</v>
      </c>
      <c r="JI24">
        <v>77</v>
      </c>
      <c r="JJ24">
        <v>78.350515459999997</v>
      </c>
      <c r="JK24">
        <v>78.125</v>
      </c>
      <c r="JL24">
        <v>65.217391300000003</v>
      </c>
      <c r="JM24">
        <v>64.893617019999994</v>
      </c>
      <c r="JN24">
        <v>69.565217390000001</v>
      </c>
      <c r="JO24">
        <v>76.595744679999996</v>
      </c>
      <c r="JP24">
        <v>73.404255320000004</v>
      </c>
      <c r="JQ24">
        <v>86</v>
      </c>
      <c r="JV24">
        <v>76.842105259999997</v>
      </c>
    </row>
    <row r="25" spans="1:282" x14ac:dyDescent="0.35">
      <c r="A25" t="s">
        <v>250</v>
      </c>
      <c r="B25" t="s">
        <v>317</v>
      </c>
      <c r="C25">
        <v>25</v>
      </c>
      <c r="D25">
        <v>0</v>
      </c>
      <c r="E25">
        <v>2295000.0035490002</v>
      </c>
      <c r="F25">
        <v>3205000.0012690001</v>
      </c>
      <c r="G25">
        <v>2980000.0057979999</v>
      </c>
      <c r="H25">
        <v>2453000.005386</v>
      </c>
      <c r="I25">
        <v>2451999.9981319997</v>
      </c>
      <c r="J25">
        <v>468.27464400000002</v>
      </c>
      <c r="K25">
        <v>9562999.9929189999</v>
      </c>
      <c r="M25">
        <v>4.9999989984999997</v>
      </c>
      <c r="N25">
        <v>7.9999994999999995</v>
      </c>
      <c r="O25">
        <v>6.9999993966000007</v>
      </c>
      <c r="P25">
        <v>6.9999994888000003</v>
      </c>
      <c r="Q25">
        <v>5.999999356</v>
      </c>
      <c r="R25">
        <v>10.999998998999999</v>
      </c>
      <c r="S25">
        <v>9.9999993750000016</v>
      </c>
      <c r="T25">
        <v>11.999999814599999</v>
      </c>
      <c r="U25">
        <v>4.9999999775999999</v>
      </c>
      <c r="V25">
        <v>6.9999996453</v>
      </c>
      <c r="Z25">
        <v>4.9999999775999999</v>
      </c>
      <c r="AA25">
        <v>6.9999996453</v>
      </c>
      <c r="AB25">
        <v>3.9999991988000003</v>
      </c>
      <c r="AC25">
        <v>7.9999994999999995</v>
      </c>
      <c r="AD25">
        <v>6.9999993966000007</v>
      </c>
      <c r="AE25">
        <v>4.9999999775999999</v>
      </c>
      <c r="AF25">
        <v>8.9999990339999982</v>
      </c>
      <c r="AG25">
        <v>7.9999995999000006</v>
      </c>
      <c r="AH25">
        <v>7.9999994999999995</v>
      </c>
      <c r="AI25">
        <v>8.9999995637999994</v>
      </c>
      <c r="AJ25">
        <v>7.9999992444000005</v>
      </c>
      <c r="AK25">
        <v>-5.1155999999999997</v>
      </c>
      <c r="AL25">
        <v>-5.3926999999999996</v>
      </c>
      <c r="AM25">
        <v>-1.7059</v>
      </c>
      <c r="AN25">
        <v>-0.52939999999999998</v>
      </c>
      <c r="AO25">
        <v>-1.6432</v>
      </c>
      <c r="AP25">
        <v>11899</v>
      </c>
      <c r="AQ25">
        <v>12023</v>
      </c>
      <c r="AR25">
        <v>12003</v>
      </c>
      <c r="AS25">
        <v>11886</v>
      </c>
      <c r="AT25">
        <v>11996</v>
      </c>
      <c r="AU25">
        <v>108.58055299999999</v>
      </c>
      <c r="AV25">
        <v>4234.1373219999996</v>
      </c>
      <c r="AW25">
        <v>3401.3141479999999</v>
      </c>
      <c r="AX25">
        <v>3712.65517</v>
      </c>
      <c r="AY25">
        <v>4111.0550229999999</v>
      </c>
      <c r="AZ25">
        <v>4015.2550849999998</v>
      </c>
      <c r="BA25">
        <v>5555.9290689999998</v>
      </c>
      <c r="BB25">
        <v>1321.791747</v>
      </c>
      <c r="BC25">
        <v>126.313135</v>
      </c>
      <c r="BD25">
        <v>0</v>
      </c>
      <c r="BE25">
        <v>372.88847800000002</v>
      </c>
      <c r="BF25">
        <v>5029.4142359999996</v>
      </c>
      <c r="BG25">
        <v>95.386166000000003</v>
      </c>
      <c r="BH25">
        <v>618.70745399999998</v>
      </c>
      <c r="BI25">
        <v>0.20771800000000001</v>
      </c>
      <c r="BJ25">
        <v>12</v>
      </c>
      <c r="BK25">
        <v>12</v>
      </c>
      <c r="BL25">
        <v>15</v>
      </c>
      <c r="BM25">
        <v>8</v>
      </c>
      <c r="BN25">
        <v>19</v>
      </c>
      <c r="BO25">
        <v>17</v>
      </c>
      <c r="BP25">
        <v>31</v>
      </c>
      <c r="BQ25">
        <v>30</v>
      </c>
      <c r="BR25">
        <v>22</v>
      </c>
      <c r="BT25">
        <v>0</v>
      </c>
      <c r="BX25">
        <v>803.68098099999997</v>
      </c>
      <c r="BY25">
        <v>657.36616500000002</v>
      </c>
      <c r="BZ25">
        <v>0</v>
      </c>
      <c r="CA25">
        <v>352.550635</v>
      </c>
      <c r="CB25">
        <v>2420.5395410000001</v>
      </c>
      <c r="CC25">
        <v>1252260.8695650001</v>
      </c>
      <c r="CD25">
        <v>340086.95652200002</v>
      </c>
      <c r="CE25">
        <v>3820.8252790000001</v>
      </c>
      <c r="CF25">
        <v>3066.4559589999999</v>
      </c>
      <c r="CG25">
        <v>3361.1597099999999</v>
      </c>
      <c r="CH25">
        <v>3731.8694260000002</v>
      </c>
      <c r="CI25">
        <v>3642.2140709999999</v>
      </c>
      <c r="CJ25">
        <v>3695.343449</v>
      </c>
      <c r="CK25">
        <v>2811.6377550000002</v>
      </c>
      <c r="CL25">
        <v>3092.0029549999999</v>
      </c>
      <c r="CM25">
        <v>3113.9404479999998</v>
      </c>
      <c r="CN25">
        <v>3445.6627410000001</v>
      </c>
      <c r="CO25">
        <v>2.4887000000000001</v>
      </c>
      <c r="CP25">
        <v>2.0339</v>
      </c>
      <c r="CQ25">
        <v>-0.56969999999999998</v>
      </c>
      <c r="CR25">
        <v>3.7422</v>
      </c>
      <c r="CS25">
        <v>2.44</v>
      </c>
      <c r="CT25">
        <v>192.87335100000001</v>
      </c>
      <c r="CU25">
        <v>266.57240300000001</v>
      </c>
      <c r="CV25">
        <v>248.271266</v>
      </c>
      <c r="CW25">
        <v>206.377251</v>
      </c>
      <c r="CX25">
        <v>204.401467</v>
      </c>
      <c r="CY25">
        <v>3728.0421150000002</v>
      </c>
      <c r="CZ25">
        <v>3005.3285430000001</v>
      </c>
      <c r="DA25">
        <v>3380.416025</v>
      </c>
      <c r="DB25">
        <v>3597.2521609999999</v>
      </c>
      <c r="DC25">
        <v>3555.4596120000001</v>
      </c>
      <c r="DD25">
        <v>78.329561999999996</v>
      </c>
      <c r="DF25">
        <v>1.014</v>
      </c>
      <c r="DG25">
        <v>1.026</v>
      </c>
      <c r="DH25">
        <v>1.0149999999999999</v>
      </c>
      <c r="DI25">
        <v>1.008</v>
      </c>
      <c r="DJ25">
        <v>0.98899999999999999</v>
      </c>
      <c r="DK25">
        <v>23</v>
      </c>
      <c r="DL25">
        <v>20</v>
      </c>
      <c r="DM25">
        <v>23</v>
      </c>
      <c r="DN25">
        <v>25</v>
      </c>
      <c r="DO25">
        <v>24</v>
      </c>
      <c r="DP25">
        <v>41.071429000000002</v>
      </c>
      <c r="DQ25">
        <v>41.071429000000002</v>
      </c>
      <c r="DR25">
        <v>23</v>
      </c>
      <c r="DS25">
        <v>24</v>
      </c>
      <c r="DT25">
        <v>22</v>
      </c>
      <c r="DU25">
        <v>24</v>
      </c>
      <c r="DV25">
        <v>24</v>
      </c>
      <c r="DW25">
        <v>6</v>
      </c>
      <c r="DX25">
        <v>4</v>
      </c>
      <c r="DY25">
        <v>5</v>
      </c>
      <c r="DZ25">
        <v>5</v>
      </c>
      <c r="EA25">
        <v>5</v>
      </c>
      <c r="EB25">
        <v>8</v>
      </c>
      <c r="EC25">
        <v>11</v>
      </c>
      <c r="ED25">
        <v>8</v>
      </c>
      <c r="EE25">
        <v>8</v>
      </c>
      <c r="EF25">
        <v>8</v>
      </c>
      <c r="EG25">
        <v>7.5636599999999996</v>
      </c>
      <c r="EH25">
        <v>6.6539130000000002</v>
      </c>
      <c r="EI25">
        <v>6.665</v>
      </c>
      <c r="EJ25">
        <v>7.5719329999999996</v>
      </c>
      <c r="EK25">
        <v>6.6688890000000001</v>
      </c>
      <c r="EL25">
        <v>5.04244</v>
      </c>
      <c r="EM25">
        <v>9.1491299999999995</v>
      </c>
      <c r="EN25">
        <v>8.3312500000000007</v>
      </c>
      <c r="EO25">
        <v>10.095910999999999</v>
      </c>
      <c r="EP25">
        <v>4.168056</v>
      </c>
      <c r="ER25">
        <v>4.1586949999999998</v>
      </c>
      <c r="ES25">
        <v>6.665</v>
      </c>
      <c r="ET25">
        <v>5.8892810000000004</v>
      </c>
      <c r="EU25">
        <v>5.8352779999999997</v>
      </c>
      <c r="EV25">
        <v>5.8828469999999999</v>
      </c>
      <c r="EW25">
        <v>3.326956</v>
      </c>
      <c r="EX25">
        <v>6.665</v>
      </c>
      <c r="EY25">
        <v>5.8892810000000004</v>
      </c>
      <c r="EZ25">
        <v>4.168056</v>
      </c>
      <c r="FA25">
        <v>5.8828469999999999</v>
      </c>
      <c r="FE25">
        <v>4.168056</v>
      </c>
      <c r="FF25">
        <v>6.7232539999999998</v>
      </c>
      <c r="FG25">
        <v>9.1491299999999995</v>
      </c>
      <c r="FH25">
        <v>6.665</v>
      </c>
      <c r="FI25">
        <v>6.730607</v>
      </c>
      <c r="FJ25">
        <v>6.6688890000000001</v>
      </c>
      <c r="FK25">
        <v>5.04244</v>
      </c>
      <c r="FL25">
        <v>3.326956</v>
      </c>
      <c r="FM25">
        <v>4.1656250000000004</v>
      </c>
      <c r="FN25">
        <v>4.2066290000000004</v>
      </c>
      <c r="FO25">
        <v>4.168056</v>
      </c>
      <c r="FP25">
        <v>19.329355</v>
      </c>
      <c r="FQ25">
        <v>19.329355</v>
      </c>
      <c r="FR25">
        <v>0.47062799999999999</v>
      </c>
      <c r="FS25">
        <v>0.44913900000000001</v>
      </c>
      <c r="FT25">
        <v>0.50820600000000005</v>
      </c>
      <c r="FU25">
        <v>0.50479600000000002</v>
      </c>
      <c r="FV25">
        <v>0.44181399999999998</v>
      </c>
      <c r="FW25">
        <v>0</v>
      </c>
      <c r="FX25">
        <v>45463999.994821005</v>
      </c>
      <c r="FY25">
        <v>36867999.995057002</v>
      </c>
      <c r="FZ25">
        <v>40343999.999129996</v>
      </c>
      <c r="GA25">
        <v>44356999.997436002</v>
      </c>
      <c r="GB25">
        <v>43691999.995715998</v>
      </c>
      <c r="GC25">
        <v>7.9999999345999999</v>
      </c>
      <c r="GD25">
        <v>10.999998998999999</v>
      </c>
      <c r="GE25">
        <v>7.9999994999999995</v>
      </c>
      <c r="GF25">
        <v>7.9999994802000005</v>
      </c>
      <c r="GG25">
        <v>7.9999992444000005</v>
      </c>
      <c r="GH25">
        <v>5.999999356</v>
      </c>
      <c r="GI25">
        <v>3.9999991988000003</v>
      </c>
      <c r="GJ25">
        <v>4.9999996875000008</v>
      </c>
      <c r="GK25">
        <v>4.9999992294000002</v>
      </c>
      <c r="GL25">
        <v>4.9999999775999999</v>
      </c>
      <c r="GQ25">
        <v>25.008334999999999</v>
      </c>
      <c r="GR25">
        <v>44359973.126385003</v>
      </c>
      <c r="GS25">
        <v>36133065.072489001</v>
      </c>
      <c r="GT25">
        <v>40575133.548074998</v>
      </c>
      <c r="GU25">
        <v>42756939.185645998</v>
      </c>
      <c r="GV25">
        <v>42651293.505552001</v>
      </c>
      <c r="GW25">
        <v>15.96772838053618</v>
      </c>
      <c r="GX25">
        <v>14.139565832155036</v>
      </c>
      <c r="GY25">
        <v>25.826876614179788</v>
      </c>
      <c r="GZ25">
        <v>25.239777889954567</v>
      </c>
      <c r="HA25">
        <v>18.339446482160721</v>
      </c>
      <c r="HB25">
        <v>9.9808699991682595</v>
      </c>
      <c r="HC25">
        <v>9.9975006248437897</v>
      </c>
      <c r="HD25">
        <v>12.619888944977284</v>
      </c>
      <c r="HE25">
        <v>6.6688896298766247</v>
      </c>
      <c r="HG25">
        <v>0</v>
      </c>
      <c r="IS25">
        <v>100</v>
      </c>
      <c r="IT25">
        <v>100</v>
      </c>
      <c r="IX25">
        <v>40</v>
      </c>
      <c r="IY25">
        <v>80</v>
      </c>
      <c r="JJ25">
        <v>100</v>
      </c>
      <c r="JL25">
        <v>80</v>
      </c>
      <c r="JN25">
        <v>40</v>
      </c>
      <c r="JO25">
        <v>80</v>
      </c>
      <c r="JP25">
        <v>80</v>
      </c>
      <c r="JQ25">
        <v>80</v>
      </c>
      <c r="JV25">
        <v>100</v>
      </c>
    </row>
    <row r="26" spans="1:282" x14ac:dyDescent="0.35">
      <c r="A26" t="s">
        <v>156</v>
      </c>
      <c r="B26" t="s">
        <v>318</v>
      </c>
      <c r="C26">
        <v>26</v>
      </c>
      <c r="D26">
        <v>0</v>
      </c>
      <c r="E26">
        <v>0</v>
      </c>
      <c r="F26">
        <v>0</v>
      </c>
      <c r="G26">
        <v>0</v>
      </c>
      <c r="H26">
        <v>0</v>
      </c>
      <c r="I26">
        <v>0</v>
      </c>
      <c r="J26">
        <v>450.28740400000004</v>
      </c>
      <c r="K26">
        <v>47385999.967618994</v>
      </c>
      <c r="L26">
        <v>13.999997700300002</v>
      </c>
      <c r="M26">
        <v>17.999999282699999</v>
      </c>
      <c r="N26">
        <v>15.999996146399999</v>
      </c>
      <c r="O26">
        <v>22.999999263799999</v>
      </c>
      <c r="P26">
        <v>15.999996100800001</v>
      </c>
      <c r="Q26">
        <v>128.99999426970001</v>
      </c>
      <c r="R26">
        <v>114.99999850570001</v>
      </c>
      <c r="S26">
        <v>128.99999867579999</v>
      </c>
      <c r="T26">
        <v>131.99999965059999</v>
      </c>
      <c r="U26">
        <v>133.99999972520001</v>
      </c>
      <c r="V26">
        <v>30.9999972502</v>
      </c>
      <c r="W26">
        <v>19.999999202999998</v>
      </c>
      <c r="X26">
        <v>19.999995182999999</v>
      </c>
      <c r="Y26">
        <v>22.999999263799999</v>
      </c>
      <c r="Z26">
        <v>21.9999946386</v>
      </c>
      <c r="AA26">
        <v>61.9999945004</v>
      </c>
      <c r="AB26">
        <v>53.999997848099994</v>
      </c>
      <c r="AC26">
        <v>45.999998314199999</v>
      </c>
      <c r="AD26">
        <v>49.999993693299999</v>
      </c>
      <c r="AE26">
        <v>57.999998817799998</v>
      </c>
      <c r="AF26">
        <v>21.9999982601</v>
      </c>
      <c r="AG26">
        <v>19.999999202999998</v>
      </c>
      <c r="AH26">
        <v>19.999995182999999</v>
      </c>
      <c r="AI26">
        <v>26.999994429499999</v>
      </c>
      <c r="AJ26">
        <v>21.9999946386</v>
      </c>
      <c r="AK26">
        <v>-5.7514000000000003</v>
      </c>
      <c r="AL26">
        <v>-5.4080000000000004</v>
      </c>
      <c r="AM26">
        <v>-12.9291</v>
      </c>
      <c r="AN26">
        <v>-3.3609</v>
      </c>
      <c r="AO26">
        <v>-7.6307</v>
      </c>
      <c r="AP26">
        <v>65587</v>
      </c>
      <c r="AQ26">
        <v>61769</v>
      </c>
      <c r="AR26">
        <v>62622</v>
      </c>
      <c r="AS26">
        <v>63673</v>
      </c>
      <c r="AT26">
        <v>64762</v>
      </c>
      <c r="AU26">
        <v>49.628737000000001</v>
      </c>
      <c r="AV26">
        <v>5330.6142989999998</v>
      </c>
      <c r="AW26">
        <v>5120.3030650000001</v>
      </c>
      <c r="AX26">
        <v>5226.2623359999998</v>
      </c>
      <c r="AY26">
        <v>5463.4303389999995</v>
      </c>
      <c r="AZ26">
        <v>5493.7000090000001</v>
      </c>
      <c r="BA26">
        <v>6901.5658590000003</v>
      </c>
      <c r="BB26">
        <v>1570.95156</v>
      </c>
      <c r="BC26">
        <v>192.629636</v>
      </c>
      <c r="BD26">
        <v>91.573025000000001</v>
      </c>
      <c r="BE26">
        <v>303.24606999999997</v>
      </c>
      <c r="BF26">
        <v>6857.7766929999998</v>
      </c>
      <c r="BG26">
        <v>37.553173000000001</v>
      </c>
      <c r="BH26">
        <v>878.40578200000004</v>
      </c>
      <c r="BI26">
        <v>0.50579600000000002</v>
      </c>
      <c r="BJ26">
        <v>136</v>
      </c>
      <c r="BK26">
        <v>150</v>
      </c>
      <c r="BL26">
        <v>142</v>
      </c>
      <c r="BM26">
        <v>142</v>
      </c>
      <c r="BN26">
        <v>240</v>
      </c>
      <c r="BO26">
        <v>147</v>
      </c>
      <c r="BP26">
        <v>189</v>
      </c>
      <c r="BQ26">
        <v>216</v>
      </c>
      <c r="BR26">
        <v>213</v>
      </c>
      <c r="BS26">
        <v>33</v>
      </c>
      <c r="BT26">
        <v>39</v>
      </c>
      <c r="BU26">
        <v>42</v>
      </c>
      <c r="BV26">
        <v>41</v>
      </c>
      <c r="BW26">
        <v>48</v>
      </c>
      <c r="BX26">
        <v>722.49073699999997</v>
      </c>
      <c r="BY26">
        <v>1246.5580070000001</v>
      </c>
      <c r="BZ26">
        <v>0</v>
      </c>
      <c r="CA26">
        <v>450.88203499999997</v>
      </c>
      <c r="CB26">
        <v>2910.6835190000002</v>
      </c>
      <c r="CC26">
        <v>852245.535714</v>
      </c>
      <c r="CD26">
        <v>264588.99676399998</v>
      </c>
      <c r="CE26">
        <v>5286.8251330000003</v>
      </c>
      <c r="CF26">
        <v>5120.4325790000003</v>
      </c>
      <c r="CG26">
        <v>5226.3900860000003</v>
      </c>
      <c r="CH26">
        <v>5463.4303389999995</v>
      </c>
      <c r="CI26">
        <v>5493.7000090000001</v>
      </c>
      <c r="CJ26">
        <v>5277.3856089999999</v>
      </c>
      <c r="CK26">
        <v>4626.3375130000004</v>
      </c>
      <c r="CL26">
        <v>4971.6177559999996</v>
      </c>
      <c r="CM26">
        <v>5034.3280489999997</v>
      </c>
      <c r="CN26">
        <v>5039.1817440000004</v>
      </c>
      <c r="CO26">
        <v>-2.8794</v>
      </c>
      <c r="CP26">
        <v>4.3993000000000002</v>
      </c>
      <c r="CQ26">
        <v>3.6408</v>
      </c>
      <c r="CR26">
        <v>5.6479999999999997</v>
      </c>
      <c r="CS26">
        <v>3.1204999999999998</v>
      </c>
      <c r="CT26">
        <v>0</v>
      </c>
      <c r="CU26">
        <v>0</v>
      </c>
      <c r="CV26">
        <v>0</v>
      </c>
      <c r="CW26">
        <v>0</v>
      </c>
      <c r="CX26">
        <v>0</v>
      </c>
      <c r="CY26">
        <v>5443.5641029999997</v>
      </c>
      <c r="CZ26">
        <v>4904.6583440000004</v>
      </c>
      <c r="DA26">
        <v>5042.7900710000004</v>
      </c>
      <c r="DB26">
        <v>5171.3494650000002</v>
      </c>
      <c r="DC26">
        <v>5327.4561679999997</v>
      </c>
      <c r="DD26">
        <v>99.631027000000003</v>
      </c>
      <c r="DE26">
        <v>723589.73214199999</v>
      </c>
      <c r="DF26">
        <v>1.0349999999999999</v>
      </c>
      <c r="DG26">
        <v>1.0269999999999999</v>
      </c>
      <c r="DH26">
        <v>1.046</v>
      </c>
      <c r="DI26">
        <v>1.0309999999999999</v>
      </c>
      <c r="DJ26">
        <v>1.022</v>
      </c>
      <c r="DK26">
        <v>224</v>
      </c>
      <c r="DL26">
        <v>195</v>
      </c>
      <c r="DM26">
        <v>202</v>
      </c>
      <c r="DN26">
        <v>207</v>
      </c>
      <c r="DO26">
        <v>215</v>
      </c>
      <c r="DP26">
        <v>45.252524999999999</v>
      </c>
      <c r="DQ26">
        <v>62.424242</v>
      </c>
      <c r="DR26">
        <v>309</v>
      </c>
      <c r="DS26">
        <v>277</v>
      </c>
      <c r="DT26">
        <v>278</v>
      </c>
      <c r="DU26">
        <v>284</v>
      </c>
      <c r="DV26">
        <v>284</v>
      </c>
      <c r="DW26">
        <v>16</v>
      </c>
      <c r="DX26">
        <v>17</v>
      </c>
      <c r="DY26">
        <v>18</v>
      </c>
      <c r="DZ26">
        <v>21</v>
      </c>
      <c r="EA26">
        <v>16</v>
      </c>
      <c r="EB26">
        <v>79</v>
      </c>
      <c r="EC26">
        <v>84</v>
      </c>
      <c r="ED26">
        <v>82</v>
      </c>
      <c r="EE26">
        <v>83</v>
      </c>
      <c r="EF26">
        <v>79</v>
      </c>
      <c r="EG26">
        <v>3.3543229999999999</v>
      </c>
      <c r="EH26">
        <v>3.23787</v>
      </c>
      <c r="EI26">
        <v>3.193765</v>
      </c>
      <c r="EJ26">
        <v>4.2404149999999996</v>
      </c>
      <c r="EK26">
        <v>3.3970530000000001</v>
      </c>
      <c r="EL26">
        <v>19.668531000000002</v>
      </c>
      <c r="EM26">
        <v>18.617753</v>
      </c>
      <c r="EN26">
        <v>20.599789000000001</v>
      </c>
      <c r="EO26">
        <v>20.730922</v>
      </c>
      <c r="EP26">
        <v>20.691146</v>
      </c>
      <c r="EQ26">
        <v>2.1345689999999999</v>
      </c>
      <c r="ER26">
        <v>2.9140830000000002</v>
      </c>
      <c r="ES26">
        <v>2.5550120000000001</v>
      </c>
      <c r="ET26">
        <v>3.612206</v>
      </c>
      <c r="EU26">
        <v>2.4705840000000001</v>
      </c>
      <c r="EV26">
        <v>9.4530919999999998</v>
      </c>
      <c r="EW26">
        <v>8.7422489999999993</v>
      </c>
      <c r="EX26">
        <v>7.3456609999999998</v>
      </c>
      <c r="EY26">
        <v>7.8526210000000001</v>
      </c>
      <c r="EZ26">
        <v>8.9558689999999999</v>
      </c>
      <c r="FA26">
        <v>4.7265459999999999</v>
      </c>
      <c r="FB26">
        <v>3.23787</v>
      </c>
      <c r="FC26">
        <v>3.193765</v>
      </c>
      <c r="FD26">
        <v>3.612206</v>
      </c>
      <c r="FE26">
        <v>3.3970530000000001</v>
      </c>
      <c r="FF26">
        <v>12.045069</v>
      </c>
      <c r="FG26">
        <v>13.599054000000001</v>
      </c>
      <c r="FH26">
        <v>13.094438999999999</v>
      </c>
      <c r="FI26">
        <v>13.035352</v>
      </c>
      <c r="FJ26">
        <v>12.198511</v>
      </c>
      <c r="FK26">
        <v>2.4395069999999999</v>
      </c>
      <c r="FL26">
        <v>2.752189</v>
      </c>
      <c r="FM26">
        <v>2.8743889999999999</v>
      </c>
      <c r="FN26">
        <v>3.2981009999999999</v>
      </c>
      <c r="FO26">
        <v>2.4705840000000001</v>
      </c>
      <c r="FP26">
        <v>47.112994</v>
      </c>
      <c r="FQ26">
        <v>34.153109000000001</v>
      </c>
      <c r="FR26">
        <v>0.75472300000000003</v>
      </c>
      <c r="FS26">
        <v>0.71556900000000001</v>
      </c>
      <c r="FT26">
        <v>0.69304699999999997</v>
      </c>
      <c r="FU26">
        <v>0.73814599999999997</v>
      </c>
      <c r="FV26">
        <v>0.73345499999999997</v>
      </c>
      <c r="FW26">
        <v>17.915136</v>
      </c>
      <c r="FX26">
        <v>346746999.99807101</v>
      </c>
      <c r="FY26">
        <v>316283999.972251</v>
      </c>
      <c r="FZ26">
        <v>327286999.96549201</v>
      </c>
      <c r="GA26">
        <v>347872999.97514695</v>
      </c>
      <c r="GB26">
        <v>355782999.982858</v>
      </c>
      <c r="GC26">
        <v>78.999994050299989</v>
      </c>
      <c r="GD26">
        <v>83.999996652600004</v>
      </c>
      <c r="GE26">
        <v>81.999995905800006</v>
      </c>
      <c r="GF26">
        <v>82.999996789600004</v>
      </c>
      <c r="GG26">
        <v>78.999996938199999</v>
      </c>
      <c r="GH26">
        <v>15.999994560899999</v>
      </c>
      <c r="GI26">
        <v>16.999996234099999</v>
      </c>
      <c r="GJ26">
        <v>17.9999987958</v>
      </c>
      <c r="GK26">
        <v>20.999998497299998</v>
      </c>
      <c r="GL26">
        <v>15.999996100800001</v>
      </c>
      <c r="GM26">
        <v>39.337060999999999</v>
      </c>
      <c r="GN26">
        <v>36.749825000000001</v>
      </c>
      <c r="GO26">
        <v>36.887991999999997</v>
      </c>
      <c r="GP26">
        <v>40.048369999999998</v>
      </c>
      <c r="GQ26">
        <v>38.911704999999998</v>
      </c>
      <c r="GR26">
        <v>357027038.823461</v>
      </c>
      <c r="GS26">
        <v>302955841.25053602</v>
      </c>
      <c r="GT26">
        <v>315789599.82616204</v>
      </c>
      <c r="GU26">
        <v>329275334.484945</v>
      </c>
      <c r="GV26">
        <v>345016716.35201597</v>
      </c>
      <c r="GW26">
        <v>36.592617439431592</v>
      </c>
      <c r="GX26">
        <v>23.798345448364064</v>
      </c>
      <c r="GY26">
        <v>30.181086519114686</v>
      </c>
      <c r="GZ26">
        <v>33.923326998884924</v>
      </c>
      <c r="HA26">
        <v>32.889657515209535</v>
      </c>
      <c r="HB26">
        <v>22.017516877398048</v>
      </c>
      <c r="HC26">
        <v>23.953243269138639</v>
      </c>
      <c r="HD26">
        <v>22.301446452970648</v>
      </c>
      <c r="HE26">
        <v>21.926438343473023</v>
      </c>
      <c r="HF26">
        <v>5.0314848979218434</v>
      </c>
      <c r="HG26">
        <v>6.3138467516067935</v>
      </c>
      <c r="HH26">
        <v>6.7069081153588197</v>
      </c>
      <c r="HI26">
        <v>6.4391500321957498</v>
      </c>
      <c r="HJ26">
        <v>7.4117538062444019</v>
      </c>
      <c r="HO26">
        <v>69</v>
      </c>
      <c r="HP26">
        <v>67</v>
      </c>
      <c r="HQ26">
        <v>69</v>
      </c>
      <c r="HR26">
        <v>68</v>
      </c>
      <c r="HS26">
        <v>67</v>
      </c>
      <c r="HT26">
        <v>61</v>
      </c>
      <c r="HU26">
        <v>64</v>
      </c>
      <c r="HV26">
        <v>97</v>
      </c>
      <c r="HW26">
        <v>95</v>
      </c>
      <c r="HX26">
        <v>98</v>
      </c>
      <c r="HY26">
        <v>99</v>
      </c>
      <c r="HZ26">
        <v>97</v>
      </c>
      <c r="IA26">
        <v>90</v>
      </c>
      <c r="IB26">
        <v>94</v>
      </c>
      <c r="IC26">
        <v>90</v>
      </c>
      <c r="ID26">
        <v>92</v>
      </c>
      <c r="IE26">
        <v>86</v>
      </c>
      <c r="IF26">
        <v>70</v>
      </c>
      <c r="IG26">
        <v>86</v>
      </c>
      <c r="IH26">
        <v>89</v>
      </c>
      <c r="II26">
        <v>84</v>
      </c>
      <c r="IJ26">
        <v>84</v>
      </c>
      <c r="IK26">
        <v>98</v>
      </c>
      <c r="IL26">
        <v>82</v>
      </c>
      <c r="IM26">
        <v>92</v>
      </c>
      <c r="IN26">
        <v>93</v>
      </c>
      <c r="IO26">
        <v>83</v>
      </c>
      <c r="IP26">
        <v>86</v>
      </c>
      <c r="IQ26">
        <v>69</v>
      </c>
      <c r="IR26">
        <v>90</v>
      </c>
      <c r="IS26">
        <v>92</v>
      </c>
      <c r="IT26">
        <v>81</v>
      </c>
      <c r="IU26">
        <v>84</v>
      </c>
      <c r="IV26">
        <v>76</v>
      </c>
      <c r="IW26">
        <v>78</v>
      </c>
      <c r="IX26">
        <v>79</v>
      </c>
      <c r="IY26">
        <v>87</v>
      </c>
      <c r="IZ26">
        <v>78</v>
      </c>
      <c r="JA26">
        <v>84</v>
      </c>
      <c r="JB26">
        <v>90</v>
      </c>
      <c r="JC26">
        <v>82</v>
      </c>
      <c r="JD26">
        <v>82</v>
      </c>
      <c r="JE26">
        <v>71</v>
      </c>
      <c r="JF26">
        <v>86</v>
      </c>
      <c r="JG26">
        <v>98</v>
      </c>
      <c r="JH26">
        <v>81</v>
      </c>
      <c r="JI26">
        <v>93</v>
      </c>
      <c r="JJ26">
        <v>87.5</v>
      </c>
      <c r="JK26">
        <v>89.583333330000002</v>
      </c>
      <c r="JL26">
        <v>87.5</v>
      </c>
      <c r="JM26">
        <v>83.157894740000003</v>
      </c>
      <c r="JN26">
        <v>72.916666669999998</v>
      </c>
      <c r="JO26">
        <v>93.617021280000003</v>
      </c>
      <c r="JP26">
        <v>88.541666669999998</v>
      </c>
      <c r="JQ26">
        <v>87</v>
      </c>
      <c r="JV26">
        <v>85.714285709999999</v>
      </c>
    </row>
    <row r="27" spans="1:282" x14ac:dyDescent="0.35">
      <c r="A27" t="s">
        <v>182</v>
      </c>
      <c r="B27" t="s">
        <v>319</v>
      </c>
      <c r="C27">
        <v>27</v>
      </c>
      <c r="D27">
        <v>20134999.992095999</v>
      </c>
      <c r="E27">
        <v>16991000.023536</v>
      </c>
      <c r="F27">
        <v>18291999.9826</v>
      </c>
      <c r="G27">
        <v>17512000.012316</v>
      </c>
      <c r="H27">
        <v>17877999.996224001</v>
      </c>
      <c r="I27">
        <v>17626000.004189</v>
      </c>
      <c r="J27">
        <v>183.97717599999999</v>
      </c>
      <c r="K27">
        <v>85113999.953928009</v>
      </c>
      <c r="L27">
        <v>22.9999975524</v>
      </c>
      <c r="M27">
        <v>29.999996934000002</v>
      </c>
      <c r="N27">
        <v>21.999995254400002</v>
      </c>
      <c r="O27">
        <v>26.999998192699998</v>
      </c>
      <c r="P27">
        <v>27.999999806999998</v>
      </c>
      <c r="Q27">
        <v>42.999995649599995</v>
      </c>
      <c r="R27">
        <v>45.999997224000005</v>
      </c>
      <c r="S27">
        <v>42.999998736800002</v>
      </c>
      <c r="T27">
        <v>45.999998755600004</v>
      </c>
      <c r="U27">
        <v>45.999996092000004</v>
      </c>
      <c r="V27">
        <v>22.9999975524</v>
      </c>
      <c r="W27">
        <v>25.999999268</v>
      </c>
      <c r="X27">
        <v>23.999998384000001</v>
      </c>
      <c r="Y27">
        <v>23.999997843100001</v>
      </c>
      <c r="Z27">
        <v>18.999996637199999</v>
      </c>
      <c r="AA27">
        <v>32.999999194799997</v>
      </c>
      <c r="AB27">
        <v>46.999999047000003</v>
      </c>
      <c r="AC27">
        <v>47.999996768000003</v>
      </c>
      <c r="AD27">
        <v>41.999999940699993</v>
      </c>
      <c r="AE27">
        <v>32.999996540699996</v>
      </c>
      <c r="AF27">
        <v>35.999998650000002</v>
      </c>
      <c r="AG27">
        <v>57.999999848000009</v>
      </c>
      <c r="AH27">
        <v>48.999998332799997</v>
      </c>
      <c r="AI27">
        <v>44.999995336600001</v>
      </c>
      <c r="AJ27">
        <v>35.999997597300002</v>
      </c>
      <c r="AK27">
        <v>-12.6883</v>
      </c>
      <c r="AL27">
        <v>-7.2946999999999997</v>
      </c>
      <c r="AM27">
        <v>-10.6448</v>
      </c>
      <c r="AN27">
        <v>-9.3896999999999995</v>
      </c>
      <c r="AO27">
        <v>-9.8186</v>
      </c>
      <c r="AP27">
        <v>51876</v>
      </c>
      <c r="AQ27">
        <v>48130</v>
      </c>
      <c r="AR27">
        <v>48964</v>
      </c>
      <c r="AS27">
        <v>49537</v>
      </c>
      <c r="AT27">
        <v>50273</v>
      </c>
      <c r="AU27">
        <v>0</v>
      </c>
      <c r="AV27">
        <v>6116.3736600000002</v>
      </c>
      <c r="AW27">
        <v>5118.5954709999996</v>
      </c>
      <c r="AX27">
        <v>5508.6594230000001</v>
      </c>
      <c r="AY27">
        <v>5592.2038069999999</v>
      </c>
      <c r="AZ27">
        <v>5815.3084159999999</v>
      </c>
      <c r="BA27">
        <v>7133.1829740000003</v>
      </c>
      <c r="BB27">
        <v>1016.809314</v>
      </c>
      <c r="BC27">
        <v>97.906546000000006</v>
      </c>
      <c r="BD27">
        <v>0</v>
      </c>
      <c r="BE27">
        <v>183.97717599999999</v>
      </c>
      <c r="BF27">
        <v>6129.7709919999998</v>
      </c>
      <c r="BG27">
        <v>0</v>
      </c>
      <c r="BH27">
        <v>734.96414500000003</v>
      </c>
      <c r="BI27">
        <v>0.27011200000000002</v>
      </c>
      <c r="BJ27">
        <v>68</v>
      </c>
      <c r="BK27">
        <v>68</v>
      </c>
      <c r="BL27">
        <v>62</v>
      </c>
      <c r="BM27">
        <v>39</v>
      </c>
      <c r="BN27">
        <v>120</v>
      </c>
      <c r="BO27">
        <v>69</v>
      </c>
      <c r="BP27">
        <v>77</v>
      </c>
      <c r="BQ27">
        <v>85</v>
      </c>
      <c r="BR27">
        <v>94</v>
      </c>
      <c r="BS27">
        <v>44</v>
      </c>
      <c r="BT27">
        <v>33</v>
      </c>
      <c r="BU27">
        <v>32</v>
      </c>
      <c r="BV27">
        <v>38</v>
      </c>
      <c r="BW27">
        <v>39</v>
      </c>
      <c r="BX27">
        <v>1252.5830820000001</v>
      </c>
      <c r="BY27">
        <v>1039.632971</v>
      </c>
      <c r="BZ27">
        <v>388.13709599999999</v>
      </c>
      <c r="CA27">
        <v>238.97370699999999</v>
      </c>
      <c r="CB27">
        <v>3585.1839</v>
      </c>
      <c r="CC27">
        <v>1771285.714285</v>
      </c>
      <c r="CD27">
        <v>347948.38709700003</v>
      </c>
      <c r="CE27">
        <v>5243.0989280000003</v>
      </c>
      <c r="CF27">
        <v>4783.3991269999997</v>
      </c>
      <c r="CG27">
        <v>5085.5730739999999</v>
      </c>
      <c r="CH27">
        <v>5026.626561</v>
      </c>
      <c r="CI27">
        <v>5151.0751289999998</v>
      </c>
      <c r="CJ27">
        <v>4826.5884139999998</v>
      </c>
      <c r="CK27">
        <v>4146.2798080000002</v>
      </c>
      <c r="CL27">
        <v>4421.6257930000002</v>
      </c>
      <c r="CM27">
        <v>4653.9260599999998</v>
      </c>
      <c r="CN27">
        <v>4870.6382190000004</v>
      </c>
      <c r="CO27">
        <v>5.8240999999999996</v>
      </c>
      <c r="CP27">
        <v>5.3093000000000004</v>
      </c>
      <c r="CQ27">
        <v>5.0213000000000001</v>
      </c>
      <c r="CR27">
        <v>6.3585000000000003</v>
      </c>
      <c r="CS27">
        <v>6.3573000000000004</v>
      </c>
      <c r="CT27">
        <v>327.53103599999997</v>
      </c>
      <c r="CU27">
        <v>380.05401999999998</v>
      </c>
      <c r="CV27">
        <v>357.65051899999997</v>
      </c>
      <c r="CW27">
        <v>360.90195199999999</v>
      </c>
      <c r="CX27">
        <v>350.60569299999997</v>
      </c>
      <c r="CY27">
        <v>4954.5396979999996</v>
      </c>
      <c r="CZ27">
        <v>4542.2357469999997</v>
      </c>
      <c r="DA27">
        <v>4842.4190710000003</v>
      </c>
      <c r="DB27">
        <v>4726.1134199999997</v>
      </c>
      <c r="DC27">
        <v>4843.1791590000003</v>
      </c>
      <c r="DD27">
        <v>35.581308</v>
      </c>
      <c r="DE27">
        <v>1321782.3809519999</v>
      </c>
      <c r="DF27">
        <v>1.1220000000000001</v>
      </c>
      <c r="DG27">
        <v>1.0820000000000001</v>
      </c>
      <c r="DH27">
        <v>1.083</v>
      </c>
      <c r="DI27">
        <v>1.0580000000000001</v>
      </c>
      <c r="DJ27">
        <v>1.105</v>
      </c>
      <c r="DK27">
        <v>105</v>
      </c>
      <c r="DL27">
        <v>95</v>
      </c>
      <c r="DM27">
        <v>107</v>
      </c>
      <c r="DN27">
        <v>104</v>
      </c>
      <c r="DO27">
        <v>107</v>
      </c>
      <c r="DP27">
        <v>33.227848000000002</v>
      </c>
      <c r="DQ27">
        <v>49.050632999999998</v>
      </c>
      <c r="DR27">
        <v>155</v>
      </c>
      <c r="DS27">
        <v>165</v>
      </c>
      <c r="DT27">
        <v>154</v>
      </c>
      <c r="DU27">
        <v>155</v>
      </c>
      <c r="DV27">
        <v>150</v>
      </c>
      <c r="DW27">
        <v>30</v>
      </c>
      <c r="DX27">
        <v>43</v>
      </c>
      <c r="DY27">
        <v>37</v>
      </c>
      <c r="DZ27">
        <v>35</v>
      </c>
      <c r="EA27">
        <v>39</v>
      </c>
      <c r="EB27">
        <v>51</v>
      </c>
      <c r="EC27">
        <v>57</v>
      </c>
      <c r="ED27">
        <v>61</v>
      </c>
      <c r="EE27">
        <v>56</v>
      </c>
      <c r="EF27">
        <v>54</v>
      </c>
      <c r="EG27">
        <v>6.9396250000000004</v>
      </c>
      <c r="EH27">
        <v>12.050696</v>
      </c>
      <c r="EI27">
        <v>10.007351999999999</v>
      </c>
      <c r="EJ27">
        <v>9.0841180000000001</v>
      </c>
      <c r="EK27">
        <v>7.160901</v>
      </c>
      <c r="EL27">
        <v>8.2889959999999991</v>
      </c>
      <c r="EM27">
        <v>9.5574480000000008</v>
      </c>
      <c r="EN27">
        <v>8.781962</v>
      </c>
      <c r="EO27">
        <v>9.2859879999999997</v>
      </c>
      <c r="EP27">
        <v>9.1500400000000006</v>
      </c>
      <c r="EQ27">
        <v>4.433649</v>
      </c>
      <c r="ER27">
        <v>6.2331180000000002</v>
      </c>
      <c r="ES27">
        <v>4.4930960000000004</v>
      </c>
      <c r="ET27">
        <v>5.4504710000000003</v>
      </c>
      <c r="EU27">
        <v>5.5695899999999998</v>
      </c>
      <c r="EV27">
        <v>6.3613229999999996</v>
      </c>
      <c r="EW27">
        <v>9.7652190000000001</v>
      </c>
      <c r="EX27">
        <v>9.8031199999999998</v>
      </c>
      <c r="EY27">
        <v>8.4785109999999992</v>
      </c>
      <c r="EZ27">
        <v>6.5641590000000001</v>
      </c>
      <c r="FA27">
        <v>4.433649</v>
      </c>
      <c r="FB27">
        <v>5.4020359999999998</v>
      </c>
      <c r="FC27">
        <v>4.9015599999999999</v>
      </c>
      <c r="FD27">
        <v>4.8448630000000001</v>
      </c>
      <c r="FE27">
        <v>3.7793640000000002</v>
      </c>
      <c r="FF27">
        <v>9.8311349999999997</v>
      </c>
      <c r="FG27">
        <v>11.842924999999999</v>
      </c>
      <c r="FH27">
        <v>12.458132000000001</v>
      </c>
      <c r="FI27">
        <v>11.304681</v>
      </c>
      <c r="FJ27">
        <v>10.741351999999999</v>
      </c>
      <c r="FK27">
        <v>5.7830209999999997</v>
      </c>
      <c r="FL27">
        <v>8.9341360000000005</v>
      </c>
      <c r="FM27">
        <v>7.5565720000000001</v>
      </c>
      <c r="FN27">
        <v>7.0654250000000003</v>
      </c>
      <c r="FO27">
        <v>7.7576429999999998</v>
      </c>
      <c r="FP27">
        <v>29.878941999999999</v>
      </c>
      <c r="FQ27">
        <v>20.240573000000001</v>
      </c>
      <c r="FR27">
        <v>0.60914500000000005</v>
      </c>
      <c r="FS27">
        <v>0.685643</v>
      </c>
      <c r="FT27">
        <v>0.64332999999999996</v>
      </c>
      <c r="FU27">
        <v>0.65001900000000001</v>
      </c>
      <c r="FV27">
        <v>0.62856800000000002</v>
      </c>
      <c r="FW27">
        <v>0</v>
      </c>
      <c r="FX27">
        <v>271990999.98892802</v>
      </c>
      <c r="FY27">
        <v>230224999.98250997</v>
      </c>
      <c r="FZ27">
        <v>249009999.995336</v>
      </c>
      <c r="GA27">
        <v>249003999.95225701</v>
      </c>
      <c r="GB27">
        <v>258959999.960217</v>
      </c>
      <c r="GC27">
        <v>50.999995925999997</v>
      </c>
      <c r="GD27">
        <v>56.999998025000004</v>
      </c>
      <c r="GE27">
        <v>60.999997524800001</v>
      </c>
      <c r="GF27">
        <v>55.999998269700001</v>
      </c>
      <c r="GG27">
        <v>53.999998909599995</v>
      </c>
      <c r="GH27">
        <v>29.999999739599996</v>
      </c>
      <c r="GI27">
        <v>42.999996568</v>
      </c>
      <c r="GJ27">
        <v>36.9999991408</v>
      </c>
      <c r="GK27">
        <v>34.999995822500004</v>
      </c>
      <c r="GL27">
        <v>38.999998653900001</v>
      </c>
      <c r="GM27">
        <v>30.457241999999997</v>
      </c>
      <c r="GN27">
        <v>43.008517000000005</v>
      </c>
      <c r="GO27">
        <v>37.987090000000002</v>
      </c>
      <c r="GP27">
        <v>37.143951000000001</v>
      </c>
      <c r="GQ27">
        <v>32.224054000000002</v>
      </c>
      <c r="GR27">
        <v>257021701.37344798</v>
      </c>
      <c r="GS27">
        <v>218617806.50310999</v>
      </c>
      <c r="GT27">
        <v>237104207.39244401</v>
      </c>
      <c r="GU27">
        <v>234117480.48653999</v>
      </c>
      <c r="GV27">
        <v>243481145.86040702</v>
      </c>
      <c r="GW27">
        <v>23.13208420078649</v>
      </c>
      <c r="GX27">
        <v>14.336172865156867</v>
      </c>
      <c r="GY27">
        <v>15.72583939220652</v>
      </c>
      <c r="GZ27">
        <v>17.158891333750528</v>
      </c>
      <c r="HA27">
        <v>18.697909414596303</v>
      </c>
      <c r="HB27">
        <v>14.128402243922709</v>
      </c>
      <c r="HC27">
        <v>13.887754268442121</v>
      </c>
      <c r="HD27">
        <v>12.515897208147445</v>
      </c>
      <c r="HE27">
        <v>7.7576432677580405</v>
      </c>
      <c r="HF27">
        <v>8.481764206955047</v>
      </c>
      <c r="HG27">
        <v>6.8564305007271971</v>
      </c>
      <c r="HH27">
        <v>6.5354137733845272</v>
      </c>
      <c r="HI27">
        <v>7.6710337727355311</v>
      </c>
      <c r="HJ27">
        <v>7.7576432677580405</v>
      </c>
      <c r="HK27">
        <v>79.5</v>
      </c>
      <c r="HL27">
        <v>80.583333330000002</v>
      </c>
      <c r="HM27">
        <v>75.5</v>
      </c>
      <c r="HN27">
        <v>82.416666669999998</v>
      </c>
      <c r="HO27">
        <v>72</v>
      </c>
      <c r="HP27">
        <v>78</v>
      </c>
      <c r="HQ27">
        <v>67</v>
      </c>
      <c r="HR27">
        <v>67</v>
      </c>
      <c r="HS27">
        <v>61</v>
      </c>
      <c r="HT27">
        <v>67</v>
      </c>
      <c r="HU27">
        <v>61</v>
      </c>
      <c r="HV27">
        <v>79</v>
      </c>
      <c r="HW27">
        <v>83</v>
      </c>
      <c r="HX27">
        <v>95</v>
      </c>
      <c r="HY27">
        <v>84</v>
      </c>
      <c r="HZ27">
        <v>68</v>
      </c>
      <c r="IA27">
        <v>85</v>
      </c>
      <c r="IB27">
        <v>100</v>
      </c>
      <c r="IC27">
        <v>95</v>
      </c>
      <c r="ID27">
        <v>85</v>
      </c>
      <c r="IE27">
        <v>80</v>
      </c>
      <c r="IF27">
        <v>84</v>
      </c>
      <c r="IG27">
        <v>90</v>
      </c>
      <c r="IH27">
        <v>94</v>
      </c>
      <c r="II27">
        <v>79</v>
      </c>
      <c r="IJ27">
        <v>74</v>
      </c>
      <c r="IK27">
        <v>85</v>
      </c>
      <c r="IL27">
        <v>100</v>
      </c>
      <c r="IM27">
        <v>97</v>
      </c>
      <c r="IN27">
        <v>95</v>
      </c>
      <c r="IO27">
        <v>92</v>
      </c>
      <c r="IP27">
        <v>95</v>
      </c>
      <c r="IQ27">
        <v>74</v>
      </c>
      <c r="IR27">
        <v>97</v>
      </c>
      <c r="IS27">
        <v>93</v>
      </c>
      <c r="IT27">
        <v>86</v>
      </c>
      <c r="IU27">
        <v>86</v>
      </c>
      <c r="IV27">
        <v>79</v>
      </c>
      <c r="IW27">
        <v>71</v>
      </c>
      <c r="IX27">
        <v>79</v>
      </c>
      <c r="IY27">
        <v>71</v>
      </c>
      <c r="IZ27">
        <v>88</v>
      </c>
      <c r="JA27">
        <v>88</v>
      </c>
      <c r="JB27">
        <v>90</v>
      </c>
      <c r="JC27">
        <v>83</v>
      </c>
      <c r="JD27">
        <v>91</v>
      </c>
      <c r="JE27">
        <v>86</v>
      </c>
      <c r="JF27">
        <v>95</v>
      </c>
      <c r="JG27">
        <v>95</v>
      </c>
      <c r="JH27">
        <v>85</v>
      </c>
      <c r="JI27">
        <v>95</v>
      </c>
      <c r="JJ27">
        <v>94.339622640000002</v>
      </c>
      <c r="JK27">
        <v>92.45283019</v>
      </c>
      <c r="JL27">
        <v>84.90566038</v>
      </c>
      <c r="JM27">
        <v>88.679245280000004</v>
      </c>
      <c r="JN27">
        <v>75.471698110000005</v>
      </c>
      <c r="JO27">
        <v>92.45283019</v>
      </c>
      <c r="JP27">
        <v>90.566037739999999</v>
      </c>
      <c r="JQ27">
        <v>86</v>
      </c>
      <c r="JR27">
        <v>100</v>
      </c>
      <c r="JS27">
        <v>100</v>
      </c>
      <c r="JT27">
        <v>83</v>
      </c>
      <c r="JU27">
        <v>100</v>
      </c>
      <c r="JV27">
        <v>98.113207549999998</v>
      </c>
    </row>
    <row r="28" spans="1:282" x14ac:dyDescent="0.35">
      <c r="A28" t="s">
        <v>161</v>
      </c>
      <c r="B28" t="s">
        <v>320</v>
      </c>
      <c r="C28">
        <v>28</v>
      </c>
      <c r="D28">
        <v>0</v>
      </c>
      <c r="E28">
        <v>12735000.004103001</v>
      </c>
      <c r="F28">
        <v>12936000.00279</v>
      </c>
      <c r="G28">
        <v>13034999.999925001</v>
      </c>
      <c r="H28">
        <v>12277999.992236</v>
      </c>
      <c r="I28">
        <v>8723000.0137900002</v>
      </c>
      <c r="J28">
        <v>186.000066</v>
      </c>
      <c r="K28">
        <v>22533999.974707</v>
      </c>
      <c r="M28">
        <v>15.999997931999998</v>
      </c>
      <c r="N28">
        <v>9.9999984150000003</v>
      </c>
      <c r="P28">
        <v>3.9999998190000006</v>
      </c>
      <c r="Q28">
        <v>57.999997342300006</v>
      </c>
      <c r="R28">
        <v>59.999997903000008</v>
      </c>
      <c r="S28">
        <v>55.999999124999995</v>
      </c>
      <c r="T28">
        <v>52.99999820610001</v>
      </c>
      <c r="U28">
        <v>63.999997104000009</v>
      </c>
      <c r="V28">
        <v>15.9999975057</v>
      </c>
      <c r="W28">
        <v>16.999998510000001</v>
      </c>
      <c r="X28">
        <v>16.999999020000001</v>
      </c>
      <c r="Y28">
        <v>19.9999998123</v>
      </c>
      <c r="Z28">
        <v>11.999999456999999</v>
      </c>
      <c r="AA28">
        <v>17.999999071600001</v>
      </c>
      <c r="AB28">
        <v>32.999999271</v>
      </c>
      <c r="AC28">
        <v>29.999998102499998</v>
      </c>
      <c r="AD28">
        <v>29.999998277900001</v>
      </c>
      <c r="AE28">
        <v>18.9999976655</v>
      </c>
      <c r="AF28">
        <v>3.9999971231999996</v>
      </c>
      <c r="AG28">
        <v>6.9999983879999998</v>
      </c>
      <c r="AK28">
        <v>-10.3177</v>
      </c>
      <c r="AL28">
        <v>-12.5861</v>
      </c>
      <c r="AM28">
        <v>-12.4483</v>
      </c>
      <c r="AN28">
        <v>-10.4397</v>
      </c>
      <c r="AO28">
        <v>-8.2157999999999998</v>
      </c>
      <c r="AP28">
        <v>30043</v>
      </c>
      <c r="AQ28">
        <v>28290</v>
      </c>
      <c r="AR28">
        <v>28575</v>
      </c>
      <c r="AS28">
        <v>28811</v>
      </c>
      <c r="AT28">
        <v>29495</v>
      </c>
      <c r="AU28">
        <v>211.46356900000001</v>
      </c>
      <c r="AV28">
        <v>4907.4992510000002</v>
      </c>
      <c r="AW28">
        <v>4886.3202549999996</v>
      </c>
      <c r="AX28">
        <v>4654.9431320000003</v>
      </c>
      <c r="AY28">
        <v>4434.5215369999996</v>
      </c>
      <c r="AZ28">
        <v>4627.86913</v>
      </c>
      <c r="BA28">
        <v>6088.6396160000004</v>
      </c>
      <c r="BB28">
        <v>1181.140365</v>
      </c>
      <c r="BC28">
        <v>307.492593</v>
      </c>
      <c r="BD28">
        <v>1.8639939999999999</v>
      </c>
      <c r="BE28">
        <v>180.20836800000001</v>
      </c>
      <c r="BF28">
        <v>5702.2268080000003</v>
      </c>
      <c r="BG28">
        <v>0</v>
      </c>
      <c r="BH28">
        <v>476.08427899999998</v>
      </c>
      <c r="BI28">
        <v>0.59508499999999998</v>
      </c>
      <c r="BJ28">
        <v>64</v>
      </c>
      <c r="BK28">
        <v>58</v>
      </c>
      <c r="BL28">
        <v>59</v>
      </c>
      <c r="BM28">
        <v>57</v>
      </c>
      <c r="BN28">
        <v>139</v>
      </c>
      <c r="BO28">
        <v>160</v>
      </c>
      <c r="BP28">
        <v>158</v>
      </c>
      <c r="BQ28">
        <v>153</v>
      </c>
      <c r="BR28">
        <v>144</v>
      </c>
      <c r="BS28">
        <v>27</v>
      </c>
      <c r="BT28">
        <v>20</v>
      </c>
      <c r="BU28">
        <v>15</v>
      </c>
      <c r="BV28">
        <v>16</v>
      </c>
      <c r="BW28">
        <v>16</v>
      </c>
      <c r="BX28">
        <v>750.05824900000005</v>
      </c>
      <c r="BY28">
        <v>974.66963999999996</v>
      </c>
      <c r="BZ28">
        <v>0</v>
      </c>
      <c r="CA28">
        <v>237.85906900000001</v>
      </c>
      <c r="CB28">
        <v>2944.9455779999998</v>
      </c>
      <c r="CC28">
        <v>1301102.9411760001</v>
      </c>
      <c r="CD28">
        <v>266200</v>
      </c>
      <c r="CE28">
        <v>4612.3889090000002</v>
      </c>
      <c r="CF28">
        <v>4526.1576519999999</v>
      </c>
      <c r="CG28">
        <v>4371.443569</v>
      </c>
      <c r="CH28">
        <v>4074.3118939999999</v>
      </c>
      <c r="CI28">
        <v>4351.4493979999997</v>
      </c>
      <c r="CJ28">
        <v>4214.2085340000003</v>
      </c>
      <c r="CK28">
        <v>4345.2564400000001</v>
      </c>
      <c r="CL28">
        <v>4666.9825140000003</v>
      </c>
      <c r="CM28">
        <v>4473.9579599999997</v>
      </c>
      <c r="CN28">
        <v>4328.6479689999996</v>
      </c>
      <c r="CO28">
        <v>2.2555999999999998</v>
      </c>
      <c r="CP28">
        <v>3.9007000000000001</v>
      </c>
      <c r="CQ28">
        <v>1.8142</v>
      </c>
      <c r="CR28">
        <v>-1.4326000000000001</v>
      </c>
      <c r="CS28">
        <v>5.4821999999999997</v>
      </c>
      <c r="CT28">
        <v>423.89242100000001</v>
      </c>
      <c r="CU28">
        <v>457.26405099999999</v>
      </c>
      <c r="CV28">
        <v>456.167979</v>
      </c>
      <c r="CW28">
        <v>426.156676</v>
      </c>
      <c r="CX28">
        <v>295.74504200000001</v>
      </c>
      <c r="CY28">
        <v>4510.6431309999998</v>
      </c>
      <c r="CZ28">
        <v>4356.2324740000004</v>
      </c>
      <c r="DA28">
        <v>4293.5494140000001</v>
      </c>
      <c r="DB28">
        <v>4133.5259830000005</v>
      </c>
      <c r="DC28">
        <v>4125.2902800000002</v>
      </c>
      <c r="DD28">
        <v>27.630972</v>
      </c>
      <c r="DE28">
        <v>934522.79411699995</v>
      </c>
      <c r="DF28">
        <v>0.95799999999999996</v>
      </c>
      <c r="DG28">
        <v>0.996</v>
      </c>
      <c r="DH28">
        <v>1.0409999999999999</v>
      </c>
      <c r="DI28">
        <v>1.042</v>
      </c>
      <c r="DJ28">
        <v>1.0189999999999999</v>
      </c>
      <c r="DK28">
        <v>68</v>
      </c>
      <c r="DL28">
        <v>58</v>
      </c>
      <c r="DM28">
        <v>59</v>
      </c>
      <c r="DN28">
        <v>62</v>
      </c>
      <c r="DO28">
        <v>65</v>
      </c>
      <c r="DP28">
        <v>34.343434000000002</v>
      </c>
      <c r="DQ28">
        <v>55.555556000000003</v>
      </c>
      <c r="DR28">
        <v>110</v>
      </c>
      <c r="DS28">
        <v>94</v>
      </c>
      <c r="DT28">
        <v>88</v>
      </c>
      <c r="DU28">
        <v>99</v>
      </c>
      <c r="DV28">
        <v>96</v>
      </c>
      <c r="DW28">
        <v>6</v>
      </c>
      <c r="DX28">
        <v>7</v>
      </c>
      <c r="DY28">
        <v>9</v>
      </c>
      <c r="DZ28">
        <v>10</v>
      </c>
      <c r="EA28">
        <v>5</v>
      </c>
      <c r="EB28">
        <v>37</v>
      </c>
      <c r="EC28">
        <v>44</v>
      </c>
      <c r="ED28">
        <v>39</v>
      </c>
      <c r="EE28">
        <v>36</v>
      </c>
      <c r="EF28">
        <v>36</v>
      </c>
      <c r="EG28">
        <v>1.3314239999999999</v>
      </c>
      <c r="EH28">
        <v>2.4743719999999998</v>
      </c>
      <c r="EL28">
        <v>19.305661000000001</v>
      </c>
      <c r="EM28">
        <v>21.208907</v>
      </c>
      <c r="EN28">
        <v>19.597549999999998</v>
      </c>
      <c r="EO28">
        <v>18.395751000000001</v>
      </c>
      <c r="EP28">
        <v>21.698592000000001</v>
      </c>
      <c r="ER28">
        <v>5.6557079999999997</v>
      </c>
      <c r="ES28">
        <v>3.4995620000000001</v>
      </c>
      <c r="EU28">
        <v>1.3561620000000001</v>
      </c>
      <c r="EV28">
        <v>5.9914120000000004</v>
      </c>
      <c r="EW28">
        <v>11.664899</v>
      </c>
      <c r="EX28">
        <v>10.498687</v>
      </c>
      <c r="EY28">
        <v>10.412689</v>
      </c>
      <c r="EZ28">
        <v>6.4417689999999999</v>
      </c>
      <c r="FA28">
        <v>5.3256990000000002</v>
      </c>
      <c r="FB28">
        <v>6.0091900000000003</v>
      </c>
      <c r="FC28">
        <v>5.9492560000000001</v>
      </c>
      <c r="FD28">
        <v>6.9417929999999997</v>
      </c>
      <c r="FE28">
        <v>4.068486</v>
      </c>
      <c r="FF28">
        <v>12.31568</v>
      </c>
      <c r="FG28">
        <v>15.553198999999999</v>
      </c>
      <c r="FH28">
        <v>13.648293000000001</v>
      </c>
      <c r="FI28">
        <v>12.495227</v>
      </c>
      <c r="FJ28">
        <v>12.205458</v>
      </c>
      <c r="FK28">
        <v>1.9971369999999999</v>
      </c>
      <c r="FL28">
        <v>2.4743719999999998</v>
      </c>
      <c r="FM28">
        <v>3.1496059999999999</v>
      </c>
      <c r="FN28">
        <v>3.4708960000000002</v>
      </c>
      <c r="FO28">
        <v>1.6952020000000001</v>
      </c>
      <c r="FP28">
        <v>36.614185999999997</v>
      </c>
      <c r="FQ28">
        <v>22.634224</v>
      </c>
      <c r="FR28">
        <v>0.65905499999999995</v>
      </c>
      <c r="FS28">
        <v>0.70342899999999997</v>
      </c>
      <c r="FT28">
        <v>0.66491699999999998</v>
      </c>
      <c r="FU28">
        <v>0.67682500000000001</v>
      </c>
      <c r="FV28">
        <v>0.65434800000000004</v>
      </c>
      <c r="FW28">
        <v>3.9277039999999999</v>
      </c>
      <c r="FX28">
        <v>138569999.99308699</v>
      </c>
      <c r="FY28">
        <v>128044999.97508</v>
      </c>
      <c r="FZ28">
        <v>124913999.984175</v>
      </c>
      <c r="GA28">
        <v>117384999.978034</v>
      </c>
      <c r="GB28">
        <v>128345999.99400999</v>
      </c>
      <c r="GC28">
        <v>36.999997424</v>
      </c>
      <c r="GD28">
        <v>43.999999971000001</v>
      </c>
      <c r="GE28">
        <v>38.999997247500005</v>
      </c>
      <c r="GF28">
        <v>35.999998509699999</v>
      </c>
      <c r="GG28">
        <v>35.999998370999997</v>
      </c>
      <c r="GH28">
        <v>5.9999986890999999</v>
      </c>
      <c r="GI28">
        <v>6.9999983879999998</v>
      </c>
      <c r="GJ28">
        <v>8.9999991450000003</v>
      </c>
      <c r="GK28">
        <v>9.9999984656000009</v>
      </c>
      <c r="GL28">
        <v>4.9999982990000005</v>
      </c>
      <c r="GN28">
        <v>47.013075999999998</v>
      </c>
      <c r="GR28">
        <v>135513251.58463299</v>
      </c>
      <c r="GS28">
        <v>123237816.68946001</v>
      </c>
      <c r="GT28">
        <v>122688174.50505</v>
      </c>
      <c r="GU28">
        <v>119091017.09621301</v>
      </c>
      <c r="GV28">
        <v>121675436.80860001</v>
      </c>
      <c r="GW28">
        <v>46.267017275238828</v>
      </c>
      <c r="GX28">
        <v>56.557087310003539</v>
      </c>
      <c r="GY28">
        <v>55.293088363954503</v>
      </c>
      <c r="GZ28">
        <v>53.104716948387768</v>
      </c>
      <c r="HA28">
        <v>48.821834209187998</v>
      </c>
      <c r="HB28">
        <v>22.622834924001413</v>
      </c>
      <c r="HC28">
        <v>20.29746281714786</v>
      </c>
      <c r="HD28">
        <v>20.478289542188747</v>
      </c>
      <c r="HE28">
        <v>19.325309374470251</v>
      </c>
      <c r="HF28">
        <v>8.9871184635355981</v>
      </c>
      <c r="HG28">
        <v>7.0696359137504423</v>
      </c>
      <c r="HH28">
        <v>5.2493438320209975</v>
      </c>
      <c r="HI28">
        <v>5.5534344521189816</v>
      </c>
      <c r="HJ28">
        <v>5.4246482454653338</v>
      </c>
      <c r="HK28">
        <v>84.138888890000004</v>
      </c>
      <c r="HL28">
        <v>84.75</v>
      </c>
      <c r="HM28">
        <v>87.833333330000002</v>
      </c>
      <c r="HN28">
        <v>79.833333330000002</v>
      </c>
      <c r="IL28">
        <v>80</v>
      </c>
      <c r="IM28">
        <v>80</v>
      </c>
      <c r="IN28">
        <v>100</v>
      </c>
      <c r="IO28">
        <v>80</v>
      </c>
      <c r="IP28">
        <v>78</v>
      </c>
      <c r="IQ28">
        <v>70</v>
      </c>
      <c r="IR28">
        <v>90</v>
      </c>
      <c r="IS28">
        <v>71</v>
      </c>
      <c r="IT28">
        <v>64</v>
      </c>
      <c r="IU28">
        <v>100</v>
      </c>
      <c r="IV28">
        <v>57</v>
      </c>
      <c r="IW28">
        <v>57</v>
      </c>
      <c r="IX28">
        <v>62</v>
      </c>
      <c r="IY28">
        <v>64</v>
      </c>
      <c r="IZ28">
        <v>74</v>
      </c>
      <c r="JA28">
        <v>95</v>
      </c>
      <c r="JB28">
        <v>95</v>
      </c>
      <c r="JC28">
        <v>90</v>
      </c>
      <c r="JD28">
        <v>95</v>
      </c>
      <c r="JE28">
        <v>76</v>
      </c>
      <c r="JF28">
        <v>90</v>
      </c>
      <c r="JG28">
        <v>90</v>
      </c>
      <c r="JH28">
        <v>85</v>
      </c>
      <c r="JI28">
        <v>90</v>
      </c>
      <c r="JJ28">
        <v>70.833333330000002</v>
      </c>
      <c r="JK28">
        <v>100</v>
      </c>
      <c r="JL28">
        <v>73.913043479999999</v>
      </c>
      <c r="JM28">
        <v>65.217391300000003</v>
      </c>
      <c r="JN28">
        <v>65.217391300000003</v>
      </c>
      <c r="JO28">
        <v>91.666666669999998</v>
      </c>
      <c r="JP28">
        <v>75</v>
      </c>
      <c r="JQ28">
        <v>93</v>
      </c>
      <c r="JV28">
        <v>75</v>
      </c>
    </row>
    <row r="29" spans="1:282" x14ac:dyDescent="0.35">
      <c r="A29" t="s">
        <v>77</v>
      </c>
      <c r="B29" t="s">
        <v>321</v>
      </c>
      <c r="C29">
        <v>29</v>
      </c>
      <c r="D29">
        <v>19778000.001885001</v>
      </c>
      <c r="E29">
        <v>7018000.0050750002</v>
      </c>
      <c r="F29">
        <v>7450999.9925039997</v>
      </c>
      <c r="G29">
        <v>7006999.99725</v>
      </c>
      <c r="H29">
        <v>6496999.9917259999</v>
      </c>
      <c r="I29">
        <v>6752000.011008</v>
      </c>
      <c r="J29">
        <v>321.72194099999996</v>
      </c>
      <c r="K29">
        <v>53407999.989159994</v>
      </c>
      <c r="M29">
        <v>4.9999993955999997</v>
      </c>
      <c r="N29">
        <v>6.9999992127999997</v>
      </c>
      <c r="O29">
        <v>8.9999998201000011</v>
      </c>
      <c r="P29">
        <v>6.9999998208000003</v>
      </c>
      <c r="Q29">
        <v>43.999998497500002</v>
      </c>
      <c r="R29">
        <v>31.999999150800001</v>
      </c>
      <c r="S29">
        <v>28.999998618799999</v>
      </c>
      <c r="T29">
        <v>29.999997932400003</v>
      </c>
      <c r="U29">
        <v>37.999998388800002</v>
      </c>
      <c r="W29">
        <v>5.9999997059999997</v>
      </c>
      <c r="X29">
        <v>3.9999982968000003</v>
      </c>
      <c r="Z29">
        <v>0</v>
      </c>
      <c r="AA29">
        <v>7.9999988989999995</v>
      </c>
      <c r="AB29">
        <v>17.999999117999998</v>
      </c>
      <c r="AC29">
        <v>10.999999703</v>
      </c>
      <c r="AD29">
        <v>6.9999986368</v>
      </c>
      <c r="AE29">
        <v>3.9999983015999998</v>
      </c>
      <c r="AF29">
        <v>9.9999997619999998</v>
      </c>
      <c r="AG29">
        <v>5.9999997059999997</v>
      </c>
      <c r="AH29">
        <v>7.999998787</v>
      </c>
      <c r="AI29">
        <v>8.9999998201000011</v>
      </c>
      <c r="AJ29">
        <v>12.9999983904</v>
      </c>
      <c r="AK29">
        <v>10.202999999999999</v>
      </c>
      <c r="AL29">
        <v>0.49959999999999999</v>
      </c>
      <c r="AM29">
        <v>0.2515</v>
      </c>
      <c r="AN29">
        <v>2.3069000000000002</v>
      </c>
      <c r="AO29">
        <v>3.7086999999999999</v>
      </c>
      <c r="AP29">
        <v>22765</v>
      </c>
      <c r="AQ29">
        <v>21564</v>
      </c>
      <c r="AR29">
        <v>21934</v>
      </c>
      <c r="AS29">
        <v>22019</v>
      </c>
      <c r="AT29">
        <v>22344</v>
      </c>
      <c r="AU29">
        <v>577.02613699999995</v>
      </c>
      <c r="AV29">
        <v>5594.5091149999998</v>
      </c>
      <c r="AW29">
        <v>3592.9790389999998</v>
      </c>
      <c r="AX29">
        <v>4246.7858120000001</v>
      </c>
      <c r="AY29">
        <v>4967.8459510000002</v>
      </c>
      <c r="AZ29">
        <v>5236.5288220000002</v>
      </c>
      <c r="BA29">
        <v>7195.1240939999998</v>
      </c>
      <c r="BB29">
        <v>1600.6149789999999</v>
      </c>
      <c r="BC29">
        <v>243.53173699999999</v>
      </c>
      <c r="BD29">
        <v>80.825828999999999</v>
      </c>
      <c r="BE29">
        <v>59.477266999999998</v>
      </c>
      <c r="BF29">
        <v>6749.4399290000001</v>
      </c>
      <c r="BG29">
        <v>138.85350299999999</v>
      </c>
      <c r="BH29">
        <v>458.33516400000002</v>
      </c>
      <c r="BI29">
        <v>0.22437099999999999</v>
      </c>
      <c r="BJ29">
        <v>35</v>
      </c>
      <c r="BK29">
        <v>42</v>
      </c>
      <c r="BM29">
        <v>26</v>
      </c>
      <c r="BN29">
        <v>42</v>
      </c>
      <c r="BO29">
        <v>42</v>
      </c>
      <c r="BP29">
        <v>35</v>
      </c>
      <c r="BQ29">
        <v>35</v>
      </c>
      <c r="BR29">
        <v>37</v>
      </c>
      <c r="BX29">
        <v>1477.2677349999999</v>
      </c>
      <c r="BY29">
        <v>856.35844499999996</v>
      </c>
      <c r="BZ29">
        <v>868.78980899999999</v>
      </c>
      <c r="CA29">
        <v>237.425873</v>
      </c>
      <c r="CB29">
        <v>3023.5009879999998</v>
      </c>
      <c r="CC29">
        <v>1229107.142857</v>
      </c>
      <c r="CD29">
        <v>232083.33333299999</v>
      </c>
      <c r="CE29">
        <v>5260.2679550000003</v>
      </c>
      <c r="CF29">
        <v>3409.6178810000001</v>
      </c>
      <c r="CG29">
        <v>4030.910914</v>
      </c>
      <c r="CH29">
        <v>4363.3680000000004</v>
      </c>
      <c r="CI29">
        <v>4933.6734690000003</v>
      </c>
      <c r="CJ29">
        <v>4374.4800310000001</v>
      </c>
      <c r="CK29">
        <v>2595.4965000000002</v>
      </c>
      <c r="CL29">
        <v>2978.9775530000002</v>
      </c>
      <c r="CM29">
        <v>3367.3637210000002</v>
      </c>
      <c r="CN29">
        <v>3908.599475</v>
      </c>
      <c r="CO29">
        <v>5.9608999999999996</v>
      </c>
      <c r="CP29">
        <v>3.5670999999999999</v>
      </c>
      <c r="CQ29">
        <v>4.1974999999999998</v>
      </c>
      <c r="CR29">
        <v>2.4175</v>
      </c>
      <c r="CS29">
        <v>8.7015999999999991</v>
      </c>
      <c r="CT29">
        <v>308.28025500000001</v>
      </c>
      <c r="CU29">
        <v>345.52958599999999</v>
      </c>
      <c r="CV29">
        <v>319.45837499999999</v>
      </c>
      <c r="CW29">
        <v>295.063354</v>
      </c>
      <c r="CX29">
        <v>302.184032</v>
      </c>
      <c r="CY29">
        <v>4964.3476090000004</v>
      </c>
      <c r="CZ29">
        <v>3292.1794089999999</v>
      </c>
      <c r="DA29">
        <v>3868.5262790000002</v>
      </c>
      <c r="DB29">
        <v>4260.3723829999999</v>
      </c>
      <c r="DC29">
        <v>4538.7291990000003</v>
      </c>
      <c r="DD29">
        <v>14.8368</v>
      </c>
      <c r="DE29">
        <v>975632.142857</v>
      </c>
      <c r="DF29">
        <v>1.1100000000000001</v>
      </c>
      <c r="DG29">
        <v>1.014</v>
      </c>
      <c r="DH29">
        <v>1.0189999999999999</v>
      </c>
      <c r="DI29">
        <v>1.026</v>
      </c>
      <c r="DJ29">
        <v>1.0289999999999999</v>
      </c>
      <c r="DK29">
        <v>56</v>
      </c>
      <c r="DL29">
        <v>32</v>
      </c>
      <c r="DM29">
        <v>45</v>
      </c>
      <c r="DN29">
        <v>48</v>
      </c>
      <c r="DO29">
        <v>49</v>
      </c>
      <c r="DP29">
        <v>35</v>
      </c>
      <c r="DQ29">
        <v>52.5</v>
      </c>
      <c r="DR29">
        <v>84</v>
      </c>
      <c r="DS29">
        <v>58</v>
      </c>
      <c r="DT29">
        <v>58</v>
      </c>
      <c r="DU29">
        <v>62</v>
      </c>
      <c r="DV29">
        <v>72</v>
      </c>
      <c r="DW29">
        <v>12</v>
      </c>
      <c r="DX29">
        <v>7</v>
      </c>
      <c r="DY29">
        <v>10</v>
      </c>
      <c r="DZ29">
        <v>11</v>
      </c>
      <c r="EA29">
        <v>8</v>
      </c>
      <c r="EB29">
        <v>22</v>
      </c>
      <c r="EC29">
        <v>23</v>
      </c>
      <c r="ED29">
        <v>21</v>
      </c>
      <c r="EE29">
        <v>20</v>
      </c>
      <c r="EF29">
        <v>20</v>
      </c>
      <c r="EG29">
        <v>4.3927079999999998</v>
      </c>
      <c r="EH29">
        <v>2.7824149999999999</v>
      </c>
      <c r="EI29">
        <v>3.6473049999999998</v>
      </c>
      <c r="EJ29">
        <v>4.0873790000000003</v>
      </c>
      <c r="EK29">
        <v>5.8181159999999998</v>
      </c>
      <c r="EL29">
        <v>19.327915000000001</v>
      </c>
      <c r="EM29">
        <v>14.839547</v>
      </c>
      <c r="EN29">
        <v>13.221482</v>
      </c>
      <c r="EO29">
        <v>13.624596</v>
      </c>
      <c r="EP29">
        <v>17.006802</v>
      </c>
      <c r="ER29">
        <v>2.3186789999999999</v>
      </c>
      <c r="ES29">
        <v>3.191392</v>
      </c>
      <c r="ET29">
        <v>4.0873790000000003</v>
      </c>
      <c r="EU29">
        <v>3.1328320000000001</v>
      </c>
      <c r="EV29">
        <v>3.5141659999999999</v>
      </c>
      <c r="EW29">
        <v>8.3472449999999991</v>
      </c>
      <c r="EX29">
        <v>5.0150449999999998</v>
      </c>
      <c r="EY29">
        <v>3.1790720000000001</v>
      </c>
      <c r="EZ29">
        <v>1.790189</v>
      </c>
      <c r="FB29">
        <v>2.7824149999999999</v>
      </c>
      <c r="FC29">
        <v>1.8236520000000001</v>
      </c>
      <c r="FE29">
        <v>0</v>
      </c>
      <c r="FF29">
        <v>9.6639569999999999</v>
      </c>
      <c r="FG29">
        <v>10.665924</v>
      </c>
      <c r="FH29">
        <v>9.5741770000000006</v>
      </c>
      <c r="FI29">
        <v>9.0830640000000002</v>
      </c>
      <c r="FJ29">
        <v>8.9509480000000003</v>
      </c>
      <c r="FK29">
        <v>5.2712490000000001</v>
      </c>
      <c r="FL29">
        <v>3.2461500000000001</v>
      </c>
      <c r="FM29">
        <v>4.5591309999999998</v>
      </c>
      <c r="FN29">
        <v>4.9956849999999999</v>
      </c>
      <c r="FO29">
        <v>3.5803790000000002</v>
      </c>
      <c r="FP29">
        <v>36.898747999999998</v>
      </c>
      <c r="FQ29">
        <v>24.599164999999999</v>
      </c>
      <c r="FR29">
        <v>0.70283300000000004</v>
      </c>
      <c r="FS29">
        <v>0.52865899999999999</v>
      </c>
      <c r="FT29">
        <v>0.53797799999999996</v>
      </c>
      <c r="FU29">
        <v>0.59039900000000001</v>
      </c>
      <c r="FV29">
        <v>0.60866500000000001</v>
      </c>
      <c r="FW29">
        <v>42.565342000000001</v>
      </c>
      <c r="FX29">
        <v>119749999.99557501</v>
      </c>
      <c r="FY29">
        <v>73524999.985883996</v>
      </c>
      <c r="FZ29">
        <v>88413999.987675995</v>
      </c>
      <c r="GA29">
        <v>96076999.992000014</v>
      </c>
      <c r="GB29">
        <v>110237999.991336</v>
      </c>
      <c r="GC29">
        <v>21.999998110499998</v>
      </c>
      <c r="GD29">
        <v>22.999998513600001</v>
      </c>
      <c r="GE29">
        <v>20.999999831800004</v>
      </c>
      <c r="GF29">
        <v>19.999998621600003</v>
      </c>
      <c r="GG29">
        <v>19.999998211200001</v>
      </c>
      <c r="GH29">
        <v>11.9999983485</v>
      </c>
      <c r="GI29">
        <v>6.9999978600000006</v>
      </c>
      <c r="GJ29">
        <v>9.9999979353999997</v>
      </c>
      <c r="GK29">
        <v>10.9999988015</v>
      </c>
      <c r="GL29">
        <v>7.9999988376000006</v>
      </c>
      <c r="GN29">
        <v>31.070301000000001</v>
      </c>
      <c r="GO29">
        <v>26.898876000000001</v>
      </c>
      <c r="GQ29">
        <v>27.747939000000002</v>
      </c>
      <c r="GR29">
        <v>113013373.31888501</v>
      </c>
      <c r="GS29">
        <v>70992556.775675997</v>
      </c>
      <c r="GT29">
        <v>84852255.403586</v>
      </c>
      <c r="GU29">
        <v>93809139.501277</v>
      </c>
      <c r="GV29">
        <v>101413365.22245601</v>
      </c>
      <c r="GW29">
        <v>18.449374039095101</v>
      </c>
      <c r="GX29">
        <v>19.476905954368391</v>
      </c>
      <c r="GY29">
        <v>15.956961794474331</v>
      </c>
      <c r="GZ29">
        <v>15.895363095508426</v>
      </c>
      <c r="HA29">
        <v>16.559255281059791</v>
      </c>
      <c r="HB29">
        <v>16.230754961973659</v>
      </c>
      <c r="HC29">
        <v>19.148354153369201</v>
      </c>
      <c r="HE29">
        <v>11.63623344074472</v>
      </c>
      <c r="HK29">
        <v>86.666666669999998</v>
      </c>
      <c r="HL29">
        <v>85.833333330000002</v>
      </c>
      <c r="HM29">
        <v>88.333333330000002</v>
      </c>
      <c r="HN29">
        <v>85.833333330000002</v>
      </c>
      <c r="HV29">
        <v>80</v>
      </c>
      <c r="HW29">
        <v>92</v>
      </c>
      <c r="HX29">
        <v>96</v>
      </c>
      <c r="HY29">
        <v>96</v>
      </c>
      <c r="HZ29">
        <v>80</v>
      </c>
      <c r="IA29">
        <v>91</v>
      </c>
      <c r="IB29">
        <v>95</v>
      </c>
      <c r="IC29">
        <v>100</v>
      </c>
      <c r="ID29">
        <v>100</v>
      </c>
      <c r="IE29">
        <v>95</v>
      </c>
      <c r="IF29">
        <v>76</v>
      </c>
      <c r="IG29">
        <v>81</v>
      </c>
      <c r="II29">
        <v>88</v>
      </c>
      <c r="IJ29">
        <v>81</v>
      </c>
      <c r="IK29">
        <v>95</v>
      </c>
      <c r="IL29">
        <v>83</v>
      </c>
      <c r="IM29">
        <v>71</v>
      </c>
      <c r="IN29">
        <v>83</v>
      </c>
      <c r="IO29">
        <v>91</v>
      </c>
      <c r="IP29">
        <v>83</v>
      </c>
      <c r="IQ29">
        <v>64</v>
      </c>
      <c r="IR29">
        <v>87</v>
      </c>
      <c r="IS29">
        <v>68</v>
      </c>
      <c r="IT29">
        <v>55</v>
      </c>
      <c r="IU29">
        <v>77</v>
      </c>
      <c r="IV29">
        <v>82</v>
      </c>
      <c r="IW29">
        <v>71</v>
      </c>
      <c r="IX29">
        <v>71</v>
      </c>
      <c r="IY29">
        <v>68</v>
      </c>
      <c r="IZ29">
        <v>69</v>
      </c>
      <c r="JA29">
        <v>71</v>
      </c>
      <c r="JB29">
        <v>88</v>
      </c>
      <c r="JC29">
        <v>76</v>
      </c>
      <c r="JD29">
        <v>90</v>
      </c>
      <c r="JE29">
        <v>81</v>
      </c>
      <c r="JF29">
        <v>79</v>
      </c>
      <c r="JG29">
        <v>91</v>
      </c>
      <c r="JH29">
        <v>76</v>
      </c>
      <c r="JI29">
        <v>98</v>
      </c>
      <c r="JJ29">
        <v>63.043478260000001</v>
      </c>
      <c r="JK29">
        <v>80</v>
      </c>
      <c r="JL29">
        <v>63.636363639999999</v>
      </c>
      <c r="JM29">
        <v>77.272727270000004</v>
      </c>
      <c r="JN29">
        <v>67.441860469999995</v>
      </c>
      <c r="JO29">
        <v>86.363636360000001</v>
      </c>
      <c r="JP29">
        <v>77.777777779999994</v>
      </c>
      <c r="JQ29">
        <v>81</v>
      </c>
      <c r="JR29">
        <v>100</v>
      </c>
      <c r="JS29">
        <v>100</v>
      </c>
      <c r="JT29">
        <v>83</v>
      </c>
      <c r="JU29">
        <v>100</v>
      </c>
      <c r="JV29">
        <v>76.086956520000001</v>
      </c>
    </row>
    <row r="30" spans="1:282" x14ac:dyDescent="0.35">
      <c r="A30" t="s">
        <v>276</v>
      </c>
      <c r="B30" t="s">
        <v>322</v>
      </c>
      <c r="C30">
        <v>30</v>
      </c>
      <c r="D30">
        <v>12790000.001625</v>
      </c>
      <c r="E30">
        <v>3946999.9992499999</v>
      </c>
      <c r="F30">
        <v>2691000.0006559999</v>
      </c>
      <c r="G30">
        <v>3785000.0008240002</v>
      </c>
      <c r="H30">
        <v>3244000.000761</v>
      </c>
      <c r="I30">
        <v>3651000.0001170002</v>
      </c>
      <c r="J30">
        <v>236.259739</v>
      </c>
      <c r="K30">
        <v>27385999.997124996</v>
      </c>
      <c r="L30">
        <v>0</v>
      </c>
      <c r="Q30">
        <v>8.9999996625000005</v>
      </c>
      <c r="R30">
        <v>10.999999623999999</v>
      </c>
      <c r="S30">
        <v>9.9999991889000004</v>
      </c>
      <c r="T30">
        <v>6.9999999389000003</v>
      </c>
      <c r="U30">
        <v>5.9999998317000003</v>
      </c>
      <c r="AA30">
        <v>10.9999995875</v>
      </c>
      <c r="AB30">
        <v>6.9999994191999999</v>
      </c>
      <c r="AC30">
        <v>8.9999999319999997</v>
      </c>
      <c r="AD30">
        <v>6.9999999389000003</v>
      </c>
      <c r="AE30">
        <v>7.9999994546999993</v>
      </c>
      <c r="AK30">
        <v>8.9846000000000004</v>
      </c>
      <c r="AL30">
        <v>11.9283</v>
      </c>
      <c r="AM30">
        <v>10.3543</v>
      </c>
      <c r="AN30">
        <v>8.6818000000000008</v>
      </c>
      <c r="AO30">
        <v>5.9077999999999999</v>
      </c>
      <c r="AP30">
        <v>9625</v>
      </c>
      <c r="AQ30">
        <v>9392</v>
      </c>
      <c r="AR30">
        <v>9457</v>
      </c>
      <c r="AS30">
        <v>9511</v>
      </c>
      <c r="AT30">
        <v>9627</v>
      </c>
      <c r="AU30">
        <v>734.33766200000002</v>
      </c>
      <c r="AV30">
        <v>4255.5844159999997</v>
      </c>
      <c r="AW30">
        <v>2886.0732539999999</v>
      </c>
      <c r="AX30">
        <v>3274.6113989999999</v>
      </c>
      <c r="AY30">
        <v>3481.2322570000001</v>
      </c>
      <c r="AZ30">
        <v>3700.3220110000002</v>
      </c>
      <c r="BA30">
        <v>5443.6363629999996</v>
      </c>
      <c r="BB30">
        <v>1188.051948</v>
      </c>
      <c r="BC30">
        <v>184.83116799999999</v>
      </c>
      <c r="BD30">
        <v>121.038961</v>
      </c>
      <c r="BE30">
        <v>57.974024999999997</v>
      </c>
      <c r="BF30">
        <v>5081.2467530000004</v>
      </c>
      <c r="BG30">
        <v>57.246752999999998</v>
      </c>
      <c r="BH30">
        <v>32.727272999999997</v>
      </c>
      <c r="BI30">
        <v>0.49662000000000001</v>
      </c>
      <c r="BJ30">
        <v>12</v>
      </c>
      <c r="BK30">
        <v>13</v>
      </c>
      <c r="BL30">
        <v>13</v>
      </c>
      <c r="BM30">
        <v>12</v>
      </c>
      <c r="BN30">
        <v>36</v>
      </c>
      <c r="BO30">
        <v>19</v>
      </c>
      <c r="BP30">
        <v>24</v>
      </c>
      <c r="BQ30">
        <v>26</v>
      </c>
      <c r="BR30">
        <v>33</v>
      </c>
      <c r="BS30">
        <v>0</v>
      </c>
      <c r="BV30">
        <v>0</v>
      </c>
      <c r="BW30">
        <v>0</v>
      </c>
      <c r="BX30">
        <v>1516.4675319999999</v>
      </c>
      <c r="BY30">
        <v>312.51948099999998</v>
      </c>
      <c r="BZ30">
        <v>1328.831169</v>
      </c>
      <c r="CA30">
        <v>463.89610399999998</v>
      </c>
      <c r="CB30">
        <v>1962.805194</v>
      </c>
      <c r="CC30">
        <v>1180750</v>
      </c>
      <c r="CD30">
        <v>100266.666667</v>
      </c>
      <c r="CE30">
        <v>4013.8181810000001</v>
      </c>
      <c r="CF30">
        <v>2726.8952290000002</v>
      </c>
      <c r="CG30">
        <v>3073.4905359999998</v>
      </c>
      <c r="CH30">
        <v>3067.1853639999999</v>
      </c>
      <c r="CI30">
        <v>3464.6307259999999</v>
      </c>
      <c r="CJ30">
        <v>3811.5424189999999</v>
      </c>
      <c r="CK30">
        <v>3044.317544</v>
      </c>
      <c r="CL30">
        <v>3288.6377699999998</v>
      </c>
      <c r="CM30">
        <v>3378.1453289999999</v>
      </c>
      <c r="CN30">
        <v>3643.9670630000001</v>
      </c>
      <c r="CO30">
        <v>-8.7002000000000006</v>
      </c>
      <c r="CP30">
        <v>-16.701599999999999</v>
      </c>
      <c r="CQ30">
        <v>-14.915800000000001</v>
      </c>
      <c r="CR30">
        <v>-16.876999999999999</v>
      </c>
      <c r="CS30">
        <v>-11.190799999999999</v>
      </c>
      <c r="CT30">
        <v>410.077922</v>
      </c>
      <c r="CU30">
        <v>286.520443</v>
      </c>
      <c r="CV30">
        <v>400.23263200000002</v>
      </c>
      <c r="CW30">
        <v>341.07875100000001</v>
      </c>
      <c r="CX30">
        <v>379.24587100000002</v>
      </c>
      <c r="CY30">
        <v>4396.3032160000002</v>
      </c>
      <c r="CZ30">
        <v>3273.6433539999998</v>
      </c>
      <c r="DA30">
        <v>3612.2912249999999</v>
      </c>
      <c r="DB30">
        <v>3689.9315919999999</v>
      </c>
      <c r="DC30">
        <v>3901.2044519999999</v>
      </c>
      <c r="DD30">
        <v>9.8388670000000005</v>
      </c>
      <c r="DE30">
        <v>917034.37499899999</v>
      </c>
      <c r="DF30">
        <v>0.90900000000000003</v>
      </c>
      <c r="DG30">
        <v>0.90700000000000003</v>
      </c>
      <c r="DH30">
        <v>0.88900000000000001</v>
      </c>
      <c r="DI30">
        <v>0.84699999999999998</v>
      </c>
      <c r="DJ30">
        <v>0.89700000000000002</v>
      </c>
      <c r="DK30">
        <v>16</v>
      </c>
      <c r="DL30">
        <v>20</v>
      </c>
      <c r="DM30">
        <v>17</v>
      </c>
      <c r="DN30">
        <v>21</v>
      </c>
      <c r="DO30">
        <v>17</v>
      </c>
      <c r="DP30">
        <v>25.396825</v>
      </c>
      <c r="DQ30">
        <v>47.619047999999999</v>
      </c>
      <c r="DR30">
        <v>30</v>
      </c>
      <c r="DS30">
        <v>31</v>
      </c>
      <c r="DT30">
        <v>35</v>
      </c>
      <c r="DU30">
        <v>30</v>
      </c>
      <c r="DV30">
        <v>31</v>
      </c>
      <c r="DW30">
        <v>7</v>
      </c>
      <c r="DX30">
        <v>4</v>
      </c>
      <c r="DY30">
        <v>6</v>
      </c>
      <c r="DZ30">
        <v>4</v>
      </c>
      <c r="EA30">
        <v>6</v>
      </c>
      <c r="EB30">
        <v>12</v>
      </c>
      <c r="EC30">
        <v>11</v>
      </c>
      <c r="ED30">
        <v>10</v>
      </c>
      <c r="EE30">
        <v>11</v>
      </c>
      <c r="EF30">
        <v>11</v>
      </c>
      <c r="EL30">
        <v>9.3506490000000007</v>
      </c>
      <c r="EM30">
        <v>11.712095</v>
      </c>
      <c r="EN30">
        <v>10.574177000000001</v>
      </c>
      <c r="EO30">
        <v>7.3598990000000004</v>
      </c>
      <c r="EP30">
        <v>6.2324710000000003</v>
      </c>
      <c r="EQ30">
        <v>0</v>
      </c>
      <c r="EV30">
        <v>11.428571</v>
      </c>
      <c r="EW30">
        <v>7.4531510000000001</v>
      </c>
      <c r="EX30">
        <v>9.5167599999999997</v>
      </c>
      <c r="EY30">
        <v>7.3598990000000004</v>
      </c>
      <c r="EZ30">
        <v>8.3099609999999995</v>
      </c>
      <c r="FF30">
        <v>12.467532</v>
      </c>
      <c r="FG30">
        <v>11.712095</v>
      </c>
      <c r="FH30">
        <v>10.574177000000001</v>
      </c>
      <c r="FI30">
        <v>11.565555</v>
      </c>
      <c r="FJ30">
        <v>11.426197</v>
      </c>
      <c r="FK30">
        <v>7.2727269999999997</v>
      </c>
      <c r="FL30">
        <v>4.2589430000000004</v>
      </c>
      <c r="FM30">
        <v>6.344506</v>
      </c>
      <c r="FN30">
        <v>4.2056560000000003</v>
      </c>
      <c r="FO30">
        <v>6.2324710000000003</v>
      </c>
      <c r="FP30">
        <v>31.168831000000001</v>
      </c>
      <c r="FQ30">
        <v>16.623376</v>
      </c>
      <c r="FR30">
        <v>0.65454500000000004</v>
      </c>
      <c r="FS30">
        <v>0.61754699999999996</v>
      </c>
      <c r="FT30">
        <v>0.66617300000000002</v>
      </c>
      <c r="FU30">
        <v>0.63084799999999996</v>
      </c>
      <c r="FV30">
        <v>0.60247200000000001</v>
      </c>
      <c r="FW30">
        <v>0</v>
      </c>
      <c r="FX30">
        <v>38632999.992125005</v>
      </c>
      <c r="FY30">
        <v>25610999.990768</v>
      </c>
      <c r="FZ30">
        <v>29065999.998951998</v>
      </c>
      <c r="GA30">
        <v>29171999.997003999</v>
      </c>
      <c r="GB30">
        <v>33353999.999201998</v>
      </c>
      <c r="GC30">
        <v>11.99999955</v>
      </c>
      <c r="GD30">
        <v>10.999999623999999</v>
      </c>
      <c r="GE30">
        <v>9.9999991889000004</v>
      </c>
      <c r="GF30">
        <v>10.9999993605</v>
      </c>
      <c r="GG30">
        <v>10.9999998519</v>
      </c>
      <c r="GH30">
        <v>6.9999997374999996</v>
      </c>
      <c r="GI30">
        <v>3.9999992656000001</v>
      </c>
      <c r="GJ30">
        <v>5.9999993242</v>
      </c>
      <c r="GK30">
        <v>3.9999994216000001</v>
      </c>
      <c r="GL30">
        <v>5.9999998317000003</v>
      </c>
      <c r="GR30">
        <v>42314418.454000004</v>
      </c>
      <c r="GS30">
        <v>30746058.380767997</v>
      </c>
      <c r="GT30">
        <v>34161438.114825003</v>
      </c>
      <c r="GU30">
        <v>35094939.371511996</v>
      </c>
      <c r="GV30">
        <v>37556895.259403996</v>
      </c>
      <c r="GW30">
        <v>37.402597402597401</v>
      </c>
      <c r="GX30">
        <v>20.22998296422487</v>
      </c>
      <c r="GY30">
        <v>25.378026858411761</v>
      </c>
      <c r="GZ30">
        <v>27.336767952896643</v>
      </c>
      <c r="HA30">
        <v>34.278591461514495</v>
      </c>
      <c r="HB30">
        <v>12.776831345826235</v>
      </c>
      <c r="HC30">
        <v>13.746431214973036</v>
      </c>
      <c r="HD30">
        <v>13.668383976448322</v>
      </c>
      <c r="HE30">
        <v>12.464942349641632</v>
      </c>
      <c r="HF30">
        <v>0</v>
      </c>
      <c r="HI30">
        <v>0</v>
      </c>
      <c r="HJ30">
        <v>0</v>
      </c>
    </row>
    <row r="31" spans="1:282" x14ac:dyDescent="0.35">
      <c r="A31" t="s">
        <v>102</v>
      </c>
      <c r="B31" t="s">
        <v>323</v>
      </c>
      <c r="C31">
        <v>31</v>
      </c>
      <c r="D31">
        <v>9896000.0051610004</v>
      </c>
      <c r="E31">
        <v>5296999.9908060003</v>
      </c>
      <c r="F31">
        <v>6243000.0047999993</v>
      </c>
      <c r="G31">
        <v>5104999.9954349995</v>
      </c>
      <c r="H31">
        <v>5635999.994008</v>
      </c>
      <c r="I31">
        <v>5399000.0028900001</v>
      </c>
      <c r="J31">
        <v>213.38101499999999</v>
      </c>
      <c r="K31">
        <v>31320000.001034997</v>
      </c>
      <c r="L31">
        <v>10.9999987578</v>
      </c>
      <c r="M31">
        <v>7.9999994880000003</v>
      </c>
      <c r="N31">
        <v>9.9999987439999991</v>
      </c>
      <c r="O31">
        <v>10.9999986418</v>
      </c>
      <c r="P31">
        <v>8.9999998667999996</v>
      </c>
      <c r="Q31">
        <v>9.999998687699998</v>
      </c>
      <c r="R31">
        <v>16.999998912000002</v>
      </c>
      <c r="S31">
        <v>11.999998869499999</v>
      </c>
      <c r="T31">
        <v>9.9999982442000004</v>
      </c>
      <c r="U31">
        <v>5.9999985900000006</v>
      </c>
      <c r="V31">
        <v>4.9999983371999992</v>
      </c>
      <c r="W31">
        <v>5.9999996160000002</v>
      </c>
      <c r="Z31">
        <v>5.9999985900000006</v>
      </c>
      <c r="AA31">
        <v>7.9999985474999997</v>
      </c>
      <c r="AB31">
        <v>14.999999039999999</v>
      </c>
      <c r="AC31">
        <v>9.9999987439999991</v>
      </c>
      <c r="AD31">
        <v>9.9999982442000004</v>
      </c>
      <c r="AE31">
        <v>7.9999994411999999</v>
      </c>
      <c r="AF31">
        <v>16.9999991784</v>
      </c>
      <c r="AG31">
        <v>22.999998528000003</v>
      </c>
      <c r="AH31">
        <v>23.999999622500003</v>
      </c>
      <c r="AI31">
        <v>28.9999981562</v>
      </c>
      <c r="AJ31">
        <v>20.999999028600001</v>
      </c>
      <c r="AK31">
        <v>3.1073</v>
      </c>
      <c r="AL31">
        <v>7.1878000000000002</v>
      </c>
      <c r="AM31">
        <v>10.2324</v>
      </c>
      <c r="AN31">
        <v>6.7595000000000001</v>
      </c>
      <c r="AO31">
        <v>3.9476</v>
      </c>
      <c r="AP31">
        <v>20133</v>
      </c>
      <c r="AQ31">
        <v>18720</v>
      </c>
      <c r="AR31">
        <v>18835</v>
      </c>
      <c r="AS31">
        <v>19106</v>
      </c>
      <c r="AT31">
        <v>19818</v>
      </c>
      <c r="AU31">
        <v>411.26508699999999</v>
      </c>
      <c r="AV31">
        <v>4502.4089800000002</v>
      </c>
      <c r="AW31">
        <v>3848.3440169999999</v>
      </c>
      <c r="AX31">
        <v>3960.6052559999998</v>
      </c>
      <c r="AY31">
        <v>3909.086151</v>
      </c>
      <c r="AZ31">
        <v>4149.3087089999999</v>
      </c>
      <c r="BA31">
        <v>5859.5340980000001</v>
      </c>
      <c r="BB31">
        <v>1357.125117</v>
      </c>
      <c r="BC31">
        <v>359.31058400000001</v>
      </c>
      <c r="BD31">
        <v>29.652808</v>
      </c>
      <c r="BE31">
        <v>50.663089999999997</v>
      </c>
      <c r="BF31">
        <v>5431.9773500000001</v>
      </c>
      <c r="BG31">
        <v>0</v>
      </c>
      <c r="BH31">
        <v>373.16843</v>
      </c>
      <c r="BI31">
        <v>0.12675700000000001</v>
      </c>
      <c r="BJ31">
        <v>36</v>
      </c>
      <c r="BK31">
        <v>30</v>
      </c>
      <c r="BL31">
        <v>29</v>
      </c>
      <c r="BM31">
        <v>13</v>
      </c>
      <c r="BN31">
        <v>22</v>
      </c>
      <c r="BO31">
        <v>28</v>
      </c>
      <c r="BP31">
        <v>45</v>
      </c>
      <c r="BQ31">
        <v>51</v>
      </c>
      <c r="BR31">
        <v>59</v>
      </c>
      <c r="BT31">
        <v>13</v>
      </c>
      <c r="BX31">
        <v>1064.123578</v>
      </c>
      <c r="BY31">
        <v>483.832514</v>
      </c>
      <c r="BZ31">
        <v>491.531317</v>
      </c>
      <c r="CA31">
        <v>364.67491200000001</v>
      </c>
      <c r="CB31">
        <v>2589.728306</v>
      </c>
      <c r="CC31">
        <v>1184977.2727270001</v>
      </c>
      <c r="CD31">
        <v>249769.23076899999</v>
      </c>
      <c r="CE31">
        <v>4189.1918740000001</v>
      </c>
      <c r="CF31">
        <v>3600.7478630000001</v>
      </c>
      <c r="CG31">
        <v>3730.5017250000001</v>
      </c>
      <c r="CH31">
        <v>3628.441327</v>
      </c>
      <c r="CI31">
        <v>3837.5214449999999</v>
      </c>
      <c r="CJ31">
        <v>3580.0534739999998</v>
      </c>
      <c r="CK31">
        <v>3640.5588990000001</v>
      </c>
      <c r="CL31">
        <v>3391.131871</v>
      </c>
      <c r="CM31">
        <v>3492.212747</v>
      </c>
      <c r="CN31">
        <v>3453.3545490000001</v>
      </c>
      <c r="CO31">
        <v>5.3856000000000002</v>
      </c>
      <c r="CP31">
        <v>6.4871999999999996</v>
      </c>
      <c r="CQ31">
        <v>8.1597000000000008</v>
      </c>
      <c r="CR31">
        <v>2.0424000000000002</v>
      </c>
      <c r="CS31">
        <v>4.0262000000000002</v>
      </c>
      <c r="CT31">
        <v>263.10038200000002</v>
      </c>
      <c r="CU31">
        <v>333.49358999999998</v>
      </c>
      <c r="CV31">
        <v>271.037961</v>
      </c>
      <c r="CW31">
        <v>294.98586799999998</v>
      </c>
      <c r="CX31">
        <v>272.42910499999999</v>
      </c>
      <c r="CY31">
        <v>3975.1071959999999</v>
      </c>
      <c r="CZ31">
        <v>3381.3872040000001</v>
      </c>
      <c r="DA31">
        <v>3449.0652329999998</v>
      </c>
      <c r="DB31">
        <v>3555.8169499999999</v>
      </c>
      <c r="DC31">
        <v>3688.9927050000001</v>
      </c>
      <c r="DD31">
        <v>57.909252000000002</v>
      </c>
      <c r="DE31">
        <v>954722.72727200005</v>
      </c>
      <c r="DF31">
        <v>0.98799999999999999</v>
      </c>
      <c r="DG31">
        <v>1.0229999999999999</v>
      </c>
      <c r="DH31">
        <v>1.006</v>
      </c>
      <c r="DI31">
        <v>1.028</v>
      </c>
      <c r="DJ31">
        <v>1.034</v>
      </c>
      <c r="DK31">
        <v>44</v>
      </c>
      <c r="DL31">
        <v>30</v>
      </c>
      <c r="DM31">
        <v>33</v>
      </c>
      <c r="DN31">
        <v>39</v>
      </c>
      <c r="DO31">
        <v>43</v>
      </c>
      <c r="DP31">
        <v>49.438201999999997</v>
      </c>
      <c r="DQ31">
        <v>43.820225000000001</v>
      </c>
      <c r="DR31">
        <v>39</v>
      </c>
      <c r="DS31">
        <v>38</v>
      </c>
      <c r="DT31">
        <v>41</v>
      </c>
      <c r="DU31">
        <v>43</v>
      </c>
      <c r="DV31">
        <v>40</v>
      </c>
      <c r="DX31">
        <v>8</v>
      </c>
      <c r="DY31">
        <v>7</v>
      </c>
      <c r="DZ31">
        <v>5</v>
      </c>
      <c r="EA31">
        <v>5</v>
      </c>
      <c r="EB31">
        <v>17</v>
      </c>
      <c r="EC31">
        <v>23</v>
      </c>
      <c r="ED31">
        <v>19</v>
      </c>
      <c r="EE31">
        <v>20</v>
      </c>
      <c r="EF31">
        <v>16</v>
      </c>
      <c r="EG31">
        <v>8.4438479999999991</v>
      </c>
      <c r="EH31">
        <v>12.286324</v>
      </c>
      <c r="EI31">
        <v>12.742235000000001</v>
      </c>
      <c r="EJ31">
        <v>15.178477000000001</v>
      </c>
      <c r="EK31">
        <v>10.596427</v>
      </c>
      <c r="EL31">
        <v>4.9669689999999997</v>
      </c>
      <c r="EM31">
        <v>9.0811960000000003</v>
      </c>
      <c r="EN31">
        <v>6.3711169999999999</v>
      </c>
      <c r="EO31">
        <v>5.2339570000000002</v>
      </c>
      <c r="EP31">
        <v>3.0275500000000002</v>
      </c>
      <c r="EQ31">
        <v>5.4636659999999999</v>
      </c>
      <c r="ER31">
        <v>4.273504</v>
      </c>
      <c r="ES31">
        <v>5.3092639999999998</v>
      </c>
      <c r="ET31">
        <v>5.7573530000000002</v>
      </c>
      <c r="EU31">
        <v>4.5413259999999998</v>
      </c>
      <c r="EV31">
        <v>3.9735749999999999</v>
      </c>
      <c r="EW31">
        <v>8.0128199999999996</v>
      </c>
      <c r="EX31">
        <v>5.3092639999999998</v>
      </c>
      <c r="EY31">
        <v>5.2339570000000002</v>
      </c>
      <c r="EZ31">
        <v>4.036734</v>
      </c>
      <c r="FA31">
        <v>2.4834839999999998</v>
      </c>
      <c r="FB31">
        <v>3.2051280000000002</v>
      </c>
      <c r="FE31">
        <v>3.0275500000000002</v>
      </c>
      <c r="FF31">
        <v>8.4438479999999991</v>
      </c>
      <c r="FG31">
        <v>12.286324</v>
      </c>
      <c r="FH31">
        <v>10.087602</v>
      </c>
      <c r="FI31">
        <v>10.467915</v>
      </c>
      <c r="FJ31">
        <v>8.0734680000000001</v>
      </c>
      <c r="FL31">
        <v>4.273504</v>
      </c>
      <c r="FM31">
        <v>3.716485</v>
      </c>
      <c r="FN31">
        <v>2.616978</v>
      </c>
      <c r="FO31">
        <v>2.522958</v>
      </c>
      <c r="FP31">
        <v>19.371181</v>
      </c>
      <c r="FQ31">
        <v>21.854666000000002</v>
      </c>
      <c r="FR31">
        <v>0.44206000000000001</v>
      </c>
      <c r="FS31">
        <v>0.480769</v>
      </c>
      <c r="FT31">
        <v>0.488452</v>
      </c>
      <c r="FU31">
        <v>0.50769399999999998</v>
      </c>
      <c r="FV31">
        <v>0.46422400000000003</v>
      </c>
      <c r="FW31">
        <v>133.06511699999999</v>
      </c>
      <c r="FX31">
        <v>84340999.999242008</v>
      </c>
      <c r="FY31">
        <v>67405999.995360002</v>
      </c>
      <c r="FZ31">
        <v>70263999.990374997</v>
      </c>
      <c r="GA31">
        <v>69324999.993662</v>
      </c>
      <c r="GB31">
        <v>76051999.997009993</v>
      </c>
      <c r="GC31">
        <v>16.9999991784</v>
      </c>
      <c r="GD31">
        <v>22.999998528000003</v>
      </c>
      <c r="GE31">
        <v>18.999998367</v>
      </c>
      <c r="GF31">
        <v>19.999998398999999</v>
      </c>
      <c r="GG31">
        <v>15.9999988824</v>
      </c>
      <c r="GI31">
        <v>7.9999994880000003</v>
      </c>
      <c r="GJ31">
        <v>6.9999994974999993</v>
      </c>
      <c r="GK31">
        <v>4.9999981668000002</v>
      </c>
      <c r="GL31">
        <v>4.9999981644</v>
      </c>
      <c r="GM31">
        <v>25.331541999999999</v>
      </c>
      <c r="GN31">
        <v>36.858972000000001</v>
      </c>
      <c r="GQ31">
        <v>25.229586999999999</v>
      </c>
      <c r="GR31">
        <v>80030833.177067995</v>
      </c>
      <c r="GS31">
        <v>63299568.45888</v>
      </c>
      <c r="GT31">
        <v>64963143.663554996</v>
      </c>
      <c r="GU31">
        <v>67937438.646699995</v>
      </c>
      <c r="GV31">
        <v>73108457.427689999</v>
      </c>
      <c r="GW31">
        <v>10.927333233993942</v>
      </c>
      <c r="GX31">
        <v>14.957264957264959</v>
      </c>
      <c r="GY31">
        <v>23.891691000796392</v>
      </c>
      <c r="GZ31">
        <v>26.693185386789491</v>
      </c>
      <c r="HA31">
        <v>29.770915329498433</v>
      </c>
      <c r="HB31">
        <v>19.230769230769234</v>
      </c>
      <c r="HC31">
        <v>15.927794000530925</v>
      </c>
      <c r="HD31">
        <v>15.178477965037162</v>
      </c>
      <c r="HE31">
        <v>6.5596932081945711</v>
      </c>
      <c r="HG31">
        <v>6.9444444444444446</v>
      </c>
      <c r="IL31">
        <v>83</v>
      </c>
      <c r="IM31">
        <v>100</v>
      </c>
      <c r="IN31">
        <v>85</v>
      </c>
      <c r="IO31">
        <v>82</v>
      </c>
      <c r="IP31">
        <v>92</v>
      </c>
      <c r="IQ31">
        <v>92</v>
      </c>
      <c r="IR31">
        <v>92</v>
      </c>
      <c r="JG31">
        <v>91</v>
      </c>
      <c r="JJ31">
        <v>100</v>
      </c>
      <c r="JK31">
        <v>84.61538462</v>
      </c>
      <c r="JL31">
        <v>91.666666669999998</v>
      </c>
      <c r="JM31">
        <v>92.307692309999993</v>
      </c>
      <c r="JN31">
        <v>91.666666669999998</v>
      </c>
      <c r="JO31">
        <v>90.909090910000003</v>
      </c>
      <c r="JP31">
        <v>92.307692309999993</v>
      </c>
      <c r="JV31">
        <v>83.333333330000002</v>
      </c>
    </row>
    <row r="32" spans="1:282" x14ac:dyDescent="0.35">
      <c r="A32" t="s">
        <v>67</v>
      </c>
      <c r="B32" t="s">
        <v>324</v>
      </c>
      <c r="C32">
        <v>32</v>
      </c>
      <c r="D32">
        <v>0</v>
      </c>
      <c r="E32">
        <v>6823000.0003439998</v>
      </c>
      <c r="F32">
        <v>8084000.0033</v>
      </c>
      <c r="G32">
        <v>7823999.9990790002</v>
      </c>
      <c r="H32">
        <v>7718999.9964850005</v>
      </c>
      <c r="I32">
        <v>7661000.0070939995</v>
      </c>
      <c r="J32">
        <v>240.413284</v>
      </c>
      <c r="K32">
        <v>11764999.995045001</v>
      </c>
      <c r="Q32">
        <v>70.999999527599996</v>
      </c>
      <c r="R32">
        <v>70.999999265</v>
      </c>
      <c r="S32">
        <v>71.999999931199994</v>
      </c>
      <c r="T32">
        <v>67.999999653000003</v>
      </c>
      <c r="U32">
        <v>71.9999989967</v>
      </c>
      <c r="V32">
        <v>3.9999989172000001</v>
      </c>
      <c r="W32">
        <v>7.9999998779999997</v>
      </c>
      <c r="X32">
        <v>7.9999996802000011</v>
      </c>
      <c r="Y32">
        <v>5.9999994716999998</v>
      </c>
      <c r="Z32">
        <v>5.9999997972000001</v>
      </c>
      <c r="AA32">
        <v>14.9999988237</v>
      </c>
      <c r="AB32">
        <v>10.999998789000001</v>
      </c>
      <c r="AC32">
        <v>11.999999520300001</v>
      </c>
      <c r="AD32">
        <v>14.999999384300001</v>
      </c>
      <c r="AE32">
        <v>13.9999995268</v>
      </c>
      <c r="AF32">
        <v>3.9999989172000001</v>
      </c>
      <c r="AK32">
        <v>4.1849999999999996</v>
      </c>
      <c r="AL32">
        <v>15.6753</v>
      </c>
      <c r="AM32">
        <v>9.7138000000000009</v>
      </c>
      <c r="AN32">
        <v>7.6435000000000004</v>
      </c>
      <c r="AO32">
        <v>6.7041000000000004</v>
      </c>
      <c r="AP32">
        <v>14421</v>
      </c>
      <c r="AQ32">
        <v>13910</v>
      </c>
      <c r="AR32">
        <v>14047</v>
      </c>
      <c r="AS32">
        <v>14101</v>
      </c>
      <c r="AT32">
        <v>14303</v>
      </c>
      <c r="AU32">
        <v>473.33749399999999</v>
      </c>
      <c r="AV32">
        <v>5756.4662639999997</v>
      </c>
      <c r="AW32">
        <v>5151.1143060000004</v>
      </c>
      <c r="AX32">
        <v>5286.0397240000002</v>
      </c>
      <c r="AY32">
        <v>5603.9287990000003</v>
      </c>
      <c r="AZ32">
        <v>5734.6710480000002</v>
      </c>
      <c r="BA32">
        <v>7092.3653000000004</v>
      </c>
      <c r="BB32">
        <v>1335.899036</v>
      </c>
      <c r="BC32">
        <v>478.26086900000001</v>
      </c>
      <c r="BD32">
        <v>84.390817999999996</v>
      </c>
      <c r="BE32">
        <v>149.43485100000001</v>
      </c>
      <c r="BF32">
        <v>6611.6774139999998</v>
      </c>
      <c r="BG32">
        <v>0</v>
      </c>
      <c r="BH32">
        <v>143.88738599999999</v>
      </c>
      <c r="BI32">
        <v>0.67312099999999997</v>
      </c>
      <c r="BJ32">
        <v>19</v>
      </c>
      <c r="BK32">
        <v>24</v>
      </c>
      <c r="BL32">
        <v>20</v>
      </c>
      <c r="BM32">
        <v>27</v>
      </c>
      <c r="BN32">
        <v>73</v>
      </c>
      <c r="BO32">
        <v>37</v>
      </c>
      <c r="BP32">
        <v>27</v>
      </c>
      <c r="BQ32">
        <v>47</v>
      </c>
      <c r="BR32">
        <v>59</v>
      </c>
      <c r="BX32">
        <v>815.82414500000004</v>
      </c>
      <c r="BY32">
        <v>985.02184299999999</v>
      </c>
      <c r="BZ32">
        <v>0</v>
      </c>
      <c r="CA32">
        <v>469.80098500000003</v>
      </c>
      <c r="CB32">
        <v>3485.7499469999998</v>
      </c>
      <c r="CC32">
        <v>1069531.9148929999</v>
      </c>
      <c r="CD32">
        <v>218538.461538</v>
      </c>
      <c r="CE32">
        <v>5396.0196930000002</v>
      </c>
      <c r="CF32">
        <v>4978.6484540000001</v>
      </c>
      <c r="CG32">
        <v>5122.3036940000002</v>
      </c>
      <c r="CH32">
        <v>5315.0131190000002</v>
      </c>
      <c r="CI32">
        <v>5458.7848700000004</v>
      </c>
      <c r="CJ32">
        <v>5633.3859320000001</v>
      </c>
      <c r="CK32">
        <v>4759.3523779999996</v>
      </c>
      <c r="CL32">
        <v>5501.459124</v>
      </c>
      <c r="CM32">
        <v>5168.5871189999998</v>
      </c>
      <c r="CN32">
        <v>5314.6672900000003</v>
      </c>
      <c r="CO32">
        <v>-6.8559000000000001</v>
      </c>
      <c r="CP32">
        <v>2.2499999999999999E-2</v>
      </c>
      <c r="CQ32">
        <v>-2.3218999999999999</v>
      </c>
      <c r="CR32">
        <v>-3.2332999999999998</v>
      </c>
      <c r="CS32">
        <v>-4.5721999999999996</v>
      </c>
      <c r="CT32">
        <v>473.12946399999998</v>
      </c>
      <c r="CU32">
        <v>581.16462999999999</v>
      </c>
      <c r="CV32">
        <v>556.987257</v>
      </c>
      <c r="CW32">
        <v>547.40798500000005</v>
      </c>
      <c r="CX32">
        <v>535.62189799999999</v>
      </c>
      <c r="CY32">
        <v>5793.1896429999997</v>
      </c>
      <c r="CZ32">
        <v>4977.5284350000002</v>
      </c>
      <c r="DA32">
        <v>5244.0638879999997</v>
      </c>
      <c r="DB32">
        <v>5492.6035099999999</v>
      </c>
      <c r="DC32">
        <v>5720.3275309999999</v>
      </c>
      <c r="DD32">
        <v>19.234105</v>
      </c>
      <c r="DE32">
        <v>849245.74468</v>
      </c>
      <c r="DF32">
        <v>0.93300000000000005</v>
      </c>
      <c r="DG32">
        <v>1.0129999999999999</v>
      </c>
      <c r="DH32">
        <v>1.0129999999999999</v>
      </c>
      <c r="DI32">
        <v>0.93600000000000005</v>
      </c>
      <c r="DJ32">
        <v>0.94599999999999995</v>
      </c>
      <c r="DK32">
        <v>47</v>
      </c>
      <c r="DL32">
        <v>40</v>
      </c>
      <c r="DM32">
        <v>41</v>
      </c>
      <c r="DN32">
        <v>46</v>
      </c>
      <c r="DO32">
        <v>50</v>
      </c>
      <c r="DP32">
        <v>35.074627</v>
      </c>
      <c r="DQ32">
        <v>48.507463000000001</v>
      </c>
      <c r="DR32">
        <v>65</v>
      </c>
      <c r="DS32">
        <v>65</v>
      </c>
      <c r="DT32">
        <v>57</v>
      </c>
      <c r="DU32">
        <v>56</v>
      </c>
      <c r="DV32">
        <v>61</v>
      </c>
      <c r="DX32">
        <v>5</v>
      </c>
      <c r="DY32">
        <v>4</v>
      </c>
      <c r="DZ32">
        <v>5</v>
      </c>
      <c r="EA32">
        <v>4</v>
      </c>
      <c r="EB32">
        <v>21</v>
      </c>
      <c r="EC32">
        <v>25</v>
      </c>
      <c r="ED32">
        <v>25</v>
      </c>
      <c r="EE32">
        <v>24</v>
      </c>
      <c r="EF32">
        <v>21</v>
      </c>
      <c r="EG32">
        <v>2.7737319999999999</v>
      </c>
      <c r="EL32">
        <v>49.233756</v>
      </c>
      <c r="EM32">
        <v>51.042414999999998</v>
      </c>
      <c r="EN32">
        <v>51.256495999999999</v>
      </c>
      <c r="EO32">
        <v>48.223529999999997</v>
      </c>
      <c r="EP32">
        <v>50.339089000000001</v>
      </c>
      <c r="EV32">
        <v>10.401497000000001</v>
      </c>
      <c r="EW32">
        <v>7.9079790000000001</v>
      </c>
      <c r="EX32">
        <v>8.5427490000000006</v>
      </c>
      <c r="EY32">
        <v>10.637543000000001</v>
      </c>
      <c r="EZ32">
        <v>9.7881560000000007</v>
      </c>
      <c r="FA32">
        <v>2.7737319999999999</v>
      </c>
      <c r="FB32">
        <v>5.751258</v>
      </c>
      <c r="FC32">
        <v>5.6951660000000004</v>
      </c>
      <c r="FD32">
        <v>4.2550169999999996</v>
      </c>
      <c r="FE32">
        <v>4.1949240000000003</v>
      </c>
      <c r="FF32">
        <v>14.562096</v>
      </c>
      <c r="FG32">
        <v>17.972681000000001</v>
      </c>
      <c r="FH32">
        <v>17.797394000000001</v>
      </c>
      <c r="FI32">
        <v>17.020068999999999</v>
      </c>
      <c r="FJ32">
        <v>14.682233999999999</v>
      </c>
      <c r="FL32">
        <v>3.5945360000000002</v>
      </c>
      <c r="FM32">
        <v>2.8475830000000002</v>
      </c>
      <c r="FN32">
        <v>3.5458470000000002</v>
      </c>
      <c r="FO32">
        <v>2.7966160000000002</v>
      </c>
      <c r="FP32">
        <v>45.073157000000002</v>
      </c>
      <c r="FQ32">
        <v>32.591358999999997</v>
      </c>
      <c r="FR32">
        <v>0.92920000000000003</v>
      </c>
      <c r="FS32">
        <v>0.87706700000000004</v>
      </c>
      <c r="FT32">
        <v>0.85427500000000001</v>
      </c>
      <c r="FU32">
        <v>0.86518700000000004</v>
      </c>
      <c r="FV32">
        <v>0.91589200000000004</v>
      </c>
      <c r="FW32">
        <v>6.5876150000000004</v>
      </c>
      <c r="FX32">
        <v>77815999.992752999</v>
      </c>
      <c r="FY32">
        <v>69252999.995140001</v>
      </c>
      <c r="FZ32">
        <v>71952999.989618003</v>
      </c>
      <c r="GA32">
        <v>74946999.991018996</v>
      </c>
      <c r="GB32">
        <v>78076999.995609999</v>
      </c>
      <c r="GC32">
        <v>20.999998641600001</v>
      </c>
      <c r="GD32">
        <v>24.999999271000004</v>
      </c>
      <c r="GE32">
        <v>24.9999993518</v>
      </c>
      <c r="GF32">
        <v>23.999999296899997</v>
      </c>
      <c r="GG32">
        <v>20.999999290199998</v>
      </c>
      <c r="GI32">
        <v>4.9999995760000004</v>
      </c>
      <c r="GJ32">
        <v>3.9999998401000005</v>
      </c>
      <c r="GK32">
        <v>4.9999988547000003</v>
      </c>
      <c r="GL32">
        <v>3.9999998647999999</v>
      </c>
      <c r="GR32">
        <v>83543587.841702998</v>
      </c>
      <c r="GS32">
        <v>69237420.530850008</v>
      </c>
      <c r="GT32">
        <v>73663365.434735999</v>
      </c>
      <c r="GU32">
        <v>77451202.094510004</v>
      </c>
      <c r="GV32">
        <v>81817844.675892994</v>
      </c>
      <c r="GW32">
        <v>50.620622703002567</v>
      </c>
      <c r="GX32">
        <v>26.599568655643424</v>
      </c>
      <c r="GY32">
        <v>19.221186018366911</v>
      </c>
      <c r="GZ32">
        <v>33.330969434791861</v>
      </c>
      <c r="HA32">
        <v>41.250087394252958</v>
      </c>
      <c r="HB32">
        <v>13.659237958303379</v>
      </c>
      <c r="HC32">
        <v>17.08549868299281</v>
      </c>
      <c r="HD32">
        <v>14.183391248847599</v>
      </c>
      <c r="HE32">
        <v>18.877158638047963</v>
      </c>
      <c r="IL32">
        <v>83</v>
      </c>
      <c r="IM32">
        <v>83</v>
      </c>
      <c r="IN32">
        <v>100</v>
      </c>
      <c r="IO32">
        <v>50</v>
      </c>
      <c r="IP32">
        <v>86</v>
      </c>
      <c r="IQ32">
        <v>14</v>
      </c>
      <c r="IR32">
        <v>100</v>
      </c>
      <c r="JG32">
        <v>100</v>
      </c>
      <c r="JJ32">
        <v>83.333333330000002</v>
      </c>
      <c r="JK32">
        <v>100</v>
      </c>
      <c r="JL32">
        <v>57.142857139999997</v>
      </c>
      <c r="JM32">
        <v>85.714285709999999</v>
      </c>
      <c r="JN32">
        <v>14.28571429</v>
      </c>
      <c r="JO32">
        <v>100</v>
      </c>
      <c r="JP32">
        <v>100</v>
      </c>
      <c r="JV32">
        <v>83.333333330000002</v>
      </c>
    </row>
    <row r="33" spans="1:282" x14ac:dyDescent="0.35">
      <c r="A33" t="s">
        <v>221</v>
      </c>
      <c r="B33" t="s">
        <v>325</v>
      </c>
      <c r="C33">
        <v>33</v>
      </c>
      <c r="D33">
        <v>7974000.0062800003</v>
      </c>
      <c r="E33">
        <v>7565999.9980179993</v>
      </c>
      <c r="F33">
        <v>7032000.0049559996</v>
      </c>
      <c r="G33">
        <v>8419999.9975199997</v>
      </c>
      <c r="H33">
        <v>7912999.9971749997</v>
      </c>
      <c r="I33">
        <v>8391000.0087800007</v>
      </c>
      <c r="J33">
        <v>389.93739899999997</v>
      </c>
      <c r="K33">
        <v>39393999.989652</v>
      </c>
      <c r="L33">
        <v>4.999998495799999</v>
      </c>
      <c r="M33">
        <v>6.9999983465</v>
      </c>
      <c r="N33">
        <v>5.9999989087999994</v>
      </c>
      <c r="O33">
        <v>5.9999995544999996</v>
      </c>
      <c r="P33">
        <v>7.9999999079999995</v>
      </c>
      <c r="Q33">
        <v>78.999998923999996</v>
      </c>
      <c r="R33">
        <v>96.999997912400005</v>
      </c>
      <c r="S33">
        <v>83.999999518400003</v>
      </c>
      <c r="T33">
        <v>87.999998442299983</v>
      </c>
      <c r="U33">
        <v>84.999999022500006</v>
      </c>
      <c r="V33">
        <v>11.999998102399999</v>
      </c>
      <c r="W33">
        <v>9.9999985433000003</v>
      </c>
      <c r="X33">
        <v>6.9999980223999998</v>
      </c>
      <c r="Y33">
        <v>9.9999999683999992</v>
      </c>
      <c r="Z33">
        <v>10.999999873499998</v>
      </c>
      <c r="AA33">
        <v>14.999999768599999</v>
      </c>
      <c r="AB33">
        <v>15.999998936900001</v>
      </c>
      <c r="AC33">
        <v>19.999999180800003</v>
      </c>
      <c r="AD33">
        <v>14.9999999526</v>
      </c>
      <c r="AE33">
        <v>16.9999998045</v>
      </c>
      <c r="AF33">
        <v>19.999998264399999</v>
      </c>
      <c r="AG33">
        <v>27.9999997241</v>
      </c>
      <c r="AH33">
        <v>28.9999996576</v>
      </c>
      <c r="AI33">
        <v>31.999999045800003</v>
      </c>
      <c r="AJ33">
        <v>28.999999666499999</v>
      </c>
      <c r="AK33">
        <v>1.3682000000000001</v>
      </c>
      <c r="AL33">
        <v>0.51800000000000002</v>
      </c>
      <c r="AM33">
        <v>-1.395</v>
      </c>
      <c r="AN33">
        <v>1.0716000000000001</v>
      </c>
      <c r="AO33">
        <v>0.6875</v>
      </c>
      <c r="AP33">
        <v>21406</v>
      </c>
      <c r="AQ33">
        <v>21127</v>
      </c>
      <c r="AR33">
        <v>21136</v>
      </c>
      <c r="AS33">
        <v>21327</v>
      </c>
      <c r="AT33">
        <v>21485</v>
      </c>
      <c r="AU33">
        <v>408.90404599999999</v>
      </c>
      <c r="AV33">
        <v>8003.7839860000004</v>
      </c>
      <c r="AW33">
        <v>6245.467885</v>
      </c>
      <c r="AX33">
        <v>6573.3819080000003</v>
      </c>
      <c r="AY33">
        <v>6823.7914380000002</v>
      </c>
      <c r="AZ33">
        <v>7073.120782</v>
      </c>
      <c r="BA33">
        <v>9545.5012609999994</v>
      </c>
      <c r="BB33">
        <v>1541.717275</v>
      </c>
      <c r="BC33">
        <v>551.10716600000001</v>
      </c>
      <c r="BD33">
        <v>61.945247999999999</v>
      </c>
      <c r="BE33">
        <v>324.768756</v>
      </c>
      <c r="BF33">
        <v>8531.81351</v>
      </c>
      <c r="BG33">
        <v>0</v>
      </c>
      <c r="BH33">
        <v>191.768663</v>
      </c>
      <c r="BI33">
        <v>0.431593</v>
      </c>
      <c r="BJ33">
        <v>46</v>
      </c>
      <c r="BK33">
        <v>45</v>
      </c>
      <c r="BL33">
        <v>47</v>
      </c>
      <c r="BM33">
        <v>45</v>
      </c>
      <c r="BN33">
        <v>70</v>
      </c>
      <c r="BO33">
        <v>55</v>
      </c>
      <c r="BP33">
        <v>60</v>
      </c>
      <c r="BQ33">
        <v>65</v>
      </c>
      <c r="BR33">
        <v>68</v>
      </c>
      <c r="BS33">
        <v>5</v>
      </c>
      <c r="BX33">
        <v>1467.812762</v>
      </c>
      <c r="BY33">
        <v>1113.4728580000001</v>
      </c>
      <c r="BZ33">
        <v>372.51238000000001</v>
      </c>
      <c r="CA33">
        <v>987.48014599999999</v>
      </c>
      <c r="CB33">
        <v>4434.9715029999998</v>
      </c>
      <c r="CC33">
        <v>1416940.2985070001</v>
      </c>
      <c r="CD33">
        <v>218669.72477100001</v>
      </c>
      <c r="CE33">
        <v>7135.9899089999999</v>
      </c>
      <c r="CF33">
        <v>5685.8522270000003</v>
      </c>
      <c r="CG33">
        <v>6052.7535950000001</v>
      </c>
      <c r="CH33">
        <v>5801.4254229999997</v>
      </c>
      <c r="CI33">
        <v>6140.4700949999997</v>
      </c>
      <c r="CJ33">
        <v>6357.495253</v>
      </c>
      <c r="CK33">
        <v>5553.8516659999996</v>
      </c>
      <c r="CL33">
        <v>5850.0383920000004</v>
      </c>
      <c r="CM33">
        <v>5954.4068809999999</v>
      </c>
      <c r="CN33">
        <v>6187.9574730000004</v>
      </c>
      <c r="CO33">
        <v>2.1818</v>
      </c>
      <c r="CP33">
        <v>-1.0788</v>
      </c>
      <c r="CQ33">
        <v>-2.2210000000000001</v>
      </c>
      <c r="CR33">
        <v>-5.7671999999999999</v>
      </c>
      <c r="CS33">
        <v>-4.0656999999999996</v>
      </c>
      <c r="CT33">
        <v>353.45230299999997</v>
      </c>
      <c r="CU33">
        <v>332.84422799999999</v>
      </c>
      <c r="CV33">
        <v>398.37244500000003</v>
      </c>
      <c r="CW33">
        <v>371.03202499999998</v>
      </c>
      <c r="CX33">
        <v>390.55154800000003</v>
      </c>
      <c r="CY33">
        <v>6983.618426</v>
      </c>
      <c r="CZ33">
        <v>5747.857266</v>
      </c>
      <c r="DA33">
        <v>6190.2346260000004</v>
      </c>
      <c r="DB33">
        <v>6156.4792090000001</v>
      </c>
      <c r="DC33">
        <v>6400.700707</v>
      </c>
      <c r="DD33">
        <v>9.2249409999999994</v>
      </c>
      <c r="DE33">
        <v>1147061.9402979999</v>
      </c>
      <c r="DF33">
        <v>1.038</v>
      </c>
      <c r="DG33">
        <v>0.97699999999999998</v>
      </c>
      <c r="DH33">
        <v>1.008</v>
      </c>
      <c r="DI33">
        <v>1.0109999999999999</v>
      </c>
      <c r="DJ33">
        <v>0.996</v>
      </c>
      <c r="DK33">
        <v>67</v>
      </c>
      <c r="DL33">
        <v>68</v>
      </c>
      <c r="DM33">
        <v>71</v>
      </c>
      <c r="DN33">
        <v>69</v>
      </c>
      <c r="DO33">
        <v>63</v>
      </c>
      <c r="DP33">
        <v>34.715026000000002</v>
      </c>
      <c r="DQ33">
        <v>56.476683999999999</v>
      </c>
      <c r="DR33">
        <v>109</v>
      </c>
      <c r="DS33">
        <v>103</v>
      </c>
      <c r="DT33">
        <v>108</v>
      </c>
      <c r="DU33">
        <v>110</v>
      </c>
      <c r="DV33">
        <v>108</v>
      </c>
      <c r="DW33">
        <v>14</v>
      </c>
      <c r="DX33">
        <v>16</v>
      </c>
      <c r="DY33">
        <v>16</v>
      </c>
      <c r="DZ33">
        <v>15</v>
      </c>
      <c r="EA33">
        <v>18</v>
      </c>
      <c r="EB33">
        <v>23</v>
      </c>
      <c r="EC33">
        <v>25</v>
      </c>
      <c r="ED33">
        <v>27</v>
      </c>
      <c r="EE33">
        <v>26</v>
      </c>
      <c r="EF33">
        <v>25</v>
      </c>
      <c r="EG33">
        <v>9.3431739999999994</v>
      </c>
      <c r="EH33">
        <v>13.253183</v>
      </c>
      <c r="EI33">
        <v>13.720666</v>
      </c>
      <c r="EJ33">
        <v>15.004454000000001</v>
      </c>
      <c r="EK33">
        <v>13.497788999999999</v>
      </c>
      <c r="EL33">
        <v>36.905540000000002</v>
      </c>
      <c r="EM33">
        <v>45.912812000000002</v>
      </c>
      <c r="EN33">
        <v>39.742618999999998</v>
      </c>
      <c r="EO33">
        <v>41.262248999999997</v>
      </c>
      <c r="EP33">
        <v>39.562485000000002</v>
      </c>
      <c r="EQ33">
        <v>2.3357929999999998</v>
      </c>
      <c r="ER33">
        <v>3.3132950000000001</v>
      </c>
      <c r="ES33">
        <v>2.8387579999999999</v>
      </c>
      <c r="ET33">
        <v>2.8133349999999999</v>
      </c>
      <c r="EU33">
        <v>3.7235279999999999</v>
      </c>
      <c r="EV33">
        <v>7.0073809999999996</v>
      </c>
      <c r="EW33">
        <v>7.5732470000000003</v>
      </c>
      <c r="EX33">
        <v>9.4625280000000007</v>
      </c>
      <c r="EY33">
        <v>7.0333379999999996</v>
      </c>
      <c r="EZ33">
        <v>7.9124970000000001</v>
      </c>
      <c r="FA33">
        <v>5.6059039999999998</v>
      </c>
      <c r="FB33">
        <v>4.7332789999999996</v>
      </c>
      <c r="FC33">
        <v>3.3118840000000001</v>
      </c>
      <c r="FD33">
        <v>4.6888920000000001</v>
      </c>
      <c r="FE33">
        <v>5.1198509999999997</v>
      </c>
      <c r="FF33">
        <v>10.744650999999999</v>
      </c>
      <c r="FG33">
        <v>11.833199</v>
      </c>
      <c r="FH33">
        <v>12.774412999999999</v>
      </c>
      <c r="FI33">
        <v>12.191119</v>
      </c>
      <c r="FJ33">
        <v>11.636025</v>
      </c>
      <c r="FK33">
        <v>6.540222</v>
      </c>
      <c r="FL33">
        <v>7.5732470000000003</v>
      </c>
      <c r="FM33">
        <v>7.5700219999999998</v>
      </c>
      <c r="FN33">
        <v>7.0333379999999996</v>
      </c>
      <c r="FO33">
        <v>8.3779380000000003</v>
      </c>
      <c r="FP33">
        <v>50.920302</v>
      </c>
      <c r="FQ33">
        <v>31.299634999999999</v>
      </c>
      <c r="FR33">
        <v>0.90161599999999997</v>
      </c>
      <c r="FS33">
        <v>0.989255</v>
      </c>
      <c r="FT33">
        <v>0.93205899999999997</v>
      </c>
      <c r="FU33">
        <v>0.947156</v>
      </c>
      <c r="FV33">
        <v>0.94484500000000005</v>
      </c>
      <c r="FW33">
        <v>3.223395</v>
      </c>
      <c r="FX33">
        <v>152752999.99205399</v>
      </c>
      <c r="FY33">
        <v>120124999.99982901</v>
      </c>
      <c r="FZ33">
        <v>127930999.98392001</v>
      </c>
      <c r="GA33">
        <v>123726999.99632099</v>
      </c>
      <c r="GB33">
        <v>131927999.99107499</v>
      </c>
      <c r="GC33">
        <v>22.999999930599998</v>
      </c>
      <c r="GD33">
        <v>24.999999527300002</v>
      </c>
      <c r="GE33">
        <v>26.999999316799997</v>
      </c>
      <c r="GF33">
        <v>25.999999491299999</v>
      </c>
      <c r="GG33">
        <v>24.999999712499999</v>
      </c>
      <c r="GH33">
        <v>13.999999213200001</v>
      </c>
      <c r="GI33">
        <v>15.999998936900001</v>
      </c>
      <c r="GJ33">
        <v>15.999998499199998</v>
      </c>
      <c r="GK33">
        <v>14.9999999526</v>
      </c>
      <c r="GL33">
        <v>17.999999793000001</v>
      </c>
      <c r="GM33">
        <v>61.197792000000007</v>
      </c>
      <c r="GN33">
        <v>74.785815999999997</v>
      </c>
      <c r="GO33">
        <v>69.076454999999996</v>
      </c>
      <c r="GP33">
        <v>70.802267999999998</v>
      </c>
      <c r="GQ33">
        <v>69.816149999999993</v>
      </c>
      <c r="GR33">
        <v>149491336.02695599</v>
      </c>
      <c r="GS33">
        <v>121434980.458782</v>
      </c>
      <c r="GT33">
        <v>130836799.05513601</v>
      </c>
      <c r="GU33">
        <v>131299232.090343</v>
      </c>
      <c r="GV33">
        <v>137519054.689895</v>
      </c>
      <c r="GW33">
        <v>32.701111837802486</v>
      </c>
      <c r="GX33">
        <v>26.033038292232689</v>
      </c>
      <c r="GY33">
        <v>28.387585162755489</v>
      </c>
      <c r="GZ33">
        <v>30.477798096309844</v>
      </c>
      <c r="HA33">
        <v>31.649988363974863</v>
      </c>
      <c r="HB33">
        <v>21.773086571685521</v>
      </c>
      <c r="HC33">
        <v>21.290688872066614</v>
      </c>
      <c r="HD33">
        <v>22.037792469639424</v>
      </c>
      <c r="HE33">
        <v>20.944845240865721</v>
      </c>
      <c r="HF33">
        <v>2.3357937027001774</v>
      </c>
      <c r="IL33">
        <v>75</v>
      </c>
      <c r="IM33">
        <v>75</v>
      </c>
      <c r="IN33">
        <v>83</v>
      </c>
      <c r="IO33">
        <v>82</v>
      </c>
      <c r="IP33">
        <v>75</v>
      </c>
      <c r="IQ33">
        <v>75</v>
      </c>
      <c r="IR33">
        <v>75</v>
      </c>
      <c r="IZ33">
        <v>81</v>
      </c>
      <c r="JA33">
        <v>88</v>
      </c>
      <c r="JB33">
        <v>95</v>
      </c>
      <c r="JC33">
        <v>70</v>
      </c>
      <c r="JD33">
        <v>75</v>
      </c>
      <c r="JE33">
        <v>73</v>
      </c>
      <c r="JF33">
        <v>86</v>
      </c>
      <c r="JG33">
        <v>90</v>
      </c>
      <c r="JH33">
        <v>86</v>
      </c>
      <c r="JI33">
        <v>88</v>
      </c>
      <c r="JJ33">
        <v>75</v>
      </c>
      <c r="JK33">
        <v>83.333333330000002</v>
      </c>
      <c r="JL33">
        <v>81.818181820000007</v>
      </c>
      <c r="JM33">
        <v>75</v>
      </c>
      <c r="JN33">
        <v>75</v>
      </c>
      <c r="JO33">
        <v>90</v>
      </c>
      <c r="JP33">
        <v>75</v>
      </c>
      <c r="JR33">
        <v>100</v>
      </c>
      <c r="JS33">
        <v>86</v>
      </c>
      <c r="JT33">
        <v>71</v>
      </c>
      <c r="JU33">
        <v>86</v>
      </c>
      <c r="JV33">
        <v>75</v>
      </c>
    </row>
    <row r="34" spans="1:282" x14ac:dyDescent="0.35">
      <c r="A34" t="s">
        <v>241</v>
      </c>
      <c r="B34" t="s">
        <v>326</v>
      </c>
      <c r="C34">
        <v>34</v>
      </c>
      <c r="D34">
        <v>82515999.932679996</v>
      </c>
      <c r="E34">
        <v>90831000.120140001</v>
      </c>
      <c r="F34">
        <v>99166999.977456003</v>
      </c>
      <c r="G34">
        <v>96225999.960188001</v>
      </c>
      <c r="H34">
        <v>96158000.092806011</v>
      </c>
      <c r="I34">
        <v>101617999.90646</v>
      </c>
      <c r="J34">
        <v>517.34533599999997</v>
      </c>
      <c r="K34">
        <v>359429999.91944003</v>
      </c>
      <c r="L34">
        <v>173.99998794999999</v>
      </c>
      <c r="M34">
        <v>121.99997966080001</v>
      </c>
      <c r="N34">
        <v>147.99999239650001</v>
      </c>
      <c r="O34">
        <v>130.9999984655</v>
      </c>
      <c r="P34">
        <v>148.99999178039999</v>
      </c>
      <c r="Q34">
        <v>399.99997675200001</v>
      </c>
      <c r="R34">
        <v>367.99998072879998</v>
      </c>
      <c r="S34">
        <v>375.99998068299999</v>
      </c>
      <c r="T34">
        <v>404.99998151119996</v>
      </c>
      <c r="U34">
        <v>385.99998221440001</v>
      </c>
      <c r="V34">
        <v>106.99999523399998</v>
      </c>
      <c r="W34">
        <v>98.999994938</v>
      </c>
      <c r="X34">
        <v>101.99998322139999</v>
      </c>
      <c r="Y34">
        <v>90.999990187400002</v>
      </c>
      <c r="Z34">
        <v>87.999998653599988</v>
      </c>
      <c r="AA34">
        <v>158.99999608600001</v>
      </c>
      <c r="AB34">
        <v>163.99997819559999</v>
      </c>
      <c r="AC34">
        <v>178.99998503469999</v>
      </c>
      <c r="AD34">
        <v>156.99999566190002</v>
      </c>
      <c r="AE34">
        <v>151.99999767440002</v>
      </c>
      <c r="AF34">
        <v>213.99999046799996</v>
      </c>
      <c r="AG34">
        <v>248.99999613839998</v>
      </c>
      <c r="AH34">
        <v>250.99998133569997</v>
      </c>
      <c r="AI34">
        <v>232.99998566799997</v>
      </c>
      <c r="AJ34">
        <v>229.9999846012</v>
      </c>
      <c r="AK34">
        <v>-4.5119999999999996</v>
      </c>
      <c r="AL34">
        <v>-5.8194999999999997</v>
      </c>
      <c r="AM34">
        <v>-3.8887</v>
      </c>
      <c r="AN34">
        <v>-3.5259</v>
      </c>
      <c r="AO34">
        <v>-4.1759000000000004</v>
      </c>
      <c r="AP34">
        <v>242140</v>
      </c>
      <c r="AQ34">
        <v>225164</v>
      </c>
      <c r="AR34">
        <v>230767</v>
      </c>
      <c r="AS34">
        <v>233839</v>
      </c>
      <c r="AT34">
        <v>237596</v>
      </c>
      <c r="AU34">
        <v>462.82315999999997</v>
      </c>
      <c r="AV34">
        <v>6069.5961010000001</v>
      </c>
      <c r="AW34">
        <v>5316.182871</v>
      </c>
      <c r="AX34">
        <v>5455.9230740000003</v>
      </c>
      <c r="AY34">
        <v>5599.7117669999998</v>
      </c>
      <c r="AZ34">
        <v>5803.2668899999999</v>
      </c>
      <c r="BA34">
        <v>7955.0053680000001</v>
      </c>
      <c r="BB34">
        <v>1885.409267</v>
      </c>
      <c r="BC34">
        <v>198.41827000000001</v>
      </c>
      <c r="BD34">
        <v>24.114148</v>
      </c>
      <c r="BE34">
        <v>143.074254</v>
      </c>
      <c r="BF34">
        <v>7352.9197979999999</v>
      </c>
      <c r="BG34">
        <v>0</v>
      </c>
      <c r="BH34">
        <v>706.81836999999996</v>
      </c>
      <c r="BI34">
        <v>0.30734800000000001</v>
      </c>
      <c r="BJ34">
        <v>409</v>
      </c>
      <c r="BK34">
        <v>454</v>
      </c>
      <c r="BL34">
        <v>436</v>
      </c>
      <c r="BN34">
        <v>618</v>
      </c>
      <c r="BO34">
        <v>498</v>
      </c>
      <c r="BP34">
        <v>527</v>
      </c>
      <c r="BQ34">
        <v>560</v>
      </c>
      <c r="BR34">
        <v>422</v>
      </c>
      <c r="BS34">
        <v>46</v>
      </c>
      <c r="BT34">
        <v>168</v>
      </c>
      <c r="BU34">
        <v>160</v>
      </c>
      <c r="BV34">
        <v>142</v>
      </c>
      <c r="BW34">
        <v>13</v>
      </c>
      <c r="BX34">
        <v>1143.611134</v>
      </c>
      <c r="BY34">
        <v>1139.386305</v>
      </c>
      <c r="BZ34">
        <v>340.77806199999998</v>
      </c>
      <c r="CA34">
        <v>584.70719399999996</v>
      </c>
      <c r="CB34">
        <v>3201.8914669999999</v>
      </c>
      <c r="CC34">
        <v>1101286.931818</v>
      </c>
      <c r="CD34">
        <v>277556.33802800003</v>
      </c>
      <c r="CE34">
        <v>5787.1148919999996</v>
      </c>
      <c r="CF34">
        <v>5066.2450479999998</v>
      </c>
      <c r="CG34">
        <v>5223.7278290000004</v>
      </c>
      <c r="CH34">
        <v>5253.6659829999999</v>
      </c>
      <c r="CI34">
        <v>5551.0067499999996</v>
      </c>
      <c r="CJ34">
        <v>5321.8806839999997</v>
      </c>
      <c r="CK34">
        <v>4942.4169879999999</v>
      </c>
      <c r="CL34">
        <v>5029.3416349999998</v>
      </c>
      <c r="CM34">
        <v>5184.1907730000003</v>
      </c>
      <c r="CN34">
        <v>5298.1086640000003</v>
      </c>
      <c r="CO34">
        <v>1.5395000000000001</v>
      </c>
      <c r="CP34">
        <v>-0.56479999999999997</v>
      </c>
      <c r="CQ34">
        <v>-1.1214999999999999</v>
      </c>
      <c r="CR34">
        <v>1.0149999999999999</v>
      </c>
      <c r="CS34">
        <v>2.0299</v>
      </c>
      <c r="CT34">
        <v>375.11770100000001</v>
      </c>
      <c r="CU34">
        <v>440.42120399999999</v>
      </c>
      <c r="CV34">
        <v>416.98336399999999</v>
      </c>
      <c r="CW34">
        <v>411.21455400000002</v>
      </c>
      <c r="CX34">
        <v>427.692385</v>
      </c>
      <c r="CY34">
        <v>5699.3678840000002</v>
      </c>
      <c r="CZ34">
        <v>5095.0213789999998</v>
      </c>
      <c r="DA34">
        <v>5282.9758519999996</v>
      </c>
      <c r="DB34">
        <v>5200.8726200000001</v>
      </c>
      <c r="DC34">
        <v>5440.5682059999999</v>
      </c>
      <c r="DD34">
        <v>32.737879999999997</v>
      </c>
      <c r="DE34">
        <v>906894.31818099995</v>
      </c>
      <c r="DF34">
        <v>1.012</v>
      </c>
      <c r="DG34">
        <v>1.0189999999999999</v>
      </c>
      <c r="DH34">
        <v>1.0129999999999999</v>
      </c>
      <c r="DI34">
        <v>1.0169999999999999</v>
      </c>
      <c r="DJ34">
        <v>1.0209999999999999</v>
      </c>
      <c r="DK34">
        <v>704</v>
      </c>
      <c r="DL34">
        <v>663</v>
      </c>
      <c r="DM34">
        <v>674</v>
      </c>
      <c r="DN34">
        <v>692</v>
      </c>
      <c r="DO34">
        <v>696</v>
      </c>
      <c r="DP34">
        <v>39.220056</v>
      </c>
      <c r="DQ34">
        <v>55.376044999999998</v>
      </c>
      <c r="DR34">
        <v>994</v>
      </c>
      <c r="DS34">
        <v>915</v>
      </c>
      <c r="DT34">
        <v>938</v>
      </c>
      <c r="DU34">
        <v>961</v>
      </c>
      <c r="DV34">
        <v>968</v>
      </c>
      <c r="DW34">
        <v>123</v>
      </c>
      <c r="DX34">
        <v>132</v>
      </c>
      <c r="DY34">
        <v>131</v>
      </c>
      <c r="DZ34">
        <v>136</v>
      </c>
      <c r="EA34">
        <v>134</v>
      </c>
      <c r="EB34">
        <v>281</v>
      </c>
      <c r="EC34">
        <v>314</v>
      </c>
      <c r="ED34">
        <v>306</v>
      </c>
      <c r="EE34">
        <v>294</v>
      </c>
      <c r="EF34">
        <v>291</v>
      </c>
      <c r="EG34">
        <v>8.8378619999999994</v>
      </c>
      <c r="EH34">
        <v>11.058605999999999</v>
      </c>
      <c r="EI34">
        <v>10.876771</v>
      </c>
      <c r="EJ34">
        <v>9.9641199999999994</v>
      </c>
      <c r="EK34">
        <v>9.6802969999999995</v>
      </c>
      <c r="EL34">
        <v>16.519368</v>
      </c>
      <c r="EM34">
        <v>16.343641999999999</v>
      </c>
      <c r="EN34">
        <v>16.293489999999998</v>
      </c>
      <c r="EO34">
        <v>17.319607999999999</v>
      </c>
      <c r="EP34">
        <v>16.246064000000001</v>
      </c>
      <c r="EQ34">
        <v>7.1859250000000001</v>
      </c>
      <c r="ER34">
        <v>5.418272</v>
      </c>
      <c r="ES34">
        <v>6.4133950000000004</v>
      </c>
      <c r="ET34">
        <v>5.6021450000000002</v>
      </c>
      <c r="EU34">
        <v>6.2711490000000003</v>
      </c>
      <c r="EV34">
        <v>6.5664490000000004</v>
      </c>
      <c r="EW34">
        <v>7.2835789999999996</v>
      </c>
      <c r="EX34">
        <v>7.7567409999999999</v>
      </c>
      <c r="EY34">
        <v>6.7140209999999998</v>
      </c>
      <c r="EZ34">
        <v>6.3974140000000004</v>
      </c>
      <c r="FA34">
        <v>4.4189309999999997</v>
      </c>
      <c r="FB34">
        <v>4.396795</v>
      </c>
      <c r="FC34">
        <v>4.4200419999999996</v>
      </c>
      <c r="FD34">
        <v>3.8915660000000001</v>
      </c>
      <c r="FE34">
        <v>3.7037659999999999</v>
      </c>
      <c r="FF34">
        <v>11.604856</v>
      </c>
      <c r="FG34">
        <v>13.94539</v>
      </c>
      <c r="FH34">
        <v>13.260128</v>
      </c>
      <c r="FI34">
        <v>12.572753000000001</v>
      </c>
      <c r="FJ34">
        <v>12.247680000000001</v>
      </c>
      <c r="FK34">
        <v>5.0797049999999997</v>
      </c>
      <c r="FL34">
        <v>5.862393</v>
      </c>
      <c r="FM34">
        <v>5.6767209999999997</v>
      </c>
      <c r="FN34">
        <v>5.8159669999999997</v>
      </c>
      <c r="FO34">
        <v>5.6398250000000001</v>
      </c>
      <c r="FP34">
        <v>41.050631000000003</v>
      </c>
      <c r="FQ34">
        <v>29.074089000000001</v>
      </c>
      <c r="FR34">
        <v>0.74130700000000005</v>
      </c>
      <c r="FS34">
        <v>0.706152</v>
      </c>
      <c r="FT34">
        <v>0.72150700000000001</v>
      </c>
      <c r="FU34">
        <v>0.73554900000000001</v>
      </c>
      <c r="FV34">
        <v>0.73528199999999999</v>
      </c>
      <c r="FW34">
        <v>350.15693399999998</v>
      </c>
      <c r="FX34">
        <v>1401291999.94888</v>
      </c>
      <c r="FY34">
        <v>1140735999.9878719</v>
      </c>
      <c r="FZ34">
        <v>1205463999.9148431</v>
      </c>
      <c r="GA34">
        <v>1228511999.798737</v>
      </c>
      <c r="GB34">
        <v>1318896999.773</v>
      </c>
      <c r="GC34">
        <v>280.99998318400003</v>
      </c>
      <c r="GD34">
        <v>313.99997939600001</v>
      </c>
      <c r="GE34">
        <v>305.9999958176</v>
      </c>
      <c r="GF34">
        <v>293.99999887669998</v>
      </c>
      <c r="GG34">
        <v>290.99997772799998</v>
      </c>
      <c r="GH34">
        <v>122.99997686999998</v>
      </c>
      <c r="GI34">
        <v>131.99998574520001</v>
      </c>
      <c r="GJ34">
        <v>130.99998750069997</v>
      </c>
      <c r="GK34">
        <v>135.99999073129999</v>
      </c>
      <c r="GL34">
        <v>133.99998607000001</v>
      </c>
      <c r="GM34">
        <v>43.528534999999998</v>
      </c>
      <c r="GN34">
        <v>44.500894000000002</v>
      </c>
      <c r="GO34">
        <v>45.760438999999998</v>
      </c>
      <c r="GP34">
        <v>43.491460000000004</v>
      </c>
      <c r="GQ34">
        <v>42.298689999999993</v>
      </c>
      <c r="GR34">
        <v>1380044939.4317601</v>
      </c>
      <c r="GS34">
        <v>1147215393.7811561</v>
      </c>
      <c r="GT34">
        <v>1219136488.438484</v>
      </c>
      <c r="GU34">
        <v>1216166852.5881801</v>
      </c>
      <c r="GV34">
        <v>1292657243.4727759</v>
      </c>
      <c r="GW34">
        <v>25.522425043363345</v>
      </c>
      <c r="GX34">
        <v>22.11721234300332</v>
      </c>
      <c r="GY34">
        <v>22.836887423245091</v>
      </c>
      <c r="GZ34">
        <v>23.948101043880619</v>
      </c>
      <c r="HA34">
        <v>17.761241771746999</v>
      </c>
      <c r="HB34">
        <v>18.164537847968592</v>
      </c>
      <c r="HC34">
        <v>19.673523510727271</v>
      </c>
      <c r="HD34">
        <v>18.645307241307055</v>
      </c>
      <c r="HF34">
        <v>1.8997274304121583</v>
      </c>
      <c r="HG34">
        <v>7.4612282602902775</v>
      </c>
      <c r="HH34">
        <v>6.9334003562034434</v>
      </c>
      <c r="HI34">
        <v>6.0725541932697276</v>
      </c>
      <c r="HJ34">
        <v>0.54714725837135303</v>
      </c>
      <c r="HK34">
        <v>76.419166669999996</v>
      </c>
      <c r="HL34">
        <v>77.134166669999999</v>
      </c>
      <c r="HM34">
        <v>75.743333329999999</v>
      </c>
      <c r="HN34">
        <v>76.38</v>
      </c>
      <c r="HO34">
        <v>79</v>
      </c>
      <c r="HP34">
        <v>77</v>
      </c>
      <c r="HQ34">
        <v>83</v>
      </c>
      <c r="HR34">
        <v>76</v>
      </c>
      <c r="HS34">
        <v>80</v>
      </c>
      <c r="HT34">
        <v>64</v>
      </c>
      <c r="HU34">
        <v>75</v>
      </c>
      <c r="HV34">
        <v>92</v>
      </c>
      <c r="HW34">
        <v>88</v>
      </c>
      <c r="HX34">
        <v>96</v>
      </c>
      <c r="HY34">
        <v>96</v>
      </c>
      <c r="HZ34">
        <v>91</v>
      </c>
      <c r="IH34">
        <v>94</v>
      </c>
      <c r="II34">
        <v>70</v>
      </c>
      <c r="IL34">
        <v>78</v>
      </c>
      <c r="IM34">
        <v>75</v>
      </c>
      <c r="IN34">
        <v>83</v>
      </c>
      <c r="IO34">
        <v>64</v>
      </c>
      <c r="IP34">
        <v>71</v>
      </c>
      <c r="IQ34">
        <v>65</v>
      </c>
      <c r="IR34">
        <v>80</v>
      </c>
      <c r="IS34">
        <v>91</v>
      </c>
      <c r="IT34">
        <v>81</v>
      </c>
      <c r="IU34">
        <v>89</v>
      </c>
      <c r="IV34">
        <v>71</v>
      </c>
      <c r="IW34">
        <v>73</v>
      </c>
      <c r="IX34">
        <v>75</v>
      </c>
      <c r="IY34">
        <v>73</v>
      </c>
      <c r="IZ34">
        <v>78</v>
      </c>
      <c r="JA34">
        <v>88</v>
      </c>
      <c r="JB34">
        <v>92</v>
      </c>
      <c r="JC34">
        <v>79</v>
      </c>
      <c r="JD34">
        <v>85</v>
      </c>
      <c r="JE34">
        <v>74</v>
      </c>
      <c r="JF34">
        <v>87</v>
      </c>
      <c r="JG34">
        <v>84</v>
      </c>
      <c r="JH34">
        <v>86</v>
      </c>
      <c r="JI34">
        <v>92</v>
      </c>
      <c r="JJ34">
        <v>76.657824930000004</v>
      </c>
      <c r="JK34">
        <v>84.696569920000002</v>
      </c>
      <c r="JL34">
        <v>67.828418229999997</v>
      </c>
      <c r="JM34">
        <v>71.618037139999998</v>
      </c>
      <c r="JN34">
        <v>67.724867720000006</v>
      </c>
      <c r="JO34">
        <v>84.266666670000006</v>
      </c>
      <c r="JP34">
        <v>77.894736839999993</v>
      </c>
      <c r="JQ34">
        <v>85</v>
      </c>
      <c r="JR34">
        <v>86</v>
      </c>
      <c r="JS34">
        <v>86</v>
      </c>
      <c r="JT34">
        <v>93</v>
      </c>
      <c r="JU34">
        <v>86</v>
      </c>
      <c r="JV34">
        <v>81.889763779999996</v>
      </c>
    </row>
    <row r="35" spans="1:282" x14ac:dyDescent="0.35">
      <c r="A35" t="s">
        <v>34</v>
      </c>
      <c r="B35" t="s">
        <v>327</v>
      </c>
      <c r="C35">
        <v>35</v>
      </c>
      <c r="D35">
        <v>14320999.990688002</v>
      </c>
      <c r="E35">
        <v>20210000.009447999</v>
      </c>
      <c r="F35">
        <v>18130999.998419002</v>
      </c>
      <c r="G35">
        <v>17586999.986566998</v>
      </c>
      <c r="H35">
        <v>19167000.015040003</v>
      </c>
      <c r="I35">
        <v>19163000.007203002</v>
      </c>
      <c r="J35">
        <v>357.88329500000003</v>
      </c>
      <c r="K35">
        <v>92746999.957992002</v>
      </c>
      <c r="L35">
        <v>31.999995971199997</v>
      </c>
      <c r="M35">
        <v>19.999998695600002</v>
      </c>
      <c r="N35">
        <v>20.9999985404</v>
      </c>
      <c r="O35">
        <v>19.999997615999998</v>
      </c>
      <c r="P35">
        <v>23.999995568900001</v>
      </c>
      <c r="Q35">
        <v>148.9999973896</v>
      </c>
      <c r="R35">
        <v>159.9999984506</v>
      </c>
      <c r="S35">
        <v>157.99999829130002</v>
      </c>
      <c r="T35">
        <v>147.99999808000001</v>
      </c>
      <c r="U35">
        <v>147.99999562790001</v>
      </c>
      <c r="V35">
        <v>18.999995813600002</v>
      </c>
      <c r="W35">
        <v>25.999997415699998</v>
      </c>
      <c r="X35">
        <v>22.999999263999999</v>
      </c>
      <c r="Y35">
        <v>21.999997839999999</v>
      </c>
      <c r="Z35">
        <v>14.999999011399998</v>
      </c>
      <c r="AA35">
        <v>47.999998741599995</v>
      </c>
      <c r="AB35">
        <v>58.9999970406</v>
      </c>
      <c r="AC35">
        <v>57.9999983409</v>
      </c>
      <c r="AD35">
        <v>47.999996128000006</v>
      </c>
      <c r="AE35">
        <v>50.999999488099995</v>
      </c>
      <c r="AG35">
        <v>28.999998997200002</v>
      </c>
      <c r="AH35">
        <v>23.999999625800005</v>
      </c>
      <c r="AI35">
        <v>20.999997728</v>
      </c>
      <c r="AJ35">
        <v>16.999998246400001</v>
      </c>
      <c r="AK35">
        <v>-2.69E-2</v>
      </c>
      <c r="AL35">
        <v>-3.5055000000000001</v>
      </c>
      <c r="AM35">
        <v>-5.0488</v>
      </c>
      <c r="AN35">
        <v>-2.8144999999999998</v>
      </c>
      <c r="AO35">
        <v>-3.9377</v>
      </c>
      <c r="AP35">
        <v>47848</v>
      </c>
      <c r="AQ35">
        <v>44429</v>
      </c>
      <c r="AR35">
        <v>45287</v>
      </c>
      <c r="AS35">
        <v>46240</v>
      </c>
      <c r="AT35">
        <v>47489</v>
      </c>
      <c r="AU35">
        <v>527.00217399999997</v>
      </c>
      <c r="AV35">
        <v>6531.7045639999997</v>
      </c>
      <c r="AW35">
        <v>5386.1666930000001</v>
      </c>
      <c r="AX35">
        <v>5791.9049619999996</v>
      </c>
      <c r="AY35">
        <v>5879.974048</v>
      </c>
      <c r="AZ35">
        <v>5901.3455750000003</v>
      </c>
      <c r="BA35">
        <v>8442.9025239999992</v>
      </c>
      <c r="BB35">
        <v>1911.19796</v>
      </c>
      <c r="BC35">
        <v>381.896839</v>
      </c>
      <c r="BD35">
        <v>60.420498000000002</v>
      </c>
      <c r="BE35">
        <v>199.569469</v>
      </c>
      <c r="BF35">
        <v>8039.6463800000001</v>
      </c>
      <c r="BG35">
        <v>4.9740840000000004</v>
      </c>
      <c r="BH35">
        <v>644.39475000000004</v>
      </c>
      <c r="BI35">
        <v>0.48408299999999999</v>
      </c>
      <c r="BJ35">
        <v>89</v>
      </c>
      <c r="BK35">
        <v>93</v>
      </c>
      <c r="BL35">
        <v>79</v>
      </c>
      <c r="BM35">
        <v>72</v>
      </c>
      <c r="BN35">
        <v>184</v>
      </c>
      <c r="BO35">
        <v>150</v>
      </c>
      <c r="BP35">
        <v>166</v>
      </c>
      <c r="BQ35">
        <v>188</v>
      </c>
      <c r="BR35">
        <v>191</v>
      </c>
      <c r="BS35">
        <v>26</v>
      </c>
      <c r="BT35">
        <v>30</v>
      </c>
      <c r="BU35">
        <v>28</v>
      </c>
      <c r="BV35">
        <v>34</v>
      </c>
      <c r="BW35">
        <v>30</v>
      </c>
      <c r="BX35">
        <v>1639.0653729999999</v>
      </c>
      <c r="BY35">
        <v>1140.674636</v>
      </c>
      <c r="BZ35">
        <v>299.30195600000002</v>
      </c>
      <c r="CA35">
        <v>849.37719400000003</v>
      </c>
      <c r="CB35">
        <v>2902.6082590000001</v>
      </c>
      <c r="CC35">
        <v>1167092.436974</v>
      </c>
      <c r="CD35">
        <v>263666.66666699998</v>
      </c>
      <c r="CE35">
        <v>6358.9909710000002</v>
      </c>
      <c r="CF35">
        <v>5239.7533139999996</v>
      </c>
      <c r="CG35">
        <v>5642.2152050000004</v>
      </c>
      <c r="CH35">
        <v>5665.9602070000001</v>
      </c>
      <c r="CI35">
        <v>5706.7952569999998</v>
      </c>
      <c r="CJ35">
        <v>5569.7418390000003</v>
      </c>
      <c r="CK35">
        <v>5114.7624649999998</v>
      </c>
      <c r="CL35">
        <v>5292.7941380000002</v>
      </c>
      <c r="CM35">
        <v>5281.1093360000004</v>
      </c>
      <c r="CN35">
        <v>5445.6458389999998</v>
      </c>
      <c r="CO35">
        <v>5.3681000000000001</v>
      </c>
      <c r="CP35">
        <v>1.7381</v>
      </c>
      <c r="CQ35">
        <v>2.2692000000000001</v>
      </c>
      <c r="CR35">
        <v>3.5678000000000001</v>
      </c>
      <c r="CS35">
        <v>2.6970999999999998</v>
      </c>
      <c r="CT35">
        <v>422.37920100000002</v>
      </c>
      <c r="CU35">
        <v>408.08931100000001</v>
      </c>
      <c r="CV35">
        <v>388.34544099999999</v>
      </c>
      <c r="CW35">
        <v>414.51124600000003</v>
      </c>
      <c r="CX35">
        <v>403.52502700000002</v>
      </c>
      <c r="CY35">
        <v>6035.0203419999998</v>
      </c>
      <c r="CZ35">
        <v>5150.2327320000004</v>
      </c>
      <c r="DA35">
        <v>5517.0186990000002</v>
      </c>
      <c r="DB35">
        <v>5470.769053</v>
      </c>
      <c r="DC35">
        <v>5556.9170949999998</v>
      </c>
      <c r="DD35">
        <v>15.834051000000001</v>
      </c>
      <c r="DE35">
        <v>971485.29411699995</v>
      </c>
      <c r="DF35">
        <v>1.0980000000000001</v>
      </c>
      <c r="DG35">
        <v>1.0780000000000001</v>
      </c>
      <c r="DH35">
        <v>1.0669999999999999</v>
      </c>
      <c r="DI35">
        <v>1.0549999999999999</v>
      </c>
      <c r="DJ35">
        <v>1.0740000000000001</v>
      </c>
      <c r="DK35">
        <v>119</v>
      </c>
      <c r="DL35">
        <v>109</v>
      </c>
      <c r="DM35">
        <v>111</v>
      </c>
      <c r="DN35">
        <v>115</v>
      </c>
      <c r="DO35">
        <v>118</v>
      </c>
      <c r="DP35">
        <v>30.434782999999999</v>
      </c>
      <c r="DQ35">
        <v>52.941175999999999</v>
      </c>
      <c r="DR35">
        <v>207</v>
      </c>
      <c r="DS35">
        <v>178</v>
      </c>
      <c r="DT35">
        <v>180</v>
      </c>
      <c r="DU35">
        <v>194</v>
      </c>
      <c r="DV35">
        <v>199</v>
      </c>
      <c r="DW35">
        <v>30</v>
      </c>
      <c r="DX35">
        <v>24</v>
      </c>
      <c r="DY35">
        <v>32</v>
      </c>
      <c r="DZ35">
        <v>28</v>
      </c>
      <c r="EA35">
        <v>24</v>
      </c>
      <c r="EB35">
        <v>60</v>
      </c>
      <c r="EC35">
        <v>58</v>
      </c>
      <c r="ED35">
        <v>57</v>
      </c>
      <c r="EE35">
        <v>59</v>
      </c>
      <c r="EF35">
        <v>60</v>
      </c>
      <c r="EH35">
        <v>6.5272680000000003</v>
      </c>
      <c r="EI35">
        <v>5.2995340000000004</v>
      </c>
      <c r="EJ35">
        <v>4.5415219999999996</v>
      </c>
      <c r="EK35">
        <v>3.5797759999999998</v>
      </c>
      <c r="EL35">
        <v>31.140277000000001</v>
      </c>
      <c r="EM35">
        <v>36.012514000000003</v>
      </c>
      <c r="EN35">
        <v>34.888598999999999</v>
      </c>
      <c r="EO35">
        <v>32.006920000000001</v>
      </c>
      <c r="EP35">
        <v>31.165111</v>
      </c>
      <c r="EQ35">
        <v>6.6878440000000001</v>
      </c>
      <c r="ER35">
        <v>4.5015640000000001</v>
      </c>
      <c r="ES35">
        <v>4.637092</v>
      </c>
      <c r="ET35">
        <v>4.325259</v>
      </c>
      <c r="EU35">
        <v>5.053801</v>
      </c>
      <c r="EV35">
        <v>10.031767</v>
      </c>
      <c r="EW35">
        <v>13.279614</v>
      </c>
      <c r="EX35">
        <v>12.807207</v>
      </c>
      <c r="EY35">
        <v>10.380622000000001</v>
      </c>
      <c r="EZ35">
        <v>10.739329</v>
      </c>
      <c r="FA35">
        <v>3.970907</v>
      </c>
      <c r="FB35">
        <v>5.8520329999999996</v>
      </c>
      <c r="FC35">
        <v>5.0787199999999997</v>
      </c>
      <c r="FD35">
        <v>4.7577850000000002</v>
      </c>
      <c r="FE35">
        <v>3.1586259999999999</v>
      </c>
      <c r="FF35">
        <v>12.539709</v>
      </c>
      <c r="FG35">
        <v>13.054536000000001</v>
      </c>
      <c r="FH35">
        <v>12.586392999999999</v>
      </c>
      <c r="FI35">
        <v>12.759515</v>
      </c>
      <c r="FJ35">
        <v>12.634504</v>
      </c>
      <c r="FK35">
        <v>6.2698539999999996</v>
      </c>
      <c r="FL35">
        <v>5.4018769999999998</v>
      </c>
      <c r="FM35">
        <v>7.0660449999999999</v>
      </c>
      <c r="FN35">
        <v>6.0553629999999998</v>
      </c>
      <c r="FO35">
        <v>5.053801</v>
      </c>
      <c r="FP35">
        <v>43.261996000000003</v>
      </c>
      <c r="FQ35">
        <v>24.870422999999999</v>
      </c>
      <c r="FR35">
        <v>0.81717099999999998</v>
      </c>
      <c r="FS35">
        <v>0.79227499999999995</v>
      </c>
      <c r="FT35">
        <v>0.78830599999999995</v>
      </c>
      <c r="FU35">
        <v>0.78070899999999999</v>
      </c>
      <c r="FV35">
        <v>0.76649299999999998</v>
      </c>
      <c r="FW35">
        <v>92.919244000000006</v>
      </c>
      <c r="FX35">
        <v>304264999.98040801</v>
      </c>
      <c r="FY35">
        <v>232796999.98770598</v>
      </c>
      <c r="FZ35">
        <v>255518999.98883501</v>
      </c>
      <c r="GA35">
        <v>261993999.97168002</v>
      </c>
      <c r="GB35">
        <v>271009999.95967299</v>
      </c>
      <c r="GC35">
        <v>59.999999623200004</v>
      </c>
      <c r="GD35">
        <v>57.999997994400005</v>
      </c>
      <c r="GE35">
        <v>56.999997979100002</v>
      </c>
      <c r="GF35">
        <v>58.999997360000002</v>
      </c>
      <c r="GG35">
        <v>59.999996045599993</v>
      </c>
      <c r="GH35">
        <v>29.9999974192</v>
      </c>
      <c r="GI35">
        <v>23.999999323299999</v>
      </c>
      <c r="GJ35">
        <v>31.999997991499999</v>
      </c>
      <c r="GK35">
        <v>27.999998511999998</v>
      </c>
      <c r="GL35">
        <v>23.999995568900001</v>
      </c>
      <c r="GN35">
        <v>66.172993000000005</v>
      </c>
      <c r="GO35">
        <v>62.711151999999998</v>
      </c>
      <c r="GP35">
        <v>56.012108000000005</v>
      </c>
      <c r="GQ35">
        <v>53.696643000000002</v>
      </c>
      <c r="GR35">
        <v>288763653.32401597</v>
      </c>
      <c r="GS35">
        <v>228819690.05002803</v>
      </c>
      <c r="GT35">
        <v>249849225.82161301</v>
      </c>
      <c r="GU35">
        <v>252968361.01071998</v>
      </c>
      <c r="GV35">
        <v>263892435.92445499</v>
      </c>
      <c r="GW35">
        <v>38.455107841498076</v>
      </c>
      <c r="GX35">
        <v>33.76173220194017</v>
      </c>
      <c r="GY35">
        <v>36.65511073818093</v>
      </c>
      <c r="GZ35">
        <v>40.65743944636678</v>
      </c>
      <c r="HA35">
        <v>40.21984038408894</v>
      </c>
      <c r="HB35">
        <v>20.031961106484506</v>
      </c>
      <c r="HC35">
        <v>20.535694570185704</v>
      </c>
      <c r="HD35">
        <v>17.084775086505189</v>
      </c>
      <c r="HE35">
        <v>15.161405799237718</v>
      </c>
      <c r="HF35">
        <v>5.433873934124728</v>
      </c>
      <c r="HG35">
        <v>6.7523464403880347</v>
      </c>
      <c r="HH35">
        <v>6.1827897630666637</v>
      </c>
      <c r="HI35">
        <v>7.3529411764705879</v>
      </c>
      <c r="HJ35">
        <v>6.3172524163490484</v>
      </c>
      <c r="IL35">
        <v>82</v>
      </c>
      <c r="IM35">
        <v>83</v>
      </c>
      <c r="IN35">
        <v>80</v>
      </c>
      <c r="IO35">
        <v>70</v>
      </c>
      <c r="IP35">
        <v>67</v>
      </c>
      <c r="IQ35">
        <v>65</v>
      </c>
      <c r="IR35">
        <v>77</v>
      </c>
      <c r="IZ35">
        <v>63</v>
      </c>
      <c r="JA35">
        <v>89</v>
      </c>
      <c r="JB35">
        <v>93</v>
      </c>
      <c r="JC35">
        <v>77</v>
      </c>
      <c r="JD35">
        <v>82</v>
      </c>
      <c r="JE35">
        <v>83</v>
      </c>
      <c r="JF35">
        <v>78</v>
      </c>
      <c r="JG35">
        <v>89</v>
      </c>
      <c r="JH35">
        <v>88</v>
      </c>
      <c r="JI35">
        <v>89</v>
      </c>
      <c r="JJ35">
        <v>82.894736839999993</v>
      </c>
      <c r="JK35">
        <v>79.729729730000003</v>
      </c>
      <c r="JL35">
        <v>72</v>
      </c>
      <c r="JM35">
        <v>67.105263160000007</v>
      </c>
      <c r="JN35">
        <v>65.333333330000002</v>
      </c>
      <c r="JO35">
        <v>89.473684210000002</v>
      </c>
      <c r="JP35">
        <v>77.333333330000002</v>
      </c>
      <c r="JV35">
        <v>82.432432430000006</v>
      </c>
    </row>
    <row r="36" spans="1:282" x14ac:dyDescent="0.35">
      <c r="A36" t="s">
        <v>286</v>
      </c>
      <c r="B36" t="s">
        <v>328</v>
      </c>
      <c r="C36">
        <v>36</v>
      </c>
      <c r="D36">
        <v>22275000.007511999</v>
      </c>
      <c r="E36">
        <v>6737999.9979599994</v>
      </c>
      <c r="F36">
        <v>6299999.9957440002</v>
      </c>
      <c r="G36">
        <v>5899000.0110000009</v>
      </c>
      <c r="H36">
        <v>6113000.0077259997</v>
      </c>
      <c r="I36">
        <v>6378999.9904360007</v>
      </c>
      <c r="J36">
        <v>31.820623000000001</v>
      </c>
      <c r="K36">
        <v>44647999.994639993</v>
      </c>
      <c r="L36">
        <v>0</v>
      </c>
      <c r="N36">
        <v>3.9999982000000003</v>
      </c>
      <c r="Q36">
        <v>58.999997851199993</v>
      </c>
      <c r="R36">
        <v>24.9999979008</v>
      </c>
      <c r="S36">
        <v>51.999998849999997</v>
      </c>
      <c r="T36">
        <v>48.999999598199999</v>
      </c>
      <c r="U36">
        <v>61.999998986400001</v>
      </c>
      <c r="X36">
        <v>5.9999995250000007</v>
      </c>
      <c r="Y36">
        <v>4.9999999590000002</v>
      </c>
      <c r="Z36">
        <v>3.9999982032000001</v>
      </c>
      <c r="AA36">
        <v>12.9999983904</v>
      </c>
      <c r="AB36">
        <v>8.9999980096000005</v>
      </c>
      <c r="AC36">
        <v>13.99999815</v>
      </c>
      <c r="AD36">
        <v>19.999999836000001</v>
      </c>
      <c r="AE36">
        <v>13.999998183999999</v>
      </c>
      <c r="AF36">
        <v>16.9999989264</v>
      </c>
      <c r="AG36">
        <v>41.999998060800003</v>
      </c>
      <c r="AH36">
        <v>38.999998025000004</v>
      </c>
      <c r="AI36">
        <v>33.999999721199998</v>
      </c>
      <c r="AJ36">
        <v>21.999999063199997</v>
      </c>
      <c r="AK36">
        <v>3.9653</v>
      </c>
      <c r="AL36">
        <v>4.16</v>
      </c>
      <c r="AM36">
        <v>8.0699999999999994E-2</v>
      </c>
      <c r="AN36">
        <v>1.1653</v>
      </c>
      <c r="AO36">
        <v>2.3410000000000002</v>
      </c>
      <c r="AP36">
        <v>22344</v>
      </c>
      <c r="AQ36">
        <v>22048</v>
      </c>
      <c r="AR36">
        <v>22250</v>
      </c>
      <c r="AS36">
        <v>22251</v>
      </c>
      <c r="AT36">
        <v>22364</v>
      </c>
      <c r="AU36">
        <v>358.03795200000002</v>
      </c>
      <c r="AV36">
        <v>5376.9692089999999</v>
      </c>
      <c r="AW36">
        <v>4687.1371550000003</v>
      </c>
      <c r="AX36">
        <v>4748.8988760000002</v>
      </c>
      <c r="AY36">
        <v>5082.827738</v>
      </c>
      <c r="AZ36">
        <v>5322.4378470000001</v>
      </c>
      <c r="BA36">
        <v>6579.7529530000002</v>
      </c>
      <c r="BB36">
        <v>1202.783745</v>
      </c>
      <c r="BC36">
        <v>179.01897600000001</v>
      </c>
      <c r="BD36">
        <v>16.917293000000001</v>
      </c>
      <c r="BE36">
        <v>0</v>
      </c>
      <c r="BF36">
        <v>6058.2259210000002</v>
      </c>
      <c r="BG36">
        <v>0</v>
      </c>
      <c r="BH36">
        <v>633.90619400000003</v>
      </c>
      <c r="BI36">
        <v>0.362591</v>
      </c>
      <c r="BJ36">
        <v>50</v>
      </c>
      <c r="BK36">
        <v>41</v>
      </c>
      <c r="BL36">
        <v>71</v>
      </c>
      <c r="BM36">
        <v>52</v>
      </c>
      <c r="BN36">
        <v>58</v>
      </c>
      <c r="BO36">
        <v>64</v>
      </c>
      <c r="BP36">
        <v>67</v>
      </c>
      <c r="BQ36">
        <v>63</v>
      </c>
      <c r="BR36">
        <v>53</v>
      </c>
      <c r="BT36">
        <v>6</v>
      </c>
      <c r="BU36">
        <v>5</v>
      </c>
      <c r="BV36">
        <v>6</v>
      </c>
      <c r="BW36">
        <v>6</v>
      </c>
      <c r="BX36">
        <v>1001.2978869999999</v>
      </c>
      <c r="BY36">
        <v>875.26852799999995</v>
      </c>
      <c r="BZ36">
        <v>996.911923</v>
      </c>
      <c r="CA36">
        <v>661.78840000000002</v>
      </c>
      <c r="CB36">
        <v>2838.5696379999999</v>
      </c>
      <c r="CC36">
        <v>845666.66666600003</v>
      </c>
      <c r="CD36">
        <v>184500</v>
      </c>
      <c r="CE36">
        <v>4976.0114569999996</v>
      </c>
      <c r="CF36">
        <v>4459.6335259999996</v>
      </c>
      <c r="CG36">
        <v>4629.1685390000002</v>
      </c>
      <c r="CH36">
        <v>4748.5955679999997</v>
      </c>
      <c r="CI36">
        <v>4886.7376139999997</v>
      </c>
      <c r="CJ36">
        <v>4759.212552</v>
      </c>
      <c r="CK36">
        <v>3678.3945509999999</v>
      </c>
      <c r="CL36">
        <v>3892.5402060000001</v>
      </c>
      <c r="CM36">
        <v>4490.0580380000001</v>
      </c>
      <c r="CN36">
        <v>4620.6494089999997</v>
      </c>
      <c r="CO36">
        <v>-4.2760999999999996</v>
      </c>
      <c r="CP36">
        <v>10.3224</v>
      </c>
      <c r="CQ36">
        <v>1.6293</v>
      </c>
      <c r="CR36">
        <v>3.0329000000000002</v>
      </c>
      <c r="CS36">
        <v>-2.1852999999999998</v>
      </c>
      <c r="CT36">
        <v>301.55746499999998</v>
      </c>
      <c r="CU36">
        <v>285.74020300000001</v>
      </c>
      <c r="CV36">
        <v>265.12359600000002</v>
      </c>
      <c r="CW36">
        <v>274.72922599999998</v>
      </c>
      <c r="CX36">
        <v>285.23519900000002</v>
      </c>
      <c r="CY36">
        <v>5198.2915359999997</v>
      </c>
      <c r="CZ36">
        <v>4042.3636080000001</v>
      </c>
      <c r="DA36">
        <v>4554.9531950000001</v>
      </c>
      <c r="DB36">
        <v>4608.8143909999999</v>
      </c>
      <c r="DC36">
        <v>4995.9117779999997</v>
      </c>
      <c r="DD36">
        <v>19.440999000000001</v>
      </c>
      <c r="DE36">
        <v>673248.66666600003</v>
      </c>
      <c r="DF36">
        <v>1.0289999999999999</v>
      </c>
      <c r="DG36">
        <v>1.226</v>
      </c>
      <c r="DH36">
        <v>1.1359999999999999</v>
      </c>
      <c r="DI36">
        <v>1.0209999999999999</v>
      </c>
      <c r="DJ36">
        <v>1.002</v>
      </c>
      <c r="DK36">
        <v>75</v>
      </c>
      <c r="DL36">
        <v>48</v>
      </c>
      <c r="DM36">
        <v>52</v>
      </c>
      <c r="DN36">
        <v>53</v>
      </c>
      <c r="DO36">
        <v>67</v>
      </c>
      <c r="DP36">
        <v>42.857143000000001</v>
      </c>
      <c r="DQ36">
        <v>60.571429000000002</v>
      </c>
      <c r="DR36">
        <v>106</v>
      </c>
      <c r="DS36">
        <v>88</v>
      </c>
      <c r="DT36">
        <v>106</v>
      </c>
      <c r="DU36">
        <v>101</v>
      </c>
      <c r="DV36">
        <v>111</v>
      </c>
      <c r="DW36">
        <v>9</v>
      </c>
      <c r="DX36">
        <v>0</v>
      </c>
      <c r="DY36">
        <v>9</v>
      </c>
      <c r="DZ36">
        <v>9</v>
      </c>
      <c r="EA36">
        <v>7</v>
      </c>
      <c r="EB36">
        <v>18</v>
      </c>
      <c r="EC36">
        <v>21</v>
      </c>
      <c r="ED36">
        <v>19</v>
      </c>
      <c r="EE36">
        <v>20</v>
      </c>
      <c r="EF36">
        <v>21</v>
      </c>
      <c r="EG36">
        <v>7.6083059999999998</v>
      </c>
      <c r="EH36">
        <v>19.049346</v>
      </c>
      <c r="EI36">
        <v>17.528089000000001</v>
      </c>
      <c r="EJ36">
        <v>15.280212000000001</v>
      </c>
      <c r="EK36">
        <v>9.8372379999999993</v>
      </c>
      <c r="EL36">
        <v>26.405297999999998</v>
      </c>
      <c r="EM36">
        <v>11.338896</v>
      </c>
      <c r="EN36">
        <v>23.370785999999999</v>
      </c>
      <c r="EO36">
        <v>22.021481999999999</v>
      </c>
      <c r="EP36">
        <v>27.723126000000001</v>
      </c>
      <c r="EQ36">
        <v>0</v>
      </c>
      <c r="ES36">
        <v>1.797752</v>
      </c>
      <c r="EV36">
        <v>5.8181159999999998</v>
      </c>
      <c r="EW36">
        <v>4.0820020000000001</v>
      </c>
      <c r="EX36">
        <v>6.2921339999999999</v>
      </c>
      <c r="EY36">
        <v>8.9883600000000001</v>
      </c>
      <c r="EZ36">
        <v>6.2600600000000002</v>
      </c>
      <c r="FC36">
        <v>2.6966290000000002</v>
      </c>
      <c r="FD36">
        <v>2.24709</v>
      </c>
      <c r="FE36">
        <v>1.7885880000000001</v>
      </c>
      <c r="FF36">
        <v>8.0558530000000008</v>
      </c>
      <c r="FG36">
        <v>9.5246729999999999</v>
      </c>
      <c r="FH36">
        <v>8.5393249999999998</v>
      </c>
      <c r="FI36">
        <v>8.9883600000000001</v>
      </c>
      <c r="FJ36">
        <v>9.390091</v>
      </c>
      <c r="FK36">
        <v>4.0279259999999999</v>
      </c>
      <c r="FL36">
        <v>0</v>
      </c>
      <c r="FM36">
        <v>4.044943</v>
      </c>
      <c r="FN36">
        <v>4.0447620000000004</v>
      </c>
      <c r="FO36">
        <v>3.1300300000000001</v>
      </c>
      <c r="FP36">
        <v>47.440027999999998</v>
      </c>
      <c r="FQ36">
        <v>33.566057999999998</v>
      </c>
      <c r="FR36">
        <v>0.78320800000000002</v>
      </c>
      <c r="FS36">
        <v>0.73022500000000001</v>
      </c>
      <c r="FT36">
        <v>0.777528</v>
      </c>
      <c r="FU36">
        <v>0.75951599999999997</v>
      </c>
      <c r="FV36">
        <v>0.79145100000000002</v>
      </c>
      <c r="FW36">
        <v>14.90333</v>
      </c>
      <c r="FX36">
        <v>111183999.995208</v>
      </c>
      <c r="FY36">
        <v>98325999.981247991</v>
      </c>
      <c r="FZ36">
        <v>102998999.99275</v>
      </c>
      <c r="GA36">
        <v>105660999.983568</v>
      </c>
      <c r="GB36">
        <v>109286999.999496</v>
      </c>
      <c r="GC36">
        <v>17.999997943200004</v>
      </c>
      <c r="GD36">
        <v>20.999999030400001</v>
      </c>
      <c r="GE36">
        <v>18.999998124999998</v>
      </c>
      <c r="GF36">
        <v>19.999999836000001</v>
      </c>
      <c r="GG36">
        <v>20.999999512400002</v>
      </c>
      <c r="GH36">
        <v>8.9999978544000001</v>
      </c>
      <c r="GI36">
        <v>0</v>
      </c>
      <c r="GJ36">
        <v>8.999998175</v>
      </c>
      <c r="GK36">
        <v>8.999999926200001</v>
      </c>
      <c r="GL36">
        <v>6.9999990919999995</v>
      </c>
      <c r="GO36">
        <v>51.685389999999998</v>
      </c>
      <c r="GR36">
        <v>116150626.080384</v>
      </c>
      <c r="GS36">
        <v>89126032.829183996</v>
      </c>
      <c r="GT36">
        <v>101347708.58875</v>
      </c>
      <c r="GU36">
        <v>102550729.01414099</v>
      </c>
      <c r="GV36">
        <v>111728571.00319199</v>
      </c>
      <c r="GW36">
        <v>25.957751521661297</v>
      </c>
      <c r="GX36">
        <v>29.027576197387518</v>
      </c>
      <c r="GY36">
        <v>30.112359550561795</v>
      </c>
      <c r="GZ36">
        <v>28.313334232169343</v>
      </c>
      <c r="HA36">
        <v>23.6988016455017</v>
      </c>
      <c r="HB36">
        <v>22.677793904208997</v>
      </c>
      <c r="HC36">
        <v>18.426966292134832</v>
      </c>
      <c r="HD36">
        <v>31.908678261651165</v>
      </c>
      <c r="HE36">
        <v>23.251654444643176</v>
      </c>
      <c r="HG36">
        <v>2.7213352685050798</v>
      </c>
      <c r="HH36">
        <v>2.2471910112359552</v>
      </c>
      <c r="HI36">
        <v>2.6965080221113658</v>
      </c>
      <c r="HJ36">
        <v>2.6828832051511355</v>
      </c>
      <c r="HV36">
        <v>96</v>
      </c>
      <c r="HW36">
        <v>94</v>
      </c>
      <c r="HX36">
        <v>100</v>
      </c>
      <c r="HY36">
        <v>96</v>
      </c>
      <c r="HZ36">
        <v>96</v>
      </c>
      <c r="II36">
        <v>87</v>
      </c>
      <c r="IL36">
        <v>89</v>
      </c>
      <c r="IM36">
        <v>78</v>
      </c>
      <c r="IN36">
        <v>89</v>
      </c>
      <c r="IO36">
        <v>100</v>
      </c>
      <c r="IP36">
        <v>89</v>
      </c>
      <c r="IQ36">
        <v>89</v>
      </c>
      <c r="IR36">
        <v>89</v>
      </c>
      <c r="IZ36">
        <v>59</v>
      </c>
      <c r="JA36">
        <v>78</v>
      </c>
      <c r="JB36">
        <v>85</v>
      </c>
      <c r="JC36">
        <v>81</v>
      </c>
      <c r="JD36">
        <v>79</v>
      </c>
      <c r="JE36">
        <v>76</v>
      </c>
      <c r="JF36">
        <v>79</v>
      </c>
      <c r="JG36">
        <v>100</v>
      </c>
      <c r="JH36">
        <v>86</v>
      </c>
      <c r="JI36">
        <v>97</v>
      </c>
      <c r="JJ36">
        <v>77.777777779999994</v>
      </c>
      <c r="JK36">
        <v>88.888888890000004</v>
      </c>
      <c r="JL36">
        <v>77.777777779999994</v>
      </c>
      <c r="JM36">
        <v>88.888888890000004</v>
      </c>
      <c r="JN36">
        <v>88.888888890000004</v>
      </c>
      <c r="JO36">
        <v>100</v>
      </c>
      <c r="JP36">
        <v>88.888888890000004</v>
      </c>
      <c r="JV36">
        <v>88.888888890000004</v>
      </c>
    </row>
    <row r="37" spans="1:282" x14ac:dyDescent="0.35">
      <c r="A37" t="s">
        <v>256</v>
      </c>
      <c r="B37" t="s">
        <v>329</v>
      </c>
      <c r="C37">
        <v>37</v>
      </c>
      <c r="D37">
        <v>12889999.999219</v>
      </c>
      <c r="E37">
        <v>5678999.9973489996</v>
      </c>
      <c r="F37">
        <v>6273999.9967999998</v>
      </c>
      <c r="G37">
        <v>8842000.00275</v>
      </c>
      <c r="H37">
        <v>8227000.0041839993</v>
      </c>
      <c r="I37">
        <v>7503000.0026580002</v>
      </c>
      <c r="J37">
        <v>42.200200000000002</v>
      </c>
      <c r="K37">
        <v>37403999.996558994</v>
      </c>
      <c r="Q37">
        <v>18.999999731300001</v>
      </c>
      <c r="R37">
        <v>26.999999943999999</v>
      </c>
      <c r="S37">
        <v>30.999999835499999</v>
      </c>
      <c r="T37">
        <v>19.999999115999998</v>
      </c>
      <c r="U37">
        <v>16.9999992855</v>
      </c>
      <c r="W37">
        <v>3.9999993487999999</v>
      </c>
      <c r="Y37">
        <v>3.9999998232</v>
      </c>
      <c r="AA37">
        <v>7.9999999813999993</v>
      </c>
      <c r="AB37">
        <v>9.9999997424</v>
      </c>
      <c r="AC37">
        <v>9.9999994473000005</v>
      </c>
      <c r="AD37">
        <v>7.9999996464000001</v>
      </c>
      <c r="AE37">
        <v>9.9999990999000001</v>
      </c>
      <c r="AG37">
        <v>7.9999996112000007</v>
      </c>
      <c r="AH37">
        <v>6.9999995219999995</v>
      </c>
      <c r="AI37">
        <v>3.9999998232</v>
      </c>
      <c r="AK37">
        <v>2.5565000000000002</v>
      </c>
      <c r="AL37">
        <v>2.2949999999999999</v>
      </c>
      <c r="AM37">
        <v>-2.0893999999999999</v>
      </c>
      <c r="AN37">
        <v>-2.9977</v>
      </c>
      <c r="AO37">
        <v>-1.5961000000000001</v>
      </c>
      <c r="AP37">
        <v>8981</v>
      </c>
      <c r="AQ37">
        <v>9136</v>
      </c>
      <c r="AR37">
        <v>9111</v>
      </c>
      <c r="AS37">
        <v>9144</v>
      </c>
      <c r="AT37">
        <v>9063</v>
      </c>
      <c r="AU37">
        <v>71.929629000000006</v>
      </c>
      <c r="AV37">
        <v>8029.1726980000003</v>
      </c>
      <c r="AW37">
        <v>6107.2679509999998</v>
      </c>
      <c r="AX37">
        <v>6114.5867630000002</v>
      </c>
      <c r="AY37">
        <v>6316.710411</v>
      </c>
      <c r="AZ37">
        <v>7103.1667219999999</v>
      </c>
      <c r="BA37">
        <v>9083.6209770000005</v>
      </c>
      <c r="BB37">
        <v>1054.448279</v>
      </c>
      <c r="BC37">
        <v>312.32602100000003</v>
      </c>
      <c r="BD37">
        <v>0</v>
      </c>
      <c r="BE37">
        <v>41.754815000000001</v>
      </c>
      <c r="BF37">
        <v>8219.4633109999995</v>
      </c>
      <c r="BG37">
        <v>0</v>
      </c>
      <c r="BH37">
        <v>628.10377500000004</v>
      </c>
      <c r="BJ37">
        <v>9</v>
      </c>
      <c r="BK37">
        <v>12</v>
      </c>
      <c r="BL37">
        <v>12</v>
      </c>
      <c r="BM37">
        <v>183</v>
      </c>
      <c r="BO37">
        <v>20</v>
      </c>
      <c r="BP37">
        <v>21</v>
      </c>
      <c r="BQ37">
        <v>22</v>
      </c>
      <c r="BR37">
        <v>22</v>
      </c>
      <c r="BT37">
        <v>8</v>
      </c>
      <c r="BU37">
        <v>8</v>
      </c>
      <c r="BV37">
        <v>6</v>
      </c>
      <c r="BW37">
        <v>9</v>
      </c>
      <c r="BX37">
        <v>2729.5401400000001</v>
      </c>
      <c r="BY37">
        <v>1597.1495379999999</v>
      </c>
      <c r="BZ37">
        <v>1435.252199</v>
      </c>
      <c r="CA37">
        <v>459.19162699999998</v>
      </c>
      <c r="CB37">
        <v>3243.4027390000001</v>
      </c>
      <c r="CC37">
        <v>1266478.2608690001</v>
      </c>
      <c r="CD37">
        <v>270641.50943400001</v>
      </c>
      <c r="CE37">
        <v>7275.8044760000002</v>
      </c>
      <c r="CF37">
        <v>5466.8344999999999</v>
      </c>
      <c r="CG37">
        <v>5565.9093400000002</v>
      </c>
      <c r="CH37">
        <v>5601.9247590000004</v>
      </c>
      <c r="CI37">
        <v>6335.2090909999997</v>
      </c>
      <c r="CJ37">
        <v>5792.0717070000001</v>
      </c>
      <c r="CK37">
        <v>4768.0500840000004</v>
      </c>
      <c r="CL37">
        <v>5185.019241</v>
      </c>
      <c r="CM37">
        <v>5647.1518420000002</v>
      </c>
      <c r="CN37">
        <v>5850.9526729999998</v>
      </c>
      <c r="CO37">
        <v>13.0977</v>
      </c>
      <c r="CP37">
        <v>5.8129999999999997</v>
      </c>
      <c r="CQ37">
        <v>-4.6707999999999998</v>
      </c>
      <c r="CR37">
        <v>4.742</v>
      </c>
      <c r="CS37">
        <v>7.3731</v>
      </c>
      <c r="CT37">
        <v>632.33492899999999</v>
      </c>
      <c r="CU37">
        <v>686.73379999999997</v>
      </c>
      <c r="CV37">
        <v>970.47524999999996</v>
      </c>
      <c r="CW37">
        <v>899.71566099999995</v>
      </c>
      <c r="CX37">
        <v>827.87156600000003</v>
      </c>
      <c r="CY37">
        <v>6433.1989940000003</v>
      </c>
      <c r="CZ37">
        <v>5166.5020560000003</v>
      </c>
      <c r="DA37">
        <v>5838.6182099999996</v>
      </c>
      <c r="DB37">
        <v>5348.3070779999998</v>
      </c>
      <c r="DC37">
        <v>5900.177259</v>
      </c>
      <c r="DD37">
        <v>14.807931999999999</v>
      </c>
      <c r="DE37">
        <v>851228.26086899999</v>
      </c>
      <c r="DF37">
        <v>1.0509999999999999</v>
      </c>
      <c r="DG37">
        <v>1.0369999999999999</v>
      </c>
      <c r="DH37">
        <v>1.0329999999999999</v>
      </c>
      <c r="DI37">
        <v>0.93200000000000005</v>
      </c>
      <c r="DJ37">
        <v>0.90700000000000003</v>
      </c>
      <c r="DK37">
        <v>23</v>
      </c>
      <c r="DL37">
        <v>25</v>
      </c>
      <c r="DM37">
        <v>24</v>
      </c>
      <c r="DN37">
        <v>23</v>
      </c>
      <c r="DO37">
        <v>25</v>
      </c>
      <c r="DP37">
        <v>28.048780000000001</v>
      </c>
      <c r="DQ37">
        <v>64.634146000000001</v>
      </c>
      <c r="DR37">
        <v>53</v>
      </c>
      <c r="DS37">
        <v>46</v>
      </c>
      <c r="DT37">
        <v>45</v>
      </c>
      <c r="DU37">
        <v>47</v>
      </c>
      <c r="DV37">
        <v>49</v>
      </c>
      <c r="DW37">
        <v>10</v>
      </c>
      <c r="DX37">
        <v>7</v>
      </c>
      <c r="DY37">
        <v>6</v>
      </c>
      <c r="DZ37">
        <v>5</v>
      </c>
      <c r="EA37">
        <v>8</v>
      </c>
      <c r="EB37">
        <v>20</v>
      </c>
      <c r="EC37">
        <v>28</v>
      </c>
      <c r="ED37">
        <v>28</v>
      </c>
      <c r="EE37">
        <v>25</v>
      </c>
      <c r="EF37">
        <v>24</v>
      </c>
      <c r="EH37">
        <v>8.7565670000000004</v>
      </c>
      <c r="EI37">
        <v>7.68302</v>
      </c>
      <c r="EJ37">
        <v>4.3744529999999999</v>
      </c>
      <c r="EL37">
        <v>21.155773</v>
      </c>
      <c r="EM37">
        <v>29.553415000000001</v>
      </c>
      <c r="EN37">
        <v>34.024805000000001</v>
      </c>
      <c r="EO37">
        <v>21.872264999999999</v>
      </c>
      <c r="EP37">
        <v>18.757584999999999</v>
      </c>
      <c r="EV37">
        <v>8.9076939999999993</v>
      </c>
      <c r="EW37">
        <v>10.945709000000001</v>
      </c>
      <c r="EX37">
        <v>10.975743</v>
      </c>
      <c r="EY37">
        <v>8.7489059999999998</v>
      </c>
      <c r="EZ37">
        <v>11.033873</v>
      </c>
      <c r="FB37">
        <v>4.3782829999999997</v>
      </c>
      <c r="FD37">
        <v>4.3744529999999999</v>
      </c>
      <c r="FF37">
        <v>22.269234999999998</v>
      </c>
      <c r="FG37">
        <v>30.647984999999998</v>
      </c>
      <c r="FH37">
        <v>30.732081999999998</v>
      </c>
      <c r="FI37">
        <v>27.340332</v>
      </c>
      <c r="FJ37">
        <v>26.481297000000001</v>
      </c>
      <c r="FK37">
        <v>11.134617</v>
      </c>
      <c r="FL37">
        <v>7.6619960000000003</v>
      </c>
      <c r="FM37">
        <v>6.5854460000000001</v>
      </c>
      <c r="FN37">
        <v>5.4680660000000003</v>
      </c>
      <c r="FO37">
        <v>8.8270990000000005</v>
      </c>
      <c r="FP37">
        <v>59.013472</v>
      </c>
      <c r="FQ37">
        <v>25.60962</v>
      </c>
      <c r="FR37">
        <v>0.91303900000000004</v>
      </c>
      <c r="FS37">
        <v>0.93038500000000002</v>
      </c>
      <c r="FT37">
        <v>0.96586499999999997</v>
      </c>
      <c r="FU37">
        <v>0.88582700000000003</v>
      </c>
      <c r="FV37">
        <v>0.88270999999999999</v>
      </c>
      <c r="FW37">
        <v>0.44538499999999998</v>
      </c>
      <c r="FX37">
        <v>65343999.998956002</v>
      </c>
      <c r="FY37">
        <v>49944999.991999999</v>
      </c>
      <c r="FZ37">
        <v>50710999.996739998</v>
      </c>
      <c r="GA37">
        <v>51223999.996296003</v>
      </c>
      <c r="GB37">
        <v>57415999.991733</v>
      </c>
      <c r="GC37">
        <v>19.999999953499998</v>
      </c>
      <c r="GD37">
        <v>27.999999095999996</v>
      </c>
      <c r="GE37">
        <v>27.999999910199996</v>
      </c>
      <c r="GF37">
        <v>24.999999580800001</v>
      </c>
      <c r="GG37">
        <v>23.999999471100001</v>
      </c>
      <c r="GH37">
        <v>9.9999995277000018</v>
      </c>
      <c r="GI37">
        <v>6.9999995456000006</v>
      </c>
      <c r="GJ37">
        <v>5.9999998506000001</v>
      </c>
      <c r="GK37">
        <v>4.999999550400001</v>
      </c>
      <c r="GL37">
        <v>7.9999998237000005</v>
      </c>
      <c r="GR37">
        <v>57776560.165114</v>
      </c>
      <c r="GS37">
        <v>47201162.783615999</v>
      </c>
      <c r="GT37">
        <v>53195650.511309996</v>
      </c>
      <c r="GU37">
        <v>48904919.921232</v>
      </c>
      <c r="GV37">
        <v>53473306.498317003</v>
      </c>
      <c r="GX37">
        <v>21.891418563922944</v>
      </c>
      <c r="GY37">
        <v>23.049061573921634</v>
      </c>
      <c r="GZ37">
        <v>24.059492563429568</v>
      </c>
      <c r="HA37">
        <v>24.274522784949799</v>
      </c>
      <c r="HB37">
        <v>9.8511383537653234</v>
      </c>
      <c r="HC37">
        <v>13.170892327955219</v>
      </c>
      <c r="HD37">
        <v>13.123359580052494</v>
      </c>
      <c r="HE37">
        <v>201.91989407480966</v>
      </c>
      <c r="HG37">
        <v>8.7565674255691768</v>
      </c>
      <c r="HH37">
        <v>8.7805948853034792</v>
      </c>
      <c r="HI37">
        <v>6.5616797900262469</v>
      </c>
      <c r="HJ37">
        <v>9.9304865938430975</v>
      </c>
      <c r="HK37">
        <v>79.916666669999998</v>
      </c>
      <c r="HL37">
        <v>81.166666669999998</v>
      </c>
      <c r="HM37">
        <v>76.5</v>
      </c>
      <c r="HN37">
        <v>82.083333330000002</v>
      </c>
    </row>
    <row r="38" spans="1:282" x14ac:dyDescent="0.35">
      <c r="A38" t="s">
        <v>49</v>
      </c>
      <c r="B38" t="s">
        <v>330</v>
      </c>
      <c r="C38">
        <v>38</v>
      </c>
      <c r="D38">
        <v>5033000.0056079999</v>
      </c>
      <c r="E38">
        <v>4132999.9968600003</v>
      </c>
      <c r="F38">
        <v>4301000.0007480001</v>
      </c>
      <c r="G38">
        <v>3431999.9951299997</v>
      </c>
      <c r="H38">
        <v>5365000.0054890001</v>
      </c>
      <c r="I38">
        <v>4876999.9977350002</v>
      </c>
      <c r="J38">
        <v>266.96520800000002</v>
      </c>
      <c r="K38">
        <v>20978999.995016001</v>
      </c>
      <c r="L38">
        <v>5.9999993616000005</v>
      </c>
      <c r="M38">
        <v>3.9999989316</v>
      </c>
      <c r="N38">
        <v>3.9999992605000001</v>
      </c>
      <c r="O38">
        <v>4.9999995899999998</v>
      </c>
      <c r="P38">
        <v>4.9999991907999997</v>
      </c>
      <c r="Q38">
        <v>31.999998917599999</v>
      </c>
      <c r="R38">
        <v>22.999999475199999</v>
      </c>
      <c r="S38">
        <v>23.999998972499998</v>
      </c>
      <c r="T38">
        <v>24.999999092099998</v>
      </c>
      <c r="U38">
        <v>30.999999357900002</v>
      </c>
      <c r="V38">
        <v>13.999999671599999</v>
      </c>
      <c r="W38">
        <v>6.9999992540000004</v>
      </c>
      <c r="X38">
        <v>6.9999989899999999</v>
      </c>
      <c r="Y38">
        <v>8.9999992619999993</v>
      </c>
      <c r="Z38">
        <v>10.9999991408</v>
      </c>
      <c r="AA38">
        <v>18.999999139600003</v>
      </c>
      <c r="AB38">
        <v>17.999999686999999</v>
      </c>
      <c r="AC38">
        <v>25.999999170999999</v>
      </c>
      <c r="AD38">
        <v>20.999999420100004</v>
      </c>
      <c r="AE38">
        <v>18.9999994579</v>
      </c>
      <c r="AF38">
        <v>6.9999992551999997</v>
      </c>
      <c r="AH38">
        <v>3.9999992605000001</v>
      </c>
      <c r="AJ38">
        <v>5.9999999499999994</v>
      </c>
      <c r="AK38">
        <v>0.97740000000000005</v>
      </c>
      <c r="AM38">
        <v>9.4777000000000005</v>
      </c>
      <c r="AN38">
        <v>0.62939999999999996</v>
      </c>
      <c r="AO38">
        <v>0.4047</v>
      </c>
      <c r="AP38">
        <v>11612</v>
      </c>
      <c r="AQ38">
        <v>11237</v>
      </c>
      <c r="AR38">
        <v>11365</v>
      </c>
      <c r="AS38">
        <v>11421</v>
      </c>
      <c r="AT38">
        <v>11513</v>
      </c>
      <c r="AU38">
        <v>0</v>
      </c>
      <c r="AV38">
        <v>7898.6393390000003</v>
      </c>
      <c r="AW38">
        <v>5158.4052680000004</v>
      </c>
      <c r="AX38">
        <v>5055.4333479999996</v>
      </c>
      <c r="AY38">
        <v>6367.5685139999996</v>
      </c>
      <c r="AZ38">
        <v>7561.0179799999996</v>
      </c>
      <c r="BA38">
        <v>9198.3293140000005</v>
      </c>
      <c r="BB38">
        <v>1299.689975</v>
      </c>
      <c r="BC38">
        <v>381.50189399999999</v>
      </c>
      <c r="BD38">
        <v>0</v>
      </c>
      <c r="BE38">
        <v>0</v>
      </c>
      <c r="BF38">
        <v>8613.5032719999999</v>
      </c>
      <c r="BG38">
        <v>266.96520800000002</v>
      </c>
      <c r="BH38">
        <v>651.22287300000005</v>
      </c>
      <c r="BJ38">
        <v>22</v>
      </c>
      <c r="BK38">
        <v>19</v>
      </c>
      <c r="BL38">
        <v>18</v>
      </c>
      <c r="BM38">
        <v>22</v>
      </c>
      <c r="BO38">
        <v>33</v>
      </c>
      <c r="BP38">
        <v>34</v>
      </c>
      <c r="BQ38">
        <v>38</v>
      </c>
      <c r="BR38">
        <v>39</v>
      </c>
      <c r="BT38">
        <v>9</v>
      </c>
      <c r="BU38">
        <v>9</v>
      </c>
      <c r="BV38">
        <v>11</v>
      </c>
      <c r="BW38">
        <v>10</v>
      </c>
      <c r="BX38">
        <v>1373.234584</v>
      </c>
      <c r="BY38">
        <v>1128.660007</v>
      </c>
      <c r="BZ38">
        <v>433.43093399999998</v>
      </c>
      <c r="CA38">
        <v>1828.9700310000001</v>
      </c>
      <c r="CB38">
        <v>3567.774715</v>
      </c>
      <c r="CC38">
        <v>1035725</v>
      </c>
      <c r="CD38">
        <v>192735.29411799999</v>
      </c>
      <c r="CE38">
        <v>7389.0802610000001</v>
      </c>
      <c r="CF38">
        <v>4867.3133390000003</v>
      </c>
      <c r="CG38">
        <v>4839.3312800000003</v>
      </c>
      <c r="CH38">
        <v>5712.1968299999999</v>
      </c>
      <c r="CI38">
        <v>7025.9706409999999</v>
      </c>
      <c r="CJ38">
        <v>5777.3223200000002</v>
      </c>
      <c r="CK38">
        <v>4657.7955400000001</v>
      </c>
      <c r="CL38">
        <v>4874.5199570000004</v>
      </c>
      <c r="CM38">
        <v>4957.9191080000001</v>
      </c>
      <c r="CN38">
        <v>5133.3148940000001</v>
      </c>
      <c r="CO38">
        <v>1.032</v>
      </c>
      <c r="CP38">
        <v>0.72060000000000002</v>
      </c>
      <c r="CQ38">
        <v>-5.7320000000000002</v>
      </c>
      <c r="CR38">
        <v>1.7123999999999999</v>
      </c>
      <c r="CS38">
        <v>9.4172999999999991</v>
      </c>
      <c r="CT38">
        <v>355.92490500000002</v>
      </c>
      <c r="CU38">
        <v>382.75340399999999</v>
      </c>
      <c r="CV38">
        <v>301.97976199999999</v>
      </c>
      <c r="CW38">
        <v>469.74870900000002</v>
      </c>
      <c r="CX38">
        <v>423.60809499999999</v>
      </c>
      <c r="CY38">
        <v>7313.5990830000001</v>
      </c>
      <c r="CZ38">
        <v>4832.4886640000004</v>
      </c>
      <c r="DA38">
        <v>5133.5863639999998</v>
      </c>
      <c r="DB38">
        <v>5616.0252039999996</v>
      </c>
      <c r="DC38">
        <v>6421.2559670000001</v>
      </c>
      <c r="DD38">
        <v>32.876503</v>
      </c>
      <c r="DE38">
        <v>804307.49999899999</v>
      </c>
      <c r="DF38">
        <v>0.99199999999999999</v>
      </c>
      <c r="DG38">
        <v>0.97499999999999998</v>
      </c>
      <c r="DH38">
        <v>0.92600000000000005</v>
      </c>
      <c r="DI38">
        <v>0.98499999999999999</v>
      </c>
      <c r="DJ38">
        <v>0.97399999999999998</v>
      </c>
      <c r="DK38">
        <v>40</v>
      </c>
      <c r="DL38">
        <v>26</v>
      </c>
      <c r="DM38">
        <v>26</v>
      </c>
      <c r="DN38">
        <v>31</v>
      </c>
      <c r="DO38">
        <v>31</v>
      </c>
      <c r="DP38">
        <v>33.057850999999999</v>
      </c>
      <c r="DQ38">
        <v>56.198346999999998</v>
      </c>
      <c r="DR38">
        <v>68</v>
      </c>
      <c r="DS38">
        <v>48</v>
      </c>
      <c r="DT38">
        <v>50</v>
      </c>
      <c r="DU38">
        <v>50</v>
      </c>
      <c r="DV38">
        <v>55</v>
      </c>
      <c r="DX38">
        <v>8</v>
      </c>
      <c r="DY38">
        <v>8</v>
      </c>
      <c r="DZ38">
        <v>7</v>
      </c>
      <c r="EA38">
        <v>7</v>
      </c>
      <c r="EB38">
        <v>12</v>
      </c>
      <c r="EC38">
        <v>15</v>
      </c>
      <c r="ED38">
        <v>15</v>
      </c>
      <c r="EE38">
        <v>16</v>
      </c>
      <c r="EF38">
        <v>16</v>
      </c>
      <c r="EG38">
        <v>6.0282460000000002</v>
      </c>
      <c r="EI38">
        <v>3.519577</v>
      </c>
      <c r="EK38">
        <v>5.2115</v>
      </c>
      <c r="EL38">
        <v>27.557697999999998</v>
      </c>
      <c r="EM38">
        <v>20.468095999999999</v>
      </c>
      <c r="EN38">
        <v>21.117464999999999</v>
      </c>
      <c r="EO38">
        <v>21.889500999999999</v>
      </c>
      <c r="EP38">
        <v>26.926082999999998</v>
      </c>
      <c r="EQ38">
        <v>5.1670680000000004</v>
      </c>
      <c r="ER38">
        <v>3.5596679999999998</v>
      </c>
      <c r="ES38">
        <v>3.519577</v>
      </c>
      <c r="ET38">
        <v>4.3779000000000003</v>
      </c>
      <c r="EU38">
        <v>4.3429159999999998</v>
      </c>
      <c r="EV38">
        <v>16.362383000000001</v>
      </c>
      <c r="EW38">
        <v>16.018509999999999</v>
      </c>
      <c r="EX38">
        <v>22.877254000000001</v>
      </c>
      <c r="EY38">
        <v>18.387181000000002</v>
      </c>
      <c r="EZ38">
        <v>16.503083</v>
      </c>
      <c r="FA38">
        <v>12.056493</v>
      </c>
      <c r="FB38">
        <v>6.2294200000000002</v>
      </c>
      <c r="FC38">
        <v>6.1592599999999997</v>
      </c>
      <c r="FD38">
        <v>7.8802199999999996</v>
      </c>
      <c r="FE38">
        <v>9.5544159999999998</v>
      </c>
      <c r="FF38">
        <v>10.334137</v>
      </c>
      <c r="FG38">
        <v>13.348758</v>
      </c>
      <c r="FH38">
        <v>13.198416</v>
      </c>
      <c r="FI38">
        <v>14.009281</v>
      </c>
      <c r="FJ38">
        <v>13.897333</v>
      </c>
      <c r="FL38">
        <v>7.1193369999999998</v>
      </c>
      <c r="FM38">
        <v>7.0391550000000001</v>
      </c>
      <c r="FN38">
        <v>6.12906</v>
      </c>
      <c r="FO38">
        <v>6.0800830000000001</v>
      </c>
      <c r="FP38">
        <v>58.560110000000002</v>
      </c>
      <c r="FQ38">
        <v>34.447122999999998</v>
      </c>
      <c r="FR38">
        <v>1.042025</v>
      </c>
      <c r="FS38">
        <v>0.79202600000000001</v>
      </c>
      <c r="FT38">
        <v>0.91508999999999996</v>
      </c>
      <c r="FU38">
        <v>0.95438199999999995</v>
      </c>
      <c r="FV38">
        <v>0.91201299999999996</v>
      </c>
      <c r="FW38">
        <v>0</v>
      </c>
      <c r="FX38">
        <v>85801999.990731999</v>
      </c>
      <c r="FY38">
        <v>54693999.990343004</v>
      </c>
      <c r="FZ38">
        <v>54998999.997200005</v>
      </c>
      <c r="GA38">
        <v>65238999.99543</v>
      </c>
      <c r="GB38">
        <v>80889999.989832997</v>
      </c>
      <c r="GC38">
        <v>11.999999884399999</v>
      </c>
      <c r="GD38">
        <v>14.999999364599999</v>
      </c>
      <c r="GE38">
        <v>14.999999784</v>
      </c>
      <c r="GF38">
        <v>15.999999830099998</v>
      </c>
      <c r="GG38">
        <v>15.9999994829</v>
      </c>
      <c r="GI38">
        <v>7.9999989868999997</v>
      </c>
      <c r="GJ38">
        <v>7.9999996575000001</v>
      </c>
      <c r="GK38">
        <v>6.9999994259999996</v>
      </c>
      <c r="GL38">
        <v>6.9999995578999998</v>
      </c>
      <c r="GM38">
        <v>67.171887999999996</v>
      </c>
      <c r="GO38">
        <v>57.193132999999996</v>
      </c>
      <c r="GQ38">
        <v>62.537998000000002</v>
      </c>
      <c r="GR38">
        <v>84925512.551796004</v>
      </c>
      <c r="GS38">
        <v>54302675.117368005</v>
      </c>
      <c r="GT38">
        <v>58343209.026859999</v>
      </c>
      <c r="GU38">
        <v>64140623.854883999</v>
      </c>
      <c r="GV38">
        <v>73927919.948071003</v>
      </c>
      <c r="GX38">
        <v>29.367268843997508</v>
      </c>
      <c r="GY38">
        <v>29.916410030796303</v>
      </c>
      <c r="GZ38">
        <v>33.272042728307504</v>
      </c>
      <c r="HA38">
        <v>33.87475028228959</v>
      </c>
      <c r="HB38">
        <v>19.578179229331671</v>
      </c>
      <c r="HC38">
        <v>16.717993840739112</v>
      </c>
      <c r="HD38">
        <v>15.760441292356187</v>
      </c>
      <c r="HE38">
        <v>19.108833492573613</v>
      </c>
      <c r="HG38">
        <v>8.0092551392720477</v>
      </c>
      <c r="HH38">
        <v>7.9190497140343163</v>
      </c>
      <c r="HI38">
        <v>9.6313807897732246</v>
      </c>
      <c r="HJ38">
        <v>8.6858334057152788</v>
      </c>
      <c r="HK38">
        <v>79.777777779999994</v>
      </c>
      <c r="HL38">
        <v>80.833333330000002</v>
      </c>
      <c r="HM38">
        <v>83.25</v>
      </c>
      <c r="HN38">
        <v>75.25</v>
      </c>
      <c r="IS38">
        <v>100</v>
      </c>
      <c r="IT38">
        <v>83</v>
      </c>
      <c r="IU38">
        <v>67</v>
      </c>
      <c r="IV38">
        <v>33</v>
      </c>
      <c r="IW38">
        <v>100</v>
      </c>
      <c r="IX38">
        <v>83</v>
      </c>
      <c r="IY38">
        <v>67</v>
      </c>
      <c r="IZ38">
        <v>64</v>
      </c>
      <c r="JA38">
        <v>64</v>
      </c>
      <c r="JB38">
        <v>73</v>
      </c>
      <c r="JC38">
        <v>73</v>
      </c>
      <c r="JD38">
        <v>82</v>
      </c>
      <c r="JE38">
        <v>45</v>
      </c>
      <c r="JF38">
        <v>82</v>
      </c>
      <c r="JH38">
        <v>55</v>
      </c>
      <c r="JI38">
        <v>64</v>
      </c>
      <c r="JJ38">
        <v>83.333333330000002</v>
      </c>
      <c r="JK38">
        <v>66.666666669999998</v>
      </c>
      <c r="JL38">
        <v>50</v>
      </c>
      <c r="JM38">
        <v>100</v>
      </c>
      <c r="JN38">
        <v>83.333333330000002</v>
      </c>
      <c r="JO38">
        <v>66.666666669999998</v>
      </c>
      <c r="JP38">
        <v>66.666666669999998</v>
      </c>
      <c r="JQ38">
        <v>67</v>
      </c>
      <c r="JV38">
        <v>100</v>
      </c>
    </row>
    <row r="39" spans="1:282" x14ac:dyDescent="0.35">
      <c r="A39" t="s">
        <v>160</v>
      </c>
      <c r="B39" t="s">
        <v>331</v>
      </c>
      <c r="C39">
        <v>39</v>
      </c>
      <c r="D39">
        <v>21827999.992894001</v>
      </c>
      <c r="E39">
        <v>21059999.978567</v>
      </c>
      <c r="F39">
        <v>14917999.985939998</v>
      </c>
      <c r="G39">
        <v>17211000.004512001</v>
      </c>
      <c r="H39">
        <v>16941999.982228998</v>
      </c>
      <c r="I39">
        <v>18275999.996036999</v>
      </c>
      <c r="J39">
        <v>301.18405300000001</v>
      </c>
      <c r="K39">
        <v>115702999.949027</v>
      </c>
      <c r="L39">
        <v>3.9999967505000003</v>
      </c>
      <c r="M39">
        <v>4.9999955491000003</v>
      </c>
      <c r="N39">
        <v>5.9999985248999996</v>
      </c>
      <c r="O39">
        <v>3.9999979550999996</v>
      </c>
      <c r="P39">
        <v>3.9999953118000007</v>
      </c>
      <c r="Q39">
        <v>203.9999967343</v>
      </c>
      <c r="R39">
        <v>217.99999861860002</v>
      </c>
      <c r="S39">
        <v>212.99999573629998</v>
      </c>
      <c r="T39">
        <v>199.99999477569997</v>
      </c>
      <c r="U39">
        <v>189.99999631589998</v>
      </c>
      <c r="V39">
        <v>14.999995066999999</v>
      </c>
      <c r="W39">
        <v>24.999994548800004</v>
      </c>
      <c r="X39">
        <v>19.999995083000002</v>
      </c>
      <c r="Y39">
        <v>23.9999991448</v>
      </c>
      <c r="Z39">
        <v>19.9999996122</v>
      </c>
      <c r="AA39">
        <v>26.999996922700003</v>
      </c>
      <c r="AB39">
        <v>40.999995988999999</v>
      </c>
      <c r="AC39">
        <v>42.999997917100004</v>
      </c>
      <c r="AD39">
        <v>34.999994948099996</v>
      </c>
      <c r="AE39">
        <v>29.9999994183</v>
      </c>
      <c r="AF39">
        <v>4.9999944876000004</v>
      </c>
      <c r="AG39">
        <v>10.999994688899999</v>
      </c>
      <c r="AH39">
        <v>8.9999949578000003</v>
      </c>
      <c r="AI39">
        <v>5.9999997862000001</v>
      </c>
      <c r="AJ39">
        <v>5.9999987309999998</v>
      </c>
      <c r="AK39">
        <v>-3.2685</v>
      </c>
      <c r="AL39">
        <v>-1.0478000000000001</v>
      </c>
      <c r="AM39">
        <v>-3.0485000000000002</v>
      </c>
      <c r="AN39">
        <v>-2.2921</v>
      </c>
      <c r="AO39">
        <v>-4.4173999999999998</v>
      </c>
      <c r="AP39">
        <v>58021</v>
      </c>
      <c r="AQ39">
        <v>56011</v>
      </c>
      <c r="AR39">
        <v>56591</v>
      </c>
      <c r="AS39">
        <v>57071</v>
      </c>
      <c r="AT39">
        <v>57633</v>
      </c>
      <c r="AU39">
        <v>297.20273700000001</v>
      </c>
      <c r="AV39">
        <v>7249.3924610000004</v>
      </c>
      <c r="AW39">
        <v>5946.3141169999999</v>
      </c>
      <c r="AX39">
        <v>6568.6416570000001</v>
      </c>
      <c r="AY39">
        <v>7131.6430410000003</v>
      </c>
      <c r="AZ39">
        <v>7298.4227790000004</v>
      </c>
      <c r="BA39">
        <v>8747.4190369999997</v>
      </c>
      <c r="BB39">
        <v>1498.026576</v>
      </c>
      <c r="BC39">
        <v>209.355233</v>
      </c>
      <c r="BD39">
        <v>19.975525999999999</v>
      </c>
      <c r="BE39">
        <v>199.065855</v>
      </c>
      <c r="BF39">
        <v>8199.4450280000001</v>
      </c>
      <c r="BG39">
        <v>0</v>
      </c>
      <c r="BH39">
        <v>690.28455199999996</v>
      </c>
      <c r="BI39">
        <v>0.25392199999999998</v>
      </c>
      <c r="BJ39">
        <v>107</v>
      </c>
      <c r="BK39">
        <v>109</v>
      </c>
      <c r="BL39">
        <v>104</v>
      </c>
      <c r="BM39">
        <v>1580</v>
      </c>
      <c r="BN39">
        <v>112</v>
      </c>
      <c r="BO39">
        <v>96</v>
      </c>
      <c r="BP39">
        <v>110</v>
      </c>
      <c r="BQ39">
        <v>106</v>
      </c>
      <c r="BR39">
        <v>104</v>
      </c>
      <c r="BS39">
        <v>35</v>
      </c>
      <c r="BT39">
        <v>36</v>
      </c>
      <c r="BU39">
        <v>39</v>
      </c>
      <c r="BV39">
        <v>42</v>
      </c>
      <c r="BW39">
        <v>39</v>
      </c>
      <c r="BX39">
        <v>1617.9486730000001</v>
      </c>
      <c r="BY39">
        <v>843.86687600000005</v>
      </c>
      <c r="BZ39">
        <v>376.20861400000001</v>
      </c>
      <c r="CA39">
        <v>321.831751</v>
      </c>
      <c r="CB39">
        <v>4465.7451609999998</v>
      </c>
      <c r="CC39">
        <v>1315263.95939</v>
      </c>
      <c r="CD39">
        <v>218580.357143</v>
      </c>
      <c r="CE39">
        <v>6890.9877450000004</v>
      </c>
      <c r="CF39">
        <v>5657.0495080000001</v>
      </c>
      <c r="CG39">
        <v>6278.2067809999999</v>
      </c>
      <c r="CH39">
        <v>6491.2652660000003</v>
      </c>
      <c r="CI39">
        <v>6905.7831450000003</v>
      </c>
      <c r="CJ39">
        <v>6515.3678069999996</v>
      </c>
      <c r="CK39">
        <v>5194.1973079999998</v>
      </c>
      <c r="CL39">
        <v>5653.6626200000001</v>
      </c>
      <c r="CM39">
        <v>5829.8717360000001</v>
      </c>
      <c r="CN39">
        <v>6118.3201040000004</v>
      </c>
      <c r="CO39">
        <v>3.8967000000000001</v>
      </c>
      <c r="CP39">
        <v>-7.1499999999999994E-2</v>
      </c>
      <c r="CQ39">
        <v>2.9857999999999998</v>
      </c>
      <c r="CR39">
        <v>2.2980999999999998</v>
      </c>
      <c r="CS39">
        <v>4.8472</v>
      </c>
      <c r="CT39">
        <v>362.97202700000003</v>
      </c>
      <c r="CU39">
        <v>266.34053999999998</v>
      </c>
      <c r="CV39">
        <v>304.12963200000002</v>
      </c>
      <c r="CW39">
        <v>296.85829899999999</v>
      </c>
      <c r="CX39">
        <v>317.10998899999998</v>
      </c>
      <c r="CY39">
        <v>6632.5326109999996</v>
      </c>
      <c r="CZ39">
        <v>5661.0945369999999</v>
      </c>
      <c r="DA39">
        <v>6096.1852369999997</v>
      </c>
      <c r="DB39">
        <v>6345.4368889999996</v>
      </c>
      <c r="DC39">
        <v>6586.5163279999997</v>
      </c>
      <c r="DD39">
        <v>26.201983999999999</v>
      </c>
      <c r="DE39">
        <v>1056455.3299489999</v>
      </c>
      <c r="DF39">
        <v>1.101</v>
      </c>
      <c r="DG39">
        <v>1.0169999999999999</v>
      </c>
      <c r="DH39">
        <v>1.0489999999999999</v>
      </c>
      <c r="DI39">
        <v>1.0569999999999999</v>
      </c>
      <c r="DJ39">
        <v>1.111</v>
      </c>
      <c r="DK39">
        <v>197</v>
      </c>
      <c r="DL39">
        <v>189</v>
      </c>
      <c r="DM39">
        <v>186</v>
      </c>
      <c r="DN39">
        <v>205</v>
      </c>
      <c r="DO39">
        <v>200</v>
      </c>
      <c r="DP39">
        <v>45.391705000000002</v>
      </c>
      <c r="DQ39">
        <v>51.612903000000003</v>
      </c>
      <c r="DR39">
        <v>224</v>
      </c>
      <c r="DS39">
        <v>233</v>
      </c>
      <c r="DT39">
        <v>237</v>
      </c>
      <c r="DU39">
        <v>232</v>
      </c>
      <c r="DV39">
        <v>225</v>
      </c>
      <c r="DW39">
        <v>31</v>
      </c>
      <c r="DX39">
        <v>34</v>
      </c>
      <c r="DY39">
        <v>33</v>
      </c>
      <c r="DZ39">
        <v>39</v>
      </c>
      <c r="EA39">
        <v>36</v>
      </c>
      <c r="EB39">
        <v>62</v>
      </c>
      <c r="EC39">
        <v>56</v>
      </c>
      <c r="ED39">
        <v>55</v>
      </c>
      <c r="EE39">
        <v>55</v>
      </c>
      <c r="EF39">
        <v>62</v>
      </c>
      <c r="EG39">
        <v>0.86175599999999997</v>
      </c>
      <c r="EH39">
        <v>1.9638990000000001</v>
      </c>
      <c r="EI39">
        <v>1.5903579999999999</v>
      </c>
      <c r="EJ39">
        <v>1.0513220000000001</v>
      </c>
      <c r="EK39">
        <v>1.0410699999999999</v>
      </c>
      <c r="EL39">
        <v>35.159683000000001</v>
      </c>
      <c r="EM39">
        <v>38.920926000000001</v>
      </c>
      <c r="EN39">
        <v>37.638492999999997</v>
      </c>
      <c r="EO39">
        <v>35.044066999999998</v>
      </c>
      <c r="EP39">
        <v>32.967222999999997</v>
      </c>
      <c r="EQ39">
        <v>0.68940500000000005</v>
      </c>
      <c r="ER39">
        <v>0.89268099999999995</v>
      </c>
      <c r="ES39">
        <v>1.0602389999999999</v>
      </c>
      <c r="ET39">
        <v>0.70088099999999998</v>
      </c>
      <c r="EU39">
        <v>0.69404600000000005</v>
      </c>
      <c r="EV39">
        <v>4.6534870000000002</v>
      </c>
      <c r="EW39">
        <v>7.3199899999999998</v>
      </c>
      <c r="EX39">
        <v>7.5983809999999998</v>
      </c>
      <c r="EY39">
        <v>6.1327109999999996</v>
      </c>
      <c r="EZ39">
        <v>5.2053510000000003</v>
      </c>
      <c r="FA39">
        <v>2.58527</v>
      </c>
      <c r="FB39">
        <v>4.4634080000000003</v>
      </c>
      <c r="FC39">
        <v>3.5341300000000002</v>
      </c>
      <c r="FD39">
        <v>4.2052880000000004</v>
      </c>
      <c r="FE39">
        <v>3.470234</v>
      </c>
      <c r="FF39">
        <v>10.685786</v>
      </c>
      <c r="FG39">
        <v>9.9980360000000008</v>
      </c>
      <c r="FH39">
        <v>9.7188590000000001</v>
      </c>
      <c r="FI39">
        <v>9.6371179999999992</v>
      </c>
      <c r="FJ39">
        <v>10.757725000000001</v>
      </c>
      <c r="FK39">
        <v>5.3428930000000001</v>
      </c>
      <c r="FL39">
        <v>6.0702360000000004</v>
      </c>
      <c r="FM39">
        <v>5.831315</v>
      </c>
      <c r="FN39">
        <v>6.8335929999999996</v>
      </c>
      <c r="FO39">
        <v>6.2464209999999998</v>
      </c>
      <c r="FP39">
        <v>38.606710999999997</v>
      </c>
      <c r="FQ39">
        <v>33.953223000000001</v>
      </c>
      <c r="FR39">
        <v>0.74800500000000003</v>
      </c>
      <c r="FS39">
        <v>0.75520900000000002</v>
      </c>
      <c r="FT39">
        <v>0.77220800000000001</v>
      </c>
      <c r="FU39">
        <v>0.763961</v>
      </c>
      <c r="FV39">
        <v>0.74783500000000003</v>
      </c>
      <c r="FW39">
        <v>82.142672000000005</v>
      </c>
      <c r="FX39">
        <v>399821999.952645</v>
      </c>
      <c r="FY39">
        <v>316856999.99258798</v>
      </c>
      <c r="FZ39">
        <v>355289999.94357097</v>
      </c>
      <c r="GA39">
        <v>370462999.99588603</v>
      </c>
      <c r="GB39">
        <v>398000999.995785</v>
      </c>
      <c r="GC39">
        <v>61.999998950600009</v>
      </c>
      <c r="GD39">
        <v>55.999999439600003</v>
      </c>
      <c r="GE39">
        <v>54.999994966899997</v>
      </c>
      <c r="GF39">
        <v>54.999996137799997</v>
      </c>
      <c r="GG39">
        <v>61.99999649250001</v>
      </c>
      <c r="GH39">
        <v>30.999999475300005</v>
      </c>
      <c r="GI39">
        <v>33.999998859599998</v>
      </c>
      <c r="GJ39">
        <v>32.999994716500005</v>
      </c>
      <c r="GK39">
        <v>38.999998610299997</v>
      </c>
      <c r="GL39">
        <v>35.999998149299998</v>
      </c>
      <c r="GM39">
        <v>43.949601000000001</v>
      </c>
      <c r="GN39">
        <v>53.560904000000001</v>
      </c>
      <c r="GO39">
        <v>51.421600999999995</v>
      </c>
      <c r="GP39">
        <v>47.134269000000003</v>
      </c>
      <c r="GQ39">
        <v>43.377923999999993</v>
      </c>
      <c r="GR39">
        <v>384826174.62283099</v>
      </c>
      <c r="GS39">
        <v>317083566.11190701</v>
      </c>
      <c r="GT39">
        <v>344989218.74706697</v>
      </c>
      <c r="GU39">
        <v>362140428.692119</v>
      </c>
      <c r="GV39">
        <v>379600695.53162396</v>
      </c>
      <c r="GW39">
        <v>19.303355681563573</v>
      </c>
      <c r="GX39">
        <v>17.139490457231616</v>
      </c>
      <c r="GY39">
        <v>19.437719778763409</v>
      </c>
      <c r="GZ39">
        <v>18.573355995163919</v>
      </c>
      <c r="HA39">
        <v>18.045217149896761</v>
      </c>
      <c r="HB39">
        <v>19.103390405456071</v>
      </c>
      <c r="HC39">
        <v>19.261013235320103</v>
      </c>
      <c r="HD39">
        <v>18.222915316009882</v>
      </c>
      <c r="HE39">
        <v>274.14849131573925</v>
      </c>
      <c r="HF39">
        <v>6.0322986504886158</v>
      </c>
      <c r="HG39">
        <v>6.4273089214618562</v>
      </c>
      <c r="HH39">
        <v>6.8915551942888449</v>
      </c>
      <c r="HI39">
        <v>7.3592542622347601</v>
      </c>
      <c r="HJ39">
        <v>6.7669564312112858</v>
      </c>
      <c r="HK39">
        <v>73.166666669999998</v>
      </c>
      <c r="HL39">
        <v>72.166666669999998</v>
      </c>
      <c r="HM39">
        <v>72.5</v>
      </c>
      <c r="HN39">
        <v>74.833333330000002</v>
      </c>
      <c r="HO39">
        <v>68</v>
      </c>
      <c r="HP39">
        <v>68</v>
      </c>
      <c r="HQ39">
        <v>71</v>
      </c>
      <c r="HR39">
        <v>68</v>
      </c>
      <c r="HS39">
        <v>64</v>
      </c>
      <c r="HT39">
        <v>54</v>
      </c>
      <c r="HU39">
        <v>64</v>
      </c>
      <c r="IH39">
        <v>89</v>
      </c>
      <c r="IL39">
        <v>73</v>
      </c>
      <c r="IM39">
        <v>80</v>
      </c>
      <c r="IN39">
        <v>86</v>
      </c>
      <c r="IO39">
        <v>62</v>
      </c>
      <c r="IP39">
        <v>68</v>
      </c>
      <c r="IQ39">
        <v>69</v>
      </c>
      <c r="IR39">
        <v>84</v>
      </c>
      <c r="IS39">
        <v>84</v>
      </c>
      <c r="IT39">
        <v>74</v>
      </c>
      <c r="IU39">
        <v>81</v>
      </c>
      <c r="IV39">
        <v>72</v>
      </c>
      <c r="IW39">
        <v>75</v>
      </c>
      <c r="IX39">
        <v>58</v>
      </c>
      <c r="IY39">
        <v>76</v>
      </c>
      <c r="IZ39">
        <v>78</v>
      </c>
      <c r="JA39">
        <v>91</v>
      </c>
      <c r="JB39">
        <v>93</v>
      </c>
      <c r="JC39">
        <v>80</v>
      </c>
      <c r="JD39">
        <v>91</v>
      </c>
      <c r="JE39">
        <v>67</v>
      </c>
      <c r="JF39">
        <v>92</v>
      </c>
      <c r="JG39">
        <v>70</v>
      </c>
      <c r="JH39">
        <v>87</v>
      </c>
      <c r="JI39">
        <v>93</v>
      </c>
      <c r="JJ39">
        <v>76.851851850000003</v>
      </c>
      <c r="JK39">
        <v>83.177570090000003</v>
      </c>
      <c r="JL39">
        <v>63.809523810000002</v>
      </c>
      <c r="JM39">
        <v>71.844660189999999</v>
      </c>
      <c r="JN39">
        <v>62.857142860000003</v>
      </c>
      <c r="JO39">
        <v>77.142857140000004</v>
      </c>
      <c r="JP39">
        <v>79.439252339999996</v>
      </c>
      <c r="JQ39">
        <v>83</v>
      </c>
      <c r="JR39">
        <v>100</v>
      </c>
      <c r="JS39">
        <v>100</v>
      </c>
      <c r="JT39">
        <v>86</v>
      </c>
      <c r="JU39">
        <v>88</v>
      </c>
      <c r="JV39">
        <v>78.899082570000004</v>
      </c>
    </row>
    <row r="40" spans="1:282" x14ac:dyDescent="0.35">
      <c r="A40" t="s">
        <v>170</v>
      </c>
      <c r="B40" t="s">
        <v>332</v>
      </c>
      <c r="C40">
        <v>40</v>
      </c>
      <c r="D40">
        <v>0</v>
      </c>
      <c r="E40">
        <v>5006000.0011559995</v>
      </c>
      <c r="F40">
        <v>4436000.0054799998</v>
      </c>
      <c r="G40">
        <v>6301999.9969640002</v>
      </c>
      <c r="H40">
        <v>4704999.994155</v>
      </c>
      <c r="I40">
        <v>5311999.9973160001</v>
      </c>
      <c r="J40">
        <v>13.817640000000001</v>
      </c>
      <c r="K40">
        <v>10315999.994246</v>
      </c>
      <c r="M40">
        <v>3.9999992338000006</v>
      </c>
      <c r="N40">
        <v>3.9999996946</v>
      </c>
      <c r="O40">
        <v>5.9999997580000004</v>
      </c>
      <c r="Q40">
        <v>4.9999999548000007</v>
      </c>
      <c r="R40">
        <v>24.999999131400003</v>
      </c>
      <c r="S40">
        <v>13.9999989311</v>
      </c>
      <c r="T40">
        <v>5.9999997580000004</v>
      </c>
      <c r="U40">
        <v>5.9999994935999998</v>
      </c>
      <c r="V40">
        <v>5.9999992205999995</v>
      </c>
      <c r="W40">
        <v>5.999999453800001</v>
      </c>
      <c r="Y40">
        <v>4.9999993984999991</v>
      </c>
      <c r="Z40">
        <v>3.9999992579999999</v>
      </c>
      <c r="AA40">
        <v>8.9999994352000012</v>
      </c>
      <c r="AB40">
        <v>11.999998907600002</v>
      </c>
      <c r="AC40">
        <v>7.9999993892000001</v>
      </c>
      <c r="AD40">
        <v>4.9999993984999991</v>
      </c>
      <c r="AF40">
        <v>4.9999999548000007</v>
      </c>
      <c r="AH40">
        <v>4.9999990191000006</v>
      </c>
      <c r="AK40">
        <v>5.3281000000000001</v>
      </c>
      <c r="AL40">
        <v>-1.4173</v>
      </c>
      <c r="AM40">
        <v>2.8260000000000001</v>
      </c>
      <c r="AN40">
        <v>2.2814999999999999</v>
      </c>
      <c r="AO40">
        <v>1.3038000000000001</v>
      </c>
      <c r="AP40">
        <v>12086</v>
      </c>
      <c r="AQ40">
        <v>12062</v>
      </c>
      <c r="AR40">
        <v>11983</v>
      </c>
      <c r="AS40">
        <v>11995</v>
      </c>
      <c r="AT40">
        <v>12132</v>
      </c>
      <c r="AU40">
        <v>0</v>
      </c>
      <c r="AV40">
        <v>5381.8467650000002</v>
      </c>
      <c r="AW40">
        <v>4775.9078099999997</v>
      </c>
      <c r="AX40">
        <v>4852.0403910000005</v>
      </c>
      <c r="AY40">
        <v>4905.8774489999996</v>
      </c>
      <c r="AZ40">
        <v>5166.0072540000001</v>
      </c>
      <c r="BA40">
        <v>5622.4557329999998</v>
      </c>
      <c r="BB40">
        <v>240.608969</v>
      </c>
      <c r="BC40">
        <v>226.54310699999999</v>
      </c>
      <c r="BD40">
        <v>0</v>
      </c>
      <c r="BE40">
        <v>13.817640000000001</v>
      </c>
      <c r="BF40">
        <v>5213.4701299999997</v>
      </c>
      <c r="BG40">
        <v>0</v>
      </c>
      <c r="BH40">
        <v>0</v>
      </c>
      <c r="BI40">
        <v>0.230017</v>
      </c>
      <c r="BJ40">
        <v>52</v>
      </c>
      <c r="BK40">
        <v>53</v>
      </c>
      <c r="BL40">
        <v>28</v>
      </c>
      <c r="BM40">
        <v>26</v>
      </c>
      <c r="BN40">
        <v>20</v>
      </c>
      <c r="BO40">
        <v>20</v>
      </c>
      <c r="BP40">
        <v>21</v>
      </c>
      <c r="BQ40">
        <v>21</v>
      </c>
      <c r="BR40">
        <v>25</v>
      </c>
      <c r="BX40">
        <v>853.54956100000004</v>
      </c>
      <c r="BY40">
        <v>765.26559699999996</v>
      </c>
      <c r="BZ40">
        <v>0</v>
      </c>
      <c r="CA40">
        <v>476.25351599999999</v>
      </c>
      <c r="CB40">
        <v>3286.7780899999998</v>
      </c>
      <c r="CC40">
        <v>1103444.444444</v>
      </c>
      <c r="CD40">
        <v>280272.727273</v>
      </c>
      <c r="CE40">
        <v>4975.5915930000001</v>
      </c>
      <c r="CF40">
        <v>4504.6426789999996</v>
      </c>
      <c r="CG40">
        <v>4578.8199940000004</v>
      </c>
      <c r="CH40">
        <v>4525.5523130000001</v>
      </c>
      <c r="CI40">
        <v>4803.5773159999999</v>
      </c>
      <c r="CJ40">
        <v>4790.1847090000001</v>
      </c>
      <c r="CK40">
        <v>4197.8643739999998</v>
      </c>
      <c r="CL40">
        <v>4309.3233129999999</v>
      </c>
      <c r="CM40">
        <v>4708.4346690000002</v>
      </c>
      <c r="CN40">
        <v>4897.8968880000002</v>
      </c>
      <c r="CO40">
        <v>-4.3630000000000004</v>
      </c>
      <c r="CP40">
        <v>-0.1807</v>
      </c>
      <c r="CQ40">
        <v>-5.2961999999999998</v>
      </c>
      <c r="CR40">
        <v>-3.0924999999999998</v>
      </c>
      <c r="CS40">
        <v>1.4240999999999999</v>
      </c>
      <c r="CT40">
        <v>414.19824599999998</v>
      </c>
      <c r="CU40">
        <v>367.76654000000002</v>
      </c>
      <c r="CV40">
        <v>525.91170799999998</v>
      </c>
      <c r="CW40">
        <v>392.24676899999997</v>
      </c>
      <c r="CX40">
        <v>437.85031300000003</v>
      </c>
      <c r="CY40">
        <v>5202.5783750000001</v>
      </c>
      <c r="CZ40">
        <v>4512.7946350000002</v>
      </c>
      <c r="DA40">
        <v>4834.8815999999997</v>
      </c>
      <c r="DB40">
        <v>4669.9667719999998</v>
      </c>
      <c r="DC40">
        <v>4736.1283940000003</v>
      </c>
      <c r="DD40">
        <v>15.658390000000001</v>
      </c>
      <c r="DE40">
        <v>834838.88888800004</v>
      </c>
      <c r="DF40">
        <v>0.98199999999999998</v>
      </c>
      <c r="DG40">
        <v>1.129</v>
      </c>
      <c r="DH40">
        <v>1.024</v>
      </c>
      <c r="DI40">
        <v>0.99099999999999999</v>
      </c>
      <c r="DJ40">
        <v>0.96299999999999997</v>
      </c>
      <c r="DK40">
        <v>36</v>
      </c>
      <c r="DL40">
        <v>29</v>
      </c>
      <c r="DM40">
        <v>33</v>
      </c>
      <c r="DN40">
        <v>34</v>
      </c>
      <c r="DO40">
        <v>35</v>
      </c>
      <c r="DP40">
        <v>51.428570999999998</v>
      </c>
      <c r="DQ40">
        <v>47.142856999999999</v>
      </c>
      <c r="DR40">
        <v>33</v>
      </c>
      <c r="DS40">
        <v>37</v>
      </c>
      <c r="DT40">
        <v>33</v>
      </c>
      <c r="DU40">
        <v>34</v>
      </c>
      <c r="DV40">
        <v>30</v>
      </c>
      <c r="DX40">
        <v>10</v>
      </c>
      <c r="DY40">
        <v>7</v>
      </c>
      <c r="DZ40">
        <v>6</v>
      </c>
      <c r="EA40">
        <v>5</v>
      </c>
      <c r="EB40">
        <v>14</v>
      </c>
      <c r="EC40">
        <v>18</v>
      </c>
      <c r="ED40">
        <v>19</v>
      </c>
      <c r="EE40">
        <v>17</v>
      </c>
      <c r="EF40">
        <v>16</v>
      </c>
      <c r="EG40">
        <v>4.1370180000000003</v>
      </c>
      <c r="EI40">
        <v>4.1725770000000004</v>
      </c>
      <c r="EL40">
        <v>4.1370180000000003</v>
      </c>
      <c r="EM40">
        <v>20.726247000000001</v>
      </c>
      <c r="EN40">
        <v>11.683217000000001</v>
      </c>
      <c r="EO40">
        <v>5.002084</v>
      </c>
      <c r="EP40">
        <v>4.9455980000000004</v>
      </c>
      <c r="ER40">
        <v>3.3161990000000001</v>
      </c>
      <c r="ES40">
        <v>3.3380619999999999</v>
      </c>
      <c r="ET40">
        <v>5.002084</v>
      </c>
      <c r="EV40">
        <v>7.4466320000000001</v>
      </c>
      <c r="EW40">
        <v>9.9485980000000005</v>
      </c>
      <c r="EX40">
        <v>6.6761239999999997</v>
      </c>
      <c r="EY40">
        <v>4.1684029999999996</v>
      </c>
      <c r="FA40">
        <v>4.9644209999999998</v>
      </c>
      <c r="FB40">
        <v>4.9742990000000002</v>
      </c>
      <c r="FD40">
        <v>4.1684029999999996</v>
      </c>
      <c r="FE40">
        <v>3.2970649999999999</v>
      </c>
      <c r="FF40">
        <v>11.58365</v>
      </c>
      <c r="FG40">
        <v>14.922898</v>
      </c>
      <c r="FH40">
        <v>15.855795000000001</v>
      </c>
      <c r="FI40">
        <v>14.172571</v>
      </c>
      <c r="FJ40">
        <v>13.188262</v>
      </c>
      <c r="FL40">
        <v>8.2904990000000005</v>
      </c>
      <c r="FM40">
        <v>5.8416079999999999</v>
      </c>
      <c r="FN40">
        <v>5.002084</v>
      </c>
      <c r="FO40">
        <v>4.1213319999999998</v>
      </c>
      <c r="FP40">
        <v>27.304319</v>
      </c>
      <c r="FQ40">
        <v>29.786529000000002</v>
      </c>
      <c r="FR40">
        <v>0.579183</v>
      </c>
      <c r="FS40">
        <v>0.67982100000000001</v>
      </c>
      <c r="FT40">
        <v>0.59250599999999998</v>
      </c>
      <c r="FU40">
        <v>0.55856600000000001</v>
      </c>
      <c r="FV40">
        <v>0.502803</v>
      </c>
      <c r="FW40">
        <v>0</v>
      </c>
      <c r="FX40">
        <v>60134999.992998004</v>
      </c>
      <c r="FY40">
        <v>54334999.994097993</v>
      </c>
      <c r="FZ40">
        <v>54867999.988102004</v>
      </c>
      <c r="GA40">
        <v>54283999.994435005</v>
      </c>
      <c r="GB40">
        <v>58276999.997712001</v>
      </c>
      <c r="GC40">
        <v>13.999999389999999</v>
      </c>
      <c r="GD40">
        <v>17.9999995676</v>
      </c>
      <c r="GE40">
        <v>18.999999148499999</v>
      </c>
      <c r="GF40">
        <v>16.999998914500001</v>
      </c>
      <c r="GG40">
        <v>15.9999994584</v>
      </c>
      <c r="GI40">
        <v>9.9999998938000001</v>
      </c>
      <c r="GJ40">
        <v>6.9999988664000004</v>
      </c>
      <c r="GK40">
        <v>5.9999997580000004</v>
      </c>
      <c r="GL40">
        <v>4.9999999823999994</v>
      </c>
      <c r="GR40">
        <v>62878362.240249999</v>
      </c>
      <c r="GS40">
        <v>54433328.887370005</v>
      </c>
      <c r="GT40">
        <v>57936386.212799996</v>
      </c>
      <c r="GU40">
        <v>56016251.430139996</v>
      </c>
      <c r="GV40">
        <v>57458709.676008001</v>
      </c>
      <c r="GW40">
        <v>16.548072149594571</v>
      </c>
      <c r="GX40">
        <v>16.580998176090201</v>
      </c>
      <c r="GY40">
        <v>17.524826838020527</v>
      </c>
      <c r="GZ40">
        <v>17.507294706127553</v>
      </c>
      <c r="HA40">
        <v>20.606660072535441</v>
      </c>
      <c r="HB40">
        <v>43.110595257834525</v>
      </c>
      <c r="HC40">
        <v>44.229324876908954</v>
      </c>
      <c r="HD40">
        <v>23.343059608170073</v>
      </c>
      <c r="HE40">
        <v>21.430926475436863</v>
      </c>
      <c r="IL40">
        <v>82</v>
      </c>
      <c r="IM40">
        <v>71</v>
      </c>
      <c r="IN40">
        <v>88</v>
      </c>
      <c r="IO40">
        <v>76</v>
      </c>
      <c r="IP40">
        <v>82</v>
      </c>
      <c r="IQ40">
        <v>71</v>
      </c>
      <c r="IR40">
        <v>94</v>
      </c>
      <c r="IS40">
        <v>100</v>
      </c>
      <c r="IT40">
        <v>100</v>
      </c>
      <c r="IU40">
        <v>78</v>
      </c>
      <c r="IV40">
        <v>56</v>
      </c>
      <c r="IW40">
        <v>78</v>
      </c>
      <c r="IX40">
        <v>33</v>
      </c>
      <c r="IY40">
        <v>89</v>
      </c>
      <c r="JG40">
        <v>100</v>
      </c>
      <c r="JJ40">
        <v>80.769230769999993</v>
      </c>
      <c r="JK40">
        <v>84.61538462</v>
      </c>
      <c r="JL40">
        <v>80</v>
      </c>
      <c r="JM40">
        <v>80.769230769999993</v>
      </c>
      <c r="JN40">
        <v>57.69230769</v>
      </c>
      <c r="JO40">
        <v>96.153846150000007</v>
      </c>
      <c r="JP40">
        <v>92.307692309999993</v>
      </c>
      <c r="JQ40">
        <v>89</v>
      </c>
      <c r="JV40">
        <v>88.46153846</v>
      </c>
    </row>
    <row r="41" spans="1:282" x14ac:dyDescent="0.35">
      <c r="A41" t="s">
        <v>44</v>
      </c>
      <c r="B41" t="s">
        <v>333</v>
      </c>
      <c r="C41">
        <v>41</v>
      </c>
      <c r="D41">
        <v>23837999.99518</v>
      </c>
      <c r="E41">
        <v>8164000.0074499995</v>
      </c>
      <c r="F41">
        <v>9555999.9980900008</v>
      </c>
      <c r="G41">
        <v>8172999.9999899995</v>
      </c>
      <c r="H41">
        <v>7371000.0007499997</v>
      </c>
      <c r="I41">
        <v>7354999.9998960001</v>
      </c>
      <c r="J41">
        <v>43.280607000000003</v>
      </c>
      <c r="K41">
        <v>54300999.993170001</v>
      </c>
      <c r="L41">
        <v>0</v>
      </c>
      <c r="O41">
        <v>3.9999987882000001</v>
      </c>
      <c r="P41">
        <v>0</v>
      </c>
      <c r="Q41">
        <v>45.999998910599999</v>
      </c>
      <c r="R41">
        <v>69.999998880500002</v>
      </c>
      <c r="S41">
        <v>66.999998416499992</v>
      </c>
      <c r="T41">
        <v>57.999998859900003</v>
      </c>
      <c r="U41">
        <v>50.999999687599995</v>
      </c>
      <c r="W41">
        <v>4.9999986075000002</v>
      </c>
      <c r="AA41">
        <v>11.999998878</v>
      </c>
      <c r="AB41">
        <v>13.999999442</v>
      </c>
      <c r="AC41">
        <v>10.9999995915</v>
      </c>
      <c r="AD41">
        <v>9.9999986136000008</v>
      </c>
      <c r="AG41">
        <v>11.999999999</v>
      </c>
      <c r="AH41">
        <v>7.9999986475000009</v>
      </c>
      <c r="AI41">
        <v>11.9999996508</v>
      </c>
      <c r="AJ41">
        <v>6.9999996371999993</v>
      </c>
      <c r="AK41">
        <v>4.6115000000000004</v>
      </c>
      <c r="AL41">
        <v>1.8444</v>
      </c>
      <c r="AM41">
        <v>-0.70940000000000003</v>
      </c>
      <c r="AN41">
        <v>4.5369000000000002</v>
      </c>
      <c r="AO41">
        <v>4.2370999999999999</v>
      </c>
      <c r="AP41">
        <v>16058</v>
      </c>
      <c r="AQ41">
        <v>16705</v>
      </c>
      <c r="AR41">
        <v>16585</v>
      </c>
      <c r="AS41">
        <v>16431</v>
      </c>
      <c r="AT41">
        <v>16316</v>
      </c>
      <c r="AU41">
        <v>373.14734099999998</v>
      </c>
      <c r="AV41">
        <v>8193.2370159999991</v>
      </c>
      <c r="AW41">
        <v>6780.0658489999996</v>
      </c>
      <c r="AX41">
        <v>6502.0801929999998</v>
      </c>
      <c r="AY41">
        <v>7687.967866</v>
      </c>
      <c r="AZ41">
        <v>7404.4496200000003</v>
      </c>
      <c r="BA41">
        <v>9615.7055670000009</v>
      </c>
      <c r="BB41">
        <v>1422.4685509999999</v>
      </c>
      <c r="BC41">
        <v>0</v>
      </c>
      <c r="BD41">
        <v>0</v>
      </c>
      <c r="BE41">
        <v>34.437663000000001</v>
      </c>
      <c r="BF41">
        <v>8846.4939589999994</v>
      </c>
      <c r="BG41">
        <v>0</v>
      </c>
      <c r="BH41">
        <v>1006.165151</v>
      </c>
      <c r="BI41">
        <v>0.39550000000000002</v>
      </c>
      <c r="BJ41">
        <v>28</v>
      </c>
      <c r="BK41">
        <v>28</v>
      </c>
      <c r="BL41">
        <v>29</v>
      </c>
      <c r="BN41">
        <v>45</v>
      </c>
      <c r="BO41">
        <v>25</v>
      </c>
      <c r="BP41">
        <v>8</v>
      </c>
      <c r="BR41">
        <v>36</v>
      </c>
      <c r="BT41">
        <v>7</v>
      </c>
      <c r="BX41">
        <v>1897.060655</v>
      </c>
      <c r="BY41">
        <v>1104.807573</v>
      </c>
      <c r="BZ41">
        <v>1484.49371</v>
      </c>
      <c r="CA41">
        <v>426.01818400000002</v>
      </c>
      <c r="CB41">
        <v>4765.7242489999999</v>
      </c>
      <c r="CC41">
        <v>1214730.15873</v>
      </c>
      <c r="CD41">
        <v>257115.942029</v>
      </c>
      <c r="CE41">
        <v>7593.037738</v>
      </c>
      <c r="CF41">
        <v>6353.4271170000002</v>
      </c>
      <c r="CG41">
        <v>6012.7826340000001</v>
      </c>
      <c r="CH41">
        <v>7157.5680110000003</v>
      </c>
      <c r="CI41">
        <v>6927.9848000000002</v>
      </c>
      <c r="CJ41">
        <v>6872.774445</v>
      </c>
      <c r="CK41">
        <v>5528.5612339999998</v>
      </c>
      <c r="CL41">
        <v>6052.1453259999998</v>
      </c>
      <c r="CM41">
        <v>6260.9742619999997</v>
      </c>
      <c r="CN41">
        <v>5811.1595580000003</v>
      </c>
      <c r="CO41">
        <v>1.1417999999999999</v>
      </c>
      <c r="CP41">
        <v>5.4607999999999999</v>
      </c>
      <c r="CR41">
        <v>8.4476999999999993</v>
      </c>
      <c r="CS41">
        <v>3.9809999999999999</v>
      </c>
      <c r="CT41">
        <v>508.40702499999998</v>
      </c>
      <c r="CU41">
        <v>572.04429800000003</v>
      </c>
      <c r="CV41">
        <v>492.79469399999999</v>
      </c>
      <c r="CW41">
        <v>448.60325</v>
      </c>
      <c r="CX41">
        <v>450.78450600000002</v>
      </c>
      <c r="CY41">
        <v>7507.3131000000003</v>
      </c>
      <c r="CZ41">
        <v>6024.4439119999997</v>
      </c>
      <c r="DB41">
        <v>6600.0142290000003</v>
      </c>
      <c r="DC41">
        <v>6662.7386909999996</v>
      </c>
      <c r="DD41">
        <v>18.018955999999999</v>
      </c>
      <c r="DE41">
        <v>982851.58730100002</v>
      </c>
      <c r="DF41">
        <v>1.1399999999999999</v>
      </c>
      <c r="DG41">
        <v>1.145</v>
      </c>
      <c r="DH41">
        <v>1.1200000000000001</v>
      </c>
      <c r="DI41">
        <v>1.147</v>
      </c>
      <c r="DJ41">
        <v>1.1100000000000001</v>
      </c>
      <c r="DK41">
        <v>63</v>
      </c>
      <c r="DL41">
        <v>42</v>
      </c>
      <c r="DM41">
        <v>39</v>
      </c>
      <c r="DN41">
        <v>51</v>
      </c>
      <c r="DO41">
        <v>58</v>
      </c>
      <c r="DP41">
        <v>50.4</v>
      </c>
      <c r="DQ41">
        <v>55.2</v>
      </c>
      <c r="DR41">
        <v>69</v>
      </c>
      <c r="DS41">
        <v>60</v>
      </c>
      <c r="DT41">
        <v>45</v>
      </c>
      <c r="DU41">
        <v>62</v>
      </c>
      <c r="DV41">
        <v>64</v>
      </c>
      <c r="DW41">
        <v>11</v>
      </c>
      <c r="DX41">
        <v>16</v>
      </c>
      <c r="DY41">
        <v>16</v>
      </c>
      <c r="DZ41">
        <v>19</v>
      </c>
      <c r="EA41">
        <v>11</v>
      </c>
      <c r="EB41">
        <v>23</v>
      </c>
      <c r="EC41">
        <v>28</v>
      </c>
      <c r="ED41">
        <v>27</v>
      </c>
      <c r="EE41">
        <v>23</v>
      </c>
      <c r="EF41">
        <v>24</v>
      </c>
      <c r="EH41">
        <v>7.183478</v>
      </c>
      <c r="EI41">
        <v>4.8236350000000003</v>
      </c>
      <c r="EJ41">
        <v>7.3032680000000001</v>
      </c>
      <c r="EK41">
        <v>4.2902670000000001</v>
      </c>
      <c r="EL41">
        <v>28.646156999999999</v>
      </c>
      <c r="EM41">
        <v>41.903621000000001</v>
      </c>
      <c r="EN41">
        <v>40.397948999999997</v>
      </c>
      <c r="EO41">
        <v>35.299129000000001</v>
      </c>
      <c r="EP41">
        <v>31.257660999999999</v>
      </c>
      <c r="EQ41">
        <v>0</v>
      </c>
      <c r="ET41">
        <v>2.4344220000000001</v>
      </c>
      <c r="EU41">
        <v>0</v>
      </c>
      <c r="EV41">
        <v>7.4729099999999997</v>
      </c>
      <c r="EW41">
        <v>8.3807240000000007</v>
      </c>
      <c r="EX41">
        <v>6.6324990000000001</v>
      </c>
      <c r="EY41">
        <v>6.0860560000000001</v>
      </c>
      <c r="FB41">
        <v>2.993115</v>
      </c>
      <c r="FF41">
        <v>14.323078000000001</v>
      </c>
      <c r="FG41">
        <v>16.761448000000001</v>
      </c>
      <c r="FH41">
        <v>16.279769999999999</v>
      </c>
      <c r="FI41">
        <v>13.99793</v>
      </c>
      <c r="FJ41">
        <v>14.709486999999999</v>
      </c>
      <c r="FK41">
        <v>6.850168</v>
      </c>
      <c r="FL41">
        <v>9.5779700000000005</v>
      </c>
      <c r="FM41">
        <v>9.6472709999999999</v>
      </c>
      <c r="FN41">
        <v>11.563508000000001</v>
      </c>
      <c r="FO41">
        <v>6.7418480000000001</v>
      </c>
      <c r="FP41">
        <v>42.969236000000002</v>
      </c>
      <c r="FQ41">
        <v>39.232781000000003</v>
      </c>
      <c r="FR41">
        <v>0.77842800000000001</v>
      </c>
      <c r="FS41">
        <v>0.76025100000000001</v>
      </c>
      <c r="FT41">
        <v>0.826048</v>
      </c>
      <c r="FU41">
        <v>0.79727300000000001</v>
      </c>
      <c r="FV41">
        <v>0.74773199999999995</v>
      </c>
      <c r="FW41">
        <v>8.8429439999999992</v>
      </c>
      <c r="FX41">
        <v>121928999.996804</v>
      </c>
      <c r="FY41">
        <v>106133999.989485</v>
      </c>
      <c r="FZ41">
        <v>99721999.984889999</v>
      </c>
      <c r="GA41">
        <v>117605999.98874101</v>
      </c>
      <c r="GB41">
        <v>113036999.99680001</v>
      </c>
      <c r="GC41">
        <v>22.999998652400002</v>
      </c>
      <c r="GD41">
        <v>27.999998884</v>
      </c>
      <c r="GE41">
        <v>26.999998544999997</v>
      </c>
      <c r="GF41">
        <v>22.999998782999999</v>
      </c>
      <c r="GG41">
        <v>23.999998989199998</v>
      </c>
      <c r="GH41">
        <v>10.999999774400001</v>
      </c>
      <c r="GI41">
        <v>15.999998885000002</v>
      </c>
      <c r="GJ41">
        <v>15.9999989535</v>
      </c>
      <c r="GK41">
        <v>18.9999999948</v>
      </c>
      <c r="GL41">
        <v>10.999999196800001</v>
      </c>
      <c r="GR41">
        <v>120552433.7598</v>
      </c>
      <c r="GS41">
        <v>100638335.54996</v>
      </c>
      <c r="GU41">
        <v>108444833.796699</v>
      </c>
      <c r="GV41">
        <v>108709244.482356</v>
      </c>
      <c r="GW41">
        <v>28.023415120189316</v>
      </c>
      <c r="GX41">
        <v>14.9655791679138</v>
      </c>
      <c r="GY41">
        <v>4.8236358154959298</v>
      </c>
      <c r="HA41">
        <v>22.064231429271882</v>
      </c>
      <c r="HB41">
        <v>16.761448668063451</v>
      </c>
      <c r="HC41">
        <v>16.882725354235756</v>
      </c>
      <c r="HD41">
        <v>17.649564846935672</v>
      </c>
      <c r="HG41">
        <v>4.1903621670158628</v>
      </c>
      <c r="HO41">
        <v>82</v>
      </c>
      <c r="HP41">
        <v>64</v>
      </c>
      <c r="HQ41">
        <v>82</v>
      </c>
      <c r="HR41">
        <v>82</v>
      </c>
      <c r="HS41">
        <v>73</v>
      </c>
      <c r="HT41">
        <v>64</v>
      </c>
      <c r="HU41">
        <v>64</v>
      </c>
      <c r="HV41">
        <v>95</v>
      </c>
      <c r="HW41">
        <v>98</v>
      </c>
      <c r="HX41">
        <v>95</v>
      </c>
      <c r="HY41">
        <v>95</v>
      </c>
      <c r="HZ41">
        <v>87</v>
      </c>
      <c r="IH41">
        <v>91</v>
      </c>
      <c r="II41">
        <v>78</v>
      </c>
      <c r="IL41">
        <v>88</v>
      </c>
      <c r="IM41">
        <v>85</v>
      </c>
      <c r="IN41">
        <v>92</v>
      </c>
      <c r="IO41">
        <v>88</v>
      </c>
      <c r="IP41">
        <v>84</v>
      </c>
      <c r="IQ41">
        <v>62</v>
      </c>
      <c r="IR41">
        <v>92</v>
      </c>
      <c r="IS41">
        <v>100</v>
      </c>
      <c r="IT41">
        <v>86</v>
      </c>
      <c r="IU41">
        <v>71</v>
      </c>
      <c r="IV41">
        <v>86</v>
      </c>
      <c r="IW41">
        <v>71</v>
      </c>
      <c r="IX41">
        <v>43</v>
      </c>
      <c r="IY41">
        <v>71</v>
      </c>
      <c r="IZ41">
        <v>79</v>
      </c>
      <c r="JA41">
        <v>86</v>
      </c>
      <c r="JB41">
        <v>86</v>
      </c>
      <c r="JC41">
        <v>75</v>
      </c>
      <c r="JD41">
        <v>74</v>
      </c>
      <c r="JE41">
        <v>59</v>
      </c>
      <c r="JF41">
        <v>86</v>
      </c>
      <c r="JG41">
        <v>88</v>
      </c>
      <c r="JH41">
        <v>86</v>
      </c>
      <c r="JI41">
        <v>91</v>
      </c>
      <c r="JJ41">
        <v>84.848484850000006</v>
      </c>
      <c r="JK41">
        <v>87.878787880000004</v>
      </c>
      <c r="JL41">
        <v>78.787878789999994</v>
      </c>
      <c r="JM41">
        <v>81.25</v>
      </c>
      <c r="JN41">
        <v>58.064516130000001</v>
      </c>
      <c r="JO41">
        <v>87.5</v>
      </c>
      <c r="JP41">
        <v>87.878787880000004</v>
      </c>
      <c r="JQ41">
        <v>83</v>
      </c>
      <c r="JV41">
        <v>90.909090910000003</v>
      </c>
    </row>
    <row r="42" spans="1:282" x14ac:dyDescent="0.35">
      <c r="A42" t="s">
        <v>97</v>
      </c>
      <c r="B42" t="s">
        <v>334</v>
      </c>
      <c r="C42">
        <v>42</v>
      </c>
      <c r="D42">
        <v>20584999.9987</v>
      </c>
      <c r="E42">
        <v>20849999.991396002</v>
      </c>
      <c r="F42">
        <v>22295999.99825</v>
      </c>
      <c r="G42">
        <v>21642999.987210002</v>
      </c>
      <c r="H42">
        <v>21175000.013530001</v>
      </c>
      <c r="I42">
        <v>24060999.987504002</v>
      </c>
      <c r="J42">
        <v>243.844641</v>
      </c>
      <c r="K42">
        <v>73688999.994800001</v>
      </c>
      <c r="Q42">
        <v>107.99999754559998</v>
      </c>
      <c r="R42">
        <v>117.99999699999999</v>
      </c>
      <c r="S42">
        <v>119.99999955299999</v>
      </c>
      <c r="T42">
        <v>119.999998361</v>
      </c>
      <c r="U42">
        <v>116.99999758199998</v>
      </c>
      <c r="V42">
        <v>17.999997283999999</v>
      </c>
      <c r="W42">
        <v>29.999999940000002</v>
      </c>
      <c r="X42">
        <v>24.9999978795</v>
      </c>
      <c r="Y42">
        <v>28.999996533000004</v>
      </c>
      <c r="Z42">
        <v>17.999999627999998</v>
      </c>
      <c r="AA42">
        <v>49.999997838399999</v>
      </c>
      <c r="AB42">
        <v>49.999999899999999</v>
      </c>
      <c r="AC42">
        <v>54.999999505499993</v>
      </c>
      <c r="AD42">
        <v>58.999997861500006</v>
      </c>
      <c r="AE42">
        <v>48.999997055999998</v>
      </c>
      <c r="AF42">
        <v>19.999997751199999</v>
      </c>
      <c r="AG42">
        <v>30.999997865000001</v>
      </c>
      <c r="AH42">
        <v>28.999999486500002</v>
      </c>
      <c r="AI42">
        <v>25.999999529000004</v>
      </c>
      <c r="AJ42">
        <v>21.999997613999998</v>
      </c>
      <c r="AK42">
        <v>1.0103</v>
      </c>
      <c r="AL42">
        <v>-1.1059000000000001</v>
      </c>
      <c r="AM42">
        <v>-2.9247000000000001</v>
      </c>
      <c r="AN42">
        <v>-3.12</v>
      </c>
      <c r="AO42">
        <v>-1.7022999999999999</v>
      </c>
      <c r="AP42">
        <v>34604</v>
      </c>
      <c r="AQ42">
        <v>34550</v>
      </c>
      <c r="AR42">
        <v>34755</v>
      </c>
      <c r="AS42">
        <v>34765</v>
      </c>
      <c r="AT42">
        <v>34764</v>
      </c>
      <c r="AU42">
        <v>527.36677799999995</v>
      </c>
      <c r="AV42">
        <v>8534.8225640000001</v>
      </c>
      <c r="AW42">
        <v>7249.4356010000001</v>
      </c>
      <c r="AX42">
        <v>7643.4469859999999</v>
      </c>
      <c r="AY42">
        <v>7656.4360710000001</v>
      </c>
      <c r="AZ42">
        <v>8080.3417330000002</v>
      </c>
      <c r="BA42">
        <v>10553.086348000001</v>
      </c>
      <c r="BB42">
        <v>2018.263784</v>
      </c>
      <c r="BC42">
        <v>356.80846100000002</v>
      </c>
      <c r="BD42">
        <v>102.15582000000001</v>
      </c>
      <c r="BE42">
        <v>64.009940999999998</v>
      </c>
      <c r="BF42">
        <v>9763.0042759999997</v>
      </c>
      <c r="BG42">
        <v>45.486069999999998</v>
      </c>
      <c r="BH42">
        <v>890.24390200000005</v>
      </c>
      <c r="BI42">
        <v>0.272171</v>
      </c>
      <c r="BJ42">
        <v>121</v>
      </c>
      <c r="BK42">
        <v>141</v>
      </c>
      <c r="BL42">
        <v>143</v>
      </c>
      <c r="BM42">
        <v>142</v>
      </c>
      <c r="BN42">
        <v>72</v>
      </c>
      <c r="BO42">
        <v>62</v>
      </c>
      <c r="BP42">
        <v>69</v>
      </c>
      <c r="BQ42">
        <v>72</v>
      </c>
      <c r="BR42">
        <v>77</v>
      </c>
      <c r="BS42">
        <v>27</v>
      </c>
      <c r="BT42">
        <v>22</v>
      </c>
      <c r="BU42">
        <v>22</v>
      </c>
      <c r="BV42">
        <v>22</v>
      </c>
      <c r="BW42">
        <v>21</v>
      </c>
      <c r="BX42">
        <v>1534.620275</v>
      </c>
      <c r="BY42">
        <v>1412.1199859999999</v>
      </c>
      <c r="BZ42">
        <v>594.873425</v>
      </c>
      <c r="CA42">
        <v>817.44884999999999</v>
      </c>
      <c r="CB42">
        <v>4770.6045539999996</v>
      </c>
      <c r="CC42">
        <v>1107932.8859059999</v>
      </c>
      <c r="CD42">
        <v>199448.97959199999</v>
      </c>
      <c r="CE42">
        <v>7967.5471040000002</v>
      </c>
      <c r="CF42">
        <v>6785.1808970000002</v>
      </c>
      <c r="CG42">
        <v>7124.5288440000004</v>
      </c>
      <c r="CH42">
        <v>7204.6023290000003</v>
      </c>
      <c r="CI42">
        <v>7542.9754910000001</v>
      </c>
      <c r="CJ42">
        <v>7669.9874010000003</v>
      </c>
      <c r="CK42">
        <v>6526.9417990000002</v>
      </c>
      <c r="CL42">
        <v>7134.8123509999996</v>
      </c>
      <c r="CM42">
        <v>7551.4557089999998</v>
      </c>
      <c r="CN42">
        <v>7773.3036160000001</v>
      </c>
      <c r="CO42">
        <v>-4.3087999999999997</v>
      </c>
      <c r="CP42">
        <v>-7.2874999999999996</v>
      </c>
      <c r="CQ42">
        <v>-7.25</v>
      </c>
      <c r="CR42">
        <v>-3.0853999999999999</v>
      </c>
      <c r="CS42">
        <v>-4.9130000000000003</v>
      </c>
      <c r="CT42">
        <v>602.53149900000005</v>
      </c>
      <c r="CU42">
        <v>645.32561499999997</v>
      </c>
      <c r="CV42">
        <v>622.73054200000001</v>
      </c>
      <c r="CW42">
        <v>609.08960200000001</v>
      </c>
      <c r="CX42">
        <v>692.12403600000005</v>
      </c>
      <c r="CY42">
        <v>8326.3081139999995</v>
      </c>
      <c r="CZ42">
        <v>7318.5162650000002</v>
      </c>
      <c r="DA42">
        <v>7681.4300249999997</v>
      </c>
      <c r="DB42">
        <v>7433.9637210000001</v>
      </c>
      <c r="DC42">
        <v>7932.7048370000002</v>
      </c>
      <c r="DD42">
        <v>11.427885</v>
      </c>
      <c r="DE42">
        <v>883700.33557</v>
      </c>
      <c r="DF42">
        <v>0.94899999999999995</v>
      </c>
      <c r="DG42">
        <v>0.94799999999999995</v>
      </c>
      <c r="DH42">
        <v>0.94299999999999995</v>
      </c>
      <c r="DI42">
        <v>0.94</v>
      </c>
      <c r="DJ42">
        <v>0.95499999999999996</v>
      </c>
      <c r="DK42">
        <v>149</v>
      </c>
      <c r="DL42">
        <v>144</v>
      </c>
      <c r="DM42">
        <v>146</v>
      </c>
      <c r="DN42">
        <v>142</v>
      </c>
      <c r="DO42">
        <v>148</v>
      </c>
      <c r="DP42">
        <v>39.627659999999999</v>
      </c>
      <c r="DQ42">
        <v>65.159574000000006</v>
      </c>
      <c r="DR42">
        <v>245</v>
      </c>
      <c r="DS42">
        <v>236</v>
      </c>
      <c r="DT42">
        <v>226</v>
      </c>
      <c r="DU42">
        <v>228</v>
      </c>
      <c r="DV42">
        <v>222</v>
      </c>
      <c r="DW42">
        <v>21</v>
      </c>
      <c r="DX42">
        <v>29</v>
      </c>
      <c r="DY42">
        <v>31</v>
      </c>
      <c r="DZ42">
        <v>26</v>
      </c>
      <c r="EA42">
        <v>25</v>
      </c>
      <c r="EB42">
        <v>62</v>
      </c>
      <c r="EC42">
        <v>72</v>
      </c>
      <c r="ED42">
        <v>70</v>
      </c>
      <c r="EE42">
        <v>67</v>
      </c>
      <c r="EF42">
        <v>64</v>
      </c>
      <c r="EG42">
        <v>5.7796779999999996</v>
      </c>
      <c r="EH42">
        <v>8.9725029999999997</v>
      </c>
      <c r="EI42">
        <v>8.3441229999999997</v>
      </c>
      <c r="EJ42">
        <v>7.4787860000000004</v>
      </c>
      <c r="EK42">
        <v>6.3283849999999999</v>
      </c>
      <c r="EL42">
        <v>31.210263999999999</v>
      </c>
      <c r="EM42">
        <v>34.153399999999998</v>
      </c>
      <c r="EN42">
        <v>34.527405999999999</v>
      </c>
      <c r="EO42">
        <v>34.517474</v>
      </c>
      <c r="EP42">
        <v>33.655504999999998</v>
      </c>
      <c r="EV42">
        <v>14.449196000000001</v>
      </c>
      <c r="EW42">
        <v>14.471780000000001</v>
      </c>
      <c r="EX42">
        <v>15.825061</v>
      </c>
      <c r="EY42">
        <v>16.971091000000001</v>
      </c>
      <c r="EZ42">
        <v>14.095039999999999</v>
      </c>
      <c r="FA42">
        <v>5.2017100000000003</v>
      </c>
      <c r="FB42">
        <v>8.6830680000000005</v>
      </c>
      <c r="FC42">
        <v>7.1932090000000004</v>
      </c>
      <c r="FD42">
        <v>8.3417220000000007</v>
      </c>
      <c r="FE42">
        <v>5.1777699999999998</v>
      </c>
      <c r="FF42">
        <v>17.917003000000001</v>
      </c>
      <c r="FG42">
        <v>20.839362999999999</v>
      </c>
      <c r="FH42">
        <v>20.140986000000002</v>
      </c>
      <c r="FI42">
        <v>19.272255999999999</v>
      </c>
      <c r="FJ42">
        <v>18.409849000000001</v>
      </c>
      <c r="FK42">
        <v>6.0686619999999998</v>
      </c>
      <c r="FL42">
        <v>8.3936320000000002</v>
      </c>
      <c r="FM42">
        <v>8.9195790000000006</v>
      </c>
      <c r="FN42">
        <v>7.4787860000000004</v>
      </c>
      <c r="FO42">
        <v>7.1913470000000004</v>
      </c>
      <c r="FP42">
        <v>70.801062999999999</v>
      </c>
      <c r="FQ42">
        <v>43.058605</v>
      </c>
      <c r="FR42">
        <v>1.0865800000000001</v>
      </c>
      <c r="FS42">
        <v>1.073806</v>
      </c>
      <c r="FT42">
        <v>1.0761039999999999</v>
      </c>
      <c r="FU42">
        <v>1.0959300000000001</v>
      </c>
      <c r="FV42">
        <v>1.064319</v>
      </c>
      <c r="FW42">
        <v>32.192810000000001</v>
      </c>
      <c r="FX42">
        <v>275708999.98681599</v>
      </c>
      <c r="FY42">
        <v>234427999.99135</v>
      </c>
      <c r="FZ42">
        <v>247612999.97322002</v>
      </c>
      <c r="GA42">
        <v>250467999.96768501</v>
      </c>
      <c r="GB42">
        <v>262223999.96912402</v>
      </c>
      <c r="GC42">
        <v>61.999997181200001</v>
      </c>
      <c r="GD42">
        <v>71.999999164999991</v>
      </c>
      <c r="GE42">
        <v>69.999996843000005</v>
      </c>
      <c r="GF42">
        <v>66.99999798399999</v>
      </c>
      <c r="GG42">
        <v>63.999999063600008</v>
      </c>
      <c r="GH42">
        <v>20.9999979848</v>
      </c>
      <c r="GI42">
        <v>28.999998560000002</v>
      </c>
      <c r="GJ42">
        <v>30.999996814499998</v>
      </c>
      <c r="GK42">
        <v>25.999999529000004</v>
      </c>
      <c r="GL42">
        <v>24.9999987108</v>
      </c>
      <c r="GR42">
        <v>288123565.97685599</v>
      </c>
      <c r="GS42">
        <v>252854736.95575002</v>
      </c>
      <c r="GT42">
        <v>266968100.518875</v>
      </c>
      <c r="GU42">
        <v>258441748.76056501</v>
      </c>
      <c r="GV42">
        <v>275772550.95346802</v>
      </c>
      <c r="GW42">
        <v>20.806843139521444</v>
      </c>
      <c r="GX42">
        <v>17.945007235890014</v>
      </c>
      <c r="GY42">
        <v>19.853258523953389</v>
      </c>
      <c r="GZ42">
        <v>20.710484682870703</v>
      </c>
      <c r="HA42">
        <v>22.149349902197677</v>
      </c>
      <c r="HB42">
        <v>35.021707670043419</v>
      </c>
      <c r="HC42">
        <v>40.569702201122141</v>
      </c>
      <c r="HD42">
        <v>41.133323745145979</v>
      </c>
      <c r="HE42">
        <v>40.846853066390523</v>
      </c>
      <c r="HF42">
        <v>7.802566177320541</v>
      </c>
      <c r="HG42">
        <v>6.3675832127351661</v>
      </c>
      <c r="HH42">
        <v>6.3300244569126747</v>
      </c>
      <c r="HI42">
        <v>6.3282036530993819</v>
      </c>
      <c r="HJ42">
        <v>6.0407317915084571</v>
      </c>
      <c r="HK42">
        <v>78.666666669999998</v>
      </c>
      <c r="HL42">
        <v>78.583333330000002</v>
      </c>
      <c r="HM42">
        <v>79.333333330000002</v>
      </c>
      <c r="HN42">
        <v>78.083333330000002</v>
      </c>
      <c r="HO42">
        <v>50</v>
      </c>
      <c r="HP42">
        <v>33</v>
      </c>
      <c r="HQ42">
        <v>67</v>
      </c>
      <c r="HR42">
        <v>17</v>
      </c>
      <c r="HS42">
        <v>33</v>
      </c>
      <c r="HT42">
        <v>50</v>
      </c>
      <c r="HU42">
        <v>83</v>
      </c>
      <c r="IH42">
        <v>83</v>
      </c>
    </row>
    <row r="43" spans="1:282" x14ac:dyDescent="0.35">
      <c r="A43" t="s">
        <v>35</v>
      </c>
      <c r="B43" t="s">
        <v>335</v>
      </c>
      <c r="C43">
        <v>43</v>
      </c>
      <c r="D43">
        <v>128366000.037928</v>
      </c>
      <c r="E43">
        <v>74103999.964343995</v>
      </c>
      <c r="F43">
        <v>67917999.98037599</v>
      </c>
      <c r="G43">
        <v>68550999.972535998</v>
      </c>
      <c r="H43">
        <v>67569999.976325005</v>
      </c>
      <c r="I43">
        <v>69181999.999053001</v>
      </c>
      <c r="J43">
        <v>368.85412900000006</v>
      </c>
      <c r="K43">
        <v>369223999.93331403</v>
      </c>
      <c r="L43">
        <v>15.999998222599999</v>
      </c>
      <c r="M43">
        <v>20.999994397200002</v>
      </c>
      <c r="N43">
        <v>19.999997587500001</v>
      </c>
      <c r="O43">
        <v>20.999994812499999</v>
      </c>
      <c r="P43">
        <v>16.999995260399999</v>
      </c>
      <c r="Q43">
        <v>211.99998993919999</v>
      </c>
      <c r="R43">
        <v>293.99999570760002</v>
      </c>
      <c r="S43">
        <v>269.99999414600006</v>
      </c>
      <c r="T43">
        <v>259.99999894000001</v>
      </c>
      <c r="U43">
        <v>223.99999704140001</v>
      </c>
      <c r="V43">
        <v>41.9999912874</v>
      </c>
      <c r="W43">
        <v>48.999997519200001</v>
      </c>
      <c r="X43">
        <v>44.999991900399998</v>
      </c>
      <c r="Y43">
        <v>42.999991925000003</v>
      </c>
      <c r="Z43">
        <v>46.999990060899997</v>
      </c>
      <c r="AA43">
        <v>74.999999087800006</v>
      </c>
      <c r="AB43">
        <v>74.999996635200006</v>
      </c>
      <c r="AC43">
        <v>76.999998726299992</v>
      </c>
      <c r="AD43">
        <v>87.999999147500006</v>
      </c>
      <c r="AE43">
        <v>86.999990301099999</v>
      </c>
      <c r="AF43">
        <v>9.9999948421999996</v>
      </c>
      <c r="AG43">
        <v>12.999999558000001</v>
      </c>
      <c r="AH43">
        <v>12.999995760399999</v>
      </c>
      <c r="AI43">
        <v>12.9999978075</v>
      </c>
      <c r="AJ43">
        <v>11.999997920199998</v>
      </c>
      <c r="AK43">
        <v>5.8403</v>
      </c>
      <c r="AL43">
        <v>6.6100000000000006E-2</v>
      </c>
      <c r="AM43">
        <v>2.3654999999999999</v>
      </c>
      <c r="AN43">
        <v>4.3613999999999997</v>
      </c>
      <c r="AO43">
        <v>3.9582000000000002</v>
      </c>
      <c r="AP43">
        <v>107918</v>
      </c>
      <c r="AQ43">
        <v>105924</v>
      </c>
      <c r="AR43">
        <v>106859</v>
      </c>
      <c r="AS43">
        <v>106975</v>
      </c>
      <c r="AT43">
        <v>107593</v>
      </c>
      <c r="AU43">
        <v>631.75744499999996</v>
      </c>
      <c r="AV43">
        <v>6006.486406</v>
      </c>
      <c r="AW43">
        <v>5536.6300369999999</v>
      </c>
      <c r="AX43">
        <v>5527.7702390000004</v>
      </c>
      <c r="AY43">
        <v>5711.6429070000004</v>
      </c>
      <c r="AZ43">
        <v>5936.4177970000001</v>
      </c>
      <c r="BA43">
        <v>8439.9358769999999</v>
      </c>
      <c r="BB43">
        <v>2433.44947</v>
      </c>
      <c r="BC43">
        <v>264.29325899999998</v>
      </c>
      <c r="BD43">
        <v>30.81043</v>
      </c>
      <c r="BE43">
        <v>43.458922000000001</v>
      </c>
      <c r="BF43">
        <v>7765.4886109999998</v>
      </c>
      <c r="BG43">
        <v>271.94721900000002</v>
      </c>
      <c r="BH43">
        <v>1168.5631679999999</v>
      </c>
      <c r="BI43">
        <v>0.37116100000000002</v>
      </c>
      <c r="BJ43">
        <v>249</v>
      </c>
      <c r="BL43">
        <v>138</v>
      </c>
      <c r="BM43">
        <v>161</v>
      </c>
      <c r="BN43">
        <v>320</v>
      </c>
      <c r="BO43">
        <v>258</v>
      </c>
      <c r="BP43">
        <v>294</v>
      </c>
      <c r="BQ43">
        <v>308</v>
      </c>
      <c r="BR43">
        <v>308</v>
      </c>
      <c r="BS43">
        <v>155</v>
      </c>
      <c r="BT43">
        <v>130</v>
      </c>
      <c r="BU43">
        <v>132</v>
      </c>
      <c r="BV43">
        <v>148</v>
      </c>
      <c r="BW43">
        <v>151</v>
      </c>
      <c r="BX43">
        <v>2231.8612269999999</v>
      </c>
      <c r="BY43">
        <v>845.52160000000003</v>
      </c>
      <c r="BZ43">
        <v>1189.477196</v>
      </c>
      <c r="CA43">
        <v>625.55829400000005</v>
      </c>
      <c r="CB43">
        <v>2303.5174849999999</v>
      </c>
      <c r="CC43">
        <v>994364</v>
      </c>
      <c r="CD43">
        <v>181013.88888899999</v>
      </c>
      <c r="CE43">
        <v>5600.2520430000004</v>
      </c>
      <c r="CF43">
        <v>5224.9348579999996</v>
      </c>
      <c r="CG43">
        <v>5225.1190820000002</v>
      </c>
      <c r="CH43">
        <v>5207.0483750000003</v>
      </c>
      <c r="CI43">
        <v>5512.1429829999997</v>
      </c>
      <c r="CJ43">
        <v>5498.1976100000002</v>
      </c>
      <c r="CK43">
        <v>5038.3686230000003</v>
      </c>
      <c r="CL43">
        <v>5258.2332340000003</v>
      </c>
      <c r="CM43">
        <v>5413.0110139999997</v>
      </c>
      <c r="CN43">
        <v>5377.1877409999997</v>
      </c>
      <c r="CO43">
        <v>-3.2643</v>
      </c>
      <c r="CP43">
        <v>-0.49959999999999999</v>
      </c>
      <c r="CQ43">
        <v>-1.8474999999999999</v>
      </c>
      <c r="CR43">
        <v>-2.3016000000000001</v>
      </c>
      <c r="CS43">
        <v>-1.3797999999999999</v>
      </c>
      <c r="CT43">
        <v>686.66950799999995</v>
      </c>
      <c r="CU43">
        <v>641.19557399999997</v>
      </c>
      <c r="CV43">
        <v>641.50890400000003</v>
      </c>
      <c r="CW43">
        <v>631.64290700000004</v>
      </c>
      <c r="CX43">
        <v>642.99722099999997</v>
      </c>
      <c r="CY43">
        <v>5789.2248079999999</v>
      </c>
      <c r="CZ43">
        <v>5251.1656370000001</v>
      </c>
      <c r="DA43">
        <v>5323.4651530000001</v>
      </c>
      <c r="DB43">
        <v>5329.7133940000003</v>
      </c>
      <c r="DC43">
        <v>5589.2624690000002</v>
      </c>
      <c r="DD43">
        <v>9.0038999999999998</v>
      </c>
      <c r="DE43">
        <v>781313.19999899995</v>
      </c>
      <c r="DF43">
        <v>1.0049999999999999</v>
      </c>
      <c r="DG43">
        <v>0.98099999999999998</v>
      </c>
      <c r="DH43">
        <v>0.97199999999999998</v>
      </c>
      <c r="DI43">
        <v>0.99099999999999999</v>
      </c>
      <c r="DJ43">
        <v>0.98399999999999999</v>
      </c>
      <c r="DK43">
        <v>250</v>
      </c>
      <c r="DL43">
        <v>279</v>
      </c>
      <c r="DM43">
        <v>275</v>
      </c>
      <c r="DN43">
        <v>262</v>
      </c>
      <c r="DO43">
        <v>263</v>
      </c>
      <c r="DP43">
        <v>31.289110999999998</v>
      </c>
      <c r="DQ43">
        <v>63.078848999999998</v>
      </c>
      <c r="DR43">
        <v>504</v>
      </c>
      <c r="DS43">
        <v>419</v>
      </c>
      <c r="DT43">
        <v>426</v>
      </c>
      <c r="DU43">
        <v>435</v>
      </c>
      <c r="DV43">
        <v>466</v>
      </c>
      <c r="DW43">
        <v>63</v>
      </c>
      <c r="DX43">
        <v>74</v>
      </c>
      <c r="DY43">
        <v>71</v>
      </c>
      <c r="DZ43">
        <v>79</v>
      </c>
      <c r="EA43">
        <v>71</v>
      </c>
      <c r="EB43">
        <v>212</v>
      </c>
      <c r="EC43">
        <v>220</v>
      </c>
      <c r="ED43">
        <v>218</v>
      </c>
      <c r="EE43">
        <v>211</v>
      </c>
      <c r="EF43">
        <v>209</v>
      </c>
      <c r="EG43">
        <v>0.92662900000000004</v>
      </c>
      <c r="EH43">
        <v>1.227295</v>
      </c>
      <c r="EI43">
        <v>1.216556</v>
      </c>
      <c r="EJ43">
        <v>1.2152369999999999</v>
      </c>
      <c r="EK43">
        <v>1.1153139999999999</v>
      </c>
      <c r="EL43">
        <v>19.644544</v>
      </c>
      <c r="EM43">
        <v>27.755749000000002</v>
      </c>
      <c r="EN43">
        <v>25.266940000000002</v>
      </c>
      <c r="EO43">
        <v>24.304743999999999</v>
      </c>
      <c r="EP43">
        <v>20.819198</v>
      </c>
      <c r="EQ43">
        <v>1.482607</v>
      </c>
      <c r="ER43">
        <v>1.982553</v>
      </c>
      <c r="ES43">
        <v>1.8716250000000001</v>
      </c>
      <c r="ET43">
        <v>1.9630749999999999</v>
      </c>
      <c r="EU43">
        <v>1.580028</v>
      </c>
      <c r="EV43">
        <v>6.9497210000000003</v>
      </c>
      <c r="EW43">
        <v>7.0805480000000003</v>
      </c>
      <c r="EX43">
        <v>7.2057570000000002</v>
      </c>
      <c r="EY43">
        <v>8.2262210000000007</v>
      </c>
      <c r="EZ43">
        <v>8.0860269999999996</v>
      </c>
      <c r="FA43">
        <v>3.8918430000000002</v>
      </c>
      <c r="FB43">
        <v>4.6259579999999998</v>
      </c>
      <c r="FC43">
        <v>4.2111559999999999</v>
      </c>
      <c r="FD43">
        <v>4.0196300000000003</v>
      </c>
      <c r="FE43">
        <v>4.3683129999999997</v>
      </c>
      <c r="FF43">
        <v>19.644544</v>
      </c>
      <c r="FG43">
        <v>20.769608000000002</v>
      </c>
      <c r="FH43">
        <v>20.400714000000001</v>
      </c>
      <c r="FI43">
        <v>19.724233999999999</v>
      </c>
      <c r="FJ43">
        <v>19.425055</v>
      </c>
      <c r="FK43">
        <v>5.8377650000000001</v>
      </c>
      <c r="FL43">
        <v>6.9861409999999999</v>
      </c>
      <c r="FM43">
        <v>6.6442690000000004</v>
      </c>
      <c r="FN43">
        <v>7.3849030000000004</v>
      </c>
      <c r="FO43">
        <v>6.5989420000000001</v>
      </c>
      <c r="FP43">
        <v>46.702125000000002</v>
      </c>
      <c r="FQ43">
        <v>23.165735999999999</v>
      </c>
      <c r="FR43">
        <v>0.74037699999999995</v>
      </c>
      <c r="FS43">
        <v>0.74392999999999998</v>
      </c>
      <c r="FT43">
        <v>0.72993399999999997</v>
      </c>
      <c r="FU43">
        <v>0.74409899999999995</v>
      </c>
      <c r="FV43">
        <v>0.73610699999999996</v>
      </c>
      <c r="FW43">
        <v>22.637557999999999</v>
      </c>
      <c r="FX43">
        <v>604367999.97647405</v>
      </c>
      <c r="FY43">
        <v>553445999.89879191</v>
      </c>
      <c r="FZ43">
        <v>558350999.98343801</v>
      </c>
      <c r="GA43">
        <v>557023999.91562498</v>
      </c>
      <c r="GB43">
        <v>593067999.96991897</v>
      </c>
      <c r="GC43">
        <v>211.99998993919999</v>
      </c>
      <c r="GD43">
        <v>219.99999577920005</v>
      </c>
      <c r="GE43">
        <v>217.9999897326</v>
      </c>
      <c r="GF43">
        <v>210.99999321499999</v>
      </c>
      <c r="GG43">
        <v>208.99999426150001</v>
      </c>
      <c r="GH43">
        <v>62.999992327000001</v>
      </c>
      <c r="GI43">
        <v>73.999999928400001</v>
      </c>
      <c r="GJ43">
        <v>70.999994107100008</v>
      </c>
      <c r="GK43">
        <v>78.999999842500003</v>
      </c>
      <c r="GL43">
        <v>70.999996660600004</v>
      </c>
      <c r="GM43">
        <v>32.895344000000001</v>
      </c>
      <c r="GN43">
        <v>42.672103</v>
      </c>
      <c r="GO43">
        <v>39.772033999999998</v>
      </c>
      <c r="GP43">
        <v>39.728907</v>
      </c>
      <c r="GQ43">
        <v>35.968879999999999</v>
      </c>
      <c r="GR43">
        <v>624761562.82974398</v>
      </c>
      <c r="GS43">
        <v>556224468.93358803</v>
      </c>
      <c r="GT43">
        <v>568860162.78442705</v>
      </c>
      <c r="GU43">
        <v>570146090.32315004</v>
      </c>
      <c r="GV43">
        <v>601365516.82711697</v>
      </c>
      <c r="GW43">
        <v>29.652143293982469</v>
      </c>
      <c r="GX43">
        <v>24.357086212756315</v>
      </c>
      <c r="GY43">
        <v>27.512890818742452</v>
      </c>
      <c r="GZ43">
        <v>28.791773778920309</v>
      </c>
      <c r="HA43">
        <v>28.626397628098484</v>
      </c>
      <c r="HB43">
        <v>23.507420414636908</v>
      </c>
      <c r="HD43">
        <v>12.900210329516241</v>
      </c>
      <c r="HE43">
        <v>14.963798760142389</v>
      </c>
      <c r="HF43">
        <v>14.362756908022757</v>
      </c>
      <c r="HG43">
        <v>12.272950417280313</v>
      </c>
      <c r="HH43">
        <v>12.352726490047633</v>
      </c>
      <c r="HI43">
        <v>13.835008179481187</v>
      </c>
      <c r="HJ43">
        <v>14.034370265723606</v>
      </c>
      <c r="HK43">
        <v>81.611111109999996</v>
      </c>
      <c r="HL43">
        <v>79.333333330000002</v>
      </c>
      <c r="HM43">
        <v>81.5</v>
      </c>
      <c r="HN43">
        <v>84</v>
      </c>
      <c r="HO43">
        <v>67</v>
      </c>
      <c r="HP43">
        <v>70</v>
      </c>
      <c r="HQ43">
        <v>69</v>
      </c>
      <c r="HR43">
        <v>56</v>
      </c>
      <c r="HS43">
        <v>63</v>
      </c>
      <c r="HT43">
        <v>54</v>
      </c>
      <c r="HU43">
        <v>62</v>
      </c>
      <c r="HV43">
        <v>85</v>
      </c>
      <c r="HW43">
        <v>82</v>
      </c>
      <c r="HX43">
        <v>88</v>
      </c>
      <c r="HY43">
        <v>83</v>
      </c>
      <c r="HZ43">
        <v>73</v>
      </c>
      <c r="IA43">
        <v>83</v>
      </c>
      <c r="IB43">
        <v>91</v>
      </c>
      <c r="IC43">
        <v>90</v>
      </c>
      <c r="ID43">
        <v>81</v>
      </c>
      <c r="IE43">
        <v>86</v>
      </c>
      <c r="IF43">
        <v>84</v>
      </c>
      <c r="IG43">
        <v>87</v>
      </c>
      <c r="IH43">
        <v>87</v>
      </c>
      <c r="II43">
        <v>74</v>
      </c>
      <c r="IJ43">
        <v>79</v>
      </c>
      <c r="IK43">
        <v>92</v>
      </c>
      <c r="IL43">
        <v>80</v>
      </c>
      <c r="IM43">
        <v>85</v>
      </c>
      <c r="IN43">
        <v>84</v>
      </c>
      <c r="IO43">
        <v>68</v>
      </c>
      <c r="IP43">
        <v>75</v>
      </c>
      <c r="IQ43">
        <v>75</v>
      </c>
      <c r="IR43">
        <v>91</v>
      </c>
      <c r="IS43">
        <v>83</v>
      </c>
      <c r="IT43">
        <v>79</v>
      </c>
      <c r="IU43">
        <v>84</v>
      </c>
      <c r="IV43">
        <v>67</v>
      </c>
      <c r="IW43">
        <v>75</v>
      </c>
      <c r="IX43">
        <v>68</v>
      </c>
      <c r="IY43">
        <v>78</v>
      </c>
      <c r="IZ43">
        <v>85</v>
      </c>
      <c r="JA43">
        <v>91</v>
      </c>
      <c r="JB43">
        <v>93</v>
      </c>
      <c r="JC43">
        <v>90</v>
      </c>
      <c r="JD43">
        <v>94</v>
      </c>
      <c r="JE43">
        <v>79</v>
      </c>
      <c r="JF43">
        <v>91</v>
      </c>
      <c r="JG43">
        <v>88</v>
      </c>
      <c r="JH43">
        <v>84</v>
      </c>
      <c r="JI43">
        <v>92</v>
      </c>
      <c r="JJ43">
        <v>83.152173910000002</v>
      </c>
      <c r="JK43">
        <v>84.153005460000003</v>
      </c>
      <c r="JL43">
        <v>69.945355190000001</v>
      </c>
      <c r="JM43">
        <v>74.725274729999995</v>
      </c>
      <c r="JN43">
        <v>72.527472529999997</v>
      </c>
      <c r="JO43">
        <v>84.699453550000001</v>
      </c>
      <c r="JP43">
        <v>86.413043479999999</v>
      </c>
      <c r="JQ43">
        <v>78</v>
      </c>
      <c r="JR43">
        <v>86</v>
      </c>
      <c r="JS43">
        <v>93</v>
      </c>
      <c r="JT43">
        <v>92</v>
      </c>
      <c r="JU43">
        <v>93</v>
      </c>
      <c r="JV43">
        <v>80.97826087</v>
      </c>
    </row>
    <row r="44" spans="1:282" x14ac:dyDescent="0.35">
      <c r="A44" t="s">
        <v>201</v>
      </c>
      <c r="B44" t="s">
        <v>336</v>
      </c>
      <c r="C44">
        <v>44</v>
      </c>
      <c r="D44">
        <v>15083999.984274</v>
      </c>
      <c r="E44">
        <v>10196000.019018</v>
      </c>
      <c r="F44">
        <v>9631999.9841780011</v>
      </c>
      <c r="G44">
        <v>9926999.9961600006</v>
      </c>
      <c r="H44">
        <v>9639999.9996299986</v>
      </c>
      <c r="I44">
        <v>9256000.0188110005</v>
      </c>
      <c r="J44">
        <v>222.00591700000001</v>
      </c>
      <c r="K44">
        <v>35719999.974294007</v>
      </c>
      <c r="L44">
        <v>4.9999967424000005</v>
      </c>
      <c r="M44">
        <v>5.9999984604999996</v>
      </c>
      <c r="N44">
        <v>5.9999985664000004</v>
      </c>
      <c r="O44">
        <v>5.9999982900000006</v>
      </c>
      <c r="Q44">
        <v>29.999999717400001</v>
      </c>
      <c r="R44">
        <v>29.999999454700003</v>
      </c>
      <c r="S44">
        <v>37.999997011199994</v>
      </c>
      <c r="T44">
        <v>39.999998544</v>
      </c>
      <c r="U44">
        <v>27.999996833900003</v>
      </c>
      <c r="V44">
        <v>12.999997694399999</v>
      </c>
      <c r="W44">
        <v>20.9999999759</v>
      </c>
      <c r="X44">
        <v>16.999998374400001</v>
      </c>
      <c r="Y44">
        <v>12.999998781</v>
      </c>
      <c r="Z44">
        <v>8.9999996632000006</v>
      </c>
      <c r="AA44">
        <v>23.999999003400003</v>
      </c>
      <c r="AB44">
        <v>32.999996896900001</v>
      </c>
      <c r="AC44">
        <v>24.999998899200001</v>
      </c>
      <c r="AD44">
        <v>25.999997562000001</v>
      </c>
      <c r="AE44">
        <v>13.999996510500001</v>
      </c>
      <c r="AF44">
        <v>4.9999967424000005</v>
      </c>
      <c r="AG44">
        <v>15.999997086700002</v>
      </c>
      <c r="AH44">
        <v>9.999998828799999</v>
      </c>
      <c r="AI44">
        <v>7.9999989630000012</v>
      </c>
      <c r="AJ44">
        <v>5.9999985044999997</v>
      </c>
      <c r="AK44">
        <v>-6.0143000000000004</v>
      </c>
      <c r="AL44">
        <v>-4.4505999999999997</v>
      </c>
      <c r="AM44">
        <v>-7.1349</v>
      </c>
      <c r="AN44">
        <v>-5.6504000000000003</v>
      </c>
      <c r="AO44">
        <v>-7.5364000000000004</v>
      </c>
      <c r="AP44">
        <v>38526</v>
      </c>
      <c r="AQ44">
        <v>35761</v>
      </c>
      <c r="AR44">
        <v>36544</v>
      </c>
      <c r="AS44">
        <v>37290</v>
      </c>
      <c r="AT44">
        <v>38129</v>
      </c>
      <c r="AU44">
        <v>348.33618899999999</v>
      </c>
      <c r="AV44">
        <v>5100.4776000000002</v>
      </c>
      <c r="AW44">
        <v>4637.929588</v>
      </c>
      <c r="AX44">
        <v>4704.8215849999997</v>
      </c>
      <c r="AY44">
        <v>4846.5540360000005</v>
      </c>
      <c r="AZ44">
        <v>4660.4159559999998</v>
      </c>
      <c r="BA44">
        <v>6835.6953739999999</v>
      </c>
      <c r="BB44">
        <v>1735.2177750000001</v>
      </c>
      <c r="BC44">
        <v>181.643565</v>
      </c>
      <c r="BD44">
        <v>0</v>
      </c>
      <c r="BE44">
        <v>72.989669000000006</v>
      </c>
      <c r="BF44">
        <v>6319.8878670000004</v>
      </c>
      <c r="BG44">
        <v>131.44370000000001</v>
      </c>
      <c r="BH44">
        <v>983.28401599999995</v>
      </c>
      <c r="BI44">
        <v>0.25558199999999998</v>
      </c>
      <c r="BJ44">
        <v>67</v>
      </c>
      <c r="BK44">
        <v>72</v>
      </c>
      <c r="BL44">
        <v>74</v>
      </c>
      <c r="BM44">
        <v>50</v>
      </c>
      <c r="BN44">
        <v>76</v>
      </c>
      <c r="BO44">
        <v>82</v>
      </c>
      <c r="BP44">
        <v>81</v>
      </c>
      <c r="BQ44">
        <v>79</v>
      </c>
      <c r="BR44">
        <v>69</v>
      </c>
      <c r="BS44">
        <v>20</v>
      </c>
      <c r="BT44">
        <v>13</v>
      </c>
      <c r="BU44">
        <v>17</v>
      </c>
      <c r="BV44">
        <v>20</v>
      </c>
      <c r="BW44">
        <v>21</v>
      </c>
      <c r="BX44">
        <v>535.63827000000003</v>
      </c>
      <c r="BY44">
        <v>854.12448700000004</v>
      </c>
      <c r="BZ44">
        <v>391.52779900000002</v>
      </c>
      <c r="CA44">
        <v>362.897783</v>
      </c>
      <c r="CB44">
        <v>3347.7391889999999</v>
      </c>
      <c r="CC44">
        <v>1465625</v>
      </c>
      <c r="CD44">
        <v>231732.39436599999</v>
      </c>
      <c r="CE44">
        <v>4780.0706010000004</v>
      </c>
      <c r="CF44">
        <v>4391.7116409999999</v>
      </c>
      <c r="CG44">
        <v>4445.2167250000002</v>
      </c>
      <c r="CH44">
        <v>4448.8871010000003</v>
      </c>
      <c r="CI44">
        <v>4332.7388600000004</v>
      </c>
      <c r="CJ44">
        <v>4351.5233580000004</v>
      </c>
      <c r="CK44">
        <v>3878.4403149999998</v>
      </c>
      <c r="CL44">
        <v>4178.4557839999998</v>
      </c>
      <c r="CM44">
        <v>4287.0617670000001</v>
      </c>
      <c r="CN44">
        <v>4299.5926909999998</v>
      </c>
      <c r="CO44">
        <v>2.3538000000000001</v>
      </c>
      <c r="CP44">
        <v>4.5258000000000003</v>
      </c>
      <c r="CQ44">
        <v>3.0789</v>
      </c>
      <c r="CR44">
        <v>4.2206000000000001</v>
      </c>
      <c r="CS44">
        <v>2.226</v>
      </c>
      <c r="CT44">
        <v>264.65244300000001</v>
      </c>
      <c r="CU44">
        <v>269.34369800000002</v>
      </c>
      <c r="CV44">
        <v>271.64514000000003</v>
      </c>
      <c r="CW44">
        <v>258.51434699999999</v>
      </c>
      <c r="CX44">
        <v>242.75485900000001</v>
      </c>
      <c r="CY44">
        <v>4670.1404160000002</v>
      </c>
      <c r="CZ44">
        <v>4201.5554330000004</v>
      </c>
      <c r="DA44">
        <v>4312.4387500000003</v>
      </c>
      <c r="DB44">
        <v>4268.7174000000005</v>
      </c>
      <c r="DC44">
        <v>4238.3891700000004</v>
      </c>
      <c r="DD44">
        <v>27.790697999999999</v>
      </c>
      <c r="DE44">
        <v>1005764.204545</v>
      </c>
      <c r="DF44">
        <v>1.099</v>
      </c>
      <c r="DG44">
        <v>1.137</v>
      </c>
      <c r="DH44">
        <v>1.0620000000000001</v>
      </c>
      <c r="DI44">
        <v>1.0920000000000001</v>
      </c>
      <c r="DJ44">
        <v>1.075</v>
      </c>
      <c r="DK44">
        <v>88</v>
      </c>
      <c r="DL44">
        <v>81</v>
      </c>
      <c r="DM44">
        <v>86</v>
      </c>
      <c r="DN44">
        <v>84</v>
      </c>
      <c r="DO44">
        <v>85</v>
      </c>
      <c r="DP44">
        <v>42.718446999999998</v>
      </c>
      <c r="DQ44">
        <v>68.932039000000003</v>
      </c>
      <c r="DR44">
        <v>142</v>
      </c>
      <c r="DS44">
        <v>106</v>
      </c>
      <c r="DT44">
        <v>112</v>
      </c>
      <c r="DU44">
        <v>125</v>
      </c>
      <c r="DV44">
        <v>109</v>
      </c>
      <c r="DW44">
        <v>9</v>
      </c>
      <c r="DX44">
        <v>7</v>
      </c>
      <c r="DY44">
        <v>9</v>
      </c>
      <c r="DZ44">
        <v>9</v>
      </c>
      <c r="EA44">
        <v>6</v>
      </c>
      <c r="EB44">
        <v>30</v>
      </c>
      <c r="EC44">
        <v>32</v>
      </c>
      <c r="ED44">
        <v>32</v>
      </c>
      <c r="EE44">
        <v>28</v>
      </c>
      <c r="EF44">
        <v>30</v>
      </c>
      <c r="EG44">
        <v>1.2978240000000001</v>
      </c>
      <c r="EH44">
        <v>4.4741470000000003</v>
      </c>
      <c r="EI44">
        <v>2.7364269999999999</v>
      </c>
      <c r="EJ44">
        <v>2.1453470000000001</v>
      </c>
      <c r="EK44">
        <v>1.5736049999999999</v>
      </c>
      <c r="EL44">
        <v>7.7869489999999999</v>
      </c>
      <c r="EM44">
        <v>8.3890270000000005</v>
      </c>
      <c r="EN44">
        <v>10.398422999999999</v>
      </c>
      <c r="EO44">
        <v>10.726736000000001</v>
      </c>
      <c r="EP44">
        <v>7.3434910000000002</v>
      </c>
      <c r="EQ44">
        <v>1.2978240000000001</v>
      </c>
      <c r="ER44">
        <v>1.677805</v>
      </c>
      <c r="ES44">
        <v>1.641856</v>
      </c>
      <c r="ET44">
        <v>1.6090100000000001</v>
      </c>
      <c r="EV44">
        <v>6.2295590000000001</v>
      </c>
      <c r="EW44">
        <v>9.2279289999999996</v>
      </c>
      <c r="EX44">
        <v>6.8410679999999999</v>
      </c>
      <c r="EY44">
        <v>6.972378</v>
      </c>
      <c r="EZ44">
        <v>3.671745</v>
      </c>
      <c r="FA44">
        <v>3.3743439999999998</v>
      </c>
      <c r="FB44">
        <v>5.8723190000000001</v>
      </c>
      <c r="FC44">
        <v>4.6519259999999996</v>
      </c>
      <c r="FD44">
        <v>3.486189</v>
      </c>
      <c r="FE44">
        <v>2.3604080000000001</v>
      </c>
      <c r="FF44">
        <v>7.7869489999999999</v>
      </c>
      <c r="FG44">
        <v>8.9482949999999999</v>
      </c>
      <c r="FH44">
        <v>8.7565670000000004</v>
      </c>
      <c r="FI44">
        <v>7.5087149999999996</v>
      </c>
      <c r="FJ44">
        <v>7.8680260000000004</v>
      </c>
      <c r="FK44">
        <v>2.336084</v>
      </c>
      <c r="FL44">
        <v>1.9574389999999999</v>
      </c>
      <c r="FM44">
        <v>2.4627840000000001</v>
      </c>
      <c r="FN44">
        <v>2.4135149999999999</v>
      </c>
      <c r="FO44">
        <v>1.5736049999999999</v>
      </c>
      <c r="FP44">
        <v>36.858224999999997</v>
      </c>
      <c r="FQ44">
        <v>22.841716999999999</v>
      </c>
      <c r="FR44">
        <v>0.53470399999999996</v>
      </c>
      <c r="FS44">
        <v>0.52012000000000003</v>
      </c>
      <c r="FT44">
        <v>0.53086699999999998</v>
      </c>
      <c r="FU44">
        <v>0.54974500000000004</v>
      </c>
      <c r="FV44">
        <v>0.57961099999999999</v>
      </c>
      <c r="FW44">
        <v>17.572548000000001</v>
      </c>
      <c r="FX44">
        <v>184156999.97412601</v>
      </c>
      <c r="FY44">
        <v>157051999.993801</v>
      </c>
      <c r="FZ44">
        <v>162445999.9984</v>
      </c>
      <c r="GA44">
        <v>165898999.99629</v>
      </c>
      <c r="GB44">
        <v>165202999.99294001</v>
      </c>
      <c r="GC44">
        <v>29.999999717400001</v>
      </c>
      <c r="GD44">
        <v>31.9999977495</v>
      </c>
      <c r="GE44">
        <v>31.999998444800003</v>
      </c>
      <c r="GF44">
        <v>27.999998235</v>
      </c>
      <c r="GG44">
        <v>29.999996335400002</v>
      </c>
      <c r="GH44">
        <v>8.999997218399999</v>
      </c>
      <c r="GI44">
        <v>6.9999976079000001</v>
      </c>
      <c r="GJ44">
        <v>8.9999978495999997</v>
      </c>
      <c r="GK44">
        <v>8.9999974349999992</v>
      </c>
      <c r="GL44">
        <v>5.9999985044999997</v>
      </c>
      <c r="GM44">
        <v>19.986499999999999</v>
      </c>
      <c r="GN44">
        <v>29.641226999999997</v>
      </c>
      <c r="GO44">
        <v>26.269699999999997</v>
      </c>
      <c r="GP44">
        <v>24.93966</v>
      </c>
      <c r="GR44">
        <v>179921829.666816</v>
      </c>
      <c r="GS44">
        <v>150251823.839513</v>
      </c>
      <c r="GT44">
        <v>157593761.68000001</v>
      </c>
      <c r="GU44">
        <v>159180471.84600002</v>
      </c>
      <c r="GV44">
        <v>161605540.66293001</v>
      </c>
      <c r="GW44">
        <v>19.726937652494421</v>
      </c>
      <c r="GX44">
        <v>22.930007550124436</v>
      </c>
      <c r="GY44">
        <v>22.165061295971981</v>
      </c>
      <c r="GZ44">
        <v>21.185304371145076</v>
      </c>
      <c r="HA44">
        <v>18.096462010543156</v>
      </c>
      <c r="HB44">
        <v>18.735493973882164</v>
      </c>
      <c r="HC44">
        <v>19.702276707530647</v>
      </c>
      <c r="HD44">
        <v>19.844462322338426</v>
      </c>
      <c r="HE44">
        <v>13.113378268509532</v>
      </c>
      <c r="HF44">
        <v>5.1912993822353739</v>
      </c>
      <c r="HG44">
        <v>3.6352450994099721</v>
      </c>
      <c r="HH44">
        <v>4.6519264448336255</v>
      </c>
      <c r="HI44">
        <v>5.3633681952266024</v>
      </c>
      <c r="HJ44">
        <v>5.5076188727740041</v>
      </c>
      <c r="HK44">
        <v>80.75</v>
      </c>
      <c r="HL44">
        <v>83.333333330000002</v>
      </c>
      <c r="HM44">
        <v>81.25</v>
      </c>
      <c r="HN44">
        <v>77.666666669999998</v>
      </c>
      <c r="HV44">
        <v>78</v>
      </c>
      <c r="HW44">
        <v>88</v>
      </c>
      <c r="HX44">
        <v>95</v>
      </c>
      <c r="HY44">
        <v>85</v>
      </c>
      <c r="HZ44">
        <v>78</v>
      </c>
      <c r="IA44">
        <v>84</v>
      </c>
      <c r="IB44">
        <v>74</v>
      </c>
      <c r="IC44">
        <v>95</v>
      </c>
      <c r="ID44">
        <v>84</v>
      </c>
      <c r="IE44">
        <v>79</v>
      </c>
      <c r="IF44">
        <v>63</v>
      </c>
      <c r="IG44">
        <v>79</v>
      </c>
      <c r="II44">
        <v>80</v>
      </c>
      <c r="IJ44">
        <v>74</v>
      </c>
      <c r="IK44">
        <v>95</v>
      </c>
      <c r="IL44">
        <v>78</v>
      </c>
      <c r="IM44">
        <v>85</v>
      </c>
      <c r="IN44">
        <v>81</v>
      </c>
      <c r="IO44">
        <v>81</v>
      </c>
      <c r="IP44">
        <v>85</v>
      </c>
      <c r="IQ44">
        <v>67</v>
      </c>
      <c r="IR44">
        <v>93</v>
      </c>
      <c r="IZ44">
        <v>77</v>
      </c>
      <c r="JA44">
        <v>83</v>
      </c>
      <c r="JB44">
        <v>89</v>
      </c>
      <c r="JC44">
        <v>80</v>
      </c>
      <c r="JD44">
        <v>77</v>
      </c>
      <c r="JE44">
        <v>60</v>
      </c>
      <c r="JF44">
        <v>86</v>
      </c>
      <c r="JG44">
        <v>78</v>
      </c>
      <c r="JH44">
        <v>79</v>
      </c>
      <c r="JI44">
        <v>79</v>
      </c>
      <c r="JJ44">
        <v>85.185185189999999</v>
      </c>
      <c r="JK44">
        <v>81.481481479999999</v>
      </c>
      <c r="JL44">
        <v>70.370370370000003</v>
      </c>
      <c r="JM44">
        <v>84.61538462</v>
      </c>
      <c r="JN44">
        <v>66.666666669999998</v>
      </c>
      <c r="JO44">
        <v>77.777777779999994</v>
      </c>
      <c r="JP44">
        <v>92.592592589999995</v>
      </c>
      <c r="JV44">
        <v>77.777777779999994</v>
      </c>
    </row>
    <row r="45" spans="1:282" x14ac:dyDescent="0.35">
      <c r="A45" t="s">
        <v>232</v>
      </c>
      <c r="B45" t="s">
        <v>337</v>
      </c>
      <c r="C45">
        <v>45</v>
      </c>
      <c r="D45">
        <v>0</v>
      </c>
      <c r="E45">
        <v>5787000.0039600004</v>
      </c>
      <c r="F45">
        <v>6481000.0030809995</v>
      </c>
      <c r="G45">
        <v>6430000.0047519999</v>
      </c>
      <c r="H45">
        <v>6358000.0034969999</v>
      </c>
      <c r="I45">
        <v>6635000.0013779998</v>
      </c>
      <c r="J45">
        <v>98.102978999999991</v>
      </c>
      <c r="K45">
        <v>16096999.987799998</v>
      </c>
      <c r="L45">
        <v>0</v>
      </c>
      <c r="M45">
        <v>0</v>
      </c>
      <c r="N45">
        <v>0</v>
      </c>
      <c r="O45">
        <v>0</v>
      </c>
      <c r="P45">
        <v>0</v>
      </c>
      <c r="Q45">
        <v>27.999998964000003</v>
      </c>
      <c r="R45">
        <v>33.999999219799996</v>
      </c>
      <c r="S45">
        <v>30.9999991378</v>
      </c>
      <c r="T45">
        <v>30.999999197400001</v>
      </c>
      <c r="U45">
        <v>28.999999904399999</v>
      </c>
      <c r="V45">
        <v>3.9999998520000002</v>
      </c>
      <c r="W45">
        <v>3.9999999865000007</v>
      </c>
      <c r="Z45">
        <v>3.9999996330000003</v>
      </c>
      <c r="AA45">
        <v>17.999998595999998</v>
      </c>
      <c r="AB45">
        <v>17.9999992738</v>
      </c>
      <c r="AC45">
        <v>16.999999349799999</v>
      </c>
      <c r="AD45">
        <v>15.999998985700001</v>
      </c>
      <c r="AE45">
        <v>15.999999997799998</v>
      </c>
      <c r="AF45">
        <v>9.9999988920000007</v>
      </c>
      <c r="AG45">
        <v>4.9999996504000004</v>
      </c>
      <c r="AH45">
        <v>8.9999986853999996</v>
      </c>
      <c r="AI45">
        <v>7.999998777400001</v>
      </c>
      <c r="AJ45">
        <v>6.9999997241999994</v>
      </c>
      <c r="AK45">
        <v>2.6086</v>
      </c>
      <c r="AL45">
        <v>-0.68679999999999997</v>
      </c>
      <c r="AM45">
        <v>-2.0476999999999999</v>
      </c>
      <c r="AN45">
        <v>-2.4310999999999998</v>
      </c>
      <c r="AO45">
        <v>0.70920000000000005</v>
      </c>
      <c r="AP45">
        <v>14760</v>
      </c>
      <c r="AQ45">
        <v>13309</v>
      </c>
      <c r="AR45">
        <v>13747</v>
      </c>
      <c r="AS45">
        <v>14309</v>
      </c>
      <c r="AT45">
        <v>14658</v>
      </c>
      <c r="AU45">
        <v>122.289973</v>
      </c>
      <c r="AV45">
        <v>4755.0813010000002</v>
      </c>
      <c r="AW45">
        <v>4266.661658</v>
      </c>
      <c r="AX45">
        <v>4090.710701</v>
      </c>
      <c r="AY45">
        <v>3931.301978</v>
      </c>
      <c r="AZ45">
        <v>4333.8791099999999</v>
      </c>
      <c r="BA45">
        <v>5277.1002710000002</v>
      </c>
      <c r="BB45">
        <v>522.01896999999997</v>
      </c>
      <c r="BC45">
        <v>275.54200500000002</v>
      </c>
      <c r="BD45">
        <v>14.972899</v>
      </c>
      <c r="BE45">
        <v>43.495933999999998</v>
      </c>
      <c r="BF45">
        <v>4891.192411</v>
      </c>
      <c r="BG45">
        <v>38.617885999999999</v>
      </c>
      <c r="BH45">
        <v>26.084011</v>
      </c>
      <c r="BI45">
        <v>0.36003600000000002</v>
      </c>
      <c r="BJ45">
        <v>17</v>
      </c>
      <c r="BK45">
        <v>19</v>
      </c>
      <c r="BL45">
        <v>23</v>
      </c>
      <c r="BN45">
        <v>40</v>
      </c>
      <c r="BO45">
        <v>35</v>
      </c>
      <c r="BP45">
        <v>40</v>
      </c>
      <c r="BQ45">
        <v>39</v>
      </c>
      <c r="BR45">
        <v>40</v>
      </c>
      <c r="BX45">
        <v>1090.5826549999999</v>
      </c>
      <c r="BY45">
        <v>1056.7073170000001</v>
      </c>
      <c r="BZ45">
        <v>0</v>
      </c>
      <c r="CA45">
        <v>588.68563700000004</v>
      </c>
      <c r="CB45">
        <v>2019.241192</v>
      </c>
      <c r="CC45">
        <v>1146307.692307</v>
      </c>
      <c r="CD45">
        <v>433250</v>
      </c>
      <c r="CE45">
        <v>4459.9593489999997</v>
      </c>
      <c r="CF45">
        <v>4030.1299869999998</v>
      </c>
      <c r="CG45">
        <v>3860.6241359999999</v>
      </c>
      <c r="CH45">
        <v>3673.562093</v>
      </c>
      <c r="CI45">
        <v>4007.2997679999999</v>
      </c>
      <c r="CJ45">
        <v>3723.223931</v>
      </c>
      <c r="CK45">
        <v>4101.4321259999997</v>
      </c>
      <c r="CL45">
        <v>3968.6519659999999</v>
      </c>
      <c r="CM45">
        <v>3937.3681590000001</v>
      </c>
      <c r="CN45">
        <v>3681.1529580000001</v>
      </c>
      <c r="CO45">
        <v>8.3545999999999996</v>
      </c>
      <c r="CP45">
        <v>3.6555</v>
      </c>
      <c r="CQ45">
        <v>3.2612000000000001</v>
      </c>
      <c r="CR45">
        <v>0.7238</v>
      </c>
      <c r="CS45">
        <v>2.3668999999999998</v>
      </c>
      <c r="CT45">
        <v>392.073171</v>
      </c>
      <c r="CU45">
        <v>486.96370899999999</v>
      </c>
      <c r="CV45">
        <v>467.73841599999997</v>
      </c>
      <c r="CW45">
        <v>444.335733</v>
      </c>
      <c r="CX45">
        <v>452.653841</v>
      </c>
      <c r="CY45">
        <v>4116.0745800000004</v>
      </c>
      <c r="CZ45">
        <v>3888.0015549999998</v>
      </c>
      <c r="DA45">
        <v>3738.6969250000002</v>
      </c>
      <c r="DB45">
        <v>3647.1606449999999</v>
      </c>
      <c r="DC45">
        <v>3914.640527</v>
      </c>
      <c r="DD45">
        <v>44.824393000000001</v>
      </c>
      <c r="DF45">
        <v>1.0089999999999999</v>
      </c>
      <c r="DG45">
        <v>1.1319999999999999</v>
      </c>
      <c r="DH45">
        <v>1.1539999999999999</v>
      </c>
      <c r="DI45">
        <v>1.097</v>
      </c>
      <c r="DJ45">
        <v>1.0720000000000001</v>
      </c>
      <c r="DK45">
        <v>26</v>
      </c>
      <c r="DL45">
        <v>21</v>
      </c>
      <c r="DM45">
        <v>20</v>
      </c>
      <c r="DN45">
        <v>25</v>
      </c>
      <c r="DO45">
        <v>25</v>
      </c>
      <c r="DP45">
        <v>32.098765</v>
      </c>
      <c r="DQ45">
        <v>44.444443999999997</v>
      </c>
      <c r="DR45">
        <v>36</v>
      </c>
      <c r="DS45">
        <v>32</v>
      </c>
      <c r="DT45">
        <v>34</v>
      </c>
      <c r="DU45">
        <v>35</v>
      </c>
      <c r="DV45">
        <v>38</v>
      </c>
      <c r="DX45">
        <v>9</v>
      </c>
      <c r="DY45">
        <v>5</v>
      </c>
      <c r="DZ45">
        <v>6</v>
      </c>
      <c r="EA45">
        <v>5</v>
      </c>
      <c r="EB45">
        <v>16</v>
      </c>
      <c r="EC45">
        <v>21</v>
      </c>
      <c r="ED45">
        <v>22</v>
      </c>
      <c r="EE45">
        <v>19</v>
      </c>
      <c r="EF45">
        <v>19</v>
      </c>
      <c r="EG45">
        <v>6.775067</v>
      </c>
      <c r="EH45">
        <v>3.756856</v>
      </c>
      <c r="EI45">
        <v>6.5468820000000001</v>
      </c>
      <c r="EJ45">
        <v>5.5908860000000002</v>
      </c>
      <c r="EK45">
        <v>4.7755489999999998</v>
      </c>
      <c r="EL45">
        <v>18.970189000000001</v>
      </c>
      <c r="EM45">
        <v>25.546621999999999</v>
      </c>
      <c r="EN45">
        <v>22.550374000000001</v>
      </c>
      <c r="EO45">
        <v>21.664686</v>
      </c>
      <c r="EP45">
        <v>19.784417999999999</v>
      </c>
      <c r="EQ45">
        <v>0</v>
      </c>
      <c r="ER45">
        <v>0</v>
      </c>
      <c r="ES45">
        <v>0</v>
      </c>
      <c r="ET45">
        <v>0</v>
      </c>
      <c r="EU45">
        <v>0</v>
      </c>
      <c r="EV45">
        <v>12.195121</v>
      </c>
      <c r="EW45">
        <v>13.524682</v>
      </c>
      <c r="EX45">
        <v>12.366334</v>
      </c>
      <c r="EY45">
        <v>11.181773</v>
      </c>
      <c r="EZ45">
        <v>10.915540999999999</v>
      </c>
      <c r="FA45">
        <v>2.7100270000000002</v>
      </c>
      <c r="FB45">
        <v>3.0054850000000002</v>
      </c>
      <c r="FE45">
        <v>2.728885</v>
      </c>
      <c r="FF45">
        <v>10.840108000000001</v>
      </c>
      <c r="FG45">
        <v>15.778796</v>
      </c>
      <c r="FH45">
        <v>16.003491</v>
      </c>
      <c r="FI45">
        <v>13.278356</v>
      </c>
      <c r="FJ45">
        <v>12.962204</v>
      </c>
      <c r="FL45">
        <v>6.7623410000000002</v>
      </c>
      <c r="FM45">
        <v>3.6371570000000002</v>
      </c>
      <c r="FN45">
        <v>4.1931649999999996</v>
      </c>
      <c r="FO45">
        <v>3.4111060000000002</v>
      </c>
      <c r="FP45">
        <v>24.390243000000002</v>
      </c>
      <c r="FQ45">
        <v>17.615176000000002</v>
      </c>
      <c r="FR45">
        <v>0.54878000000000005</v>
      </c>
      <c r="FS45">
        <v>0.616124</v>
      </c>
      <c r="FT45">
        <v>0.58194500000000005</v>
      </c>
      <c r="FU45">
        <v>0.56607700000000005</v>
      </c>
      <c r="FV45">
        <v>0.55942099999999995</v>
      </c>
      <c r="FW45">
        <v>1.0162599999999999</v>
      </c>
      <c r="FX45">
        <v>65828999.991239995</v>
      </c>
      <c r="FY45">
        <v>53636999.996982999</v>
      </c>
      <c r="FZ45">
        <v>53071999.997592002</v>
      </c>
      <c r="GA45">
        <v>52564999.988737002</v>
      </c>
      <c r="GB45">
        <v>58738999.999343999</v>
      </c>
      <c r="GC45">
        <v>15.999999408000001</v>
      </c>
      <c r="GD45">
        <v>20.999999596399999</v>
      </c>
      <c r="GE45">
        <v>21.9999990777</v>
      </c>
      <c r="GF45">
        <v>18.999999600400002</v>
      </c>
      <c r="GG45">
        <v>18.9999986232</v>
      </c>
      <c r="GI45">
        <v>8.9999996369000002</v>
      </c>
      <c r="GJ45">
        <v>4.9999997279000006</v>
      </c>
      <c r="GK45">
        <v>5.9999997984999993</v>
      </c>
      <c r="GL45">
        <v>4.9999991748000001</v>
      </c>
      <c r="GM45">
        <v>40.650404000000002</v>
      </c>
      <c r="GN45">
        <v>45.833644999999997</v>
      </c>
      <c r="GQ45">
        <v>38.204392999999996</v>
      </c>
      <c r="GR45">
        <v>60753260.800800003</v>
      </c>
      <c r="GS45">
        <v>51745412.695494995</v>
      </c>
      <c r="GT45">
        <v>51395866.627975002</v>
      </c>
      <c r="GU45">
        <v>52187221.669304997</v>
      </c>
      <c r="GV45">
        <v>57380800.844765998</v>
      </c>
      <c r="GW45">
        <v>27.100271002710027</v>
      </c>
      <c r="GX45">
        <v>26.297993838755726</v>
      </c>
      <c r="GY45">
        <v>29.097257583472757</v>
      </c>
      <c r="GZ45">
        <v>27.255573415333007</v>
      </c>
      <c r="HA45">
        <v>27.288852503752217</v>
      </c>
      <c r="HB45">
        <v>12.773311293109925</v>
      </c>
      <c r="HC45">
        <v>13.821197352149559</v>
      </c>
      <c r="HD45">
        <v>16.073799706478439</v>
      </c>
      <c r="HK45">
        <v>89.694444439999998</v>
      </c>
      <c r="HL45">
        <v>84.583333330000002</v>
      </c>
      <c r="HM45">
        <v>92.333333330000002</v>
      </c>
      <c r="HN45">
        <v>92.166666669999998</v>
      </c>
      <c r="IZ45">
        <v>86</v>
      </c>
      <c r="JA45">
        <v>71</v>
      </c>
      <c r="JB45">
        <v>100</v>
      </c>
      <c r="JC45">
        <v>71</v>
      </c>
      <c r="JD45">
        <v>57</v>
      </c>
      <c r="JE45">
        <v>57</v>
      </c>
      <c r="JF45">
        <v>71</v>
      </c>
      <c r="JH45">
        <v>100</v>
      </c>
      <c r="JI45">
        <v>100</v>
      </c>
    </row>
    <row r="46" spans="1:282" x14ac:dyDescent="0.35">
      <c r="A46" t="s">
        <v>280</v>
      </c>
      <c r="B46" t="s">
        <v>338</v>
      </c>
      <c r="C46">
        <v>46</v>
      </c>
      <c r="D46">
        <v>3995000.0006670002</v>
      </c>
      <c r="E46">
        <v>1464000.0017629999</v>
      </c>
      <c r="F46">
        <v>1927000.0003459998</v>
      </c>
      <c r="G46">
        <v>2302000.0016939999</v>
      </c>
      <c r="H46">
        <v>2077999.999088</v>
      </c>
      <c r="I46">
        <v>1572999.9998799998</v>
      </c>
      <c r="J46">
        <v>709.04645400000004</v>
      </c>
      <c r="K46">
        <v>7413999.9961950006</v>
      </c>
      <c r="L46">
        <v>0</v>
      </c>
      <c r="M46">
        <v>0</v>
      </c>
      <c r="N46">
        <v>0</v>
      </c>
      <c r="O46">
        <v>0</v>
      </c>
      <c r="P46">
        <v>0</v>
      </c>
      <c r="R46">
        <v>5.9999998997000006</v>
      </c>
      <c r="S46">
        <v>5.9999994990000003</v>
      </c>
      <c r="U46">
        <v>4.9999997421</v>
      </c>
      <c r="Z46">
        <v>3.9999996874999999</v>
      </c>
      <c r="AA46">
        <v>7.9999996725999996</v>
      </c>
      <c r="AB46">
        <v>10.999999727399999</v>
      </c>
      <c r="AC46">
        <v>9.9999998765999987</v>
      </c>
      <c r="AD46">
        <v>5.9999995432000004</v>
      </c>
      <c r="AE46">
        <v>6.9999998513000001</v>
      </c>
      <c r="AF46">
        <v>0</v>
      </c>
      <c r="AG46">
        <v>3.9999997557000002</v>
      </c>
      <c r="AK46">
        <v>0.47170000000000001</v>
      </c>
      <c r="AL46">
        <v>-2.0396000000000001</v>
      </c>
      <c r="AM46">
        <v>-5.8075000000000001</v>
      </c>
      <c r="AN46">
        <v>-6.3082000000000003</v>
      </c>
      <c r="AO46">
        <v>-5.5472999999999999</v>
      </c>
      <c r="AP46">
        <v>5317</v>
      </c>
      <c r="AQ46">
        <v>5323</v>
      </c>
      <c r="AR46">
        <v>5337</v>
      </c>
      <c r="AS46">
        <v>5338</v>
      </c>
      <c r="AT46">
        <v>5309</v>
      </c>
      <c r="AU46">
        <v>155.350762</v>
      </c>
      <c r="AV46">
        <v>6136.3550869999999</v>
      </c>
      <c r="AW46">
        <v>4407.476987</v>
      </c>
      <c r="AX46">
        <v>4779.8388610000002</v>
      </c>
      <c r="AY46">
        <v>4923.566879</v>
      </c>
      <c r="AZ46">
        <v>5584.8559050000003</v>
      </c>
      <c r="BA46">
        <v>7668.0458900000003</v>
      </c>
      <c r="BB46">
        <v>1531.690803</v>
      </c>
      <c r="BC46">
        <v>520.78239599999995</v>
      </c>
      <c r="BD46">
        <v>7.3349630000000001</v>
      </c>
      <c r="BE46">
        <v>18.055294</v>
      </c>
      <c r="BF46">
        <v>7069.0238849999996</v>
      </c>
      <c r="BG46">
        <v>0</v>
      </c>
      <c r="BH46">
        <v>146.511191</v>
      </c>
      <c r="BI46">
        <v>0.57940499999999995</v>
      </c>
      <c r="BJ46">
        <v>9</v>
      </c>
      <c r="BK46">
        <v>12</v>
      </c>
      <c r="BL46">
        <v>13</v>
      </c>
      <c r="BM46">
        <v>0</v>
      </c>
      <c r="BN46">
        <v>22</v>
      </c>
      <c r="BO46">
        <v>14</v>
      </c>
      <c r="BP46">
        <v>16</v>
      </c>
      <c r="BQ46">
        <v>31</v>
      </c>
      <c r="BR46">
        <v>22</v>
      </c>
      <c r="BT46">
        <v>0</v>
      </c>
      <c r="BU46">
        <v>0</v>
      </c>
      <c r="BX46">
        <v>643.03178400000002</v>
      </c>
      <c r="BY46">
        <v>642.46755700000006</v>
      </c>
      <c r="BZ46">
        <v>751.36355100000003</v>
      </c>
      <c r="CA46">
        <v>1504.0436340000001</v>
      </c>
      <c r="CB46">
        <v>3346.8121120000001</v>
      </c>
      <c r="CC46">
        <v>1186333.3333330001</v>
      </c>
      <c r="CD46">
        <v>284666.66666699998</v>
      </c>
      <c r="CE46">
        <v>5828.6627790000002</v>
      </c>
      <c r="CF46">
        <v>4204.5838809999996</v>
      </c>
      <c r="CG46">
        <v>4545.8122540000004</v>
      </c>
      <c r="CH46">
        <v>4605.8448850000004</v>
      </c>
      <c r="CI46">
        <v>5245.4322840000004</v>
      </c>
      <c r="CJ46">
        <v>4859.914882</v>
      </c>
      <c r="CK46">
        <v>3550.7025189999999</v>
      </c>
      <c r="CL46">
        <v>4368.3416740000002</v>
      </c>
      <c r="CM46">
        <v>4613.6895590000004</v>
      </c>
      <c r="CN46">
        <v>4911.1616880000001</v>
      </c>
      <c r="CO46">
        <v>3.8788999999999998</v>
      </c>
      <c r="CP46">
        <v>-5.9355000000000002</v>
      </c>
      <c r="CQ46">
        <v>-6.3570000000000002</v>
      </c>
      <c r="CR46">
        <v>-1.9505999999999999</v>
      </c>
      <c r="CS46">
        <v>-2.3153000000000001</v>
      </c>
      <c r="CT46">
        <v>275.34323899999998</v>
      </c>
      <c r="CU46">
        <v>362.01390199999997</v>
      </c>
      <c r="CV46">
        <v>431.328462</v>
      </c>
      <c r="CW46">
        <v>389.28437600000001</v>
      </c>
      <c r="CX46">
        <v>296.28931999999998</v>
      </c>
      <c r="CY46">
        <v>5611.0128070000001</v>
      </c>
      <c r="CZ46">
        <v>4469.8901249999999</v>
      </c>
      <c r="DA46">
        <v>4854.4018990000004</v>
      </c>
      <c r="DB46">
        <v>4697.4731000000002</v>
      </c>
      <c r="DC46">
        <v>5369.7550209999999</v>
      </c>
      <c r="DD46">
        <v>28.893248</v>
      </c>
      <c r="DE46">
        <v>939149.99999899999</v>
      </c>
      <c r="DF46">
        <v>0.999</v>
      </c>
      <c r="DG46">
        <v>1.0589999999999999</v>
      </c>
      <c r="DH46">
        <v>1.0109999999999999</v>
      </c>
      <c r="DI46">
        <v>0.92600000000000005</v>
      </c>
      <c r="DJ46">
        <v>0.94399999999999995</v>
      </c>
      <c r="DK46">
        <v>15</v>
      </c>
      <c r="DL46">
        <v>14</v>
      </c>
      <c r="DM46">
        <v>14</v>
      </c>
      <c r="DN46">
        <v>14</v>
      </c>
      <c r="DO46">
        <v>17</v>
      </c>
      <c r="DP46">
        <v>45.454545000000003</v>
      </c>
      <c r="DQ46">
        <v>36.363636</v>
      </c>
      <c r="DR46">
        <v>12</v>
      </c>
      <c r="DU46">
        <v>16</v>
      </c>
      <c r="DV46">
        <v>12</v>
      </c>
      <c r="EB46">
        <v>5</v>
      </c>
      <c r="EC46">
        <v>8</v>
      </c>
      <c r="ED46">
        <v>7</v>
      </c>
      <c r="EE46">
        <v>6</v>
      </c>
      <c r="EF46">
        <v>5</v>
      </c>
      <c r="EG46">
        <v>0</v>
      </c>
      <c r="EH46">
        <v>7.5145590000000002</v>
      </c>
      <c r="EM46">
        <v>11.271839</v>
      </c>
      <c r="EN46">
        <v>11.24227</v>
      </c>
      <c r="EP46">
        <v>9.4179689999999994</v>
      </c>
      <c r="EQ46">
        <v>0</v>
      </c>
      <c r="ER46">
        <v>0</v>
      </c>
      <c r="ES46">
        <v>0</v>
      </c>
      <c r="ET46">
        <v>0</v>
      </c>
      <c r="EU46">
        <v>0</v>
      </c>
      <c r="EV46">
        <v>15.046078</v>
      </c>
      <c r="EW46">
        <v>20.665037999999999</v>
      </c>
      <c r="EX46">
        <v>18.737117999999999</v>
      </c>
      <c r="EY46">
        <v>11.240164</v>
      </c>
      <c r="EZ46">
        <v>13.185157</v>
      </c>
      <c r="FE46">
        <v>7.5343749999999998</v>
      </c>
      <c r="FF46">
        <v>9.4037989999999994</v>
      </c>
      <c r="FG46">
        <v>15.029118</v>
      </c>
      <c r="FH46">
        <v>13.115982000000001</v>
      </c>
      <c r="FI46">
        <v>11.240164</v>
      </c>
      <c r="FJ46">
        <v>9.4179689999999994</v>
      </c>
      <c r="FP46">
        <v>22.569116999999999</v>
      </c>
      <c r="FQ46">
        <v>28.211397000000002</v>
      </c>
      <c r="FR46">
        <v>0.62065099999999995</v>
      </c>
      <c r="FS46">
        <v>0.67630999999999997</v>
      </c>
      <c r="FT46">
        <v>0.71201000000000003</v>
      </c>
      <c r="FU46">
        <v>0.63694300000000004</v>
      </c>
      <c r="FV46">
        <v>0.62158599999999997</v>
      </c>
      <c r="FW46">
        <v>683.65619700000002</v>
      </c>
      <c r="FX46">
        <v>30990999.995943002</v>
      </c>
      <c r="FY46">
        <v>22380999.998562999</v>
      </c>
      <c r="FZ46">
        <v>24260999.999598004</v>
      </c>
      <c r="GA46">
        <v>24585999.996130001</v>
      </c>
      <c r="GB46">
        <v>27847999.995756004</v>
      </c>
      <c r="GC46">
        <v>4.9999999282999994</v>
      </c>
      <c r="GD46">
        <v>7.9999995114000004</v>
      </c>
      <c r="GE46">
        <v>6.999999593400001</v>
      </c>
      <c r="GF46">
        <v>5.9999995432000004</v>
      </c>
      <c r="GG46">
        <v>4.9999997421</v>
      </c>
      <c r="GR46">
        <v>29833755.094819002</v>
      </c>
      <c r="GS46">
        <v>23793225.135375001</v>
      </c>
      <c r="GT46">
        <v>25907942.934963003</v>
      </c>
      <c r="GU46">
        <v>25075111.4078</v>
      </c>
      <c r="GV46">
        <v>28508029.406489</v>
      </c>
      <c r="GW46">
        <v>41.376716193342112</v>
      </c>
      <c r="GX46">
        <v>26.300958106331016</v>
      </c>
      <c r="GY46">
        <v>29.979389169945662</v>
      </c>
      <c r="GZ46">
        <v>58.074185088047962</v>
      </c>
      <c r="HA46">
        <v>41.439065737427008</v>
      </c>
      <c r="HB46">
        <v>16.90775878264137</v>
      </c>
      <c r="HC46">
        <v>22.484541877459247</v>
      </c>
      <c r="HD46">
        <v>24.353690520794302</v>
      </c>
      <c r="HE46">
        <v>0</v>
      </c>
      <c r="HG46">
        <v>0</v>
      </c>
      <c r="HH46">
        <v>0</v>
      </c>
    </row>
    <row r="47" spans="1:282" x14ac:dyDescent="0.35">
      <c r="A47" t="s">
        <v>265</v>
      </c>
      <c r="B47" t="s">
        <v>339</v>
      </c>
      <c r="C47">
        <v>47</v>
      </c>
      <c r="D47">
        <v>0</v>
      </c>
      <c r="E47">
        <v>0</v>
      </c>
      <c r="F47">
        <v>0</v>
      </c>
      <c r="G47">
        <v>0</v>
      </c>
      <c r="H47">
        <v>0</v>
      </c>
      <c r="I47">
        <v>0</v>
      </c>
      <c r="J47">
        <v>94.759705999999994</v>
      </c>
      <c r="K47">
        <v>8144999.9997819997</v>
      </c>
      <c r="M47">
        <v>0</v>
      </c>
      <c r="N47">
        <v>0</v>
      </c>
      <c r="O47">
        <v>0</v>
      </c>
      <c r="P47">
        <v>0</v>
      </c>
      <c r="W47">
        <v>0</v>
      </c>
      <c r="X47">
        <v>0</v>
      </c>
      <c r="Y47">
        <v>0</v>
      </c>
      <c r="Z47">
        <v>0</v>
      </c>
      <c r="AK47">
        <v>7.1829000000000001</v>
      </c>
      <c r="AL47">
        <v>6.5640000000000001</v>
      </c>
      <c r="AM47">
        <v>0.27789999999999998</v>
      </c>
      <c r="AN47">
        <v>4.7530999999999999</v>
      </c>
      <c r="AO47">
        <v>5.9105999999999996</v>
      </c>
      <c r="AP47">
        <v>3683</v>
      </c>
      <c r="AQ47">
        <v>3743</v>
      </c>
      <c r="AR47">
        <v>3747</v>
      </c>
      <c r="AS47">
        <v>3726</v>
      </c>
      <c r="AT47">
        <v>3695</v>
      </c>
      <c r="AU47">
        <v>252.51154</v>
      </c>
      <c r="AV47">
        <v>5346.4566930000001</v>
      </c>
      <c r="AW47">
        <v>3437.0825540000001</v>
      </c>
      <c r="AX47">
        <v>3543.3680279999999</v>
      </c>
      <c r="AY47">
        <v>4360.7085349999998</v>
      </c>
      <c r="AZ47">
        <v>4868.2002709999997</v>
      </c>
      <c r="BA47">
        <v>5800.705946</v>
      </c>
      <c r="BB47">
        <v>454.24925300000001</v>
      </c>
      <c r="BC47">
        <v>17.105619999999998</v>
      </c>
      <c r="BD47">
        <v>43.714362999999999</v>
      </c>
      <c r="BE47">
        <v>46.429541</v>
      </c>
      <c r="BF47">
        <v>5442.8455059999997</v>
      </c>
      <c r="BG47">
        <v>4.6158020000000004</v>
      </c>
      <c r="BH47">
        <v>89.872387000000003</v>
      </c>
      <c r="BI47">
        <v>0</v>
      </c>
      <c r="BK47">
        <v>8</v>
      </c>
      <c r="BL47">
        <v>9</v>
      </c>
      <c r="BM47">
        <v>8</v>
      </c>
      <c r="BN47">
        <v>0</v>
      </c>
      <c r="BQ47">
        <v>0</v>
      </c>
      <c r="BR47">
        <v>0</v>
      </c>
      <c r="BS47">
        <v>0</v>
      </c>
      <c r="BT47">
        <v>0</v>
      </c>
      <c r="BU47">
        <v>0</v>
      </c>
      <c r="BV47">
        <v>0</v>
      </c>
      <c r="BW47">
        <v>0</v>
      </c>
      <c r="BX47">
        <v>2211.512354</v>
      </c>
      <c r="BY47">
        <v>249.524844</v>
      </c>
      <c r="BZ47">
        <v>0</v>
      </c>
      <c r="CA47">
        <v>226.17431400000001</v>
      </c>
      <c r="CB47">
        <v>2659.2451799999999</v>
      </c>
      <c r="CC47">
        <v>1958800</v>
      </c>
      <c r="CD47">
        <v>229500</v>
      </c>
      <c r="CE47">
        <v>5080.0977460000004</v>
      </c>
      <c r="CF47">
        <v>3274.3788399999999</v>
      </c>
      <c r="CG47">
        <v>3398.9858549999999</v>
      </c>
      <c r="CH47">
        <v>4152.4422969999996</v>
      </c>
      <c r="CI47">
        <v>4623.5453310000003</v>
      </c>
      <c r="CJ47">
        <v>3729.7211339999999</v>
      </c>
      <c r="CK47">
        <v>2618.6381580000002</v>
      </c>
      <c r="CL47">
        <v>3035.8846060000001</v>
      </c>
      <c r="CM47">
        <v>2943.442121</v>
      </c>
      <c r="CN47">
        <v>3084.1214190000001</v>
      </c>
      <c r="CO47">
        <v>13.8758</v>
      </c>
      <c r="CP47">
        <v>14.246</v>
      </c>
      <c r="CQ47">
        <v>12.058299999999999</v>
      </c>
      <c r="CR47">
        <v>15.684699999999999</v>
      </c>
      <c r="CS47">
        <v>15.9925</v>
      </c>
      <c r="CT47">
        <v>0</v>
      </c>
      <c r="CU47">
        <v>0</v>
      </c>
      <c r="CV47">
        <v>0</v>
      </c>
      <c r="CW47">
        <v>0</v>
      </c>
      <c r="CX47">
        <v>0</v>
      </c>
      <c r="CY47">
        <v>4461.0848290000004</v>
      </c>
      <c r="CZ47">
        <v>2866.0771329999998</v>
      </c>
      <c r="DA47">
        <v>3033.227421</v>
      </c>
      <c r="DB47">
        <v>3589.4471109999999</v>
      </c>
      <c r="DC47">
        <v>3986.070733</v>
      </c>
      <c r="DD47">
        <v>74.40455</v>
      </c>
      <c r="DE47">
        <v>1603029.999999</v>
      </c>
      <c r="DF47">
        <v>1.365</v>
      </c>
      <c r="DG47">
        <v>1.2350000000000001</v>
      </c>
      <c r="DH47">
        <v>1.397</v>
      </c>
      <c r="DI47">
        <v>1.389</v>
      </c>
      <c r="DJ47">
        <v>1.28</v>
      </c>
      <c r="DK47">
        <v>5</v>
      </c>
      <c r="DN47">
        <v>4</v>
      </c>
      <c r="DO47">
        <v>4</v>
      </c>
      <c r="DP47">
        <v>27.777778000000001</v>
      </c>
      <c r="DQ47">
        <v>22.222221999999999</v>
      </c>
      <c r="DR47">
        <v>4</v>
      </c>
      <c r="DU47">
        <v>4</v>
      </c>
      <c r="DW47">
        <v>7</v>
      </c>
      <c r="DX47">
        <v>6</v>
      </c>
      <c r="DY47">
        <v>7</v>
      </c>
      <c r="DZ47">
        <v>6</v>
      </c>
      <c r="EA47">
        <v>7</v>
      </c>
      <c r="EB47">
        <v>0</v>
      </c>
      <c r="EE47">
        <v>0</v>
      </c>
      <c r="EF47">
        <v>0</v>
      </c>
      <c r="ER47">
        <v>0</v>
      </c>
      <c r="ES47">
        <v>0</v>
      </c>
      <c r="ET47">
        <v>0</v>
      </c>
      <c r="EU47">
        <v>0</v>
      </c>
      <c r="FB47">
        <v>0</v>
      </c>
      <c r="FC47">
        <v>0</v>
      </c>
      <c r="FD47">
        <v>0</v>
      </c>
      <c r="FE47">
        <v>0</v>
      </c>
      <c r="FF47">
        <v>0</v>
      </c>
      <c r="FI47">
        <v>0</v>
      </c>
      <c r="FJ47">
        <v>0</v>
      </c>
      <c r="FK47">
        <v>19.006243999999999</v>
      </c>
      <c r="FL47">
        <v>16.029921999999999</v>
      </c>
      <c r="FM47">
        <v>18.681611</v>
      </c>
      <c r="FN47">
        <v>16.103058999999998</v>
      </c>
      <c r="FO47">
        <v>18.944519</v>
      </c>
      <c r="FP47">
        <v>10.860711</v>
      </c>
      <c r="FQ47">
        <v>13.575889</v>
      </c>
      <c r="FR47">
        <v>0.488732</v>
      </c>
      <c r="FS47">
        <v>0.40074799999999999</v>
      </c>
      <c r="FT47">
        <v>0.45369599999999999</v>
      </c>
      <c r="FU47">
        <v>0.45625300000000002</v>
      </c>
      <c r="FV47">
        <v>0.48714499999999999</v>
      </c>
      <c r="FW47">
        <v>0</v>
      </c>
      <c r="FX47">
        <v>18709999.998518001</v>
      </c>
      <c r="FY47">
        <v>12255999.998119999</v>
      </c>
      <c r="FZ47">
        <v>12735999.998685</v>
      </c>
      <c r="GA47">
        <v>15471999.998621998</v>
      </c>
      <c r="GB47">
        <v>17083999.998045001</v>
      </c>
      <c r="GC47">
        <v>0</v>
      </c>
      <c r="GF47">
        <v>0</v>
      </c>
      <c r="GG47">
        <v>0</v>
      </c>
      <c r="GH47">
        <v>6.9999996651999998</v>
      </c>
      <c r="GI47">
        <v>5.9999998045999989</v>
      </c>
      <c r="GJ47">
        <v>6.9999996417000006</v>
      </c>
      <c r="GK47">
        <v>5.9999997833999998</v>
      </c>
      <c r="GL47">
        <v>6.9999997705000006</v>
      </c>
      <c r="GR47">
        <v>16430175.425207002</v>
      </c>
      <c r="GS47">
        <v>10727726.708819</v>
      </c>
      <c r="GT47">
        <v>11365503.146486999</v>
      </c>
      <c r="GU47">
        <v>13374279.935586</v>
      </c>
      <c r="GV47">
        <v>14728531.358434999</v>
      </c>
      <c r="GW47">
        <v>0</v>
      </c>
      <c r="GZ47">
        <v>0</v>
      </c>
      <c r="HA47">
        <v>0</v>
      </c>
      <c r="HC47">
        <v>21.350413664264746</v>
      </c>
      <c r="HD47">
        <v>24.154589371980673</v>
      </c>
      <c r="HE47">
        <v>21.650879566982411</v>
      </c>
      <c r="HF47">
        <v>0</v>
      </c>
      <c r="HG47">
        <v>0</v>
      </c>
      <c r="HH47">
        <v>0</v>
      </c>
      <c r="HI47">
        <v>0</v>
      </c>
      <c r="HJ47">
        <v>0</v>
      </c>
      <c r="IZ47">
        <v>100</v>
      </c>
      <c r="JA47">
        <v>100</v>
      </c>
      <c r="JB47">
        <v>100</v>
      </c>
      <c r="JC47">
        <v>100</v>
      </c>
      <c r="JD47">
        <v>100</v>
      </c>
      <c r="JE47">
        <v>80</v>
      </c>
      <c r="JF47">
        <v>100</v>
      </c>
      <c r="JH47">
        <v>80</v>
      </c>
      <c r="JI47">
        <v>100</v>
      </c>
    </row>
    <row r="48" spans="1:282" x14ac:dyDescent="0.35">
      <c r="A48" t="s">
        <v>99</v>
      </c>
      <c r="B48" t="s">
        <v>340</v>
      </c>
      <c r="C48">
        <v>48</v>
      </c>
      <c r="D48">
        <v>3866000.0035680002</v>
      </c>
      <c r="E48">
        <v>2322999.9999720003</v>
      </c>
      <c r="F48">
        <v>2352000.0011849999</v>
      </c>
      <c r="G48">
        <v>2293999.9975199997</v>
      </c>
      <c r="H48">
        <v>2318000.000728</v>
      </c>
      <c r="I48">
        <v>2494000.002752</v>
      </c>
      <c r="J48">
        <v>98.331345999999996</v>
      </c>
      <c r="K48">
        <v>8590999.9951679986</v>
      </c>
      <c r="P48">
        <v>5.9999994175999998</v>
      </c>
      <c r="Q48">
        <v>21.999999588000001</v>
      </c>
      <c r="R48">
        <v>30.999999057000004</v>
      </c>
      <c r="S48">
        <v>29.999999484</v>
      </c>
      <c r="T48">
        <v>23.999999542899999</v>
      </c>
      <c r="U48">
        <v>21.999999539200001</v>
      </c>
      <c r="V48">
        <v>6.9999995028000006</v>
      </c>
      <c r="W48">
        <v>8.9999991824999999</v>
      </c>
      <c r="X48">
        <v>6.9999994819999989</v>
      </c>
      <c r="Y48">
        <v>5.9999991364000005</v>
      </c>
      <c r="Z48">
        <v>7.999999558399999</v>
      </c>
      <c r="AA48">
        <v>12.999999939600002</v>
      </c>
      <c r="AB48">
        <v>19.999999615499998</v>
      </c>
      <c r="AC48">
        <v>18.999999872</v>
      </c>
      <c r="AD48">
        <v>16.999999218300001</v>
      </c>
      <c r="AE48">
        <v>14.999999046400001</v>
      </c>
      <c r="AF48">
        <v>5.9999994300000008</v>
      </c>
      <c r="AG48">
        <v>8.9999991824999999</v>
      </c>
      <c r="AH48">
        <v>9.999999828</v>
      </c>
      <c r="AI48">
        <v>7.9999995145999998</v>
      </c>
      <c r="AJ48">
        <v>7.999999558399999</v>
      </c>
      <c r="AK48">
        <v>-3.5396999999999998</v>
      </c>
      <c r="AL48">
        <v>2.6406000000000001</v>
      </c>
      <c r="AM48">
        <v>-1.7889999999999999</v>
      </c>
      <c r="AN48">
        <v>-4.3727999999999998</v>
      </c>
      <c r="AO48">
        <v>-4.8242000000000003</v>
      </c>
      <c r="AP48">
        <v>10068</v>
      </c>
      <c r="AQ48">
        <v>9915</v>
      </c>
      <c r="AR48">
        <v>9940</v>
      </c>
      <c r="AS48">
        <v>9991</v>
      </c>
      <c r="AT48">
        <v>10048</v>
      </c>
      <c r="AU48">
        <v>385.37941999999998</v>
      </c>
      <c r="AV48">
        <v>5546.2852599999997</v>
      </c>
      <c r="AW48">
        <v>4769.4402419999997</v>
      </c>
      <c r="AX48">
        <v>5608.0482899999997</v>
      </c>
      <c r="AY48">
        <v>5524.472025</v>
      </c>
      <c r="AZ48">
        <v>5687.1019109999997</v>
      </c>
      <c r="BA48">
        <v>6870.7787040000003</v>
      </c>
      <c r="BB48">
        <v>1324.493444</v>
      </c>
      <c r="BC48">
        <v>535.65752799999996</v>
      </c>
      <c r="BD48">
        <v>43.802145000000003</v>
      </c>
      <c r="BE48">
        <v>54.529201</v>
      </c>
      <c r="BF48">
        <v>6340.2860540000001</v>
      </c>
      <c r="BG48">
        <v>0</v>
      </c>
      <c r="BH48">
        <v>305.025824</v>
      </c>
      <c r="BI48">
        <v>0.64234000000000002</v>
      </c>
      <c r="BJ48">
        <v>19</v>
      </c>
      <c r="BK48">
        <v>17</v>
      </c>
      <c r="BL48">
        <v>23</v>
      </c>
      <c r="BM48">
        <v>21</v>
      </c>
      <c r="BN48">
        <v>47</v>
      </c>
      <c r="BO48">
        <v>32</v>
      </c>
      <c r="BP48">
        <v>35</v>
      </c>
      <c r="BQ48">
        <v>42</v>
      </c>
      <c r="BR48">
        <v>46</v>
      </c>
      <c r="BX48">
        <v>469.30869999999999</v>
      </c>
      <c r="BY48">
        <v>1266.3885580000001</v>
      </c>
      <c r="BZ48">
        <v>383.988876</v>
      </c>
      <c r="CA48">
        <v>778.80413199999998</v>
      </c>
      <c r="CB48">
        <v>3031.7838689999999</v>
      </c>
      <c r="CC48">
        <v>924969.69696900004</v>
      </c>
      <c r="CD48">
        <v>245192.307692</v>
      </c>
      <c r="CE48">
        <v>5149.6821609999997</v>
      </c>
      <c r="CF48">
        <v>4493.6964189999999</v>
      </c>
      <c r="CG48">
        <v>5287.3239430000003</v>
      </c>
      <c r="CH48">
        <v>5073.6662990000004</v>
      </c>
      <c r="CI48">
        <v>5221.138535</v>
      </c>
      <c r="CJ48">
        <v>5603.4238809999997</v>
      </c>
      <c r="CK48">
        <v>5017.2784439999996</v>
      </c>
      <c r="CL48">
        <v>4827.0037840000005</v>
      </c>
      <c r="CM48">
        <v>5117.5722839999999</v>
      </c>
      <c r="CN48">
        <v>5622.3386559999999</v>
      </c>
      <c r="CO48">
        <v>-7.6102999999999996</v>
      </c>
      <c r="CP48">
        <v>-9.4215</v>
      </c>
      <c r="CQ48">
        <v>-8.0298999999999996</v>
      </c>
      <c r="CR48">
        <v>-5.5068000000000001</v>
      </c>
      <c r="CS48">
        <v>-7.4728000000000003</v>
      </c>
      <c r="CT48">
        <v>230.73102900000001</v>
      </c>
      <c r="CU48">
        <v>237.216339</v>
      </c>
      <c r="CV48">
        <v>230.78470799999999</v>
      </c>
      <c r="CW48">
        <v>232.00880799999999</v>
      </c>
      <c r="CX48">
        <v>248.20859899999999</v>
      </c>
      <c r="CY48">
        <v>5573.8650390000003</v>
      </c>
      <c r="CZ48">
        <v>4961.1058560000001</v>
      </c>
      <c r="DA48">
        <v>5748.9554010000002</v>
      </c>
      <c r="DB48">
        <v>5369.3442670000004</v>
      </c>
      <c r="DC48">
        <v>5642.8104210000001</v>
      </c>
      <c r="DD48">
        <v>7.9244269999999997</v>
      </c>
      <c r="DF48">
        <v>0.94099999999999995</v>
      </c>
      <c r="DG48">
        <v>0.89500000000000002</v>
      </c>
      <c r="DH48">
        <v>0.93400000000000005</v>
      </c>
      <c r="DI48">
        <v>0.89800000000000002</v>
      </c>
      <c r="DJ48">
        <v>0.96599999999999997</v>
      </c>
      <c r="DK48">
        <v>33</v>
      </c>
      <c r="DL48">
        <v>31</v>
      </c>
      <c r="DM48">
        <v>34</v>
      </c>
      <c r="DN48">
        <v>34</v>
      </c>
      <c r="DO48">
        <v>33</v>
      </c>
      <c r="DP48">
        <v>39.759036000000002</v>
      </c>
      <c r="DQ48">
        <v>62.650601999999999</v>
      </c>
      <c r="DR48">
        <v>52</v>
      </c>
      <c r="DS48">
        <v>42</v>
      </c>
      <c r="DT48">
        <v>49</v>
      </c>
      <c r="DU48">
        <v>53</v>
      </c>
      <c r="DV48">
        <v>52</v>
      </c>
      <c r="DY48">
        <v>8</v>
      </c>
      <c r="EB48">
        <v>7</v>
      </c>
      <c r="EC48">
        <v>9</v>
      </c>
      <c r="ED48">
        <v>8</v>
      </c>
      <c r="EE48">
        <v>8</v>
      </c>
      <c r="EF48">
        <v>8</v>
      </c>
      <c r="EG48">
        <v>5.9594750000000003</v>
      </c>
      <c r="EH48">
        <v>9.0771549999999994</v>
      </c>
      <c r="EI48">
        <v>10.060362</v>
      </c>
      <c r="EJ48">
        <v>8.007206</v>
      </c>
      <c r="EK48">
        <v>7.9617829999999996</v>
      </c>
      <c r="EL48">
        <v>21.851410000000001</v>
      </c>
      <c r="EM48">
        <v>31.265758000000002</v>
      </c>
      <c r="EN48">
        <v>30.181086000000001</v>
      </c>
      <c r="EO48">
        <v>24.021619000000001</v>
      </c>
      <c r="EP48">
        <v>21.894904</v>
      </c>
      <c r="EU48">
        <v>5.9713370000000001</v>
      </c>
      <c r="EV48">
        <v>12.912197000000001</v>
      </c>
      <c r="EW48">
        <v>20.171457</v>
      </c>
      <c r="EX48">
        <v>19.114688000000001</v>
      </c>
      <c r="EY48">
        <v>17.015312999999999</v>
      </c>
      <c r="EZ48">
        <v>14.928343</v>
      </c>
      <c r="FA48">
        <v>6.9527210000000004</v>
      </c>
      <c r="FB48">
        <v>9.0771549999999994</v>
      </c>
      <c r="FC48">
        <v>7.0422529999999997</v>
      </c>
      <c r="FD48">
        <v>6.0054040000000004</v>
      </c>
      <c r="FE48">
        <v>7.9617829999999996</v>
      </c>
      <c r="FF48">
        <v>6.9527210000000004</v>
      </c>
      <c r="FG48">
        <v>9.0771549999999994</v>
      </c>
      <c r="FH48">
        <v>8.0482890000000005</v>
      </c>
      <c r="FI48">
        <v>8.007206</v>
      </c>
      <c r="FJ48">
        <v>7.9617829999999996</v>
      </c>
      <c r="FM48">
        <v>8.0482890000000005</v>
      </c>
      <c r="FP48">
        <v>51.648788000000003</v>
      </c>
      <c r="FQ48">
        <v>32.777115000000002</v>
      </c>
      <c r="FR48">
        <v>0.82439399999999996</v>
      </c>
      <c r="FS48">
        <v>0.91780099999999998</v>
      </c>
      <c r="FT48">
        <v>0.87525200000000003</v>
      </c>
      <c r="FU48">
        <v>0.86077499999999996</v>
      </c>
      <c r="FV48">
        <v>0.845939</v>
      </c>
      <c r="FW48">
        <v>0</v>
      </c>
      <c r="FX48">
        <v>51846999.996947996</v>
      </c>
      <c r="FY48">
        <v>44554999.994384997</v>
      </c>
      <c r="FZ48">
        <v>52555999.993420005</v>
      </c>
      <c r="GA48">
        <v>50690999.993309006</v>
      </c>
      <c r="GB48">
        <v>52461999.999679998</v>
      </c>
      <c r="GC48">
        <v>6.9999995028000006</v>
      </c>
      <c r="GD48">
        <v>8.9999991824999999</v>
      </c>
      <c r="GE48">
        <v>7.9999992660000006</v>
      </c>
      <c r="GF48">
        <v>7.9999995145999998</v>
      </c>
      <c r="GG48">
        <v>7.999999558399999</v>
      </c>
      <c r="GJ48">
        <v>7.9999992660000006</v>
      </c>
      <c r="GQ48">
        <v>58.718149999999994</v>
      </c>
      <c r="GR48">
        <v>56117673.212652005</v>
      </c>
      <c r="GS48">
        <v>49189364.562240005</v>
      </c>
      <c r="GT48">
        <v>57144616.685940005</v>
      </c>
      <c r="GU48">
        <v>53645118.571597002</v>
      </c>
      <c r="GV48">
        <v>56698959.110208005</v>
      </c>
      <c r="GW48">
        <v>46.682558601509733</v>
      </c>
      <c r="GX48">
        <v>32.274331820474025</v>
      </c>
      <c r="GY48">
        <v>35.2112676056338</v>
      </c>
      <c r="GZ48">
        <v>42.037834050645586</v>
      </c>
      <c r="HA48">
        <v>45.780254777070063</v>
      </c>
      <c r="HB48">
        <v>19.162884518406457</v>
      </c>
      <c r="HC48">
        <v>17.102615694164989</v>
      </c>
      <c r="HD48">
        <v>23.020718646782104</v>
      </c>
      <c r="HE48">
        <v>20.89968152866242</v>
      </c>
      <c r="HK48">
        <v>80</v>
      </c>
      <c r="HL48">
        <v>84.166666669999998</v>
      </c>
      <c r="HM48">
        <v>77.5</v>
      </c>
      <c r="HN48">
        <v>78.333333330000002</v>
      </c>
      <c r="IL48">
        <v>71</v>
      </c>
      <c r="IM48">
        <v>100</v>
      </c>
      <c r="IN48">
        <v>79</v>
      </c>
      <c r="IO48">
        <v>85</v>
      </c>
      <c r="IP48">
        <v>100</v>
      </c>
      <c r="IQ48">
        <v>57</v>
      </c>
      <c r="IR48">
        <v>86</v>
      </c>
      <c r="IS48">
        <v>100</v>
      </c>
      <c r="IT48">
        <v>80</v>
      </c>
      <c r="IU48">
        <v>100</v>
      </c>
      <c r="IV48">
        <v>80</v>
      </c>
      <c r="IW48">
        <v>80</v>
      </c>
      <c r="IX48">
        <v>60</v>
      </c>
      <c r="IY48">
        <v>100</v>
      </c>
      <c r="IZ48">
        <v>88</v>
      </c>
      <c r="JA48">
        <v>96</v>
      </c>
      <c r="JB48">
        <v>92</v>
      </c>
      <c r="JC48">
        <v>81</v>
      </c>
      <c r="JD48">
        <v>88</v>
      </c>
      <c r="JE48">
        <v>77</v>
      </c>
      <c r="JF48">
        <v>96</v>
      </c>
      <c r="JG48">
        <v>64</v>
      </c>
      <c r="JH48">
        <v>72</v>
      </c>
      <c r="JI48">
        <v>77</v>
      </c>
      <c r="JJ48">
        <v>94.736842109999998</v>
      </c>
      <c r="JK48">
        <v>84.21052632</v>
      </c>
      <c r="JL48">
        <v>66.666666669999998</v>
      </c>
      <c r="JM48">
        <v>94.736842109999998</v>
      </c>
      <c r="JN48">
        <v>57.89473684</v>
      </c>
      <c r="JO48">
        <v>73.684210530000001</v>
      </c>
      <c r="JP48">
        <v>89.473684210000002</v>
      </c>
      <c r="JQ48">
        <v>100</v>
      </c>
      <c r="JV48">
        <v>78.947368420000004</v>
      </c>
    </row>
    <row r="49" spans="1:282" x14ac:dyDescent="0.35">
      <c r="A49" t="s">
        <v>21</v>
      </c>
      <c r="B49" t="s">
        <v>341</v>
      </c>
      <c r="C49">
        <v>49</v>
      </c>
      <c r="D49">
        <v>3147999.9983120002</v>
      </c>
      <c r="E49">
        <v>1396000.0004740001</v>
      </c>
      <c r="F49">
        <v>2548000.0024640001</v>
      </c>
      <c r="G49">
        <v>2479000.0016279998</v>
      </c>
      <c r="H49">
        <v>2190000.0025810003</v>
      </c>
      <c r="I49">
        <v>1938000.0017039999</v>
      </c>
      <c r="J49">
        <v>142.41542099999998</v>
      </c>
      <c r="K49">
        <v>7153999.9971280005</v>
      </c>
      <c r="L49">
        <v>0</v>
      </c>
      <c r="M49">
        <v>0</v>
      </c>
      <c r="O49">
        <v>0</v>
      </c>
      <c r="Q49">
        <v>11.999999676400002</v>
      </c>
      <c r="R49">
        <v>20.999999726899997</v>
      </c>
      <c r="S49">
        <v>7.9999995628000002</v>
      </c>
      <c r="T49">
        <v>5.9999996343999999</v>
      </c>
      <c r="U49">
        <v>4.9999996903999993</v>
      </c>
      <c r="W49">
        <v>3.9999997404000003</v>
      </c>
      <c r="X49">
        <v>5.9999995351999997</v>
      </c>
      <c r="AA49">
        <v>5.9999998382000008</v>
      </c>
      <c r="AB49">
        <v>7.9999994808000006</v>
      </c>
      <c r="AC49">
        <v>8.9999998504000001</v>
      </c>
      <c r="AD49">
        <v>5.9999996343999999</v>
      </c>
      <c r="AE49">
        <v>4.9999996903999993</v>
      </c>
      <c r="AH49">
        <v>0</v>
      </c>
      <c r="AK49">
        <v>10.6029</v>
      </c>
      <c r="AL49">
        <v>11.0312</v>
      </c>
      <c r="AM49">
        <v>11.5175</v>
      </c>
      <c r="AN49">
        <v>7.5012999999999996</v>
      </c>
      <c r="AO49">
        <v>13.4076</v>
      </c>
      <c r="AP49">
        <v>5498</v>
      </c>
      <c r="AQ49">
        <v>5449</v>
      </c>
      <c r="AR49">
        <v>5476</v>
      </c>
      <c r="AS49">
        <v>5441</v>
      </c>
      <c r="AT49">
        <v>5512</v>
      </c>
      <c r="AU49">
        <v>151.50963999999999</v>
      </c>
      <c r="AV49">
        <v>6800.2910149999998</v>
      </c>
      <c r="AW49">
        <v>5868.4162230000002</v>
      </c>
      <c r="AX49">
        <v>6428.9627469999996</v>
      </c>
      <c r="AY49">
        <v>6018.5627640000002</v>
      </c>
      <c r="AZ49">
        <v>5815.8563130000002</v>
      </c>
      <c r="BA49">
        <v>8123.4994539999998</v>
      </c>
      <c r="BB49">
        <v>1323.208439</v>
      </c>
      <c r="BC49">
        <v>151.50963899999999</v>
      </c>
      <c r="BD49">
        <v>81.847943999999998</v>
      </c>
      <c r="BE49">
        <v>20.916696000000002</v>
      </c>
      <c r="BF49">
        <v>7464.3506719999996</v>
      </c>
      <c r="BG49">
        <v>1.091305</v>
      </c>
      <c r="BH49">
        <v>877.77373599999999</v>
      </c>
      <c r="BI49">
        <v>0.44787300000000002</v>
      </c>
      <c r="BK49">
        <v>10</v>
      </c>
      <c r="BL49">
        <v>8</v>
      </c>
      <c r="BM49">
        <v>4</v>
      </c>
      <c r="BN49">
        <v>18</v>
      </c>
      <c r="BO49">
        <v>19</v>
      </c>
      <c r="BP49">
        <v>39</v>
      </c>
      <c r="BQ49">
        <v>34</v>
      </c>
      <c r="BR49">
        <v>35</v>
      </c>
      <c r="BT49">
        <v>0</v>
      </c>
      <c r="BU49">
        <v>0</v>
      </c>
      <c r="BV49">
        <v>0</v>
      </c>
      <c r="BX49">
        <v>728.62859200000003</v>
      </c>
      <c r="BY49">
        <v>919.60712999999998</v>
      </c>
      <c r="BZ49">
        <v>572.57184400000006</v>
      </c>
      <c r="CA49">
        <v>1162.058931</v>
      </c>
      <c r="CB49">
        <v>3989.9963619999999</v>
      </c>
      <c r="CC49">
        <v>1290411.764705</v>
      </c>
      <c r="CD49">
        <v>187259.25925900001</v>
      </c>
      <c r="CE49">
        <v>6209.894507</v>
      </c>
      <c r="CF49">
        <v>5266.8379510000004</v>
      </c>
      <c r="CG49">
        <v>6076.8809339999998</v>
      </c>
      <c r="CH49">
        <v>5621.2093359999999</v>
      </c>
      <c r="CI49">
        <v>5390.0580550000004</v>
      </c>
      <c r="CJ49">
        <v>4968.1580709999998</v>
      </c>
      <c r="CK49">
        <v>5535.7852940000002</v>
      </c>
      <c r="CL49">
        <v>5436.2742209999997</v>
      </c>
      <c r="CM49">
        <v>5678.20813</v>
      </c>
      <c r="CN49">
        <v>5479.3083500000002</v>
      </c>
      <c r="CO49">
        <v>1.7034</v>
      </c>
      <c r="CP49">
        <v>-4.4303999999999997</v>
      </c>
      <c r="CQ49">
        <v>12.5251</v>
      </c>
      <c r="CR49">
        <v>16.222899999999999</v>
      </c>
      <c r="CS49">
        <v>11.5021</v>
      </c>
      <c r="CT49">
        <v>253.91051300000001</v>
      </c>
      <c r="CU49">
        <v>467.60873600000002</v>
      </c>
      <c r="CV49">
        <v>452.70270299999999</v>
      </c>
      <c r="CW49">
        <v>402.49954100000002</v>
      </c>
      <c r="CX49">
        <v>351.59651700000001</v>
      </c>
      <c r="CY49">
        <v>6105.8836570000003</v>
      </c>
      <c r="CZ49">
        <v>5510.9959209999997</v>
      </c>
      <c r="DA49">
        <v>5400.4645760000003</v>
      </c>
      <c r="DB49">
        <v>4836.5723959999996</v>
      </c>
      <c r="DC49">
        <v>4834.0392599999996</v>
      </c>
      <c r="DD49">
        <v>1.053814</v>
      </c>
      <c r="DE49">
        <v>1142682.3529409999</v>
      </c>
      <c r="DF49">
        <v>1.413</v>
      </c>
      <c r="DG49">
        <v>1.012</v>
      </c>
      <c r="DH49">
        <v>0.96099999999999997</v>
      </c>
      <c r="DI49">
        <v>1.034</v>
      </c>
      <c r="DJ49">
        <v>1.349</v>
      </c>
      <c r="DK49">
        <v>17</v>
      </c>
      <c r="DL49">
        <v>15</v>
      </c>
      <c r="DM49">
        <v>9</v>
      </c>
      <c r="DN49">
        <v>9</v>
      </c>
      <c r="DO49">
        <v>16</v>
      </c>
      <c r="DP49">
        <v>43.589744000000003</v>
      </c>
      <c r="DQ49">
        <v>69.230768999999995</v>
      </c>
      <c r="DR49">
        <v>27</v>
      </c>
      <c r="DS49">
        <v>26</v>
      </c>
      <c r="DT49">
        <v>23</v>
      </c>
      <c r="DU49">
        <v>21</v>
      </c>
      <c r="DV49">
        <v>18</v>
      </c>
      <c r="DZ49">
        <v>0</v>
      </c>
      <c r="EA49">
        <v>0</v>
      </c>
      <c r="EB49">
        <v>4</v>
      </c>
      <c r="EC49">
        <v>9</v>
      </c>
      <c r="ED49">
        <v>7</v>
      </c>
      <c r="EE49">
        <v>6</v>
      </c>
      <c r="EF49">
        <v>6</v>
      </c>
      <c r="EI49">
        <v>0</v>
      </c>
      <c r="EL49">
        <v>21.826118000000001</v>
      </c>
      <c r="EM49">
        <v>38.539180999999999</v>
      </c>
      <c r="EN49">
        <v>14.609203000000001</v>
      </c>
      <c r="EO49">
        <v>11.027384</v>
      </c>
      <c r="EP49">
        <v>9.0711169999999992</v>
      </c>
      <c r="EQ49">
        <v>0</v>
      </c>
      <c r="ER49">
        <v>0</v>
      </c>
      <c r="ET49">
        <v>0</v>
      </c>
      <c r="EV49">
        <v>10.913059000000001</v>
      </c>
      <c r="EW49">
        <v>14.681592</v>
      </c>
      <c r="EX49">
        <v>16.435354</v>
      </c>
      <c r="EY49">
        <v>11.027384</v>
      </c>
      <c r="EZ49">
        <v>9.0711169999999992</v>
      </c>
      <c r="FB49">
        <v>7.3407960000000001</v>
      </c>
      <c r="FC49">
        <v>10.956901999999999</v>
      </c>
      <c r="FF49">
        <v>7.275372</v>
      </c>
      <c r="FG49">
        <v>16.516791999999999</v>
      </c>
      <c r="FH49">
        <v>12.783053000000001</v>
      </c>
      <c r="FI49">
        <v>11.027384</v>
      </c>
      <c r="FJ49">
        <v>10.885341</v>
      </c>
      <c r="FN49">
        <v>0</v>
      </c>
      <c r="FO49">
        <v>0</v>
      </c>
      <c r="FP49">
        <v>49.108766000000003</v>
      </c>
      <c r="FQ49">
        <v>30.920334</v>
      </c>
      <c r="FR49">
        <v>0.70934900000000001</v>
      </c>
      <c r="FS49">
        <v>0.80748799999999998</v>
      </c>
      <c r="FT49">
        <v>0.76698299999999997</v>
      </c>
      <c r="FU49">
        <v>0.56974800000000003</v>
      </c>
      <c r="FV49">
        <v>0.65312000000000003</v>
      </c>
      <c r="FW49">
        <v>38.559475999999997</v>
      </c>
      <c r="FX49">
        <v>34141999.999485999</v>
      </c>
      <c r="FY49">
        <v>28698999.994999003</v>
      </c>
      <c r="FZ49">
        <v>33276999.994583998</v>
      </c>
      <c r="GA49">
        <v>30584999.997175999</v>
      </c>
      <c r="GB49">
        <v>29709999.999160003</v>
      </c>
      <c r="GC49">
        <v>3.9999995256000003</v>
      </c>
      <c r="GD49">
        <v>8.9999999608000003</v>
      </c>
      <c r="GE49">
        <v>6.9999998227999995</v>
      </c>
      <c r="GF49">
        <v>5.9999996343999999</v>
      </c>
      <c r="GG49">
        <v>5.9999999592000002</v>
      </c>
      <c r="GK49">
        <v>0</v>
      </c>
      <c r="GL49">
        <v>0</v>
      </c>
      <c r="GR49">
        <v>33570148.346186005</v>
      </c>
      <c r="GS49">
        <v>30029416.773528997</v>
      </c>
      <c r="GT49">
        <v>29572944.018176001</v>
      </c>
      <c r="GU49">
        <v>26315790.406635996</v>
      </c>
      <c r="GV49">
        <v>26645224.401119996</v>
      </c>
      <c r="GW49">
        <v>32.7391778828665</v>
      </c>
      <c r="GX49">
        <v>34.868783262984032</v>
      </c>
      <c r="GY49">
        <v>71.219868517165807</v>
      </c>
      <c r="GZ49">
        <v>62.488513140966738</v>
      </c>
      <c r="HA49">
        <v>63.497822931785194</v>
      </c>
      <c r="HC49">
        <v>18.261504747991236</v>
      </c>
      <c r="HD49">
        <v>14.703179562580408</v>
      </c>
      <c r="HE49">
        <v>7.2568940493468794</v>
      </c>
      <c r="HG49">
        <v>0</v>
      </c>
      <c r="HH49">
        <v>0</v>
      </c>
      <c r="HI49">
        <v>0</v>
      </c>
    </row>
    <row r="50" spans="1:282" x14ac:dyDescent="0.35">
      <c r="A50" t="s">
        <v>273</v>
      </c>
      <c r="B50" t="s">
        <v>342</v>
      </c>
      <c r="C50">
        <v>50</v>
      </c>
      <c r="D50">
        <v>8532999.994926</v>
      </c>
      <c r="E50">
        <v>3022999.9954220001</v>
      </c>
      <c r="F50">
        <v>3359999.9999300004</v>
      </c>
      <c r="G50">
        <v>3456000.0045889998</v>
      </c>
      <c r="H50">
        <v>4071000.0005219998</v>
      </c>
      <c r="I50">
        <v>2133999.9969639997</v>
      </c>
      <c r="J50">
        <v>421.34538400000002</v>
      </c>
      <c r="K50">
        <v>15823999.984759999</v>
      </c>
      <c r="L50">
        <v>5.999999302</v>
      </c>
      <c r="M50">
        <v>7.9999992307000012</v>
      </c>
      <c r="N50">
        <v>8.9999989635000013</v>
      </c>
      <c r="O50">
        <v>6.9999996533999989</v>
      </c>
      <c r="P50">
        <v>7.9999991808000006</v>
      </c>
      <c r="Q50">
        <v>20.999999858199999</v>
      </c>
      <c r="R50">
        <v>28.999999662899999</v>
      </c>
      <c r="S50">
        <v>20.999999882099999</v>
      </c>
      <c r="T50">
        <v>27.999999756300003</v>
      </c>
      <c r="U50">
        <v>21.999998893400001</v>
      </c>
      <c r="V50">
        <v>10.9999994874</v>
      </c>
      <c r="W50">
        <v>9.9999993268000011</v>
      </c>
      <c r="X50">
        <v>12.9999992697</v>
      </c>
      <c r="Y50">
        <v>12.9999996828</v>
      </c>
      <c r="Z50">
        <v>11.9999999174</v>
      </c>
      <c r="AA50">
        <v>17.999999056600004</v>
      </c>
      <c r="AB50">
        <v>20.999999278499999</v>
      </c>
      <c r="AC50">
        <v>18.999999728999999</v>
      </c>
      <c r="AD50">
        <v>20.999998960199999</v>
      </c>
      <c r="AE50">
        <v>16.999999405400001</v>
      </c>
      <c r="AF50">
        <v>0</v>
      </c>
      <c r="AK50">
        <v>1.3633999999999999</v>
      </c>
      <c r="AL50">
        <v>1.4717</v>
      </c>
      <c r="AM50">
        <v>0.68400000000000005</v>
      </c>
      <c r="AN50">
        <v>-0.30180000000000001</v>
      </c>
      <c r="AO50">
        <v>2.1282000000000001</v>
      </c>
      <c r="AP50">
        <v>11506</v>
      </c>
      <c r="AQ50">
        <v>11537</v>
      </c>
      <c r="AR50">
        <v>11503</v>
      </c>
      <c r="AS50">
        <v>11427</v>
      </c>
      <c r="AT50">
        <v>11462</v>
      </c>
      <c r="AU50">
        <v>229.70624000000001</v>
      </c>
      <c r="AV50">
        <v>5725.4475929999999</v>
      </c>
      <c r="AW50">
        <v>4793.3604919999998</v>
      </c>
      <c r="AX50">
        <v>5127.3580810000003</v>
      </c>
      <c r="AY50">
        <v>5747.4402730000002</v>
      </c>
      <c r="AZ50">
        <v>5636.7126159999998</v>
      </c>
      <c r="BA50">
        <v>6736.5722230000001</v>
      </c>
      <c r="BB50">
        <v>1011.12463</v>
      </c>
      <c r="BC50">
        <v>360.07300500000002</v>
      </c>
      <c r="BD50">
        <v>25.291152</v>
      </c>
      <c r="BE50">
        <v>240.483226</v>
      </c>
      <c r="BF50">
        <v>6322.1797319999996</v>
      </c>
      <c r="BG50">
        <v>155.57100600000001</v>
      </c>
      <c r="BH50">
        <v>0</v>
      </c>
      <c r="BI50">
        <v>0.426894</v>
      </c>
      <c r="BJ50">
        <v>21</v>
      </c>
      <c r="BK50">
        <v>15</v>
      </c>
      <c r="BL50">
        <v>9</v>
      </c>
      <c r="BM50">
        <v>15</v>
      </c>
      <c r="BN50">
        <v>36</v>
      </c>
      <c r="BO50">
        <v>28</v>
      </c>
      <c r="BP50">
        <v>41</v>
      </c>
      <c r="BQ50">
        <v>44</v>
      </c>
      <c r="BR50">
        <v>37</v>
      </c>
      <c r="BS50">
        <v>0</v>
      </c>
      <c r="BV50">
        <v>0</v>
      </c>
      <c r="BW50">
        <v>0</v>
      </c>
      <c r="BX50">
        <v>633.66938900000002</v>
      </c>
      <c r="BY50">
        <v>551.19068300000004</v>
      </c>
      <c r="BZ50">
        <v>741.61307099999999</v>
      </c>
      <c r="CA50">
        <v>645.66313200000002</v>
      </c>
      <c r="CB50">
        <v>3895.0112979999999</v>
      </c>
      <c r="CC50">
        <v>1042232.558139</v>
      </c>
      <c r="CD50">
        <v>132125</v>
      </c>
      <c r="CE50">
        <v>5372.8489479999998</v>
      </c>
      <c r="CF50">
        <v>4525.1798559999997</v>
      </c>
      <c r="CG50">
        <v>4793.8798569999999</v>
      </c>
      <c r="CH50">
        <v>5308.0423549999996</v>
      </c>
      <c r="CI50">
        <v>5274.9083920000003</v>
      </c>
      <c r="CJ50">
        <v>5971.8986150000001</v>
      </c>
      <c r="CK50">
        <v>4593.4894130000002</v>
      </c>
      <c r="CL50">
        <v>4940.9269249999998</v>
      </c>
      <c r="CM50">
        <v>4827.4652820000001</v>
      </c>
      <c r="CN50">
        <v>5261.2635209999999</v>
      </c>
      <c r="CO50">
        <v>-9.3726000000000003</v>
      </c>
      <c r="CP50">
        <v>-2.9710000000000001</v>
      </c>
      <c r="CQ50">
        <v>-7.5076999999999998</v>
      </c>
      <c r="CR50">
        <v>-8.1510999999999996</v>
      </c>
      <c r="CS50">
        <v>-8.0304000000000002</v>
      </c>
      <c r="CT50">
        <v>262.73248699999999</v>
      </c>
      <c r="CU50">
        <v>291.23689000000002</v>
      </c>
      <c r="CV50">
        <v>300.44336299999998</v>
      </c>
      <c r="CW50">
        <v>356.26148599999999</v>
      </c>
      <c r="CX50">
        <v>186.18042199999999</v>
      </c>
      <c r="CY50">
        <v>5928.5001659999998</v>
      </c>
      <c r="CZ50">
        <v>4663.7375009999996</v>
      </c>
      <c r="DA50">
        <v>5183.0010179999999</v>
      </c>
      <c r="DB50">
        <v>5779.1009910000002</v>
      </c>
      <c r="DC50">
        <v>5735.4866970000003</v>
      </c>
      <c r="DD50">
        <v>20.920807</v>
      </c>
      <c r="DE50">
        <v>849969.76744099997</v>
      </c>
      <c r="DF50">
        <v>0.96799999999999997</v>
      </c>
      <c r="DG50">
        <v>1.0620000000000001</v>
      </c>
      <c r="DH50">
        <v>1.0760000000000001</v>
      </c>
      <c r="DI50">
        <v>1.042</v>
      </c>
      <c r="DJ50">
        <v>0.98199999999999998</v>
      </c>
      <c r="DK50">
        <v>43</v>
      </c>
      <c r="DL50">
        <v>28</v>
      </c>
      <c r="DM50">
        <v>34</v>
      </c>
      <c r="DN50">
        <v>42</v>
      </c>
      <c r="DO50">
        <v>43</v>
      </c>
      <c r="DP50">
        <v>44.791666999999997</v>
      </c>
      <c r="DQ50">
        <v>50</v>
      </c>
      <c r="DR50">
        <v>48</v>
      </c>
      <c r="DS50">
        <v>39</v>
      </c>
      <c r="DT50">
        <v>45</v>
      </c>
      <c r="DU50">
        <v>45</v>
      </c>
      <c r="DV50">
        <v>47</v>
      </c>
      <c r="EB50">
        <v>7</v>
      </c>
      <c r="EC50">
        <v>11</v>
      </c>
      <c r="ED50">
        <v>11</v>
      </c>
      <c r="EE50">
        <v>8</v>
      </c>
      <c r="EF50">
        <v>9</v>
      </c>
      <c r="EG50">
        <v>0</v>
      </c>
      <c r="EL50">
        <v>18.251346999999999</v>
      </c>
      <c r="EM50">
        <v>25.136517000000001</v>
      </c>
      <c r="EN50">
        <v>18.256107</v>
      </c>
      <c r="EO50">
        <v>24.503368999999999</v>
      </c>
      <c r="EP50">
        <v>19.193857000000001</v>
      </c>
      <c r="EQ50">
        <v>5.2146699999999999</v>
      </c>
      <c r="ER50">
        <v>6.9342110000000003</v>
      </c>
      <c r="ES50">
        <v>7.8240449999999999</v>
      </c>
      <c r="ET50">
        <v>6.1258419999999996</v>
      </c>
      <c r="EU50">
        <v>6.979584</v>
      </c>
      <c r="EV50">
        <v>15.644011000000001</v>
      </c>
      <c r="EW50">
        <v>18.202304999999999</v>
      </c>
      <c r="EX50">
        <v>16.517430000000001</v>
      </c>
      <c r="EY50">
        <v>18.377526</v>
      </c>
      <c r="EZ50">
        <v>14.831617</v>
      </c>
      <c r="FA50">
        <v>9.5602289999999996</v>
      </c>
      <c r="FB50">
        <v>8.667764</v>
      </c>
      <c r="FC50">
        <v>11.301399</v>
      </c>
      <c r="FD50">
        <v>11.376564</v>
      </c>
      <c r="FE50">
        <v>10.469377</v>
      </c>
      <c r="FF50">
        <v>6.0837820000000002</v>
      </c>
      <c r="FG50">
        <v>9.5345410000000008</v>
      </c>
      <c r="FH50">
        <v>9.5627220000000008</v>
      </c>
      <c r="FI50">
        <v>7.0009620000000004</v>
      </c>
      <c r="FJ50">
        <v>7.8520320000000003</v>
      </c>
      <c r="FP50">
        <v>41.717364000000003</v>
      </c>
      <c r="FQ50">
        <v>37.371805999999999</v>
      </c>
      <c r="FR50">
        <v>0.83434699999999995</v>
      </c>
      <c r="FS50">
        <v>0.74542799999999998</v>
      </c>
      <c r="FT50">
        <v>0.79109799999999997</v>
      </c>
      <c r="FU50">
        <v>0.88387199999999999</v>
      </c>
      <c r="FV50">
        <v>0.846275</v>
      </c>
      <c r="FW50">
        <v>0</v>
      </c>
      <c r="FX50">
        <v>61819999.995687999</v>
      </c>
      <c r="FY50">
        <v>52206999.998671994</v>
      </c>
      <c r="FZ50">
        <v>55143999.995071001</v>
      </c>
      <c r="GA50">
        <v>60654999.990584992</v>
      </c>
      <c r="GB50">
        <v>60460999.989104003</v>
      </c>
      <c r="GC50">
        <v>6.9999995691999999</v>
      </c>
      <c r="GD50">
        <v>10.9999999517</v>
      </c>
      <c r="GE50">
        <v>10.999999116600002</v>
      </c>
      <c r="GF50">
        <v>7.9999992773999997</v>
      </c>
      <c r="GG50">
        <v>8.9999990784000001</v>
      </c>
      <c r="GM50">
        <v>48.670256999999999</v>
      </c>
      <c r="GR50">
        <v>68213322.909996003</v>
      </c>
      <c r="GS50">
        <v>53805539.549036995</v>
      </c>
      <c r="GT50">
        <v>59620060.710054003</v>
      </c>
      <c r="GU50">
        <v>66037787.024157003</v>
      </c>
      <c r="GV50">
        <v>65740148.521014005</v>
      </c>
      <c r="GW50">
        <v>31.288023639840084</v>
      </c>
      <c r="GX50">
        <v>24.269740833838956</v>
      </c>
      <c r="GY50">
        <v>35.642875771537859</v>
      </c>
      <c r="GZ50">
        <v>38.505294477990724</v>
      </c>
      <c r="HA50">
        <v>32.280579305531326</v>
      </c>
      <c r="HB50">
        <v>18.202305625379214</v>
      </c>
      <c r="HC50">
        <v>13.040076501782146</v>
      </c>
      <c r="HD50">
        <v>7.8760829614071932</v>
      </c>
      <c r="HE50">
        <v>13.086721340080265</v>
      </c>
      <c r="HF50">
        <v>0</v>
      </c>
      <c r="HI50">
        <v>0</v>
      </c>
      <c r="HJ50">
        <v>0</v>
      </c>
      <c r="IL50">
        <v>80</v>
      </c>
      <c r="IN50">
        <v>60</v>
      </c>
      <c r="IP50">
        <v>80</v>
      </c>
      <c r="IR50">
        <v>80</v>
      </c>
      <c r="JG50">
        <v>80</v>
      </c>
      <c r="JK50">
        <v>60</v>
      </c>
      <c r="JM50">
        <v>80</v>
      </c>
      <c r="JO50">
        <v>80</v>
      </c>
      <c r="JP50">
        <v>80</v>
      </c>
      <c r="JV50">
        <v>80</v>
      </c>
    </row>
    <row r="51" spans="1:282" x14ac:dyDescent="0.35">
      <c r="A51" t="s">
        <v>43</v>
      </c>
      <c r="B51" t="s">
        <v>343</v>
      </c>
      <c r="C51">
        <v>51</v>
      </c>
      <c r="D51">
        <v>25782000.010284003</v>
      </c>
      <c r="E51">
        <v>11108000.001420001</v>
      </c>
      <c r="F51">
        <v>11004999.990534</v>
      </c>
      <c r="G51">
        <v>11300999.991864</v>
      </c>
      <c r="H51">
        <v>10606000.008269999</v>
      </c>
      <c r="I51">
        <v>10505000.006158</v>
      </c>
      <c r="J51">
        <v>264.11906900000002</v>
      </c>
      <c r="K51">
        <v>50841999.998202004</v>
      </c>
      <c r="L51">
        <v>5.9999983050000001</v>
      </c>
      <c r="M51">
        <v>4.9999992789999999</v>
      </c>
      <c r="O51">
        <v>4.9999994489999997</v>
      </c>
      <c r="P51">
        <v>5.9999981678000003</v>
      </c>
      <c r="Q51">
        <v>61.999998547200001</v>
      </c>
      <c r="R51">
        <v>51.999999029000001</v>
      </c>
      <c r="S51">
        <v>59.999999347200003</v>
      </c>
      <c r="T51">
        <v>47.999999933999995</v>
      </c>
      <c r="U51">
        <v>58.999998035300003</v>
      </c>
      <c r="V51">
        <v>9.9999986352000008</v>
      </c>
      <c r="W51">
        <v>8.9999987021999992</v>
      </c>
      <c r="X51">
        <v>8.9999990256000011</v>
      </c>
      <c r="Y51">
        <v>7.9999999889999991</v>
      </c>
      <c r="Z51">
        <v>11.9999985245</v>
      </c>
      <c r="AA51">
        <v>28.999999108499999</v>
      </c>
      <c r="AB51">
        <v>31.9999997372</v>
      </c>
      <c r="AC51">
        <v>30.999999808799998</v>
      </c>
      <c r="AD51">
        <v>29.999998870500004</v>
      </c>
      <c r="AE51">
        <v>34.999998797399996</v>
      </c>
      <c r="AG51">
        <v>10.9999984138</v>
      </c>
      <c r="AH51">
        <v>7.9999988903999997</v>
      </c>
      <c r="AI51">
        <v>5.9999989034999999</v>
      </c>
      <c r="AK51">
        <v>6.1570999999999998</v>
      </c>
      <c r="AL51">
        <v>8.6126000000000005</v>
      </c>
      <c r="AM51">
        <v>6.1463000000000001</v>
      </c>
      <c r="AN51">
        <v>7.0507</v>
      </c>
      <c r="AO51">
        <v>5.4109999999999996</v>
      </c>
      <c r="AP51">
        <v>21903</v>
      </c>
      <c r="AQ51">
        <v>21758</v>
      </c>
      <c r="AR51">
        <v>21912</v>
      </c>
      <c r="AS51">
        <v>21765</v>
      </c>
      <c r="AT51">
        <v>21889</v>
      </c>
      <c r="AU51">
        <v>504.77103599999998</v>
      </c>
      <c r="AV51">
        <v>7053.6912750000001</v>
      </c>
      <c r="AW51">
        <v>5765.5574960000004</v>
      </c>
      <c r="AX51">
        <v>5959.8849950000003</v>
      </c>
      <c r="AY51">
        <v>6485.1826330000004</v>
      </c>
      <c r="AZ51">
        <v>6575.3574850000005</v>
      </c>
      <c r="BA51">
        <v>8885.6777610000008</v>
      </c>
      <c r="BB51">
        <v>1831.9864849999999</v>
      </c>
      <c r="BC51">
        <v>298.68054599999999</v>
      </c>
      <c r="BD51">
        <v>141.761402</v>
      </c>
      <c r="BE51">
        <v>68.757704000000004</v>
      </c>
      <c r="BF51">
        <v>8116.9702779999998</v>
      </c>
      <c r="BG51">
        <v>53.599963000000002</v>
      </c>
      <c r="BH51">
        <v>764.46148900000003</v>
      </c>
      <c r="BI51">
        <v>0.31010599999999999</v>
      </c>
      <c r="BK51">
        <v>102</v>
      </c>
      <c r="BL51">
        <v>49</v>
      </c>
      <c r="BM51">
        <v>44</v>
      </c>
      <c r="BN51">
        <v>51</v>
      </c>
      <c r="BO51">
        <v>44</v>
      </c>
      <c r="BP51">
        <v>53</v>
      </c>
      <c r="BQ51">
        <v>53</v>
      </c>
      <c r="BR51">
        <v>50</v>
      </c>
      <c r="BS51">
        <v>6</v>
      </c>
      <c r="BT51">
        <v>5</v>
      </c>
      <c r="BW51">
        <v>5</v>
      </c>
      <c r="BX51">
        <v>1144.1355060000001</v>
      </c>
      <c r="BY51">
        <v>697.301739</v>
      </c>
      <c r="BZ51">
        <v>1177.0990280000001</v>
      </c>
      <c r="CA51">
        <v>503.44701600000002</v>
      </c>
      <c r="CB51">
        <v>4708.8526680000004</v>
      </c>
      <c r="CC51">
        <v>1305544.3037970001</v>
      </c>
      <c r="CD51">
        <v>184012.048193</v>
      </c>
      <c r="CE51">
        <v>6481.8061449999996</v>
      </c>
      <c r="CF51">
        <v>5428.5779940000002</v>
      </c>
      <c r="CG51">
        <v>5624.1785319999999</v>
      </c>
      <c r="CH51">
        <v>5997.3351709999997</v>
      </c>
      <c r="CI51">
        <v>6061.2636480000001</v>
      </c>
      <c r="CJ51">
        <v>6337.474021</v>
      </c>
      <c r="CK51">
        <v>5037.0687440000002</v>
      </c>
      <c r="CL51">
        <v>5628.0814979999996</v>
      </c>
      <c r="CM51">
        <v>5907.7881809999999</v>
      </c>
      <c r="CN51">
        <v>6022.5233049999997</v>
      </c>
      <c r="CO51">
        <v>-3.6244999999999998</v>
      </c>
      <c r="CP51">
        <v>-5.3513999999999999</v>
      </c>
      <c r="CQ51">
        <v>-5.173</v>
      </c>
      <c r="CR51">
        <v>-2.4581</v>
      </c>
      <c r="CS51">
        <v>-5.1609999999999996</v>
      </c>
      <c r="CT51">
        <v>507.14514000000003</v>
      </c>
      <c r="CU51">
        <v>505.79097300000001</v>
      </c>
      <c r="CV51">
        <v>515.74479699999995</v>
      </c>
      <c r="CW51">
        <v>487.29611799999998</v>
      </c>
      <c r="CX51">
        <v>479.92142200000001</v>
      </c>
      <c r="CY51">
        <v>6725.5722139999998</v>
      </c>
      <c r="CZ51">
        <v>5735.5071889999999</v>
      </c>
      <c r="DA51">
        <v>5930.9880880000001</v>
      </c>
      <c r="DB51">
        <v>6148.46821</v>
      </c>
      <c r="DC51">
        <v>6391.1041759999998</v>
      </c>
      <c r="DD51">
        <v>14.416461</v>
      </c>
      <c r="DE51">
        <v>1009860.759493</v>
      </c>
      <c r="DF51">
        <v>1.054</v>
      </c>
      <c r="DG51">
        <v>0.91600000000000004</v>
      </c>
      <c r="DH51">
        <v>0.93600000000000005</v>
      </c>
      <c r="DI51">
        <v>0.96799999999999997</v>
      </c>
      <c r="DJ51">
        <v>0.98099999999999998</v>
      </c>
      <c r="DK51">
        <v>79</v>
      </c>
      <c r="DL51">
        <v>75</v>
      </c>
      <c r="DM51">
        <v>78</v>
      </c>
      <c r="DN51">
        <v>76</v>
      </c>
      <c r="DO51">
        <v>78</v>
      </c>
      <c r="DP51">
        <v>43.646408999999998</v>
      </c>
      <c r="DQ51">
        <v>45.856354000000003</v>
      </c>
      <c r="DR51">
        <v>83</v>
      </c>
      <c r="DS51">
        <v>91</v>
      </c>
      <c r="DT51">
        <v>78</v>
      </c>
      <c r="DU51">
        <v>76</v>
      </c>
      <c r="DV51">
        <v>82</v>
      </c>
      <c r="DW51">
        <v>4</v>
      </c>
      <c r="DX51">
        <v>4</v>
      </c>
      <c r="EA51">
        <v>4</v>
      </c>
      <c r="EB51">
        <v>33</v>
      </c>
      <c r="EC51">
        <v>42</v>
      </c>
      <c r="ED51">
        <v>39</v>
      </c>
      <c r="EE51">
        <v>34</v>
      </c>
      <c r="EF51">
        <v>34</v>
      </c>
      <c r="EH51">
        <v>5.0556109999999999</v>
      </c>
      <c r="EI51">
        <v>3.6509670000000001</v>
      </c>
      <c r="EJ51">
        <v>2.7567189999999999</v>
      </c>
      <c r="EL51">
        <v>28.306623999999999</v>
      </c>
      <c r="EM51">
        <v>23.899255</v>
      </c>
      <c r="EN51">
        <v>27.382256000000002</v>
      </c>
      <c r="EO51">
        <v>22.053756</v>
      </c>
      <c r="EP51">
        <v>26.954177000000001</v>
      </c>
      <c r="EQ51">
        <v>2.73935</v>
      </c>
      <c r="ER51">
        <v>2.2980049999999999</v>
      </c>
      <c r="ET51">
        <v>2.297266</v>
      </c>
      <c r="EU51">
        <v>2.7411020000000001</v>
      </c>
      <c r="EV51">
        <v>13.240195</v>
      </c>
      <c r="EW51">
        <v>14.707234</v>
      </c>
      <c r="EX51">
        <v>14.147499</v>
      </c>
      <c r="EY51">
        <v>13.783597</v>
      </c>
      <c r="EZ51">
        <v>15.989765999999999</v>
      </c>
      <c r="FA51">
        <v>4.5655840000000003</v>
      </c>
      <c r="FB51">
        <v>4.1364089999999996</v>
      </c>
      <c r="FC51">
        <v>4.1073380000000004</v>
      </c>
      <c r="FD51">
        <v>3.6756259999999998</v>
      </c>
      <c r="FE51">
        <v>5.4822050000000004</v>
      </c>
      <c r="FF51">
        <v>15.066428999999999</v>
      </c>
      <c r="FG51">
        <v>19.303243999999999</v>
      </c>
      <c r="FH51">
        <v>17.798466000000001</v>
      </c>
      <c r="FI51">
        <v>15.621409999999999</v>
      </c>
      <c r="FJ51">
        <v>15.532916</v>
      </c>
      <c r="FK51">
        <v>1.826233</v>
      </c>
      <c r="FL51">
        <v>1.8384039999999999</v>
      </c>
      <c r="FO51">
        <v>1.8274010000000001</v>
      </c>
      <c r="FP51">
        <v>37.894351999999998</v>
      </c>
      <c r="FQ51">
        <v>36.068117999999998</v>
      </c>
      <c r="FR51">
        <v>0.82637099999999997</v>
      </c>
      <c r="FS51">
        <v>0.79510999999999998</v>
      </c>
      <c r="FT51">
        <v>0.78952199999999995</v>
      </c>
      <c r="FU51">
        <v>0.78107099999999996</v>
      </c>
      <c r="FV51">
        <v>0.84517299999999995</v>
      </c>
      <c r="FW51">
        <v>0</v>
      </c>
      <c r="FX51">
        <v>141970999.99393499</v>
      </c>
      <c r="FY51">
        <v>118114999.993452</v>
      </c>
      <c r="FZ51">
        <v>123236999.993184</v>
      </c>
      <c r="GA51">
        <v>130531999.996815</v>
      </c>
      <c r="GB51">
        <v>132674999.991072</v>
      </c>
      <c r="GC51">
        <v>32.999999438700002</v>
      </c>
      <c r="GD51">
        <v>41.999998295200001</v>
      </c>
      <c r="GE51">
        <v>38.999998699199999</v>
      </c>
      <c r="GF51">
        <v>33.999998864999995</v>
      </c>
      <c r="GG51">
        <v>33.9999998324</v>
      </c>
      <c r="GH51">
        <v>3.9999981398999997</v>
      </c>
      <c r="GI51">
        <v>3.9999994231999998</v>
      </c>
      <c r="GL51">
        <v>3.9999980489000002</v>
      </c>
      <c r="GN51">
        <v>50.096513999999999</v>
      </c>
      <c r="GP51">
        <v>44.566963999999999</v>
      </c>
      <c r="GR51">
        <v>147310208.203242</v>
      </c>
      <c r="GS51">
        <v>124793165.418262</v>
      </c>
      <c r="GT51">
        <v>129959810.984256</v>
      </c>
      <c r="GU51">
        <v>133821410.59065001</v>
      </c>
      <c r="GV51">
        <v>139894879.30846399</v>
      </c>
      <c r="GW51">
        <v>23.284481577866043</v>
      </c>
      <c r="GX51">
        <v>20.222446916076848</v>
      </c>
      <c r="GY51">
        <v>24.187659729828404</v>
      </c>
      <c r="GZ51">
        <v>24.351022283482653</v>
      </c>
      <c r="HA51">
        <v>22.842523642011969</v>
      </c>
      <c r="HC51">
        <v>46.549835706462211</v>
      </c>
      <c r="HD51">
        <v>22.513209280955664</v>
      </c>
      <c r="HE51">
        <v>20.101420804970534</v>
      </c>
      <c r="HF51">
        <v>2.7393507738665934</v>
      </c>
      <c r="HG51">
        <v>2.298005331372369</v>
      </c>
      <c r="HJ51">
        <v>2.2842523642011967</v>
      </c>
      <c r="HK51">
        <v>68.416666669999998</v>
      </c>
      <c r="HL51">
        <v>68.166666669999998</v>
      </c>
      <c r="HM51">
        <v>62</v>
      </c>
      <c r="HN51">
        <v>75.083333330000002</v>
      </c>
    </row>
    <row r="52" spans="1:282" x14ac:dyDescent="0.35">
      <c r="A52" t="s">
        <v>245</v>
      </c>
      <c r="B52" t="s">
        <v>344</v>
      </c>
      <c r="C52">
        <v>52</v>
      </c>
      <c r="D52">
        <v>4155000.0027199998</v>
      </c>
      <c r="E52">
        <v>2060999.9966499999</v>
      </c>
      <c r="F52">
        <v>2719000.0033560004</v>
      </c>
      <c r="G52">
        <v>2851999.9972899999</v>
      </c>
      <c r="H52">
        <v>2764999.9996829997</v>
      </c>
      <c r="I52">
        <v>2545999.99914</v>
      </c>
      <c r="J52">
        <v>256.88073300000002</v>
      </c>
      <c r="K52">
        <v>10396999.997719999</v>
      </c>
      <c r="L52">
        <v>0</v>
      </c>
      <c r="Q52">
        <v>13.999999348999999</v>
      </c>
      <c r="R52">
        <v>15.9999997248</v>
      </c>
      <c r="S52">
        <v>15.999999513300002</v>
      </c>
      <c r="T52">
        <v>16.999999458000001</v>
      </c>
      <c r="U52">
        <v>10.999999758</v>
      </c>
      <c r="AB52">
        <v>7.9999998624000002</v>
      </c>
      <c r="AC52">
        <v>3.9999996814999998</v>
      </c>
      <c r="AD52">
        <v>6.9999996858000015</v>
      </c>
      <c r="AE52">
        <v>4.9999998900000007</v>
      </c>
      <c r="AF52">
        <v>0</v>
      </c>
      <c r="AH52">
        <v>0</v>
      </c>
      <c r="AI52">
        <v>0</v>
      </c>
      <c r="AJ52">
        <v>0</v>
      </c>
      <c r="AK52">
        <v>9.1019000000000005</v>
      </c>
      <c r="AL52">
        <v>8.1008999999999993</v>
      </c>
      <c r="AM52">
        <v>4.6215000000000002</v>
      </c>
      <c r="AN52">
        <v>3.2153</v>
      </c>
      <c r="AO52">
        <v>2.6476999999999999</v>
      </c>
      <c r="AP52">
        <v>7630</v>
      </c>
      <c r="AQ52">
        <v>7956</v>
      </c>
      <c r="AR52">
        <v>7873</v>
      </c>
      <c r="AS52">
        <v>7737</v>
      </c>
      <c r="AT52">
        <v>7660</v>
      </c>
      <c r="AU52">
        <v>0</v>
      </c>
      <c r="AV52">
        <v>8508.2568809999993</v>
      </c>
      <c r="AW52">
        <v>7502.8909000000003</v>
      </c>
      <c r="AX52">
        <v>8317.0328969999991</v>
      </c>
      <c r="AY52">
        <v>8127.8273230000004</v>
      </c>
      <c r="AZ52">
        <v>7805.8746739999997</v>
      </c>
      <c r="BA52">
        <v>9341.415465</v>
      </c>
      <c r="BB52">
        <v>833.15858400000002</v>
      </c>
      <c r="BC52">
        <v>576.14678800000002</v>
      </c>
      <c r="BD52">
        <v>0</v>
      </c>
      <c r="BE52">
        <v>0</v>
      </c>
      <c r="BF52">
        <v>8725.163826</v>
      </c>
      <c r="BG52">
        <v>256.88073300000002</v>
      </c>
      <c r="BH52">
        <v>0</v>
      </c>
      <c r="BI52">
        <v>0.58479499999999995</v>
      </c>
      <c r="BJ52">
        <v>15</v>
      </c>
      <c r="BK52">
        <v>11</v>
      </c>
      <c r="BL52">
        <v>12</v>
      </c>
      <c r="BM52">
        <v>10</v>
      </c>
      <c r="BN52">
        <v>30</v>
      </c>
      <c r="BO52">
        <v>26</v>
      </c>
      <c r="BP52">
        <v>25</v>
      </c>
      <c r="BQ52">
        <v>28</v>
      </c>
      <c r="BR52">
        <v>30</v>
      </c>
      <c r="BS52">
        <v>0</v>
      </c>
      <c r="BV52">
        <v>0</v>
      </c>
      <c r="BW52">
        <v>0</v>
      </c>
      <c r="BX52">
        <v>818.0865</v>
      </c>
      <c r="BY52">
        <v>1010.484928</v>
      </c>
      <c r="BZ52">
        <v>544.56094399999995</v>
      </c>
      <c r="CA52">
        <v>646.39580599999999</v>
      </c>
      <c r="CB52">
        <v>6033.6828299999997</v>
      </c>
      <c r="CC52">
        <v>1587482.75862</v>
      </c>
      <c r="CD52">
        <v>248709.67741900001</v>
      </c>
      <c r="CE52">
        <v>7895.5439050000004</v>
      </c>
      <c r="CF52">
        <v>6654.9773750000004</v>
      </c>
      <c r="CG52">
        <v>7377.3656799999999</v>
      </c>
      <c r="CH52">
        <v>7178.1052079999999</v>
      </c>
      <c r="CI52">
        <v>7079.6344639999998</v>
      </c>
      <c r="CJ52">
        <v>7535.4384030000001</v>
      </c>
      <c r="CK52">
        <v>6747.8114180000002</v>
      </c>
      <c r="CL52">
        <v>7200.9887220000001</v>
      </c>
      <c r="CM52">
        <v>6971.8703519999999</v>
      </c>
      <c r="CN52">
        <v>7414.1250879999998</v>
      </c>
      <c r="CO52">
        <v>5.2039</v>
      </c>
      <c r="CP52">
        <v>-0.98750000000000004</v>
      </c>
      <c r="CQ52">
        <v>1.3611</v>
      </c>
      <c r="CR52">
        <v>-0.19270000000000001</v>
      </c>
      <c r="CS52">
        <v>-0.53749999999999998</v>
      </c>
      <c r="CT52">
        <v>270.11795499999999</v>
      </c>
      <c r="CU52">
        <v>341.75465100000002</v>
      </c>
      <c r="CV52">
        <v>362.25072999999998</v>
      </c>
      <c r="CW52">
        <v>357.37365899999998</v>
      </c>
      <c r="CX52">
        <v>332.37597899999997</v>
      </c>
      <c r="CY52">
        <v>7504.9848549999997</v>
      </c>
      <c r="CZ52">
        <v>6721.3506230000003</v>
      </c>
      <c r="DA52">
        <v>7278.295779</v>
      </c>
      <c r="DB52">
        <v>7191.9621129999996</v>
      </c>
      <c r="DC52">
        <v>7117.8881229999997</v>
      </c>
      <c r="DD52">
        <v>17.021473</v>
      </c>
      <c r="DF52">
        <v>1.0740000000000001</v>
      </c>
      <c r="DG52">
        <v>1.012</v>
      </c>
      <c r="DH52">
        <v>1.1359999999999999</v>
      </c>
      <c r="DI52">
        <v>1.1519999999999999</v>
      </c>
      <c r="DJ52">
        <v>1.19</v>
      </c>
      <c r="DK52">
        <v>29</v>
      </c>
      <c r="DL52">
        <v>30</v>
      </c>
      <c r="DM52">
        <v>32</v>
      </c>
      <c r="DN52">
        <v>34</v>
      </c>
      <c r="DO52">
        <v>32</v>
      </c>
      <c r="DP52">
        <v>55.769230999999998</v>
      </c>
      <c r="DQ52">
        <v>59.615385000000003</v>
      </c>
      <c r="DR52">
        <v>31</v>
      </c>
      <c r="DS52">
        <v>31</v>
      </c>
      <c r="DT52">
        <v>29</v>
      </c>
      <c r="DU52">
        <v>32</v>
      </c>
      <c r="DV52">
        <v>26</v>
      </c>
      <c r="DX52">
        <v>5</v>
      </c>
      <c r="DY52">
        <v>4</v>
      </c>
      <c r="DZ52">
        <v>4</v>
      </c>
      <c r="EB52">
        <v>6</v>
      </c>
      <c r="EC52">
        <v>9</v>
      </c>
      <c r="ED52">
        <v>9</v>
      </c>
      <c r="EE52">
        <v>9</v>
      </c>
      <c r="EF52">
        <v>7</v>
      </c>
      <c r="EG52">
        <v>0</v>
      </c>
      <c r="EI52">
        <v>0</v>
      </c>
      <c r="EJ52">
        <v>0</v>
      </c>
      <c r="EK52">
        <v>0</v>
      </c>
      <c r="EL52">
        <v>18.348623</v>
      </c>
      <c r="EM52">
        <v>20.110607999999999</v>
      </c>
      <c r="EN52">
        <v>20.322621000000002</v>
      </c>
      <c r="EO52">
        <v>21.972339999999999</v>
      </c>
      <c r="EP52">
        <v>14.360313</v>
      </c>
      <c r="EQ52">
        <v>0</v>
      </c>
      <c r="EW52">
        <v>10.055304</v>
      </c>
      <c r="EX52">
        <v>5.0806550000000001</v>
      </c>
      <c r="EY52">
        <v>9.0474340000000009</v>
      </c>
      <c r="EZ52">
        <v>6.5274150000000004</v>
      </c>
      <c r="FF52">
        <v>7.8636949999999999</v>
      </c>
      <c r="FG52">
        <v>11.312217</v>
      </c>
      <c r="FH52">
        <v>11.431474</v>
      </c>
      <c r="FI52">
        <v>11.632415</v>
      </c>
      <c r="FJ52">
        <v>9.1383810000000008</v>
      </c>
      <c r="FL52">
        <v>6.2845649999999997</v>
      </c>
      <c r="FM52">
        <v>5.0806550000000001</v>
      </c>
      <c r="FN52">
        <v>5.1699619999999999</v>
      </c>
      <c r="FP52">
        <v>40.629095</v>
      </c>
      <c r="FQ52">
        <v>38.007863</v>
      </c>
      <c r="FR52">
        <v>0.68152000000000001</v>
      </c>
      <c r="FS52">
        <v>0.74157899999999999</v>
      </c>
      <c r="FT52">
        <v>0.723993</v>
      </c>
      <c r="FU52">
        <v>0.81426900000000002</v>
      </c>
      <c r="FV52">
        <v>0.69190600000000002</v>
      </c>
      <c r="FW52">
        <v>0</v>
      </c>
      <c r="FX52">
        <v>60242999.99515</v>
      </c>
      <c r="FY52">
        <v>52946999.995500006</v>
      </c>
      <c r="FZ52">
        <v>58081999.998640001</v>
      </c>
      <c r="GA52">
        <v>55536999.994295999</v>
      </c>
      <c r="GB52">
        <v>54229999.994240001</v>
      </c>
      <c r="GC52">
        <v>5.9999992850000003</v>
      </c>
      <c r="GD52">
        <v>8.9999998451999996</v>
      </c>
      <c r="GE52">
        <v>8.9999994801999996</v>
      </c>
      <c r="GF52">
        <v>8.9999994855000001</v>
      </c>
      <c r="GG52">
        <v>6.9999998460000006</v>
      </c>
      <c r="GI52">
        <v>4.999999914</v>
      </c>
      <c r="GJ52">
        <v>3.9999996814999998</v>
      </c>
      <c r="GK52">
        <v>3.9999995993999997</v>
      </c>
      <c r="GR52">
        <v>57263034.44365</v>
      </c>
      <c r="GS52">
        <v>53475065.556588002</v>
      </c>
      <c r="GT52">
        <v>57302022.668067001</v>
      </c>
      <c r="GU52">
        <v>55644210.868280999</v>
      </c>
      <c r="GV52">
        <v>54523023.022179998</v>
      </c>
      <c r="GW52">
        <v>39.318479685452161</v>
      </c>
      <c r="GX52">
        <v>32.679738562091501</v>
      </c>
      <c r="GY52">
        <v>31.754096278419915</v>
      </c>
      <c r="GZ52">
        <v>36.18973762440222</v>
      </c>
      <c r="HA52">
        <v>39.164490861618795</v>
      </c>
      <c r="HB52">
        <v>18.85369532428356</v>
      </c>
      <c r="HC52">
        <v>13.971802362504762</v>
      </c>
      <c r="HD52">
        <v>15.509887553315238</v>
      </c>
      <c r="HE52">
        <v>13.054830287206267</v>
      </c>
      <c r="HF52">
        <v>0</v>
      </c>
      <c r="HI52">
        <v>0</v>
      </c>
      <c r="HJ52">
        <v>0</v>
      </c>
      <c r="HO52">
        <v>64</v>
      </c>
      <c r="HP52">
        <v>80</v>
      </c>
      <c r="HQ52">
        <v>91</v>
      </c>
      <c r="HR52">
        <v>100</v>
      </c>
      <c r="HS52">
        <v>73</v>
      </c>
      <c r="HT52">
        <v>64</v>
      </c>
      <c r="HU52">
        <v>80</v>
      </c>
      <c r="HV52">
        <v>83</v>
      </c>
      <c r="HW52">
        <v>97</v>
      </c>
      <c r="HX52">
        <v>97</v>
      </c>
      <c r="HY52">
        <v>100</v>
      </c>
      <c r="HZ52">
        <v>93</v>
      </c>
      <c r="IH52">
        <v>100</v>
      </c>
      <c r="II52">
        <v>66</v>
      </c>
      <c r="IL52">
        <v>100</v>
      </c>
      <c r="IM52">
        <v>90</v>
      </c>
      <c r="IN52">
        <v>100</v>
      </c>
      <c r="IO52">
        <v>80</v>
      </c>
      <c r="IP52">
        <v>90</v>
      </c>
      <c r="IQ52">
        <v>90</v>
      </c>
      <c r="IR52">
        <v>100</v>
      </c>
      <c r="IS52">
        <v>89</v>
      </c>
      <c r="IT52">
        <v>78</v>
      </c>
      <c r="IU52">
        <v>83</v>
      </c>
      <c r="IV52">
        <v>72</v>
      </c>
      <c r="IW52">
        <v>56</v>
      </c>
      <c r="IX52">
        <v>94</v>
      </c>
      <c r="IY52">
        <v>78</v>
      </c>
      <c r="IZ52">
        <v>87</v>
      </c>
      <c r="JA52">
        <v>97</v>
      </c>
      <c r="JB52">
        <v>100</v>
      </c>
      <c r="JC52">
        <v>90</v>
      </c>
      <c r="JD52">
        <v>94</v>
      </c>
      <c r="JE52">
        <v>77</v>
      </c>
      <c r="JF52">
        <v>84</v>
      </c>
      <c r="JG52">
        <v>60</v>
      </c>
      <c r="JH52">
        <v>71</v>
      </c>
      <c r="JI52">
        <v>81</v>
      </c>
      <c r="JJ52">
        <v>82.142857140000004</v>
      </c>
      <c r="JK52">
        <v>89.285714290000001</v>
      </c>
      <c r="JL52">
        <v>78.571428569999995</v>
      </c>
      <c r="JM52">
        <v>67.857142859999996</v>
      </c>
      <c r="JN52">
        <v>92.857142859999996</v>
      </c>
      <c r="JO52">
        <v>78.571428569999995</v>
      </c>
      <c r="JP52">
        <v>85.714285709999999</v>
      </c>
      <c r="JQ52">
        <v>89</v>
      </c>
      <c r="JV52">
        <v>92.857142859999996</v>
      </c>
    </row>
    <row r="53" spans="1:282" x14ac:dyDescent="0.35">
      <c r="A53" t="s">
        <v>124</v>
      </c>
      <c r="B53" t="s">
        <v>345</v>
      </c>
      <c r="C53">
        <v>53</v>
      </c>
      <c r="D53">
        <v>41857000.005561002</v>
      </c>
      <c r="E53">
        <v>63507000.007632993</v>
      </c>
      <c r="F53">
        <v>60297999.954575993</v>
      </c>
      <c r="G53">
        <v>51253000.014831997</v>
      </c>
      <c r="H53">
        <v>61482000.027624004</v>
      </c>
      <c r="I53">
        <v>63176999.956544004</v>
      </c>
      <c r="J53">
        <v>201.24435200000002</v>
      </c>
      <c r="K53">
        <v>198584999.943252</v>
      </c>
      <c r="L53">
        <v>51.999992591299993</v>
      </c>
      <c r="M53">
        <v>60.999985164599991</v>
      </c>
      <c r="N53">
        <v>64.999987658199998</v>
      </c>
      <c r="O53">
        <v>59.999996913599993</v>
      </c>
      <c r="P53">
        <v>54.999987343999997</v>
      </c>
      <c r="Q53">
        <v>179.9999897397</v>
      </c>
      <c r="R53">
        <v>191.99998471980001</v>
      </c>
      <c r="S53">
        <v>171.99998891459998</v>
      </c>
      <c r="T53">
        <v>181.99999283279999</v>
      </c>
      <c r="U53">
        <v>167.9999899327</v>
      </c>
      <c r="V53">
        <v>69.999993232000008</v>
      </c>
      <c r="W53">
        <v>64.999989207599995</v>
      </c>
      <c r="X53">
        <v>62.999987787099997</v>
      </c>
      <c r="Y53">
        <v>61.99999900560001</v>
      </c>
      <c r="Z53">
        <v>66.999999630600001</v>
      </c>
      <c r="AA53">
        <v>141.99999579480001</v>
      </c>
      <c r="AB53">
        <v>139.9999965744</v>
      </c>
      <c r="AC53">
        <v>144.99999880729999</v>
      </c>
      <c r="AD53">
        <v>142.99999319279999</v>
      </c>
      <c r="AE53">
        <v>151.99998458569999</v>
      </c>
      <c r="AF53">
        <v>48.999995262399999</v>
      </c>
      <c r="AG53">
        <v>55.999992188400007</v>
      </c>
      <c r="AH53">
        <v>51.999996648599996</v>
      </c>
      <c r="AI53">
        <v>49.999986453599995</v>
      </c>
      <c r="AJ53">
        <v>47.999999488299999</v>
      </c>
      <c r="AK53">
        <v>2.7477</v>
      </c>
      <c r="AL53">
        <v>-2.0853999999999999</v>
      </c>
      <c r="AM53">
        <v>2.1846000000000001</v>
      </c>
      <c r="AN53">
        <v>2.0373999999999999</v>
      </c>
      <c r="AO53">
        <v>2.9438</v>
      </c>
      <c r="AP53">
        <v>166673</v>
      </c>
      <c r="AQ53">
        <v>161034</v>
      </c>
      <c r="AR53">
        <v>163051</v>
      </c>
      <c r="AS53">
        <v>164616</v>
      </c>
      <c r="AT53">
        <v>165527</v>
      </c>
      <c r="AU53">
        <v>364.44415099999998</v>
      </c>
      <c r="AV53">
        <v>5697.647489</v>
      </c>
      <c r="AW53">
        <v>4929.3751629999997</v>
      </c>
      <c r="AX53">
        <v>5133.3079829999997</v>
      </c>
      <c r="AY53">
        <v>5424.035331</v>
      </c>
      <c r="AZ53">
        <v>5485.2561820000001</v>
      </c>
      <c r="BA53">
        <v>7527.3799589999999</v>
      </c>
      <c r="BB53">
        <v>1829.7324699999999</v>
      </c>
      <c r="BC53">
        <v>259.55613599999998</v>
      </c>
      <c r="BD53">
        <v>12.827512</v>
      </c>
      <c r="BE53">
        <v>177.065271</v>
      </c>
      <c r="BF53">
        <v>6712.7489150000001</v>
      </c>
      <c r="BG53">
        <v>0</v>
      </c>
      <c r="BH53">
        <v>1004.4818299999999</v>
      </c>
      <c r="BJ53">
        <v>454</v>
      </c>
      <c r="BK53">
        <v>454</v>
      </c>
      <c r="BL53">
        <v>433</v>
      </c>
      <c r="BM53">
        <v>376</v>
      </c>
      <c r="BO53">
        <v>382</v>
      </c>
      <c r="BP53">
        <v>414</v>
      </c>
      <c r="BQ53">
        <v>496</v>
      </c>
      <c r="BR53">
        <v>517</v>
      </c>
      <c r="BT53">
        <v>155</v>
      </c>
      <c r="BU53">
        <v>148</v>
      </c>
      <c r="BV53">
        <v>178</v>
      </c>
      <c r="BW53">
        <v>175</v>
      </c>
      <c r="BX53">
        <v>940.332267</v>
      </c>
      <c r="BY53">
        <v>766.65086699999995</v>
      </c>
      <c r="BZ53">
        <v>251.13245699999999</v>
      </c>
      <c r="CA53">
        <v>201.20835400000001</v>
      </c>
      <c r="CB53">
        <v>3789.4560000000001</v>
      </c>
      <c r="CC53">
        <v>1189453.8606400001</v>
      </c>
      <c r="CD53">
        <v>192856.49546800001</v>
      </c>
      <c r="CE53">
        <v>5148.0083750000003</v>
      </c>
      <c r="CF53">
        <v>4500.2546039999997</v>
      </c>
      <c r="CG53">
        <v>4642.4002300000002</v>
      </c>
      <c r="CH53">
        <v>4797.6745879999999</v>
      </c>
      <c r="CI53">
        <v>4899.0617840000004</v>
      </c>
      <c r="CJ53">
        <v>5295.5839089999999</v>
      </c>
      <c r="CK53">
        <v>4724.1188579999998</v>
      </c>
      <c r="CL53">
        <v>4884.4548160000004</v>
      </c>
      <c r="CM53">
        <v>4960.1630740000001</v>
      </c>
      <c r="CN53">
        <v>4992.3836369999999</v>
      </c>
      <c r="CO53">
        <v>-6.4488000000000003</v>
      </c>
      <c r="CP53">
        <v>-6.9015000000000004</v>
      </c>
      <c r="CQ53">
        <v>-6.6852</v>
      </c>
      <c r="CR53">
        <v>-6.7228000000000003</v>
      </c>
      <c r="CS53">
        <v>-8.0498999999999992</v>
      </c>
      <c r="CT53">
        <v>381.02752099999998</v>
      </c>
      <c r="CU53">
        <v>374.44266399999998</v>
      </c>
      <c r="CV53">
        <v>314.33723199999997</v>
      </c>
      <c r="CW53">
        <v>373.48738900000001</v>
      </c>
      <c r="CX53">
        <v>381.67187200000001</v>
      </c>
      <c r="CY53">
        <v>5502.8768099999998</v>
      </c>
      <c r="CZ53">
        <v>4833.8631009999999</v>
      </c>
      <c r="DA53">
        <v>4974.9846120000002</v>
      </c>
      <c r="DB53">
        <v>5143.4540589999997</v>
      </c>
      <c r="DC53">
        <v>5327.9537810000002</v>
      </c>
      <c r="DD53">
        <v>33.004052000000001</v>
      </c>
      <c r="DE53">
        <v>772843.032015</v>
      </c>
      <c r="DF53">
        <v>0.94899999999999995</v>
      </c>
      <c r="DG53">
        <v>0.91700000000000004</v>
      </c>
      <c r="DH53">
        <v>0.92900000000000005</v>
      </c>
      <c r="DI53">
        <v>0.91500000000000004</v>
      </c>
      <c r="DJ53">
        <v>0.92800000000000005</v>
      </c>
      <c r="DK53">
        <v>531</v>
      </c>
      <c r="DL53">
        <v>534</v>
      </c>
      <c r="DM53">
        <v>533</v>
      </c>
      <c r="DN53">
        <v>534</v>
      </c>
      <c r="DO53">
        <v>538</v>
      </c>
      <c r="DP53">
        <v>45.229982999999997</v>
      </c>
      <c r="DQ53">
        <v>56.388415999999999</v>
      </c>
      <c r="DR53">
        <v>662</v>
      </c>
      <c r="DS53">
        <v>620</v>
      </c>
      <c r="DT53">
        <v>622</v>
      </c>
      <c r="DU53">
        <v>622</v>
      </c>
      <c r="DV53">
        <v>657</v>
      </c>
      <c r="DW53">
        <v>95</v>
      </c>
      <c r="DX53">
        <v>81</v>
      </c>
      <c r="DY53">
        <v>82</v>
      </c>
      <c r="DZ53">
        <v>98</v>
      </c>
      <c r="EA53">
        <v>97</v>
      </c>
      <c r="EB53">
        <v>200</v>
      </c>
      <c r="EC53">
        <v>205</v>
      </c>
      <c r="ED53">
        <v>200</v>
      </c>
      <c r="EE53">
        <v>195</v>
      </c>
      <c r="EF53">
        <v>196</v>
      </c>
      <c r="EG53">
        <v>2.9398879999999998</v>
      </c>
      <c r="EH53">
        <v>3.4775260000000001</v>
      </c>
      <c r="EI53">
        <v>3.1891859999999999</v>
      </c>
      <c r="EJ53">
        <v>3.0373709999999998</v>
      </c>
      <c r="EK53">
        <v>2.899829</v>
      </c>
      <c r="EL53">
        <v>10.799588999999999</v>
      </c>
      <c r="EM53">
        <v>11.922947000000001</v>
      </c>
      <c r="EN53">
        <v>10.548845999999999</v>
      </c>
      <c r="EO53">
        <v>11.056032999999999</v>
      </c>
      <c r="EP53">
        <v>10.149400999999999</v>
      </c>
      <c r="EQ53">
        <v>3.1198809999999999</v>
      </c>
      <c r="ER53">
        <v>3.7880189999999998</v>
      </c>
      <c r="ES53">
        <v>3.9864820000000001</v>
      </c>
      <c r="ET53">
        <v>3.6448459999999998</v>
      </c>
      <c r="EU53">
        <v>3.3227199999999999</v>
      </c>
      <c r="EV53">
        <v>8.5196760000000005</v>
      </c>
      <c r="EW53">
        <v>8.693816</v>
      </c>
      <c r="EX53">
        <v>8.8929229999999997</v>
      </c>
      <c r="EY53">
        <v>8.6868829999999999</v>
      </c>
      <c r="EZ53">
        <v>9.1827909999999999</v>
      </c>
      <c r="FA53">
        <v>4.19984</v>
      </c>
      <c r="FB53">
        <v>4.0364139999999997</v>
      </c>
      <c r="FC53">
        <v>3.8638210000000002</v>
      </c>
      <c r="FD53">
        <v>3.7663410000000002</v>
      </c>
      <c r="FE53">
        <v>4.0476780000000003</v>
      </c>
      <c r="FF53">
        <v>11.999544</v>
      </c>
      <c r="FG53">
        <v>12.730230000000001</v>
      </c>
      <c r="FH53">
        <v>12.2661</v>
      </c>
      <c r="FI53">
        <v>11.845750000000001</v>
      </c>
      <c r="FJ53">
        <v>11.840968</v>
      </c>
      <c r="FK53">
        <v>5.699783</v>
      </c>
      <c r="FL53">
        <v>5.0299930000000002</v>
      </c>
      <c r="FM53">
        <v>5.0291009999999998</v>
      </c>
      <c r="FN53">
        <v>5.9532480000000003</v>
      </c>
      <c r="FO53">
        <v>5.8600709999999996</v>
      </c>
      <c r="FP53">
        <v>39.718490000000003</v>
      </c>
      <c r="FQ53">
        <v>31.858789000000002</v>
      </c>
      <c r="FR53">
        <v>0.70437300000000003</v>
      </c>
      <c r="FS53">
        <v>0.69612600000000002</v>
      </c>
      <c r="FT53">
        <v>0.69180799999999998</v>
      </c>
      <c r="FU53">
        <v>0.69130599999999998</v>
      </c>
      <c r="FV53">
        <v>0.70985399999999998</v>
      </c>
      <c r="FW53">
        <v>11.351569</v>
      </c>
      <c r="FX53">
        <v>858033999.88637507</v>
      </c>
      <c r="FY53">
        <v>724693999.90053594</v>
      </c>
      <c r="FZ53">
        <v>756947999.90173006</v>
      </c>
      <c r="GA53">
        <v>789773999.97820795</v>
      </c>
      <c r="GB53">
        <v>810926999.92016804</v>
      </c>
      <c r="GC53">
        <v>199.99999971120002</v>
      </c>
      <c r="GD53">
        <v>204.99998578200001</v>
      </c>
      <c r="GE53">
        <v>199.99998710999998</v>
      </c>
      <c r="GF53">
        <v>194.99999820000002</v>
      </c>
      <c r="GG53">
        <v>195.99999101360001</v>
      </c>
      <c r="GH53">
        <v>94.999993195899989</v>
      </c>
      <c r="GI53">
        <v>80.999989276199997</v>
      </c>
      <c r="GJ53">
        <v>81.999994715099987</v>
      </c>
      <c r="GK53">
        <v>97.999987276799999</v>
      </c>
      <c r="GL53">
        <v>96.999997241700001</v>
      </c>
      <c r="GM53">
        <v>29.578873999999999</v>
      </c>
      <c r="GN53">
        <v>31.918722000000002</v>
      </c>
      <c r="GO53">
        <v>30.481257999999997</v>
      </c>
      <c r="GP53">
        <v>30.191473999999999</v>
      </c>
      <c r="GQ53">
        <v>29.602418999999998</v>
      </c>
      <c r="GR53">
        <v>917180986.55312991</v>
      </c>
      <c r="GS53">
        <v>778416310.60643399</v>
      </c>
      <c r="GT53">
        <v>811176215.97121203</v>
      </c>
      <c r="GU53">
        <v>846694833.37634397</v>
      </c>
      <c r="GV53">
        <v>881920205.50758708</v>
      </c>
      <c r="GX53">
        <v>23.721698523293217</v>
      </c>
      <c r="GY53">
        <v>25.390828636438904</v>
      </c>
      <c r="GZ53">
        <v>30.130728483258004</v>
      </c>
      <c r="HA53">
        <v>31.233575187129592</v>
      </c>
      <c r="HB53">
        <v>28.192804004123353</v>
      </c>
      <c r="HC53">
        <v>27.844048794548947</v>
      </c>
      <c r="HD53">
        <v>26.303639986392575</v>
      </c>
      <c r="HE53">
        <v>22.715327408821523</v>
      </c>
      <c r="HG53">
        <v>9.625296521231542</v>
      </c>
      <c r="HH53">
        <v>9.0769145850071453</v>
      </c>
      <c r="HI53">
        <v>10.8130436895563</v>
      </c>
      <c r="HJ53">
        <v>10.572293341871719</v>
      </c>
      <c r="IL53">
        <v>79</v>
      </c>
      <c r="IM53">
        <v>82</v>
      </c>
      <c r="IN53">
        <v>87</v>
      </c>
      <c r="IO53">
        <v>68</v>
      </c>
      <c r="IP53">
        <v>76</v>
      </c>
      <c r="IQ53">
        <v>62</v>
      </c>
      <c r="IR53">
        <v>81</v>
      </c>
      <c r="IS53">
        <v>79</v>
      </c>
      <c r="IT53">
        <v>82</v>
      </c>
      <c r="IU53">
        <v>87</v>
      </c>
      <c r="IV53">
        <v>69</v>
      </c>
      <c r="IW53">
        <v>77</v>
      </c>
      <c r="IX53">
        <v>69</v>
      </c>
      <c r="IY53">
        <v>82</v>
      </c>
      <c r="JG53">
        <v>88</v>
      </c>
      <c r="JJ53">
        <v>81.944444439999998</v>
      </c>
      <c r="JK53">
        <v>86.805555560000002</v>
      </c>
      <c r="JL53">
        <v>69.718309860000005</v>
      </c>
      <c r="JM53">
        <v>76.388888890000004</v>
      </c>
      <c r="JN53">
        <v>64.137931030000004</v>
      </c>
      <c r="JO53">
        <v>89.510489509999999</v>
      </c>
      <c r="JP53">
        <v>81.506849320000001</v>
      </c>
      <c r="JQ53">
        <v>95</v>
      </c>
      <c r="JV53">
        <v>78.767123290000001</v>
      </c>
    </row>
    <row r="54" spans="1:282" x14ac:dyDescent="0.35">
      <c r="A54" t="s">
        <v>155</v>
      </c>
      <c r="B54" t="s">
        <v>346</v>
      </c>
      <c r="C54">
        <v>54</v>
      </c>
      <c r="D54">
        <v>33622999.951679997</v>
      </c>
      <c r="E54">
        <v>62775000.000160001</v>
      </c>
      <c r="F54">
        <v>60615000.004075997</v>
      </c>
      <c r="G54">
        <v>59271999.973634005</v>
      </c>
      <c r="H54">
        <v>69783000.008543998</v>
      </c>
      <c r="I54">
        <v>61290000.002144001</v>
      </c>
      <c r="J54">
        <v>131.312016</v>
      </c>
      <c r="K54">
        <v>200062999.85455999</v>
      </c>
      <c r="L54">
        <v>49.999993087999997</v>
      </c>
      <c r="M54">
        <v>49.999996400400001</v>
      </c>
      <c r="N54">
        <v>52.999985708600001</v>
      </c>
      <c r="O54">
        <v>45.999993754799995</v>
      </c>
      <c r="P54">
        <v>48.999994696200005</v>
      </c>
      <c r="Q54">
        <v>210.99999579199999</v>
      </c>
      <c r="R54">
        <v>252.99999963719998</v>
      </c>
      <c r="S54">
        <v>252.99999390959999</v>
      </c>
      <c r="T54">
        <v>252.99999434700004</v>
      </c>
      <c r="U54">
        <v>212.99999846599999</v>
      </c>
      <c r="V54">
        <v>73.999996736</v>
      </c>
      <c r="W54">
        <v>60.999990224800001</v>
      </c>
      <c r="X54">
        <v>50.9999870583</v>
      </c>
      <c r="Y54">
        <v>54.999995652000003</v>
      </c>
      <c r="Z54">
        <v>63.999993367400009</v>
      </c>
      <c r="AA54">
        <v>153.99999438400002</v>
      </c>
      <c r="AB54">
        <v>177.99999795280002</v>
      </c>
      <c r="AC54">
        <v>174.9999892795</v>
      </c>
      <c r="AD54">
        <v>115.9999973514</v>
      </c>
      <c r="AE54">
        <v>152.99998933539999</v>
      </c>
      <c r="AF54">
        <v>48.999985680000002</v>
      </c>
      <c r="AG54">
        <v>53.9999915788</v>
      </c>
      <c r="AH54">
        <v>54.999998675999997</v>
      </c>
      <c r="AI54">
        <v>56.999992885200001</v>
      </c>
      <c r="AJ54">
        <v>59.999994684800008</v>
      </c>
      <c r="AK54">
        <v>-1.5640000000000001</v>
      </c>
      <c r="AL54">
        <v>0.30430000000000001</v>
      </c>
      <c r="AM54">
        <v>2.5642</v>
      </c>
      <c r="AN54">
        <v>-0.59560000000000002</v>
      </c>
      <c r="AO54">
        <v>-0.31209999999999999</v>
      </c>
      <c r="AP54">
        <v>145120</v>
      </c>
      <c r="AQ54">
        <v>141676</v>
      </c>
      <c r="AR54">
        <v>143171</v>
      </c>
      <c r="AS54">
        <v>143478</v>
      </c>
      <c r="AT54">
        <v>144458</v>
      </c>
      <c r="AU54">
        <v>425.09647200000001</v>
      </c>
      <c r="AV54">
        <v>6973.3944320000001</v>
      </c>
      <c r="AW54">
        <v>6197.3164120000001</v>
      </c>
      <c r="AX54">
        <v>6228.8033189999996</v>
      </c>
      <c r="AY54">
        <v>6335.7448530000001</v>
      </c>
      <c r="AZ54">
        <v>6775.2010970000001</v>
      </c>
      <c r="BA54">
        <v>8410.4396359999992</v>
      </c>
      <c r="BB54">
        <v>1437.0452029999999</v>
      </c>
      <c r="BC54">
        <v>443.52260100000001</v>
      </c>
      <c r="BD54">
        <v>31.312017000000001</v>
      </c>
      <c r="BE54">
        <v>75.151598000000007</v>
      </c>
      <c r="BF54">
        <v>8094.204796</v>
      </c>
      <c r="BG54">
        <v>0</v>
      </c>
      <c r="BH54">
        <v>437.12789400000003</v>
      </c>
      <c r="BJ54">
        <v>310</v>
      </c>
      <c r="BK54">
        <v>319</v>
      </c>
      <c r="BL54">
        <v>292</v>
      </c>
      <c r="BM54">
        <v>296</v>
      </c>
      <c r="BO54">
        <v>468</v>
      </c>
      <c r="BP54">
        <v>463</v>
      </c>
      <c r="BQ54">
        <v>533</v>
      </c>
      <c r="BR54">
        <v>554</v>
      </c>
      <c r="BT54">
        <v>101</v>
      </c>
      <c r="BU54">
        <v>100</v>
      </c>
      <c r="BV54">
        <v>105</v>
      </c>
      <c r="BW54">
        <v>103</v>
      </c>
      <c r="BX54">
        <v>1146.9128989999999</v>
      </c>
      <c r="BY54">
        <v>875.10336299999994</v>
      </c>
      <c r="BZ54">
        <v>231.691014</v>
      </c>
      <c r="CA54">
        <v>713.91951500000005</v>
      </c>
      <c r="CB54">
        <v>4237.465545</v>
      </c>
      <c r="CC54">
        <v>1084552.028218</v>
      </c>
      <c r="CD54">
        <v>205493.527508</v>
      </c>
      <c r="CE54">
        <v>6764.7533069999999</v>
      </c>
      <c r="CF54">
        <v>5997.8048500000004</v>
      </c>
      <c r="CG54">
        <v>6080.8753159999997</v>
      </c>
      <c r="CH54">
        <v>6033.3152120000004</v>
      </c>
      <c r="CI54">
        <v>6524.2284950000003</v>
      </c>
      <c r="CJ54">
        <v>6351.552522</v>
      </c>
      <c r="CK54">
        <v>5698.2453409999998</v>
      </c>
      <c r="CL54">
        <v>6091.3029159999996</v>
      </c>
      <c r="CM54">
        <v>6228.6229579999999</v>
      </c>
      <c r="CN54">
        <v>6265.3684350000003</v>
      </c>
      <c r="CO54">
        <v>-0.93769999999999998</v>
      </c>
      <c r="CP54">
        <v>-0.92449999999999999</v>
      </c>
      <c r="CQ54">
        <v>-1.9708000000000001</v>
      </c>
      <c r="CR54">
        <v>-2.0905</v>
      </c>
      <c r="CS54">
        <v>-0.13200000000000001</v>
      </c>
      <c r="CT54">
        <v>432.57304299999998</v>
      </c>
      <c r="CU54">
        <v>427.842401</v>
      </c>
      <c r="CV54">
        <v>413.99445400000002</v>
      </c>
      <c r="CW54">
        <v>486.36724800000002</v>
      </c>
      <c r="CX54">
        <v>424.27556800000002</v>
      </c>
      <c r="CY54">
        <v>6828.7831679999999</v>
      </c>
      <c r="CZ54">
        <v>6053.7695549999999</v>
      </c>
      <c r="DA54">
        <v>6203.120328</v>
      </c>
      <c r="DB54">
        <v>6162.1315930000001</v>
      </c>
      <c r="DC54">
        <v>6532.8470230000003</v>
      </c>
      <c r="DD54">
        <v>13.883588</v>
      </c>
      <c r="DE54">
        <v>863759.61199200002</v>
      </c>
      <c r="DF54">
        <v>0.96899999999999997</v>
      </c>
      <c r="DG54">
        <v>0.95099999999999996</v>
      </c>
      <c r="DH54">
        <v>0.96</v>
      </c>
      <c r="DI54">
        <v>0.96699999999999997</v>
      </c>
      <c r="DJ54">
        <v>0.97</v>
      </c>
      <c r="DK54">
        <v>567</v>
      </c>
      <c r="DL54">
        <v>551</v>
      </c>
      <c r="DM54">
        <v>553</v>
      </c>
      <c r="DN54">
        <v>563</v>
      </c>
      <c r="DO54">
        <v>565</v>
      </c>
      <c r="DP54">
        <v>45.762712000000001</v>
      </c>
      <c r="DQ54">
        <v>49.878934999999998</v>
      </c>
      <c r="DR54">
        <v>618</v>
      </c>
      <c r="DS54">
        <v>570</v>
      </c>
      <c r="DT54">
        <v>539</v>
      </c>
      <c r="DU54">
        <v>564</v>
      </c>
      <c r="DV54">
        <v>596</v>
      </c>
      <c r="DW54">
        <v>88</v>
      </c>
      <c r="DX54">
        <v>99</v>
      </c>
      <c r="DY54">
        <v>97</v>
      </c>
      <c r="DZ54">
        <v>92</v>
      </c>
      <c r="EA54">
        <v>91</v>
      </c>
      <c r="EB54">
        <v>184</v>
      </c>
      <c r="EC54">
        <v>204</v>
      </c>
      <c r="ED54">
        <v>197</v>
      </c>
      <c r="EE54">
        <v>190</v>
      </c>
      <c r="EF54">
        <v>188</v>
      </c>
      <c r="EG54">
        <v>3.3765149999999999</v>
      </c>
      <c r="EH54">
        <v>3.8115130000000002</v>
      </c>
      <c r="EI54">
        <v>3.8415599999999999</v>
      </c>
      <c r="EJ54">
        <v>3.972734</v>
      </c>
      <c r="EK54">
        <v>4.1534560000000003</v>
      </c>
      <c r="EL54">
        <v>14.539690999999999</v>
      </c>
      <c r="EM54">
        <v>17.857647</v>
      </c>
      <c r="EN54">
        <v>17.671175999999999</v>
      </c>
      <c r="EO54">
        <v>17.633365000000001</v>
      </c>
      <c r="EP54">
        <v>14.744770000000001</v>
      </c>
      <c r="EQ54">
        <v>3.445424</v>
      </c>
      <c r="ER54">
        <v>3.5291790000000001</v>
      </c>
      <c r="ES54">
        <v>3.7018659999999999</v>
      </c>
      <c r="ET54">
        <v>3.2060659999999999</v>
      </c>
      <c r="EU54">
        <v>3.3919890000000001</v>
      </c>
      <c r="EV54">
        <v>10.611907</v>
      </c>
      <c r="EW54">
        <v>12.563878000000001</v>
      </c>
      <c r="EX54">
        <v>12.223145000000001</v>
      </c>
      <c r="EY54">
        <v>8.0848630000000004</v>
      </c>
      <c r="EZ54">
        <v>10.591313</v>
      </c>
      <c r="FA54">
        <v>5.0992280000000001</v>
      </c>
      <c r="FB54">
        <v>4.3055979999999998</v>
      </c>
      <c r="FC54">
        <v>3.562173</v>
      </c>
      <c r="FD54">
        <v>3.8333400000000002</v>
      </c>
      <c r="FE54">
        <v>4.4303530000000002</v>
      </c>
      <c r="FF54">
        <v>12.679162</v>
      </c>
      <c r="FG54">
        <v>14.399051</v>
      </c>
      <c r="FH54">
        <v>13.759769</v>
      </c>
      <c r="FI54">
        <v>13.242448</v>
      </c>
      <c r="FJ54">
        <v>13.014163</v>
      </c>
      <c r="FK54">
        <v>6.0639469999999998</v>
      </c>
      <c r="FL54">
        <v>6.9877739999999999</v>
      </c>
      <c r="FM54">
        <v>6.7751150000000004</v>
      </c>
      <c r="FN54">
        <v>6.4121319999999997</v>
      </c>
      <c r="FO54">
        <v>6.2994079999999997</v>
      </c>
      <c r="FP54">
        <v>42.585445999999997</v>
      </c>
      <c r="FQ54">
        <v>39.071112999999997</v>
      </c>
      <c r="FR54">
        <v>0.85377599999999998</v>
      </c>
      <c r="FS54">
        <v>0.85970800000000003</v>
      </c>
      <c r="FT54">
        <v>0.85352499999999998</v>
      </c>
      <c r="FU54">
        <v>0.83636500000000003</v>
      </c>
      <c r="FV54">
        <v>0.85768900000000003</v>
      </c>
      <c r="FW54">
        <v>24.848400999999999</v>
      </c>
      <c r="FX54">
        <v>981700999.91183996</v>
      </c>
      <c r="FY54">
        <v>849744999.92860007</v>
      </c>
      <c r="FZ54">
        <v>870604999.86703598</v>
      </c>
      <c r="GA54">
        <v>865647999.98733604</v>
      </c>
      <c r="GB54">
        <v>942476999.93071008</v>
      </c>
      <c r="GC54">
        <v>183.999998944</v>
      </c>
      <c r="GD54">
        <v>203.99999494759999</v>
      </c>
      <c r="GE54">
        <v>196.99998874989998</v>
      </c>
      <c r="GF54">
        <v>189.99999541439999</v>
      </c>
      <c r="GG54">
        <v>187.9999958654</v>
      </c>
      <c r="GH54">
        <v>87.999998864000005</v>
      </c>
      <c r="GI54">
        <v>98.999986922399998</v>
      </c>
      <c r="GJ54">
        <v>96.999998966500016</v>
      </c>
      <c r="GK54">
        <v>91.99998750959999</v>
      </c>
      <c r="GL54">
        <v>90.999988086399995</v>
      </c>
      <c r="GM54">
        <v>37.072765000000004</v>
      </c>
      <c r="GN54">
        <v>42.067815000000003</v>
      </c>
      <c r="GO54">
        <v>40.999920000000003</v>
      </c>
      <c r="GP54">
        <v>36.730367999999999</v>
      </c>
      <c r="GQ54">
        <v>37.311881</v>
      </c>
      <c r="GR54">
        <v>990993013.34016001</v>
      </c>
      <c r="GS54">
        <v>857673855.47417998</v>
      </c>
      <c r="GT54">
        <v>888106940.480088</v>
      </c>
      <c r="GU54">
        <v>884130316.700454</v>
      </c>
      <c r="GV54">
        <v>943722015.24853408</v>
      </c>
      <c r="GX54">
        <v>33.033117818120218</v>
      </c>
      <c r="GY54">
        <v>32.338951323941302</v>
      </c>
      <c r="GZ54">
        <v>37.148552391307376</v>
      </c>
      <c r="HA54">
        <v>38.350247130653891</v>
      </c>
      <c r="HB54">
        <v>21.88091137525057</v>
      </c>
      <c r="HC54">
        <v>22.281048536365606</v>
      </c>
      <c r="HD54">
        <v>20.351552154337249</v>
      </c>
      <c r="HE54">
        <v>20.49038474850822</v>
      </c>
      <c r="HG54">
        <v>7.1289420932267991</v>
      </c>
      <c r="HH54">
        <v>6.9846547135942343</v>
      </c>
      <c r="HI54">
        <v>7.3181951239911349</v>
      </c>
      <c r="HJ54">
        <v>7.1301000982984668</v>
      </c>
      <c r="HK54">
        <v>78.015577609999994</v>
      </c>
      <c r="HL54">
        <v>79.404466499999998</v>
      </c>
      <c r="HM54">
        <v>75.351530190000005</v>
      </c>
      <c r="HN54">
        <v>79.290736150000001</v>
      </c>
      <c r="HO54">
        <v>69</v>
      </c>
      <c r="HP54">
        <v>69</v>
      </c>
      <c r="HQ54">
        <v>88</v>
      </c>
      <c r="HR54">
        <v>69</v>
      </c>
      <c r="HS54">
        <v>69</v>
      </c>
      <c r="HT54">
        <v>62</v>
      </c>
      <c r="HU54">
        <v>81</v>
      </c>
      <c r="HV54">
        <v>85</v>
      </c>
      <c r="HW54">
        <v>86</v>
      </c>
      <c r="HX54">
        <v>92</v>
      </c>
      <c r="HY54">
        <v>86</v>
      </c>
      <c r="HZ54">
        <v>77</v>
      </c>
      <c r="IA54">
        <v>73</v>
      </c>
      <c r="IB54">
        <v>87</v>
      </c>
      <c r="IC54">
        <v>80</v>
      </c>
      <c r="ID54">
        <v>60</v>
      </c>
      <c r="IE54">
        <v>87</v>
      </c>
      <c r="IF54">
        <v>60</v>
      </c>
      <c r="IG54">
        <v>73</v>
      </c>
      <c r="IH54">
        <v>81</v>
      </c>
      <c r="II54">
        <v>79</v>
      </c>
      <c r="IJ54">
        <v>93</v>
      </c>
      <c r="IK54">
        <v>93</v>
      </c>
      <c r="IL54">
        <v>77</v>
      </c>
      <c r="IM54">
        <v>83</v>
      </c>
      <c r="IN54">
        <v>78</v>
      </c>
      <c r="IO54">
        <v>70</v>
      </c>
      <c r="IP54">
        <v>84</v>
      </c>
      <c r="IQ54">
        <v>66</v>
      </c>
      <c r="IR54">
        <v>85</v>
      </c>
      <c r="IS54">
        <v>82</v>
      </c>
      <c r="IT54">
        <v>76</v>
      </c>
      <c r="IU54">
        <v>85</v>
      </c>
      <c r="IV54">
        <v>74</v>
      </c>
      <c r="IW54">
        <v>74</v>
      </c>
      <c r="IX54">
        <v>67</v>
      </c>
      <c r="IY54">
        <v>72</v>
      </c>
      <c r="IZ54">
        <v>80</v>
      </c>
      <c r="JA54">
        <v>87</v>
      </c>
      <c r="JB54">
        <v>90</v>
      </c>
      <c r="JC54">
        <v>79</v>
      </c>
      <c r="JD54">
        <v>83</v>
      </c>
      <c r="JE54">
        <v>76</v>
      </c>
      <c r="JF54">
        <v>87</v>
      </c>
      <c r="JG54">
        <v>89</v>
      </c>
      <c r="JH54">
        <v>85</v>
      </c>
      <c r="JI54">
        <v>92</v>
      </c>
      <c r="JJ54">
        <v>80.082987549999999</v>
      </c>
      <c r="JK54">
        <v>81.147540980000002</v>
      </c>
      <c r="JL54">
        <v>74.688796679999996</v>
      </c>
      <c r="JM54">
        <v>79.835390950000004</v>
      </c>
      <c r="JN54">
        <v>66.528925619999995</v>
      </c>
      <c r="JO54">
        <v>87.19008264</v>
      </c>
      <c r="JP54">
        <v>79.508196720000001</v>
      </c>
      <c r="JQ54">
        <v>85</v>
      </c>
      <c r="JR54">
        <v>82</v>
      </c>
      <c r="JS54">
        <v>82</v>
      </c>
      <c r="JT54">
        <v>64</v>
      </c>
      <c r="JU54">
        <v>64</v>
      </c>
      <c r="JV54">
        <v>79.183673470000002</v>
      </c>
    </row>
    <row r="55" spans="1:282" x14ac:dyDescent="0.35">
      <c r="A55" t="s">
        <v>215</v>
      </c>
      <c r="B55" t="s">
        <v>347</v>
      </c>
      <c r="C55">
        <v>55</v>
      </c>
      <c r="D55">
        <v>4783000.0037980005</v>
      </c>
      <c r="E55">
        <v>6917000.0041000005</v>
      </c>
      <c r="F55">
        <v>7301000.0071399994</v>
      </c>
      <c r="G55">
        <v>6898000.0038720006</v>
      </c>
      <c r="H55">
        <v>7143000.0052319998</v>
      </c>
      <c r="I55">
        <v>6992999.9931420004</v>
      </c>
      <c r="J55">
        <v>16.853175</v>
      </c>
      <c r="K55">
        <v>24656999.992137998</v>
      </c>
      <c r="O55">
        <v>4.9999991327999993</v>
      </c>
      <c r="P55">
        <v>0</v>
      </c>
      <c r="Q55">
        <v>42.999999647399996</v>
      </c>
      <c r="R55">
        <v>37.999999706399997</v>
      </c>
      <c r="S55">
        <v>38.999999371800001</v>
      </c>
      <c r="T55">
        <v>39.999998908799995</v>
      </c>
      <c r="U55">
        <v>0</v>
      </c>
      <c r="V55">
        <v>9.9999999180000003</v>
      </c>
      <c r="W55">
        <v>10.999999684199999</v>
      </c>
      <c r="X55">
        <v>12.999999790599999</v>
      </c>
      <c r="Y55">
        <v>13.999999910400001</v>
      </c>
      <c r="Z55">
        <v>0</v>
      </c>
      <c r="AA55">
        <v>21.999999819599999</v>
      </c>
      <c r="AB55">
        <v>23.999999045199999</v>
      </c>
      <c r="AC55">
        <v>26.999999677600002</v>
      </c>
      <c r="AD55">
        <v>25.999998998399999</v>
      </c>
      <c r="AE55">
        <v>0</v>
      </c>
      <c r="AF55">
        <v>0</v>
      </c>
      <c r="AJ55">
        <v>0</v>
      </c>
      <c r="AK55">
        <v>5.3085000000000004</v>
      </c>
      <c r="AL55">
        <v>6.5244999999999997</v>
      </c>
      <c r="AM55">
        <v>5.2847999999999997</v>
      </c>
      <c r="AN55">
        <v>0.89039999999999997</v>
      </c>
      <c r="AO55">
        <v>5.2777000000000003</v>
      </c>
      <c r="AP55">
        <v>14834</v>
      </c>
      <c r="AQ55">
        <v>14618</v>
      </c>
      <c r="AR55">
        <v>14626</v>
      </c>
      <c r="AS55">
        <v>14616</v>
      </c>
      <c r="AT55">
        <v>14673</v>
      </c>
      <c r="AU55">
        <v>627.61224200000004</v>
      </c>
      <c r="AV55">
        <v>8406.0266950000005</v>
      </c>
      <c r="AW55">
        <v>7115.6792990000004</v>
      </c>
      <c r="AX55">
        <v>7056.4063999999998</v>
      </c>
      <c r="AY55">
        <v>7491.4477290000004</v>
      </c>
      <c r="AZ55">
        <v>8143.5970829999997</v>
      </c>
      <c r="BA55">
        <v>9265.6734520000009</v>
      </c>
      <c r="BB55">
        <v>859.64675699999998</v>
      </c>
      <c r="BC55">
        <v>139.004988</v>
      </c>
      <c r="BD55">
        <v>16.853175</v>
      </c>
      <c r="BE55">
        <v>0</v>
      </c>
      <c r="BF55">
        <v>8310.4354860000003</v>
      </c>
      <c r="BG55">
        <v>0</v>
      </c>
      <c r="BH55">
        <v>76.176351999999994</v>
      </c>
      <c r="BJ55">
        <v>11</v>
      </c>
      <c r="BK55">
        <v>16</v>
      </c>
      <c r="BL55">
        <v>11</v>
      </c>
      <c r="BM55">
        <v>15</v>
      </c>
      <c r="BO55">
        <v>10</v>
      </c>
      <c r="BP55">
        <v>7</v>
      </c>
      <c r="BS55">
        <v>0</v>
      </c>
      <c r="BV55">
        <v>0</v>
      </c>
      <c r="BW55">
        <v>0</v>
      </c>
      <c r="BX55">
        <v>1339.76001</v>
      </c>
      <c r="BY55">
        <v>1276.32466</v>
      </c>
      <c r="BZ55">
        <v>322.43494700000002</v>
      </c>
      <c r="CA55">
        <v>828.77174100000002</v>
      </c>
      <c r="CB55">
        <v>4961.1702839999998</v>
      </c>
      <c r="CC55">
        <v>1291122.8070169999</v>
      </c>
      <c r="CD55">
        <v>259356.164384</v>
      </c>
      <c r="CE55">
        <v>7600.6471609999999</v>
      </c>
      <c r="CF55">
        <v>6606.0336569999999</v>
      </c>
      <c r="CG55">
        <v>6478.3262679999998</v>
      </c>
      <c r="CH55">
        <v>6812.5342090000004</v>
      </c>
      <c r="CI55">
        <v>7240.918694</v>
      </c>
      <c r="CJ55">
        <v>7132.191503</v>
      </c>
      <c r="CK55">
        <v>5780.7470670000002</v>
      </c>
      <c r="CL55">
        <v>6665.368751</v>
      </c>
      <c r="CM55">
        <v>6965.691178</v>
      </c>
      <c r="CN55">
        <v>6870.6034470000004</v>
      </c>
      <c r="CO55">
        <v>-2.8689</v>
      </c>
      <c r="CP55">
        <v>-1.7089000000000001</v>
      </c>
      <c r="CQ55">
        <v>-4.9980000000000002</v>
      </c>
      <c r="CR55">
        <v>-1.3484</v>
      </c>
      <c r="CS55">
        <v>-1.5136000000000001</v>
      </c>
      <c r="CT55">
        <v>466.29365000000001</v>
      </c>
      <c r="CU55">
        <v>499.45272999999997</v>
      </c>
      <c r="CV55">
        <v>471.62587200000002</v>
      </c>
      <c r="CW55">
        <v>488.71100200000001</v>
      </c>
      <c r="CX55">
        <v>476.589654</v>
      </c>
      <c r="CY55">
        <v>7825.1375939999998</v>
      </c>
      <c r="CZ55">
        <v>6720.8823860000002</v>
      </c>
      <c r="DA55">
        <v>6819.1449650000004</v>
      </c>
      <c r="DB55">
        <v>6905.6487020000004</v>
      </c>
      <c r="DC55">
        <v>7352.1969520000002</v>
      </c>
      <c r="DD55">
        <v>23.889489999999999</v>
      </c>
      <c r="DE55">
        <v>976135.964912</v>
      </c>
      <c r="DF55">
        <v>0.98899999999999999</v>
      </c>
      <c r="DG55">
        <v>1.0009999999999999</v>
      </c>
      <c r="DH55">
        <v>1.01</v>
      </c>
      <c r="DI55">
        <v>1.04</v>
      </c>
      <c r="DJ55">
        <v>1.0169999999999999</v>
      </c>
      <c r="DK55">
        <v>57</v>
      </c>
      <c r="DL55">
        <v>56</v>
      </c>
      <c r="DM55">
        <v>54</v>
      </c>
      <c r="DN55">
        <v>57</v>
      </c>
      <c r="DO55">
        <v>52</v>
      </c>
      <c r="DP55">
        <v>45.6</v>
      </c>
      <c r="DQ55">
        <v>58.4</v>
      </c>
      <c r="DR55">
        <v>73</v>
      </c>
      <c r="DS55">
        <v>58</v>
      </c>
      <c r="DT55">
        <v>60</v>
      </c>
      <c r="DU55">
        <v>66</v>
      </c>
      <c r="DV55">
        <v>0</v>
      </c>
      <c r="DW55">
        <v>10</v>
      </c>
      <c r="DX55">
        <v>10</v>
      </c>
      <c r="DY55">
        <v>11</v>
      </c>
      <c r="DZ55">
        <v>10</v>
      </c>
      <c r="EA55">
        <v>0</v>
      </c>
      <c r="EB55">
        <v>20</v>
      </c>
      <c r="EC55">
        <v>23</v>
      </c>
      <c r="ED55">
        <v>21</v>
      </c>
      <c r="EE55">
        <v>21</v>
      </c>
      <c r="EF55">
        <v>20</v>
      </c>
      <c r="EG55">
        <v>0</v>
      </c>
      <c r="EK55">
        <v>0</v>
      </c>
      <c r="EL55">
        <v>28.987461</v>
      </c>
      <c r="EM55">
        <v>25.995348</v>
      </c>
      <c r="EN55">
        <v>26.664843000000001</v>
      </c>
      <c r="EO55">
        <v>27.367267999999999</v>
      </c>
      <c r="EP55">
        <v>0</v>
      </c>
      <c r="ET55">
        <v>3.4209079999999998</v>
      </c>
      <c r="EU55">
        <v>0</v>
      </c>
      <c r="EV55">
        <v>14.830793999999999</v>
      </c>
      <c r="EW55">
        <v>16.418113999999999</v>
      </c>
      <c r="EX55">
        <v>18.460276</v>
      </c>
      <c r="EY55">
        <v>17.788723999999998</v>
      </c>
      <c r="EZ55">
        <v>0</v>
      </c>
      <c r="FA55">
        <v>6.7412700000000001</v>
      </c>
      <c r="FB55">
        <v>7.5249689999999996</v>
      </c>
      <c r="FC55">
        <v>8.8882809999999992</v>
      </c>
      <c r="FD55">
        <v>9.5785440000000008</v>
      </c>
      <c r="FE55">
        <v>0</v>
      </c>
      <c r="FF55">
        <v>13.48254</v>
      </c>
      <c r="FG55">
        <v>15.734026</v>
      </c>
      <c r="FH55">
        <v>14.357991999999999</v>
      </c>
      <c r="FI55">
        <v>14.367815999999999</v>
      </c>
      <c r="FJ55">
        <v>13.630477000000001</v>
      </c>
      <c r="FK55">
        <v>6.7412700000000001</v>
      </c>
      <c r="FL55">
        <v>6.8408810000000004</v>
      </c>
      <c r="FM55">
        <v>7.5208529999999998</v>
      </c>
      <c r="FN55">
        <v>6.8418169999999998</v>
      </c>
      <c r="FO55">
        <v>0</v>
      </c>
      <c r="FP55">
        <v>49.211271000000004</v>
      </c>
      <c r="FQ55">
        <v>38.425238999999998</v>
      </c>
      <c r="FR55">
        <v>0.84265900000000005</v>
      </c>
      <c r="FS55">
        <v>0.77986</v>
      </c>
      <c r="FT55">
        <v>0.79994500000000002</v>
      </c>
      <c r="FU55">
        <v>0.875753</v>
      </c>
      <c r="FV55">
        <v>0.84509000000000001</v>
      </c>
      <c r="FW55">
        <v>0</v>
      </c>
      <c r="FX55">
        <v>112747999.986274</v>
      </c>
      <c r="FY55">
        <v>96566999.998025998</v>
      </c>
      <c r="FZ55">
        <v>94751999.995767996</v>
      </c>
      <c r="GA55">
        <v>99571999.998744011</v>
      </c>
      <c r="GB55">
        <v>106245999.997062</v>
      </c>
      <c r="GC55">
        <v>19.999999836000001</v>
      </c>
      <c r="GD55">
        <v>22.999999206799998</v>
      </c>
      <c r="GE55">
        <v>20.999999099199997</v>
      </c>
      <c r="GF55">
        <v>20.9999998656</v>
      </c>
      <c r="GG55">
        <v>19.999998902100003</v>
      </c>
      <c r="GH55">
        <v>9.9999999180000003</v>
      </c>
      <c r="GI55">
        <v>9.9999998457999997</v>
      </c>
      <c r="GJ55">
        <v>10.999999597799999</v>
      </c>
      <c r="GK55">
        <v>9.9999997271999987</v>
      </c>
      <c r="GL55">
        <v>0</v>
      </c>
      <c r="GQ55">
        <v>0</v>
      </c>
      <c r="GR55">
        <v>116078091.069396</v>
      </c>
      <c r="GS55">
        <v>98245858.718548</v>
      </c>
      <c r="GT55">
        <v>99736814.258090004</v>
      </c>
      <c r="GU55">
        <v>100932961.428432</v>
      </c>
      <c r="GV55">
        <v>107878785.87669601</v>
      </c>
      <c r="GX55">
        <v>6.8408811054863863</v>
      </c>
      <c r="GY55">
        <v>4.7859975386298368</v>
      </c>
      <c r="HB55">
        <v>7.5249692160350259</v>
      </c>
      <c r="HC55">
        <v>10.939422945439629</v>
      </c>
      <c r="HD55">
        <v>7.5259989053092502</v>
      </c>
      <c r="HE55">
        <v>10.222858311183806</v>
      </c>
      <c r="HF55">
        <v>0</v>
      </c>
      <c r="HI55">
        <v>0</v>
      </c>
      <c r="HJ55">
        <v>0</v>
      </c>
      <c r="IL55">
        <v>82</v>
      </c>
      <c r="IM55">
        <v>83</v>
      </c>
      <c r="IN55">
        <v>76</v>
      </c>
      <c r="IO55">
        <v>72</v>
      </c>
      <c r="IP55">
        <v>81</v>
      </c>
      <c r="IQ55">
        <v>46</v>
      </c>
      <c r="IR55">
        <v>89</v>
      </c>
      <c r="IS55">
        <v>67</v>
      </c>
      <c r="IT55">
        <v>67</v>
      </c>
      <c r="IU55">
        <v>83</v>
      </c>
      <c r="IV55">
        <v>50</v>
      </c>
      <c r="IW55">
        <v>50</v>
      </c>
      <c r="IX55">
        <v>40</v>
      </c>
      <c r="IY55">
        <v>83</v>
      </c>
      <c r="IZ55">
        <v>81</v>
      </c>
      <c r="JA55">
        <v>81</v>
      </c>
      <c r="JB55">
        <v>91</v>
      </c>
      <c r="JC55">
        <v>78</v>
      </c>
      <c r="JD55">
        <v>69</v>
      </c>
      <c r="JE55">
        <v>78</v>
      </c>
      <c r="JF55">
        <v>75</v>
      </c>
      <c r="JG55">
        <v>88</v>
      </c>
      <c r="JH55">
        <v>66</v>
      </c>
      <c r="JI55">
        <v>88</v>
      </c>
      <c r="JJ55">
        <v>80</v>
      </c>
      <c r="JK55">
        <v>77.142857140000004</v>
      </c>
      <c r="JL55">
        <v>65.625</v>
      </c>
      <c r="JM55">
        <v>75.757575759999995</v>
      </c>
      <c r="JN55">
        <v>45.454545449999998</v>
      </c>
      <c r="JO55">
        <v>90.625</v>
      </c>
      <c r="JP55">
        <v>88.235294120000006</v>
      </c>
      <c r="JQ55">
        <v>100</v>
      </c>
      <c r="JV55">
        <v>79.41176471</v>
      </c>
    </row>
    <row r="56" spans="1:282" x14ac:dyDescent="0.35">
      <c r="A56" t="s">
        <v>143</v>
      </c>
      <c r="B56" t="s">
        <v>348</v>
      </c>
      <c r="C56">
        <v>56</v>
      </c>
      <c r="D56">
        <v>18642000.008352</v>
      </c>
      <c r="E56">
        <v>26178000.007871997</v>
      </c>
      <c r="F56">
        <v>27340999.99645</v>
      </c>
      <c r="G56">
        <v>25667000.002468999</v>
      </c>
      <c r="H56">
        <v>25206000.019520003</v>
      </c>
      <c r="I56">
        <v>25875999.995447997</v>
      </c>
      <c r="J56">
        <v>123.51353699999999</v>
      </c>
      <c r="K56">
        <v>70915999.966655999</v>
      </c>
      <c r="M56">
        <v>13.9999971818</v>
      </c>
      <c r="N56">
        <v>9.9999989712000001</v>
      </c>
      <c r="O56">
        <v>10.999998772</v>
      </c>
      <c r="P56">
        <v>6.9999988415999992</v>
      </c>
      <c r="Q56">
        <v>76.999996771200003</v>
      </c>
      <c r="R56">
        <v>109.9999997005</v>
      </c>
      <c r="S56">
        <v>93.999996443499995</v>
      </c>
      <c r="T56">
        <v>103.999998308</v>
      </c>
      <c r="U56">
        <v>87.99999604380001</v>
      </c>
      <c r="V56">
        <v>19.999997798399999</v>
      </c>
      <c r="W56">
        <v>30.999998128400005</v>
      </c>
      <c r="X56">
        <v>24.999997428</v>
      </c>
      <c r="Y56">
        <v>25.999996304</v>
      </c>
      <c r="Z56">
        <v>20.999996524800004</v>
      </c>
      <c r="AA56">
        <v>54.999998318400003</v>
      </c>
      <c r="AB56">
        <v>55.999997464599993</v>
      </c>
      <c r="AC56">
        <v>56.999999376600002</v>
      </c>
      <c r="AD56">
        <v>57.999999476000006</v>
      </c>
      <c r="AE56">
        <v>57.999997888800003</v>
      </c>
      <c r="AF56">
        <v>26.999997902400001</v>
      </c>
      <c r="AG56">
        <v>27.999998732299996</v>
      </c>
      <c r="AH56">
        <v>30.999999431099997</v>
      </c>
      <c r="AI56">
        <v>34.999995695999999</v>
      </c>
      <c r="AJ56">
        <v>34.999998575399999</v>
      </c>
      <c r="AK56">
        <v>-0.33169999999999999</v>
      </c>
      <c r="AL56">
        <v>3.8416999999999999</v>
      </c>
      <c r="AM56">
        <v>0.90490000000000004</v>
      </c>
      <c r="AN56">
        <v>1.7679</v>
      </c>
      <c r="AO56">
        <v>2.4148000000000001</v>
      </c>
      <c r="AP56">
        <v>43728</v>
      </c>
      <c r="AQ56">
        <v>43687</v>
      </c>
      <c r="AR56">
        <v>43673</v>
      </c>
      <c r="AS56">
        <v>43640</v>
      </c>
      <c r="AT56">
        <v>43674</v>
      </c>
      <c r="AU56">
        <v>492.270399</v>
      </c>
      <c r="AV56">
        <v>6807.5375050000002</v>
      </c>
      <c r="AW56">
        <v>5562.5472110000001</v>
      </c>
      <c r="AX56">
        <v>5555.766721</v>
      </c>
      <c r="AY56">
        <v>5746.9294229999996</v>
      </c>
      <c r="AZ56">
        <v>6414.434217</v>
      </c>
      <c r="BA56">
        <v>8196.2129519999999</v>
      </c>
      <c r="BB56">
        <v>1388.675448</v>
      </c>
      <c r="BC56">
        <v>153.60867099999999</v>
      </c>
      <c r="BD56">
        <v>24.629527</v>
      </c>
      <c r="BE56">
        <v>39.379801999999998</v>
      </c>
      <c r="BF56">
        <v>7643.6150749999997</v>
      </c>
      <c r="BG56">
        <v>0</v>
      </c>
      <c r="BH56">
        <v>619.28283899999997</v>
      </c>
      <c r="BI56">
        <v>0.35881200000000002</v>
      </c>
      <c r="BJ56">
        <v>80</v>
      </c>
      <c r="BK56">
        <v>96</v>
      </c>
      <c r="BL56">
        <v>101</v>
      </c>
      <c r="BM56">
        <v>98</v>
      </c>
      <c r="BN56">
        <v>119</v>
      </c>
      <c r="BO56">
        <v>64</v>
      </c>
      <c r="BP56">
        <v>79</v>
      </c>
      <c r="BQ56">
        <v>81</v>
      </c>
      <c r="BR56">
        <v>122</v>
      </c>
      <c r="BS56">
        <v>14</v>
      </c>
      <c r="BT56">
        <v>31</v>
      </c>
      <c r="BU56">
        <v>20</v>
      </c>
      <c r="BV56">
        <v>17</v>
      </c>
      <c r="BW56">
        <v>17</v>
      </c>
      <c r="BX56">
        <v>1195.435418</v>
      </c>
      <c r="BY56">
        <v>838.91328199999998</v>
      </c>
      <c r="BZ56">
        <v>426.31723399999998</v>
      </c>
      <c r="CA56">
        <v>673.595865</v>
      </c>
      <c r="CB56">
        <v>4099.5700690000003</v>
      </c>
      <c r="CC56">
        <v>1280471.428571</v>
      </c>
      <c r="CD56">
        <v>183420</v>
      </c>
      <c r="CE56">
        <v>6372.3701060000003</v>
      </c>
      <c r="CF56">
        <v>5198.525877</v>
      </c>
      <c r="CG56">
        <v>5242.6441960000002</v>
      </c>
      <c r="CH56">
        <v>5243.400549</v>
      </c>
      <c r="CI56">
        <v>6050.1671470000001</v>
      </c>
      <c r="CJ56">
        <v>5960.1008830000001</v>
      </c>
      <c r="CK56">
        <v>5001.8528809999998</v>
      </c>
      <c r="CL56">
        <v>5403.7528979999997</v>
      </c>
      <c r="CM56">
        <v>5721.8657480000002</v>
      </c>
      <c r="CN56">
        <v>5731.5799930000003</v>
      </c>
      <c r="CO56">
        <v>-4.2009999999999996</v>
      </c>
      <c r="CP56">
        <v>-5.8735999999999997</v>
      </c>
      <c r="CQ56">
        <v>-7.4558</v>
      </c>
      <c r="CR56">
        <v>-8.7927999999999997</v>
      </c>
      <c r="CS56">
        <v>-4.5308000000000002</v>
      </c>
      <c r="CT56">
        <v>598.65532399999995</v>
      </c>
      <c r="CU56">
        <v>625.83834999999999</v>
      </c>
      <c r="CV56">
        <v>587.70865300000003</v>
      </c>
      <c r="CW56">
        <v>577.58936800000004</v>
      </c>
      <c r="CX56">
        <v>592.48065199999996</v>
      </c>
      <c r="CY56">
        <v>6651.8074329999999</v>
      </c>
      <c r="CZ56">
        <v>5522.9151860000002</v>
      </c>
      <c r="DA56">
        <v>5665.0161660000003</v>
      </c>
      <c r="DB56">
        <v>5748.8856379999997</v>
      </c>
      <c r="DC56">
        <v>6337.2948779999997</v>
      </c>
      <c r="DD56">
        <v>16.062214000000001</v>
      </c>
      <c r="DE56">
        <v>1006985.714285</v>
      </c>
      <c r="DF56">
        <v>0.96</v>
      </c>
      <c r="DG56">
        <v>1.014</v>
      </c>
      <c r="DH56">
        <v>0.99199999999999999</v>
      </c>
      <c r="DI56">
        <v>0.98</v>
      </c>
      <c r="DJ56">
        <v>0.96299999999999997</v>
      </c>
      <c r="DK56">
        <v>140</v>
      </c>
      <c r="DL56">
        <v>126</v>
      </c>
      <c r="DM56">
        <v>130</v>
      </c>
      <c r="DN56">
        <v>133</v>
      </c>
      <c r="DO56">
        <v>130</v>
      </c>
      <c r="DP56">
        <v>37.433154999999999</v>
      </c>
      <c r="DQ56">
        <v>53.475935999999997</v>
      </c>
      <c r="DR56">
        <v>200</v>
      </c>
      <c r="DS56">
        <v>185</v>
      </c>
      <c r="DT56">
        <v>192</v>
      </c>
      <c r="DU56">
        <v>195</v>
      </c>
      <c r="DV56">
        <v>206</v>
      </c>
      <c r="DW56">
        <v>22</v>
      </c>
      <c r="DX56">
        <v>19</v>
      </c>
      <c r="DY56">
        <v>19</v>
      </c>
      <c r="DZ56">
        <v>22</v>
      </c>
      <c r="EA56">
        <v>26</v>
      </c>
      <c r="EB56">
        <v>82</v>
      </c>
      <c r="EC56">
        <v>84</v>
      </c>
      <c r="ED56">
        <v>79</v>
      </c>
      <c r="EE56">
        <v>81</v>
      </c>
      <c r="EF56">
        <v>81</v>
      </c>
      <c r="EG56">
        <v>6.1745330000000003</v>
      </c>
      <c r="EH56">
        <v>6.4092289999999998</v>
      </c>
      <c r="EI56">
        <v>7.0982070000000004</v>
      </c>
      <c r="EJ56">
        <v>8.0201639999999994</v>
      </c>
      <c r="EK56">
        <v>8.0139209999999999</v>
      </c>
      <c r="EL56">
        <v>17.608854000000001</v>
      </c>
      <c r="EM56">
        <v>25.179114999999999</v>
      </c>
      <c r="EN56">
        <v>21.523595</v>
      </c>
      <c r="EO56">
        <v>23.831347000000001</v>
      </c>
      <c r="EP56">
        <v>20.149287000000001</v>
      </c>
      <c r="ER56">
        <v>3.2046139999999999</v>
      </c>
      <c r="ES56">
        <v>2.2897439999999998</v>
      </c>
      <c r="ET56">
        <v>2.5206230000000001</v>
      </c>
      <c r="EU56">
        <v>1.602784</v>
      </c>
      <c r="EV56">
        <v>12.577753</v>
      </c>
      <c r="EW56">
        <v>12.818458</v>
      </c>
      <c r="EX56">
        <v>13.051542</v>
      </c>
      <c r="EY56">
        <v>13.290559</v>
      </c>
      <c r="EZ56">
        <v>13.280212000000001</v>
      </c>
      <c r="FA56">
        <v>4.573728</v>
      </c>
      <c r="FB56">
        <v>7.0959320000000004</v>
      </c>
      <c r="FC56">
        <v>5.7243599999999999</v>
      </c>
      <c r="FD56">
        <v>5.9578360000000004</v>
      </c>
      <c r="FE56">
        <v>4.8083520000000002</v>
      </c>
      <c r="FF56">
        <v>18.752286000000002</v>
      </c>
      <c r="FG56">
        <v>19.227687</v>
      </c>
      <c r="FH56">
        <v>18.088978999999998</v>
      </c>
      <c r="FI56">
        <v>18.560953000000001</v>
      </c>
      <c r="FJ56">
        <v>18.546503000000001</v>
      </c>
      <c r="FK56">
        <v>5.0311009999999996</v>
      </c>
      <c r="FL56">
        <v>4.349119</v>
      </c>
      <c r="FM56">
        <v>4.3505140000000004</v>
      </c>
      <c r="FN56">
        <v>5.0412460000000001</v>
      </c>
      <c r="FO56">
        <v>5.9531980000000004</v>
      </c>
      <c r="FP56">
        <v>45.737285</v>
      </c>
      <c r="FQ56">
        <v>32.016098999999997</v>
      </c>
      <c r="FR56">
        <v>0.85528700000000002</v>
      </c>
      <c r="FS56">
        <v>0.87897999999999998</v>
      </c>
      <c r="FT56">
        <v>0.87239299999999997</v>
      </c>
      <c r="FU56">
        <v>0.92117300000000002</v>
      </c>
      <c r="FV56">
        <v>0.88839999999999997</v>
      </c>
      <c r="FW56">
        <v>59.504207999999998</v>
      </c>
      <c r="FX56">
        <v>278650999.99516803</v>
      </c>
      <c r="FY56">
        <v>227107999.98849902</v>
      </c>
      <c r="FZ56">
        <v>228961999.971908</v>
      </c>
      <c r="GA56">
        <v>228821999.95835999</v>
      </c>
      <c r="GB56">
        <v>264234999.97807801</v>
      </c>
      <c r="GC56">
        <v>81.9999962208</v>
      </c>
      <c r="GD56">
        <v>83.9999961969</v>
      </c>
      <c r="GE56">
        <v>78.999997986699995</v>
      </c>
      <c r="GF56">
        <v>80.999998892000008</v>
      </c>
      <c r="GG56">
        <v>80.999997202200007</v>
      </c>
      <c r="GH56">
        <v>21.999998452799996</v>
      </c>
      <c r="GI56">
        <v>18.999996175300002</v>
      </c>
      <c r="GJ56">
        <v>18.999999792200001</v>
      </c>
      <c r="GK56">
        <v>21.999997543999999</v>
      </c>
      <c r="GL56">
        <v>25.999996945200003</v>
      </c>
      <c r="GN56">
        <v>54.707348000000003</v>
      </c>
      <c r="GO56">
        <v>49.687447999999996</v>
      </c>
      <c r="GP56">
        <v>53.620529000000005</v>
      </c>
      <c r="GQ56">
        <v>47.854555999999995</v>
      </c>
      <c r="GR56">
        <v>290870235.430224</v>
      </c>
      <c r="GS56">
        <v>241279595.730782</v>
      </c>
      <c r="GT56">
        <v>247408251.01771802</v>
      </c>
      <c r="GU56">
        <v>250881369.24232</v>
      </c>
      <c r="GV56">
        <v>276775016.50177199</v>
      </c>
      <c r="GW56">
        <v>27.213684595682398</v>
      </c>
      <c r="GX56">
        <v>14.649666948977956</v>
      </c>
      <c r="GY56">
        <v>18.088979460994207</v>
      </c>
      <c r="GZ56">
        <v>18.560953253895509</v>
      </c>
      <c r="HA56">
        <v>27.934240051289095</v>
      </c>
      <c r="HB56">
        <v>18.312083686222447</v>
      </c>
      <c r="HC56">
        <v>21.981544661461317</v>
      </c>
      <c r="HD56">
        <v>23.14390467461045</v>
      </c>
      <c r="HE56">
        <v>22.438979713330585</v>
      </c>
      <c r="HF56">
        <v>3.2016099524332238</v>
      </c>
      <c r="HG56">
        <v>7.0959324284111984</v>
      </c>
      <c r="HH56">
        <v>4.5794884711377746</v>
      </c>
      <c r="HI56">
        <v>3.8955087076076991</v>
      </c>
      <c r="HJ56">
        <v>3.892476072720612</v>
      </c>
      <c r="HK56">
        <v>75.782092770000006</v>
      </c>
      <c r="HL56">
        <v>76.699029120000006</v>
      </c>
      <c r="HM56">
        <v>75</v>
      </c>
      <c r="HN56">
        <v>75.647249189999997</v>
      </c>
      <c r="HO56">
        <v>100</v>
      </c>
      <c r="HP56">
        <v>100</v>
      </c>
      <c r="HQ56">
        <v>67</v>
      </c>
      <c r="HR56">
        <v>83</v>
      </c>
      <c r="HS56">
        <v>83</v>
      </c>
      <c r="HT56">
        <v>83</v>
      </c>
      <c r="HU56">
        <v>67</v>
      </c>
      <c r="IH56">
        <v>100</v>
      </c>
      <c r="IM56">
        <v>100</v>
      </c>
      <c r="IN56">
        <v>80</v>
      </c>
      <c r="IO56">
        <v>60</v>
      </c>
      <c r="IP56">
        <v>80</v>
      </c>
      <c r="IQ56">
        <v>80</v>
      </c>
      <c r="IR56">
        <v>80</v>
      </c>
      <c r="IS56">
        <v>100</v>
      </c>
      <c r="IT56">
        <v>100</v>
      </c>
      <c r="IU56">
        <v>80</v>
      </c>
      <c r="IV56">
        <v>40</v>
      </c>
      <c r="IW56">
        <v>60</v>
      </c>
      <c r="IX56">
        <v>60</v>
      </c>
      <c r="IY56">
        <v>80</v>
      </c>
      <c r="JG56">
        <v>100</v>
      </c>
      <c r="JJ56">
        <v>100</v>
      </c>
      <c r="JK56">
        <v>80</v>
      </c>
      <c r="JL56">
        <v>60</v>
      </c>
      <c r="JM56">
        <v>70</v>
      </c>
      <c r="JN56">
        <v>70</v>
      </c>
      <c r="JO56">
        <v>100</v>
      </c>
      <c r="JP56">
        <v>80</v>
      </c>
      <c r="JQ56">
        <v>100</v>
      </c>
      <c r="JV56">
        <v>100</v>
      </c>
    </row>
    <row r="57" spans="1:282" x14ac:dyDescent="0.35">
      <c r="A57" t="s">
        <v>243</v>
      </c>
      <c r="B57" t="s">
        <v>349</v>
      </c>
      <c r="C57">
        <v>57</v>
      </c>
      <c r="D57">
        <v>29663999.999528002</v>
      </c>
      <c r="E57">
        <v>6484000.0006070007</v>
      </c>
      <c r="F57">
        <v>5623000.0026460001</v>
      </c>
      <c r="G57">
        <v>5843999.9989560004</v>
      </c>
      <c r="H57">
        <v>5695000.0007290002</v>
      </c>
      <c r="I57">
        <v>6137000.0011759996</v>
      </c>
      <c r="J57">
        <v>190.88356999999999</v>
      </c>
      <c r="K57">
        <v>38738999.995286003</v>
      </c>
      <c r="L57">
        <v>3.9999994318000005</v>
      </c>
      <c r="O57">
        <v>4.9999999282999994</v>
      </c>
      <c r="P57">
        <v>4.9999997360000004</v>
      </c>
      <c r="Q57">
        <v>10.999999559599999</v>
      </c>
      <c r="R57">
        <v>6.9999995702</v>
      </c>
      <c r="S57">
        <v>7.9999998252000006</v>
      </c>
      <c r="T57">
        <v>10.9999996938</v>
      </c>
      <c r="U57">
        <v>8.9999995247999998</v>
      </c>
      <c r="X57">
        <v>0</v>
      </c>
      <c r="Y57">
        <v>0</v>
      </c>
      <c r="AA57">
        <v>7.9999996116999998</v>
      </c>
      <c r="AE57">
        <v>5.9999996832000004</v>
      </c>
      <c r="AK57">
        <v>1.6855</v>
      </c>
      <c r="AL57">
        <v>7.1113999999999997</v>
      </c>
      <c r="AM57">
        <v>7.9878</v>
      </c>
      <c r="AN57">
        <v>7.8414999999999999</v>
      </c>
      <c r="AO57">
        <v>2.1707000000000001</v>
      </c>
      <c r="AP57">
        <v>7481</v>
      </c>
      <c r="AQ57">
        <v>7514</v>
      </c>
      <c r="AR57">
        <v>7428</v>
      </c>
      <c r="AS57">
        <v>7423</v>
      </c>
      <c r="AT57">
        <v>7528</v>
      </c>
      <c r="AU57">
        <v>302.63333799999998</v>
      </c>
      <c r="AV57">
        <v>6602.7269079999996</v>
      </c>
      <c r="AW57">
        <v>5861.3255259999996</v>
      </c>
      <c r="AX57">
        <v>5774.2326329999996</v>
      </c>
      <c r="AY57">
        <v>5891.4185639999996</v>
      </c>
      <c r="AZ57">
        <v>5936.9022320000004</v>
      </c>
      <c r="BA57">
        <v>7694.0248620000002</v>
      </c>
      <c r="BB57">
        <v>1091.2979539999999</v>
      </c>
      <c r="BC57">
        <v>457.96016500000002</v>
      </c>
      <c r="BD57">
        <v>173.506215</v>
      </c>
      <c r="BE57">
        <v>17.377355000000001</v>
      </c>
      <c r="BF57">
        <v>6860.5801359999996</v>
      </c>
      <c r="BG57">
        <v>0</v>
      </c>
      <c r="BH57">
        <v>139.82087999999999</v>
      </c>
      <c r="BI57">
        <v>0.62074499999999999</v>
      </c>
      <c r="BJ57">
        <v>11</v>
      </c>
      <c r="BK57">
        <v>11</v>
      </c>
      <c r="BL57">
        <v>9</v>
      </c>
      <c r="BM57">
        <v>15</v>
      </c>
      <c r="BN57">
        <v>31</v>
      </c>
      <c r="BO57">
        <v>19</v>
      </c>
      <c r="BP57">
        <v>26</v>
      </c>
      <c r="BQ57">
        <v>29</v>
      </c>
      <c r="BR57">
        <v>33</v>
      </c>
      <c r="BV57">
        <v>0</v>
      </c>
      <c r="BX57">
        <v>1213.073118</v>
      </c>
      <c r="BY57">
        <v>448.87047200000001</v>
      </c>
      <c r="BZ57">
        <v>3965.2452880000001</v>
      </c>
      <c r="CA57">
        <v>718.21948899999995</v>
      </c>
      <c r="CB57">
        <v>4222.5638280000003</v>
      </c>
      <c r="CC57">
        <v>1662578.9473679999</v>
      </c>
      <c r="CD57">
        <v>152636.36363599999</v>
      </c>
      <c r="CE57">
        <v>5859.5107600000001</v>
      </c>
      <c r="CF57">
        <v>5484.4290650000003</v>
      </c>
      <c r="CG57">
        <v>5290.7915990000001</v>
      </c>
      <c r="CH57">
        <v>5165.0276160000003</v>
      </c>
      <c r="CI57">
        <v>5339.399574</v>
      </c>
      <c r="CJ57">
        <v>5154.4489819999999</v>
      </c>
      <c r="CK57">
        <v>5164.6017330000004</v>
      </c>
      <c r="CL57">
        <v>5206.6992829999999</v>
      </c>
      <c r="CM57">
        <v>5323.6546870000002</v>
      </c>
      <c r="CN57">
        <v>5130.8029980000001</v>
      </c>
      <c r="CO57">
        <v>-0.95620000000000005</v>
      </c>
      <c r="CP57">
        <v>7.3015999999999996</v>
      </c>
      <c r="CQ57">
        <v>4.1955999999999998</v>
      </c>
      <c r="CR57">
        <v>3.1141000000000001</v>
      </c>
      <c r="CS57">
        <v>0.83130000000000004</v>
      </c>
      <c r="CT57">
        <v>866.72904700000004</v>
      </c>
      <c r="CU57">
        <v>748.33643900000004</v>
      </c>
      <c r="CV57">
        <v>786.75282700000002</v>
      </c>
      <c r="CW57">
        <v>767.21002299999998</v>
      </c>
      <c r="CX57">
        <v>815.22316699999999</v>
      </c>
      <c r="CY57">
        <v>5916.077198</v>
      </c>
      <c r="CZ57">
        <v>5111.2257250000002</v>
      </c>
      <c r="DA57">
        <v>5077.7485550000001</v>
      </c>
      <c r="DB57">
        <v>5009.0369229999997</v>
      </c>
      <c r="DC57">
        <v>5295.376843</v>
      </c>
      <c r="DD57">
        <v>23.915375999999998</v>
      </c>
      <c r="DE57">
        <v>1483726.3157889999</v>
      </c>
      <c r="DF57">
        <v>1.111</v>
      </c>
      <c r="DG57">
        <v>1.093</v>
      </c>
      <c r="DH57">
        <v>1.0860000000000001</v>
      </c>
      <c r="DI57">
        <v>1.0880000000000001</v>
      </c>
      <c r="DJ57">
        <v>1.0740000000000001</v>
      </c>
      <c r="DK57">
        <v>19</v>
      </c>
      <c r="DL57">
        <v>19</v>
      </c>
      <c r="DM57">
        <v>17</v>
      </c>
      <c r="DN57">
        <v>17</v>
      </c>
      <c r="DO57">
        <v>17</v>
      </c>
      <c r="DP57">
        <v>35.185184999999997</v>
      </c>
      <c r="DQ57">
        <v>40.740741</v>
      </c>
      <c r="DR57">
        <v>22</v>
      </c>
      <c r="DS57">
        <v>21</v>
      </c>
      <c r="DT57">
        <v>19</v>
      </c>
      <c r="DU57">
        <v>18</v>
      </c>
      <c r="DV57">
        <v>19</v>
      </c>
      <c r="DY57">
        <v>4</v>
      </c>
      <c r="EB57">
        <v>16</v>
      </c>
      <c r="EC57">
        <v>17</v>
      </c>
      <c r="ED57">
        <v>16</v>
      </c>
      <c r="EE57">
        <v>17</v>
      </c>
      <c r="EF57">
        <v>17</v>
      </c>
      <c r="EL57">
        <v>14.703916</v>
      </c>
      <c r="EM57">
        <v>9.3159430000000008</v>
      </c>
      <c r="EN57">
        <v>10.770059</v>
      </c>
      <c r="EO57">
        <v>14.818806</v>
      </c>
      <c r="EP57">
        <v>11.955366</v>
      </c>
      <c r="EQ57">
        <v>5.3468780000000002</v>
      </c>
      <c r="ET57">
        <v>6.7358209999999996</v>
      </c>
      <c r="EU57">
        <v>6.6418699999999999</v>
      </c>
      <c r="EV57">
        <v>10.693757</v>
      </c>
      <c r="EZ57">
        <v>7.9702440000000001</v>
      </c>
      <c r="FC57">
        <v>0</v>
      </c>
      <c r="FD57">
        <v>0</v>
      </c>
      <c r="FF57">
        <v>21.387515</v>
      </c>
      <c r="FG57">
        <v>22.624434000000001</v>
      </c>
      <c r="FH57">
        <v>21.540118</v>
      </c>
      <c r="FI57">
        <v>22.901790999999999</v>
      </c>
      <c r="FJ57">
        <v>22.582359</v>
      </c>
      <c r="FM57">
        <v>5.3850290000000003</v>
      </c>
      <c r="FP57">
        <v>29.407833</v>
      </c>
      <c r="FQ57">
        <v>25.397673999999999</v>
      </c>
      <c r="FR57">
        <v>0.72182900000000005</v>
      </c>
      <c r="FS57">
        <v>0.59888200000000003</v>
      </c>
      <c r="FT57">
        <v>0.59235300000000002</v>
      </c>
      <c r="FU57">
        <v>0.61969600000000002</v>
      </c>
      <c r="FV57">
        <v>0.624336</v>
      </c>
      <c r="FW57">
        <v>0</v>
      </c>
      <c r="FX57">
        <v>43834999.995559998</v>
      </c>
      <c r="FY57">
        <v>41209999.994410001</v>
      </c>
      <c r="FZ57">
        <v>39299999.997372001</v>
      </c>
      <c r="GA57">
        <v>38339999.993568003</v>
      </c>
      <c r="GB57">
        <v>40194999.993072003</v>
      </c>
      <c r="GC57">
        <v>15.999999971500001</v>
      </c>
      <c r="GD57">
        <v>16.999999707600001</v>
      </c>
      <c r="GE57">
        <v>15.999999650400001</v>
      </c>
      <c r="GF57">
        <v>16.9999994593</v>
      </c>
      <c r="GG57">
        <v>16.999999855200002</v>
      </c>
      <c r="GJ57">
        <v>3.9999995412000002</v>
      </c>
      <c r="GR57">
        <v>44258173.518238001</v>
      </c>
      <c r="GS57">
        <v>38405750.097649999</v>
      </c>
      <c r="GT57">
        <v>37717516.266539998</v>
      </c>
      <c r="GU57">
        <v>37182081.079429001</v>
      </c>
      <c r="GV57">
        <v>39863596.874104001</v>
      </c>
      <c r="GW57">
        <v>41.43831038631199</v>
      </c>
      <c r="GX57">
        <v>25.286132552568539</v>
      </c>
      <c r="GY57">
        <v>35.002692514808835</v>
      </c>
      <c r="GZ57">
        <v>39.067762360231711</v>
      </c>
      <c r="HA57">
        <v>43.836344314558978</v>
      </c>
      <c r="HB57">
        <v>14.63933989885547</v>
      </c>
      <c r="HC57">
        <v>14.808831448572967</v>
      </c>
      <c r="HD57">
        <v>12.124477973865014</v>
      </c>
      <c r="HE57">
        <v>19.925611052072266</v>
      </c>
      <c r="HI57">
        <v>0</v>
      </c>
      <c r="HV57">
        <v>79</v>
      </c>
      <c r="HW57">
        <v>79</v>
      </c>
      <c r="HX57">
        <v>86</v>
      </c>
      <c r="HY57">
        <v>86</v>
      </c>
      <c r="HZ57">
        <v>86</v>
      </c>
      <c r="IA57">
        <v>100</v>
      </c>
      <c r="IB57">
        <v>100</v>
      </c>
      <c r="IC57">
        <v>89</v>
      </c>
      <c r="ID57">
        <v>89</v>
      </c>
      <c r="IE57">
        <v>89</v>
      </c>
      <c r="IF57">
        <v>78</v>
      </c>
      <c r="IG57">
        <v>67</v>
      </c>
      <c r="II57">
        <v>64</v>
      </c>
      <c r="IJ57">
        <v>89</v>
      </c>
      <c r="IK57">
        <v>89</v>
      </c>
      <c r="IL57">
        <v>91</v>
      </c>
      <c r="IM57">
        <v>82</v>
      </c>
      <c r="IN57">
        <v>91</v>
      </c>
      <c r="IO57">
        <v>91</v>
      </c>
      <c r="IP57">
        <v>91</v>
      </c>
      <c r="IQ57">
        <v>55</v>
      </c>
      <c r="IR57">
        <v>82</v>
      </c>
      <c r="IZ57">
        <v>83</v>
      </c>
      <c r="JA57">
        <v>100</v>
      </c>
      <c r="JB57">
        <v>67</v>
      </c>
      <c r="JC57">
        <v>100</v>
      </c>
      <c r="JD57">
        <v>83</v>
      </c>
      <c r="JE57">
        <v>50</v>
      </c>
      <c r="JF57">
        <v>67</v>
      </c>
      <c r="JG57">
        <v>82</v>
      </c>
      <c r="JH57">
        <v>83</v>
      </c>
      <c r="JI57">
        <v>100</v>
      </c>
      <c r="JJ57">
        <v>81.818181820000007</v>
      </c>
      <c r="JK57">
        <v>90.909090910000003</v>
      </c>
      <c r="JL57">
        <v>100</v>
      </c>
      <c r="JM57">
        <v>90.909090910000003</v>
      </c>
      <c r="JN57">
        <v>54.545454550000002</v>
      </c>
      <c r="JO57">
        <v>81.818181820000007</v>
      </c>
      <c r="JP57">
        <v>81.818181820000007</v>
      </c>
      <c r="JV57">
        <v>90.909090910000003</v>
      </c>
    </row>
    <row r="58" spans="1:282" x14ac:dyDescent="0.35">
      <c r="A58" t="s">
        <v>141</v>
      </c>
      <c r="B58" t="s">
        <v>350</v>
      </c>
      <c r="C58">
        <v>58</v>
      </c>
      <c r="D58">
        <v>0</v>
      </c>
      <c r="E58">
        <v>9957999.9912839998</v>
      </c>
      <c r="F58">
        <v>7931999.9889349993</v>
      </c>
      <c r="G58">
        <v>10406999.992036</v>
      </c>
      <c r="H58">
        <v>11756999.993519999</v>
      </c>
      <c r="I58">
        <v>9764000.0045729987</v>
      </c>
      <c r="J58">
        <v>169.15457800000001</v>
      </c>
      <c r="K58">
        <v>24580999.981424</v>
      </c>
      <c r="M58">
        <v>4.9999987141000002</v>
      </c>
      <c r="Q58">
        <v>83.999998505500002</v>
      </c>
      <c r="R58">
        <v>93.999998818399987</v>
      </c>
      <c r="S58">
        <v>89.999999342999999</v>
      </c>
      <c r="T58">
        <v>87.999998267999999</v>
      </c>
      <c r="U58">
        <v>89.999998338600008</v>
      </c>
      <c r="V58">
        <v>9.9999974495000004</v>
      </c>
      <c r="W58">
        <v>8.9999987803000003</v>
      </c>
      <c r="X58">
        <v>8.9999985464000005</v>
      </c>
      <c r="Y58">
        <v>7.9999990800000003</v>
      </c>
      <c r="Z58">
        <v>7.9999997894999995</v>
      </c>
      <c r="AA58">
        <v>33.999999869600003</v>
      </c>
      <c r="AB58">
        <v>31.9999977923</v>
      </c>
      <c r="AC58">
        <v>32.9999983712</v>
      </c>
      <c r="AD58">
        <v>30.999998532000003</v>
      </c>
      <c r="AE58">
        <v>33.9999998121</v>
      </c>
      <c r="AF58">
        <v>18.9999994247</v>
      </c>
      <c r="AG58">
        <v>20.999998978900003</v>
      </c>
      <c r="AH58">
        <v>20.9999984588</v>
      </c>
      <c r="AI58">
        <v>13.999999787999998</v>
      </c>
      <c r="AJ58">
        <v>16.9999984926</v>
      </c>
      <c r="AK58">
        <v>-1.0595000000000001</v>
      </c>
      <c r="AL58">
        <v>1.9595</v>
      </c>
      <c r="AM58">
        <v>2.3744000000000001</v>
      </c>
      <c r="AN58">
        <v>1.2823</v>
      </c>
      <c r="AO58">
        <v>-1.1304000000000001</v>
      </c>
      <c r="AP58">
        <v>28471</v>
      </c>
      <c r="AQ58">
        <v>27373</v>
      </c>
      <c r="AR58">
        <v>27758</v>
      </c>
      <c r="AS58">
        <v>27960</v>
      </c>
      <c r="AT58">
        <v>28269</v>
      </c>
      <c r="AU58">
        <v>2.2127780000000001</v>
      </c>
      <c r="AV58">
        <v>6512.2405250000002</v>
      </c>
      <c r="AW58">
        <v>5756.5118910000001</v>
      </c>
      <c r="AX58">
        <v>5869.7672739999998</v>
      </c>
      <c r="AY58">
        <v>5978.0758230000001</v>
      </c>
      <c r="AZ58">
        <v>6118.5043690000002</v>
      </c>
      <c r="BA58">
        <v>7569.7025039999999</v>
      </c>
      <c r="BB58">
        <v>1057.461978</v>
      </c>
      <c r="BC58">
        <v>483.54465900000002</v>
      </c>
      <c r="BD58">
        <v>0</v>
      </c>
      <c r="BE58">
        <v>96.659758999999994</v>
      </c>
      <c r="BF58">
        <v>7089.002845</v>
      </c>
      <c r="BG58">
        <v>68.666362000000007</v>
      </c>
      <c r="BH58">
        <v>402.54996299999999</v>
      </c>
      <c r="BI58">
        <v>0.596279</v>
      </c>
      <c r="BJ58">
        <v>65</v>
      </c>
      <c r="BK58">
        <v>53</v>
      </c>
      <c r="BL58">
        <v>50</v>
      </c>
      <c r="BM58">
        <v>38</v>
      </c>
      <c r="BN58">
        <v>133</v>
      </c>
      <c r="BO58">
        <v>118</v>
      </c>
      <c r="BP58">
        <v>126</v>
      </c>
      <c r="BQ58">
        <v>130</v>
      </c>
      <c r="BR58">
        <v>137</v>
      </c>
      <c r="BS58">
        <v>11</v>
      </c>
      <c r="BT58">
        <v>9</v>
      </c>
      <c r="BU58">
        <v>10</v>
      </c>
      <c r="BV58">
        <v>11</v>
      </c>
      <c r="BW58">
        <v>12</v>
      </c>
      <c r="BX58">
        <v>863.36974399999997</v>
      </c>
      <c r="BY58">
        <v>758.104738</v>
      </c>
      <c r="BZ58">
        <v>0</v>
      </c>
      <c r="CA58">
        <v>612.02627199999995</v>
      </c>
      <c r="CB58">
        <v>4278.7046460000001</v>
      </c>
      <c r="CC58">
        <v>1324119.565217</v>
      </c>
      <c r="CD58">
        <v>172672</v>
      </c>
      <c r="CE58">
        <v>6088.0545110000003</v>
      </c>
      <c r="CF58">
        <v>5515.0330610000001</v>
      </c>
      <c r="CG58">
        <v>5611.6074639999997</v>
      </c>
      <c r="CH58">
        <v>5522.818311</v>
      </c>
      <c r="CI58">
        <v>5719.9405699999998</v>
      </c>
      <c r="CJ58">
        <v>5785.1182609999996</v>
      </c>
      <c r="CK58">
        <v>4886.1647929999999</v>
      </c>
      <c r="CL58">
        <v>5256.385158</v>
      </c>
      <c r="CM58">
        <v>5425.9900470000002</v>
      </c>
      <c r="CN58">
        <v>5658.3070029999999</v>
      </c>
      <c r="CO58">
        <v>-1.5246</v>
      </c>
      <c r="CP58">
        <v>4.2026000000000003</v>
      </c>
      <c r="CQ58">
        <v>-6.8099999999999994E-2</v>
      </c>
      <c r="CR58">
        <v>-1.7384999999999999</v>
      </c>
      <c r="CS58">
        <v>3.5331999999999999</v>
      </c>
      <c r="CT58">
        <v>349.75940400000002</v>
      </c>
      <c r="CU58">
        <v>289.77459499999998</v>
      </c>
      <c r="CV58">
        <v>374.91894200000002</v>
      </c>
      <c r="CW58">
        <v>420.493562</v>
      </c>
      <c r="CX58">
        <v>345.39601699999997</v>
      </c>
      <c r="CY58">
        <v>6182.3053970000001</v>
      </c>
      <c r="CZ58">
        <v>5292.6029289999997</v>
      </c>
      <c r="DA58">
        <v>5615.4312929999996</v>
      </c>
      <c r="DB58">
        <v>5620.5275359999996</v>
      </c>
      <c r="DC58">
        <v>5524.739114</v>
      </c>
      <c r="DD58">
        <v>14.411305</v>
      </c>
      <c r="DE58">
        <v>1054249.456521</v>
      </c>
      <c r="DF58">
        <v>1.0009999999999999</v>
      </c>
      <c r="DG58">
        <v>0.996</v>
      </c>
      <c r="DH58">
        <v>1.018</v>
      </c>
      <c r="DI58">
        <v>1.073</v>
      </c>
      <c r="DJ58">
        <v>1.05</v>
      </c>
      <c r="DK58">
        <v>92</v>
      </c>
      <c r="DL58">
        <v>80</v>
      </c>
      <c r="DM58">
        <v>83</v>
      </c>
      <c r="DN58">
        <v>90</v>
      </c>
      <c r="DO58">
        <v>90</v>
      </c>
      <c r="DP58">
        <v>34.848484999999997</v>
      </c>
      <c r="DQ58">
        <v>47.348484999999997</v>
      </c>
      <c r="DR58">
        <v>125</v>
      </c>
      <c r="DS58">
        <v>108</v>
      </c>
      <c r="DT58">
        <v>112</v>
      </c>
      <c r="DU58">
        <v>117</v>
      </c>
      <c r="DV58">
        <v>127</v>
      </c>
      <c r="DW58">
        <v>13</v>
      </c>
      <c r="DX58">
        <v>12</v>
      </c>
      <c r="DY58">
        <v>13</v>
      </c>
      <c r="DZ58">
        <v>17</v>
      </c>
      <c r="EA58">
        <v>8</v>
      </c>
      <c r="EB58">
        <v>31</v>
      </c>
      <c r="EC58">
        <v>35</v>
      </c>
      <c r="ED58">
        <v>35</v>
      </c>
      <c r="EE58">
        <v>33</v>
      </c>
      <c r="EF58">
        <v>32</v>
      </c>
      <c r="EG58">
        <v>6.673457</v>
      </c>
      <c r="EH58">
        <v>7.6717930000000001</v>
      </c>
      <c r="EI58">
        <v>7.5653860000000002</v>
      </c>
      <c r="EJ58">
        <v>5.0071529999999997</v>
      </c>
      <c r="EK58">
        <v>6.0136539999999998</v>
      </c>
      <c r="EL58">
        <v>29.503705</v>
      </c>
      <c r="EM58">
        <v>34.340407999999996</v>
      </c>
      <c r="EN58">
        <v>32.423085</v>
      </c>
      <c r="EO58">
        <v>31.473533</v>
      </c>
      <c r="EP58">
        <v>31.836994000000001</v>
      </c>
      <c r="ER58">
        <v>1.8266169999999999</v>
      </c>
      <c r="EV58">
        <v>11.941976</v>
      </c>
      <c r="EW58">
        <v>11.690351</v>
      </c>
      <c r="EX58">
        <v>11.888464000000001</v>
      </c>
      <c r="EY58">
        <v>11.087267000000001</v>
      </c>
      <c r="EZ58">
        <v>12.027309000000001</v>
      </c>
      <c r="FA58">
        <v>3.5123449999999998</v>
      </c>
      <c r="FB58">
        <v>3.2879109999999998</v>
      </c>
      <c r="FC58">
        <v>3.242308</v>
      </c>
      <c r="FD58">
        <v>2.8612299999999999</v>
      </c>
      <c r="FE58">
        <v>2.829955</v>
      </c>
      <c r="FF58">
        <v>10.888272000000001</v>
      </c>
      <c r="FG58">
        <v>12.786322</v>
      </c>
      <c r="FH58">
        <v>12.608976999999999</v>
      </c>
      <c r="FI58">
        <v>11.802574999999999</v>
      </c>
      <c r="FJ58">
        <v>11.31982</v>
      </c>
      <c r="FK58">
        <v>4.5660489999999996</v>
      </c>
      <c r="FL58">
        <v>4.3838809999999997</v>
      </c>
      <c r="FM58">
        <v>4.6833340000000003</v>
      </c>
      <c r="FN58">
        <v>6.080114</v>
      </c>
      <c r="FO58">
        <v>2.829955</v>
      </c>
      <c r="FP58">
        <v>43.904322999999998</v>
      </c>
      <c r="FQ58">
        <v>32.313581999999997</v>
      </c>
      <c r="FR58">
        <v>0.92725900000000006</v>
      </c>
      <c r="FS58">
        <v>0.88043000000000005</v>
      </c>
      <c r="FT58">
        <v>0.90424400000000005</v>
      </c>
      <c r="FU58">
        <v>0.89771100000000004</v>
      </c>
      <c r="FV58">
        <v>0.90912300000000001</v>
      </c>
      <c r="FW58">
        <v>3.8284570000000002</v>
      </c>
      <c r="FX58">
        <v>173332999.98268101</v>
      </c>
      <c r="FY58">
        <v>150962999.978753</v>
      </c>
      <c r="FZ58">
        <v>155766999.98571199</v>
      </c>
      <c r="GA58">
        <v>154417999.97556001</v>
      </c>
      <c r="GB58">
        <v>161696999.97332999</v>
      </c>
      <c r="GC58">
        <v>30.999999211200002</v>
      </c>
      <c r="GD58">
        <v>34.999999210600002</v>
      </c>
      <c r="GE58">
        <v>34.999998356600003</v>
      </c>
      <c r="GF58">
        <v>32.999999699999996</v>
      </c>
      <c r="GG58">
        <v>31.999999157999998</v>
      </c>
      <c r="GH58">
        <v>12.9999981079</v>
      </c>
      <c r="GI58">
        <v>11.9999974613</v>
      </c>
      <c r="GJ58">
        <v>12.999998517200002</v>
      </c>
      <c r="GK58">
        <v>16.999998743999999</v>
      </c>
      <c r="GL58">
        <v>7.9999997894999995</v>
      </c>
      <c r="GN58">
        <v>58.817079999999997</v>
      </c>
      <c r="GR58">
        <v>176016416.95798701</v>
      </c>
      <c r="GS58">
        <v>144874419.975517</v>
      </c>
      <c r="GT58">
        <v>155873141.831094</v>
      </c>
      <c r="GU58">
        <v>157149949.90655997</v>
      </c>
      <c r="GV58">
        <v>156178850.013666</v>
      </c>
      <c r="GW58">
        <v>46.714200414456819</v>
      </c>
      <c r="GX58">
        <v>43.10817228655975</v>
      </c>
      <c r="GY58">
        <v>45.392319331363929</v>
      </c>
      <c r="GZ58">
        <v>46.494992846924177</v>
      </c>
      <c r="HA58">
        <v>48.462980650182182</v>
      </c>
      <c r="HB58">
        <v>23.74602710700325</v>
      </c>
      <c r="HC58">
        <v>19.093594639383241</v>
      </c>
      <c r="HD58">
        <v>17.882689556509298</v>
      </c>
      <c r="HE58">
        <v>13.442286603700165</v>
      </c>
      <c r="HF58">
        <v>3.8635804854062026</v>
      </c>
      <c r="HG58">
        <v>3.2879114455850655</v>
      </c>
      <c r="HH58">
        <v>3.6025650262987243</v>
      </c>
      <c r="HI58">
        <v>3.9341917024320456</v>
      </c>
      <c r="HJ58">
        <v>4.2449326116947894</v>
      </c>
      <c r="HV58">
        <v>58</v>
      </c>
      <c r="HW58">
        <v>75</v>
      </c>
      <c r="HX58">
        <v>75</v>
      </c>
      <c r="HY58">
        <v>50</v>
      </c>
      <c r="HZ58">
        <v>75</v>
      </c>
      <c r="II58">
        <v>92</v>
      </c>
      <c r="IL58">
        <v>64</v>
      </c>
      <c r="IM58">
        <v>79</v>
      </c>
      <c r="IN58">
        <v>75</v>
      </c>
      <c r="IO58">
        <v>70</v>
      </c>
      <c r="IP58">
        <v>78</v>
      </c>
      <c r="IQ58">
        <v>70</v>
      </c>
      <c r="IR58">
        <v>85</v>
      </c>
      <c r="IZ58">
        <v>73</v>
      </c>
      <c r="JA58">
        <v>87</v>
      </c>
      <c r="JB58">
        <v>91</v>
      </c>
      <c r="JC58">
        <v>77</v>
      </c>
      <c r="JD58">
        <v>86</v>
      </c>
      <c r="JE58">
        <v>78</v>
      </c>
      <c r="JF58">
        <v>93</v>
      </c>
      <c r="JG58">
        <v>88</v>
      </c>
      <c r="JH58">
        <v>91</v>
      </c>
      <c r="JI58">
        <v>91</v>
      </c>
      <c r="JJ58">
        <v>78.787878789999994</v>
      </c>
      <c r="JK58">
        <v>75</v>
      </c>
      <c r="JL58">
        <v>65.625</v>
      </c>
      <c r="JM58">
        <v>78.125</v>
      </c>
      <c r="JN58">
        <v>69.696969699999997</v>
      </c>
      <c r="JO58">
        <v>87.878787880000004</v>
      </c>
      <c r="JP58">
        <v>84.848484850000006</v>
      </c>
      <c r="JV58">
        <v>63.636363639999999</v>
      </c>
    </row>
    <row r="59" spans="1:282" x14ac:dyDescent="0.35">
      <c r="A59" t="s">
        <v>3</v>
      </c>
      <c r="B59" t="s">
        <v>351</v>
      </c>
      <c r="C59">
        <v>59</v>
      </c>
      <c r="D59">
        <v>5223000.0008800002</v>
      </c>
      <c r="E59">
        <v>3324999.9982960001</v>
      </c>
      <c r="F59">
        <v>2873999.9979039999</v>
      </c>
      <c r="G59">
        <v>2515999.9996159999</v>
      </c>
      <c r="H59">
        <v>2558000.001646</v>
      </c>
      <c r="I59">
        <v>3060999.9988520001</v>
      </c>
      <c r="J59">
        <v>619.13833399999999</v>
      </c>
      <c r="K59">
        <v>19820999.994543999</v>
      </c>
      <c r="R59">
        <v>11.9999994464</v>
      </c>
      <c r="S59">
        <v>13.999999840000001</v>
      </c>
      <c r="T59">
        <v>12.9999999769</v>
      </c>
      <c r="U59">
        <v>13.9999994152</v>
      </c>
      <c r="AA59">
        <v>6.9999998311999994</v>
      </c>
      <c r="AB59">
        <v>6.9999995632000003</v>
      </c>
      <c r="AC59">
        <v>5.9999998336000004</v>
      </c>
      <c r="AD59">
        <v>3.9999994681999995</v>
      </c>
      <c r="AE59">
        <v>6.9999997075999998</v>
      </c>
      <c r="AF59">
        <v>4.9999993920000003</v>
      </c>
      <c r="AG59">
        <v>7.9999994031999986</v>
      </c>
      <c r="AH59">
        <v>4.9999994048000005</v>
      </c>
      <c r="AI59">
        <v>5.9999998844000002</v>
      </c>
      <c r="AJ59">
        <v>5.9999994540000001</v>
      </c>
      <c r="AK59">
        <v>6.8445</v>
      </c>
      <c r="AL59">
        <v>9.3824000000000005</v>
      </c>
      <c r="AM59">
        <v>8.1676000000000002</v>
      </c>
      <c r="AN59">
        <v>9.0403000000000002</v>
      </c>
      <c r="AO59">
        <v>9.4008000000000003</v>
      </c>
      <c r="AP59">
        <v>6824</v>
      </c>
      <c r="AQ59">
        <v>6832</v>
      </c>
      <c r="AR59">
        <v>6848</v>
      </c>
      <c r="AS59">
        <v>6821</v>
      </c>
      <c r="AT59">
        <v>6892</v>
      </c>
      <c r="AU59">
        <v>317.99531100000002</v>
      </c>
      <c r="AV59">
        <v>5731.8288389999998</v>
      </c>
      <c r="AW59">
        <v>5198.916862</v>
      </c>
      <c r="AX59">
        <v>5703.4170560000002</v>
      </c>
      <c r="AY59">
        <v>6056.5899429999999</v>
      </c>
      <c r="AZ59">
        <v>5716.1926869999998</v>
      </c>
      <c r="BA59">
        <v>7152.9894489999997</v>
      </c>
      <c r="BB59">
        <v>1421.160609</v>
      </c>
      <c r="BC59">
        <v>371.92262599999998</v>
      </c>
      <c r="BD59">
        <v>0</v>
      </c>
      <c r="BE59">
        <v>303.48768999999999</v>
      </c>
      <c r="BF59">
        <v>6641.2661189999999</v>
      </c>
      <c r="BG59">
        <v>313.89214500000003</v>
      </c>
      <c r="BH59">
        <v>112.250879</v>
      </c>
      <c r="BI59">
        <v>0.44222299999999998</v>
      </c>
      <c r="BJ59">
        <v>17</v>
      </c>
      <c r="BK59">
        <v>14</v>
      </c>
      <c r="BL59">
        <v>18</v>
      </c>
      <c r="BM59">
        <v>15</v>
      </c>
      <c r="BN59">
        <v>23</v>
      </c>
      <c r="BO59">
        <v>23</v>
      </c>
      <c r="BP59">
        <v>26</v>
      </c>
      <c r="BQ59">
        <v>30</v>
      </c>
      <c r="BR59">
        <v>31</v>
      </c>
      <c r="BX59">
        <v>2139.214536</v>
      </c>
      <c r="BY59">
        <v>448.27080899999999</v>
      </c>
      <c r="BZ59">
        <v>765.38687000000004</v>
      </c>
      <c r="CA59">
        <v>390.09378700000002</v>
      </c>
      <c r="CB59">
        <v>2754.103165</v>
      </c>
      <c r="CC59">
        <v>1044111.1111109999</v>
      </c>
      <c r="CD59">
        <v>101833.333333</v>
      </c>
      <c r="CE59">
        <v>5443.7280179999998</v>
      </c>
      <c r="CF59">
        <v>4796.5456670000003</v>
      </c>
      <c r="CG59">
        <v>5218.1658870000001</v>
      </c>
      <c r="CH59">
        <v>5497.141181</v>
      </c>
      <c r="CI59">
        <v>5417.1503190000003</v>
      </c>
      <c r="CJ59">
        <v>5771.11888</v>
      </c>
      <c r="CK59">
        <v>4557.7976799999997</v>
      </c>
      <c r="CL59">
        <v>5037.1043229999996</v>
      </c>
      <c r="CM59">
        <v>5401.9601409999996</v>
      </c>
      <c r="CN59">
        <v>5306.7519060000004</v>
      </c>
      <c r="CO59">
        <v>-4.1745999999999999</v>
      </c>
      <c r="CP59">
        <v>-7.7483000000000004</v>
      </c>
      <c r="CQ59">
        <v>0.23730000000000001</v>
      </c>
      <c r="CR59">
        <v>-1.8312999999999999</v>
      </c>
      <c r="CS59">
        <v>-2.6802999999999999</v>
      </c>
      <c r="CT59">
        <v>487.250879</v>
      </c>
      <c r="CU59">
        <v>420.66744699999998</v>
      </c>
      <c r="CV59">
        <v>367.406542</v>
      </c>
      <c r="CW59">
        <v>375.018326</v>
      </c>
      <c r="CX59">
        <v>444.13813099999999</v>
      </c>
      <c r="CY59">
        <v>5680.8778149999998</v>
      </c>
      <c r="CZ59">
        <v>5199.4104980000002</v>
      </c>
      <c r="DA59">
        <v>5205.8098339999997</v>
      </c>
      <c r="DB59">
        <v>5599.6875989999999</v>
      </c>
      <c r="DC59">
        <v>5566.3414240000002</v>
      </c>
      <c r="DD59">
        <v>9.2192050000000005</v>
      </c>
      <c r="DE59">
        <v>776408.33333299996</v>
      </c>
      <c r="DF59">
        <v>1.0069999999999999</v>
      </c>
      <c r="DG59">
        <v>0.84299999999999997</v>
      </c>
      <c r="DH59">
        <v>0.88100000000000001</v>
      </c>
      <c r="DI59">
        <v>0.93400000000000005</v>
      </c>
      <c r="DJ59">
        <v>1.107</v>
      </c>
      <c r="DK59">
        <v>18</v>
      </c>
      <c r="DL59">
        <v>19</v>
      </c>
      <c r="DM59">
        <v>20</v>
      </c>
      <c r="DN59">
        <v>19</v>
      </c>
      <c r="DO59">
        <v>19</v>
      </c>
      <c r="DP59">
        <v>32.727272999999997</v>
      </c>
      <c r="DQ59">
        <v>54.545454999999997</v>
      </c>
      <c r="DR59">
        <v>30</v>
      </c>
      <c r="DS59">
        <v>32</v>
      </c>
      <c r="DT59">
        <v>27</v>
      </c>
      <c r="DU59">
        <v>34</v>
      </c>
      <c r="DV59">
        <v>23</v>
      </c>
      <c r="DW59">
        <v>6</v>
      </c>
      <c r="DX59">
        <v>9</v>
      </c>
      <c r="DY59">
        <v>8</v>
      </c>
      <c r="DZ59">
        <v>8</v>
      </c>
      <c r="EA59">
        <v>5</v>
      </c>
      <c r="EB59">
        <v>10</v>
      </c>
      <c r="EC59">
        <v>8</v>
      </c>
      <c r="ED59">
        <v>8</v>
      </c>
      <c r="EE59">
        <v>8</v>
      </c>
      <c r="EF59">
        <v>10</v>
      </c>
      <c r="EG59">
        <v>7.3270799999999996</v>
      </c>
      <c r="EH59">
        <v>11.709600999999999</v>
      </c>
      <c r="EI59">
        <v>7.3014010000000003</v>
      </c>
      <c r="EJ59">
        <v>8.7963640000000005</v>
      </c>
      <c r="EK59">
        <v>8.7057450000000003</v>
      </c>
      <c r="EM59">
        <v>17.564402000000001</v>
      </c>
      <c r="EN59">
        <v>20.443925</v>
      </c>
      <c r="EO59">
        <v>19.058789000000001</v>
      </c>
      <c r="EP59">
        <v>20.313406000000001</v>
      </c>
      <c r="EV59">
        <v>10.257913</v>
      </c>
      <c r="EW59">
        <v>10.245901</v>
      </c>
      <c r="EX59">
        <v>8.7616820000000004</v>
      </c>
      <c r="EY59">
        <v>5.864242</v>
      </c>
      <c r="EZ59">
        <v>10.156703</v>
      </c>
      <c r="FF59">
        <v>14.654161</v>
      </c>
      <c r="FG59">
        <v>11.709600999999999</v>
      </c>
      <c r="FH59">
        <v>11.682242</v>
      </c>
      <c r="FI59">
        <v>11.728484999999999</v>
      </c>
      <c r="FJ59">
        <v>14.509575999999999</v>
      </c>
      <c r="FK59">
        <v>8.7924969999999991</v>
      </c>
      <c r="FL59">
        <v>13.173302</v>
      </c>
      <c r="FM59">
        <v>11.682242</v>
      </c>
      <c r="FN59">
        <v>11.728484999999999</v>
      </c>
      <c r="FO59">
        <v>7.2547879999999996</v>
      </c>
      <c r="FP59">
        <v>43.962485000000001</v>
      </c>
      <c r="FQ59">
        <v>26.377490999999999</v>
      </c>
      <c r="FR59">
        <v>0.805979</v>
      </c>
      <c r="FS59">
        <v>0.84894599999999998</v>
      </c>
      <c r="FT59">
        <v>0.83235999999999999</v>
      </c>
      <c r="FU59">
        <v>0.86497599999999997</v>
      </c>
      <c r="FV59">
        <v>0.81253600000000004</v>
      </c>
      <c r="FW59">
        <v>1.758499</v>
      </c>
      <c r="FX59">
        <v>37147999.994832002</v>
      </c>
      <c r="FY59">
        <v>32769999.996944003</v>
      </c>
      <c r="FZ59">
        <v>35733999.994176</v>
      </c>
      <c r="GA59">
        <v>37495999.995600998</v>
      </c>
      <c r="GB59">
        <v>37334999.998548001</v>
      </c>
      <c r="GC59">
        <v>9.9999994664000003</v>
      </c>
      <c r="GD59">
        <v>7.9999994031999986</v>
      </c>
      <c r="GE59">
        <v>7.9999993215999998</v>
      </c>
      <c r="GF59">
        <v>7.9999996184999995</v>
      </c>
      <c r="GG59">
        <v>9.9999997791999995</v>
      </c>
      <c r="GH59">
        <v>5.9999999527999996</v>
      </c>
      <c r="GI59">
        <v>8.9999999263999992</v>
      </c>
      <c r="GJ59">
        <v>7.9999993215999998</v>
      </c>
      <c r="GK59">
        <v>7.9999996184999995</v>
      </c>
      <c r="GL59">
        <v>4.9999998895999997</v>
      </c>
      <c r="GR59">
        <v>38766310.209559999</v>
      </c>
      <c r="GS59">
        <v>35522372.522335999</v>
      </c>
      <c r="GT59">
        <v>35649385.743231997</v>
      </c>
      <c r="GU59">
        <v>38195469.112778999</v>
      </c>
      <c r="GV59">
        <v>38363225.094208002</v>
      </c>
      <c r="GW59">
        <v>33.704572098475964</v>
      </c>
      <c r="GX59">
        <v>33.665105386416862</v>
      </c>
      <c r="GY59">
        <v>37.967289719626166</v>
      </c>
      <c r="GZ59">
        <v>43.981820847383077</v>
      </c>
      <c r="HA59">
        <v>44.979686593151484</v>
      </c>
      <c r="HB59">
        <v>24.88290398126464</v>
      </c>
      <c r="HC59">
        <v>20.443925233644858</v>
      </c>
      <c r="HD59">
        <v>26.389092508429847</v>
      </c>
      <c r="HE59">
        <v>21.764364480557166</v>
      </c>
      <c r="HO59">
        <v>58</v>
      </c>
      <c r="HP59">
        <v>58</v>
      </c>
      <c r="HQ59">
        <v>75</v>
      </c>
      <c r="HR59">
        <v>58</v>
      </c>
      <c r="HS59">
        <v>83</v>
      </c>
      <c r="HT59">
        <v>50</v>
      </c>
      <c r="HU59">
        <v>67</v>
      </c>
      <c r="HV59">
        <v>81</v>
      </c>
      <c r="HW59">
        <v>95</v>
      </c>
      <c r="HX59">
        <v>95</v>
      </c>
      <c r="HY59">
        <v>100</v>
      </c>
      <c r="HZ59">
        <v>95</v>
      </c>
      <c r="IH59">
        <v>100</v>
      </c>
      <c r="II59">
        <v>90</v>
      </c>
    </row>
    <row r="60" spans="1:282" x14ac:dyDescent="0.35">
      <c r="A60" t="s">
        <v>50</v>
      </c>
      <c r="B60" t="s">
        <v>352</v>
      </c>
      <c r="C60">
        <v>60</v>
      </c>
      <c r="D60">
        <v>14250000.003954001</v>
      </c>
      <c r="E60">
        <v>2120000.000118</v>
      </c>
      <c r="F60">
        <v>2616999.9966239999</v>
      </c>
      <c r="G60">
        <v>2871999.9979679999</v>
      </c>
      <c r="H60">
        <v>2395000.0030219997</v>
      </c>
      <c r="I60">
        <v>2086000.0022400001</v>
      </c>
      <c r="J60">
        <v>136.99936300000002</v>
      </c>
      <c r="K60">
        <v>37180999.999572001</v>
      </c>
      <c r="L60">
        <v>0</v>
      </c>
      <c r="M60">
        <v>0</v>
      </c>
      <c r="N60">
        <v>0</v>
      </c>
      <c r="O60">
        <v>0</v>
      </c>
      <c r="P60">
        <v>0</v>
      </c>
      <c r="R60">
        <v>12.999999667199999</v>
      </c>
      <c r="S60">
        <v>7.9999997184000007</v>
      </c>
      <c r="T60">
        <v>7.9999997572000003</v>
      </c>
      <c r="U60">
        <v>4.9999996200000005</v>
      </c>
      <c r="V60">
        <v>3.9999999467999996</v>
      </c>
      <c r="X60">
        <v>3.9999998592000003</v>
      </c>
      <c r="Z60">
        <v>3.9999996959999997</v>
      </c>
      <c r="AA60">
        <v>5.9999999201999996</v>
      </c>
      <c r="AB60">
        <v>12.999999667199999</v>
      </c>
      <c r="AC60">
        <v>8.9999996831999987</v>
      </c>
      <c r="AD60">
        <v>6.9999995471999998</v>
      </c>
      <c r="AE60">
        <v>8.999999316000002</v>
      </c>
      <c r="AG60">
        <v>7.9999999456000008</v>
      </c>
      <c r="AH60">
        <v>4.9999998239999996</v>
      </c>
      <c r="AK60">
        <v>10.202500000000001</v>
      </c>
      <c r="AL60">
        <v>13.002700000000001</v>
      </c>
      <c r="AM60">
        <v>8.8271999999999995</v>
      </c>
      <c r="AN60">
        <v>5.0585000000000004</v>
      </c>
      <c r="AO60">
        <v>6.2478999999999996</v>
      </c>
      <c r="AP60">
        <v>9438</v>
      </c>
      <c r="AQ60">
        <v>9776</v>
      </c>
      <c r="AR60">
        <v>9712</v>
      </c>
      <c r="AS60">
        <v>9614</v>
      </c>
      <c r="AT60">
        <v>9570</v>
      </c>
      <c r="AU60">
        <v>352.51112499999999</v>
      </c>
      <c r="AV60">
        <v>5460.9027340000002</v>
      </c>
      <c r="AW60">
        <v>5097.8927990000002</v>
      </c>
      <c r="AX60">
        <v>5128.3978580000003</v>
      </c>
      <c r="AY60">
        <v>5285.7291450000002</v>
      </c>
      <c r="AZ60">
        <v>5314.4200629999996</v>
      </c>
      <c r="BA60">
        <v>6054.3547360000002</v>
      </c>
      <c r="BB60">
        <v>593.45200199999999</v>
      </c>
      <c r="BC60">
        <v>103.941513</v>
      </c>
      <c r="BD60">
        <v>0</v>
      </c>
      <c r="BE60">
        <v>17.164653000000001</v>
      </c>
      <c r="BF60">
        <v>5633.0790420000003</v>
      </c>
      <c r="BG60">
        <v>119.83471</v>
      </c>
      <c r="BH60">
        <v>0</v>
      </c>
      <c r="BI60">
        <v>0.20355500000000001</v>
      </c>
      <c r="BJ60">
        <v>16</v>
      </c>
      <c r="BK60">
        <v>14</v>
      </c>
      <c r="BL60">
        <v>15</v>
      </c>
      <c r="BM60">
        <v>15</v>
      </c>
      <c r="BN60">
        <v>15</v>
      </c>
      <c r="BO60">
        <v>22</v>
      </c>
      <c r="BP60">
        <v>19</v>
      </c>
      <c r="BQ60">
        <v>22</v>
      </c>
      <c r="BR60">
        <v>26</v>
      </c>
      <c r="BT60">
        <v>0</v>
      </c>
      <c r="BU60">
        <v>0</v>
      </c>
      <c r="BV60">
        <v>0</v>
      </c>
      <c r="BW60">
        <v>0</v>
      </c>
      <c r="BX60">
        <v>2429.646111</v>
      </c>
      <c r="BY60">
        <v>593.55795699999999</v>
      </c>
      <c r="BZ60">
        <v>1509.853783</v>
      </c>
      <c r="CA60">
        <v>393.40962100000002</v>
      </c>
      <c r="CB60">
        <v>2044.394998</v>
      </c>
      <c r="CC60">
        <v>838913.04347799998</v>
      </c>
      <c r="CD60">
        <v>215461.538462</v>
      </c>
      <c r="CE60">
        <v>5073.6384820000003</v>
      </c>
      <c r="CF60">
        <v>4674.8158750000002</v>
      </c>
      <c r="CG60">
        <v>4757.2075779999996</v>
      </c>
      <c r="CH60">
        <v>4861.3480339999996</v>
      </c>
      <c r="CI60">
        <v>4898.4326010000004</v>
      </c>
      <c r="CJ60">
        <v>4575.2877040000003</v>
      </c>
      <c r="CK60">
        <v>4730.5483180000001</v>
      </c>
      <c r="CL60">
        <v>4464.0553499999996</v>
      </c>
      <c r="CM60">
        <v>4932.9288930000002</v>
      </c>
      <c r="CN60">
        <v>4643.1746519999997</v>
      </c>
      <c r="CO60">
        <v>3.5415999999999999</v>
      </c>
      <c r="CP60">
        <v>8.8500999999999994</v>
      </c>
      <c r="CQ60">
        <v>7.5190000000000001</v>
      </c>
      <c r="CR60">
        <v>10.5002</v>
      </c>
      <c r="CS60">
        <v>5.4587000000000003</v>
      </c>
      <c r="CT60">
        <v>224.62386100000001</v>
      </c>
      <c r="CU60">
        <v>267.69639899999999</v>
      </c>
      <c r="CV60">
        <v>295.71663899999999</v>
      </c>
      <c r="CW60">
        <v>249.11587299999999</v>
      </c>
      <c r="CX60">
        <v>217.97283200000001</v>
      </c>
      <c r="CY60">
        <v>4900.0965070000002</v>
      </c>
      <c r="CZ60">
        <v>4294.7267959999999</v>
      </c>
      <c r="DA60">
        <v>4424.5254130000003</v>
      </c>
      <c r="DB60">
        <v>4399.3997929999996</v>
      </c>
      <c r="DC60">
        <v>4644.8787130000001</v>
      </c>
      <c r="DD60">
        <v>7.731859</v>
      </c>
      <c r="DE60">
        <v>699086.95652100001</v>
      </c>
      <c r="DF60">
        <v>1.123</v>
      </c>
      <c r="DG60">
        <v>1.075</v>
      </c>
      <c r="DH60">
        <v>1.01</v>
      </c>
      <c r="DI60">
        <v>1.0960000000000001</v>
      </c>
      <c r="DJ60">
        <v>1.1040000000000001</v>
      </c>
      <c r="DK60">
        <v>23</v>
      </c>
      <c r="DL60">
        <v>27</v>
      </c>
      <c r="DM60">
        <v>26</v>
      </c>
      <c r="DN60">
        <v>24</v>
      </c>
      <c r="DO60">
        <v>23</v>
      </c>
      <c r="DP60">
        <v>45.098039</v>
      </c>
      <c r="DQ60">
        <v>50.980392000000002</v>
      </c>
      <c r="DR60">
        <v>26</v>
      </c>
      <c r="DS60">
        <v>26</v>
      </c>
      <c r="DT60">
        <v>23</v>
      </c>
      <c r="DU60">
        <v>26</v>
      </c>
      <c r="DV60">
        <v>26</v>
      </c>
      <c r="DW60">
        <v>7</v>
      </c>
      <c r="DX60">
        <v>9</v>
      </c>
      <c r="DY60">
        <v>7</v>
      </c>
      <c r="DZ60">
        <v>7</v>
      </c>
      <c r="EA60">
        <v>6</v>
      </c>
      <c r="EB60">
        <v>6</v>
      </c>
      <c r="EC60">
        <v>9</v>
      </c>
      <c r="ED60">
        <v>8</v>
      </c>
      <c r="EE60">
        <v>7</v>
      </c>
      <c r="EF60">
        <v>6</v>
      </c>
      <c r="EH60">
        <v>8.183306</v>
      </c>
      <c r="EI60">
        <v>5.1482700000000001</v>
      </c>
      <c r="EM60">
        <v>13.297872</v>
      </c>
      <c r="EN60">
        <v>8.2372320000000006</v>
      </c>
      <c r="EO60">
        <v>8.3211980000000008</v>
      </c>
      <c r="EP60">
        <v>5.2246600000000001</v>
      </c>
      <c r="EQ60">
        <v>0</v>
      </c>
      <c r="ER60">
        <v>0</v>
      </c>
      <c r="ES60">
        <v>0</v>
      </c>
      <c r="ET60">
        <v>0</v>
      </c>
      <c r="EU60">
        <v>0</v>
      </c>
      <c r="EV60">
        <v>6.3572790000000001</v>
      </c>
      <c r="EW60">
        <v>13.297872</v>
      </c>
      <c r="EX60">
        <v>9.2668859999999995</v>
      </c>
      <c r="EY60">
        <v>7.2810480000000002</v>
      </c>
      <c r="EZ60">
        <v>9.4043880000000009</v>
      </c>
      <c r="FA60">
        <v>4.2381859999999998</v>
      </c>
      <c r="FC60">
        <v>4.1186160000000003</v>
      </c>
      <c r="FE60">
        <v>4.1797279999999999</v>
      </c>
      <c r="FF60">
        <v>6.3572790000000001</v>
      </c>
      <c r="FG60">
        <v>9.2062190000000008</v>
      </c>
      <c r="FH60">
        <v>8.2372320000000006</v>
      </c>
      <c r="FI60">
        <v>7.2810480000000002</v>
      </c>
      <c r="FJ60">
        <v>6.2695920000000003</v>
      </c>
      <c r="FK60">
        <v>7.4168250000000002</v>
      </c>
      <c r="FL60">
        <v>9.2062190000000008</v>
      </c>
      <c r="FM60">
        <v>7.2075779999999998</v>
      </c>
      <c r="FN60">
        <v>7.2810480000000002</v>
      </c>
      <c r="FO60">
        <v>6.2695920000000003</v>
      </c>
      <c r="FP60">
        <v>27.548209</v>
      </c>
      <c r="FQ60">
        <v>24.369568999999998</v>
      </c>
      <c r="FR60">
        <v>0.54036899999999999</v>
      </c>
      <c r="FS60">
        <v>0.61374799999999996</v>
      </c>
      <c r="FT60">
        <v>0.54571700000000001</v>
      </c>
      <c r="FU60">
        <v>0.52007499999999995</v>
      </c>
      <c r="FV60">
        <v>0.52246599999999999</v>
      </c>
      <c r="FW60">
        <v>0</v>
      </c>
      <c r="FX60">
        <v>47884999.993116006</v>
      </c>
      <c r="FY60">
        <v>45700999.994000003</v>
      </c>
      <c r="FZ60">
        <v>46201999.997535996</v>
      </c>
      <c r="GA60">
        <v>46736999.998875998</v>
      </c>
      <c r="GB60">
        <v>46877999.991570003</v>
      </c>
      <c r="GC60">
        <v>5.9999999201999996</v>
      </c>
      <c r="GD60">
        <v>8.9999996944000014</v>
      </c>
      <c r="GE60">
        <v>7.9999997184000007</v>
      </c>
      <c r="GF60">
        <v>6.9999995471999998</v>
      </c>
      <c r="GG60">
        <v>5.9999995440000005</v>
      </c>
      <c r="GH60">
        <v>6.9999994350000012</v>
      </c>
      <c r="GI60">
        <v>8.9999996944000014</v>
      </c>
      <c r="GJ60">
        <v>6.9999997535999992</v>
      </c>
      <c r="GK60">
        <v>6.9999995471999998</v>
      </c>
      <c r="GL60">
        <v>5.9999995440000005</v>
      </c>
      <c r="GO60">
        <v>26.771004000000001</v>
      </c>
      <c r="GR60">
        <v>46247110.833066002</v>
      </c>
      <c r="GS60">
        <v>41985249.157696001</v>
      </c>
      <c r="GT60">
        <v>42970990.811056003</v>
      </c>
      <c r="GU60">
        <v>42295829.609901994</v>
      </c>
      <c r="GV60">
        <v>44451489.283409998</v>
      </c>
      <c r="GW60">
        <v>15.89319771137953</v>
      </c>
      <c r="GX60">
        <v>22.504091653027825</v>
      </c>
      <c r="GY60">
        <v>19.563426688632617</v>
      </c>
      <c r="GZ60">
        <v>22.883295194508008</v>
      </c>
      <c r="HA60">
        <v>27.168234064785789</v>
      </c>
      <c r="HB60">
        <v>16.366612111292962</v>
      </c>
      <c r="HC60">
        <v>14.41515650741351</v>
      </c>
      <c r="HD60">
        <v>15.602246723528188</v>
      </c>
      <c r="HE60">
        <v>15.67398119122257</v>
      </c>
      <c r="HG60">
        <v>0</v>
      </c>
      <c r="HH60">
        <v>0</v>
      </c>
      <c r="HI60">
        <v>0</v>
      </c>
      <c r="HJ60">
        <v>0</v>
      </c>
      <c r="HO60">
        <v>75</v>
      </c>
      <c r="HP60">
        <v>50</v>
      </c>
      <c r="HQ60">
        <v>62</v>
      </c>
      <c r="HR60">
        <v>38</v>
      </c>
      <c r="HS60">
        <v>75</v>
      </c>
      <c r="HT60">
        <v>62</v>
      </c>
      <c r="HU60">
        <v>88</v>
      </c>
      <c r="IA60">
        <v>100</v>
      </c>
      <c r="IB60">
        <v>86</v>
      </c>
      <c r="IC60">
        <v>86</v>
      </c>
      <c r="ID60">
        <v>100</v>
      </c>
      <c r="IE60">
        <v>86</v>
      </c>
      <c r="IF60">
        <v>86</v>
      </c>
      <c r="IG60">
        <v>86</v>
      </c>
      <c r="IH60">
        <v>75</v>
      </c>
      <c r="IJ60">
        <v>86</v>
      </c>
      <c r="IK60">
        <v>100</v>
      </c>
      <c r="IS60">
        <v>86</v>
      </c>
      <c r="IT60">
        <v>86</v>
      </c>
      <c r="IU60">
        <v>86</v>
      </c>
      <c r="IV60">
        <v>86</v>
      </c>
      <c r="IW60">
        <v>86</v>
      </c>
      <c r="IX60">
        <v>100</v>
      </c>
      <c r="IY60">
        <v>86</v>
      </c>
      <c r="IZ60">
        <v>71</v>
      </c>
      <c r="JA60">
        <v>76</v>
      </c>
      <c r="JB60">
        <v>59</v>
      </c>
      <c r="JC60">
        <v>59</v>
      </c>
      <c r="JD60">
        <v>71</v>
      </c>
      <c r="JE60">
        <v>53</v>
      </c>
      <c r="JF60">
        <v>65</v>
      </c>
      <c r="JH60">
        <v>65</v>
      </c>
      <c r="JI60">
        <v>65</v>
      </c>
      <c r="JJ60">
        <v>85.714285709999999</v>
      </c>
      <c r="JK60">
        <v>85.714285709999999</v>
      </c>
      <c r="JL60">
        <v>85.714285709999999</v>
      </c>
      <c r="JM60">
        <v>85.714285709999999</v>
      </c>
      <c r="JN60">
        <v>100</v>
      </c>
      <c r="JO60">
        <v>85.714285709999999</v>
      </c>
      <c r="JP60">
        <v>85.714285709999999</v>
      </c>
      <c r="JQ60">
        <v>86</v>
      </c>
      <c r="JV60">
        <v>85.714285709999999</v>
      </c>
    </row>
    <row r="61" spans="1:282" x14ac:dyDescent="0.35">
      <c r="A61" t="s">
        <v>144</v>
      </c>
      <c r="B61" t="s">
        <v>353</v>
      </c>
      <c r="C61">
        <v>61</v>
      </c>
      <c r="D61">
        <v>4164000.0012520002</v>
      </c>
      <c r="E61">
        <v>1374999.9968879998</v>
      </c>
      <c r="F61">
        <v>2197000.0035319999</v>
      </c>
      <c r="G61">
        <v>2046999.9969000001</v>
      </c>
      <c r="H61">
        <v>1610999.9978800002</v>
      </c>
      <c r="I61">
        <v>1316999.9988200001</v>
      </c>
      <c r="J61">
        <v>219.33085299999999</v>
      </c>
      <c r="K61">
        <v>17346999.995808002</v>
      </c>
      <c r="Q61">
        <v>10.999999432799999</v>
      </c>
      <c r="R61">
        <v>8.9999999907999992</v>
      </c>
      <c r="S61">
        <v>7.9999993440000008</v>
      </c>
      <c r="T61">
        <v>12.999999386500001</v>
      </c>
      <c r="U61">
        <v>7.9999998799999998</v>
      </c>
      <c r="AA61">
        <v>5.9999994852</v>
      </c>
      <c r="AB61">
        <v>7.9999993408000005</v>
      </c>
      <c r="AC61">
        <v>7.9999993440000008</v>
      </c>
      <c r="AD61">
        <v>7.9999999065000011</v>
      </c>
      <c r="AE61">
        <v>5.9999999099999997</v>
      </c>
      <c r="AH61">
        <v>3.9999996720000004</v>
      </c>
      <c r="AK61">
        <v>-0.33729999999999999</v>
      </c>
      <c r="AL61">
        <v>4.3266999999999998</v>
      </c>
      <c r="AM61">
        <v>7.3844000000000003</v>
      </c>
      <c r="AN61">
        <v>-1.7181</v>
      </c>
      <c r="AO61">
        <v>-1.1305000000000001</v>
      </c>
      <c r="AP61">
        <v>7532</v>
      </c>
      <c r="AQ61">
        <v>7324</v>
      </c>
      <c r="AR61">
        <v>7290</v>
      </c>
      <c r="AS61">
        <v>7385</v>
      </c>
      <c r="AT61">
        <v>7430</v>
      </c>
      <c r="AU61">
        <v>673.39352099999996</v>
      </c>
      <c r="AV61">
        <v>5448.6192250000004</v>
      </c>
      <c r="AW61">
        <v>5527.4440199999999</v>
      </c>
      <c r="AX61">
        <v>5503.4293550000002</v>
      </c>
      <c r="AY61">
        <v>4063.2362899999998</v>
      </c>
      <c r="AZ61">
        <v>5127.05249</v>
      </c>
      <c r="BA61">
        <v>7182.1561330000004</v>
      </c>
      <c r="BB61">
        <v>1733.5369089999999</v>
      </c>
      <c r="BC61">
        <v>216.14445000000001</v>
      </c>
      <c r="BD61">
        <v>74.747742000000002</v>
      </c>
      <c r="BE61">
        <v>98.911310999999998</v>
      </c>
      <c r="BF61">
        <v>6508.8953789999996</v>
      </c>
      <c r="BG61">
        <v>22.835899999999999</v>
      </c>
      <c r="BH61">
        <v>624.53531599999997</v>
      </c>
      <c r="BI61">
        <v>0.473269</v>
      </c>
      <c r="BJ61">
        <v>29</v>
      </c>
      <c r="BK61">
        <v>21</v>
      </c>
      <c r="BL61">
        <v>25</v>
      </c>
      <c r="BM61">
        <v>23</v>
      </c>
      <c r="BN61">
        <v>27</v>
      </c>
      <c r="BO61">
        <v>25</v>
      </c>
      <c r="BP61">
        <v>16</v>
      </c>
      <c r="BQ61">
        <v>18</v>
      </c>
      <c r="BR61">
        <v>25</v>
      </c>
      <c r="BX61">
        <v>1750.265533</v>
      </c>
      <c r="BY61">
        <v>809.61232099999995</v>
      </c>
      <c r="BZ61">
        <v>552.84121100000004</v>
      </c>
      <c r="CA61">
        <v>361.12586299999998</v>
      </c>
      <c r="CB61">
        <v>2527.615507</v>
      </c>
      <c r="CC61">
        <v>1269200</v>
      </c>
      <c r="CD61">
        <v>210275.862069</v>
      </c>
      <c r="CE61">
        <v>4955.1247999999996</v>
      </c>
      <c r="CF61">
        <v>5249.5903870000002</v>
      </c>
      <c r="CG61">
        <v>5216.5980790000003</v>
      </c>
      <c r="CH61">
        <v>3714.6919429999998</v>
      </c>
      <c r="CI61">
        <v>4869.7173620000003</v>
      </c>
      <c r="CJ61">
        <v>4082.370883</v>
      </c>
      <c r="CK61">
        <v>4167.8641079999998</v>
      </c>
      <c r="CL61">
        <v>4565.535382</v>
      </c>
      <c r="CM61">
        <v>5144.3504949999997</v>
      </c>
      <c r="CN61">
        <v>4699.6983399999999</v>
      </c>
      <c r="CO61">
        <v>0.37109999999999999</v>
      </c>
      <c r="CP61">
        <v>5.8475999999999999</v>
      </c>
      <c r="CQ61">
        <v>11.420400000000001</v>
      </c>
      <c r="CR61">
        <v>9.8984000000000005</v>
      </c>
      <c r="CS61">
        <v>6.2725</v>
      </c>
      <c r="CT61">
        <v>182.55443399999999</v>
      </c>
      <c r="CU61">
        <v>299.97269299999999</v>
      </c>
      <c r="CV61">
        <v>280.79561000000001</v>
      </c>
      <c r="CW61">
        <v>218.14488800000001</v>
      </c>
      <c r="CX61">
        <v>177.25437400000001</v>
      </c>
      <c r="CY61">
        <v>4936.8038710000001</v>
      </c>
      <c r="CZ61">
        <v>4959.5729250000004</v>
      </c>
      <c r="DA61">
        <v>4681.9024419999996</v>
      </c>
      <c r="DB61">
        <v>3380.1120599999999</v>
      </c>
      <c r="DC61">
        <v>4582.291303</v>
      </c>
      <c r="DD61">
        <v>32.807817</v>
      </c>
      <c r="DE61">
        <v>1005839.999999</v>
      </c>
      <c r="DF61">
        <v>0.94</v>
      </c>
      <c r="DG61">
        <v>1.026</v>
      </c>
      <c r="DH61">
        <v>1.0389999999999999</v>
      </c>
      <c r="DI61">
        <v>1.1259999999999999</v>
      </c>
      <c r="DJ61">
        <v>1.2669999999999999</v>
      </c>
      <c r="DK61">
        <v>15</v>
      </c>
      <c r="DL61">
        <v>15</v>
      </c>
      <c r="DM61">
        <v>15</v>
      </c>
      <c r="DN61">
        <v>15</v>
      </c>
      <c r="DO61">
        <v>16</v>
      </c>
      <c r="DP61">
        <v>31.914894</v>
      </c>
      <c r="DQ61">
        <v>61.702128000000002</v>
      </c>
      <c r="DR61">
        <v>29</v>
      </c>
      <c r="DS61">
        <v>27</v>
      </c>
      <c r="DT61">
        <v>20</v>
      </c>
      <c r="DU61">
        <v>25</v>
      </c>
      <c r="DV61">
        <v>25</v>
      </c>
      <c r="DX61">
        <v>8</v>
      </c>
      <c r="DZ61">
        <v>7</v>
      </c>
      <c r="EA61">
        <v>6</v>
      </c>
      <c r="EB61">
        <v>4</v>
      </c>
      <c r="EC61">
        <v>7</v>
      </c>
      <c r="ED61">
        <v>7</v>
      </c>
      <c r="EE61">
        <v>4</v>
      </c>
      <c r="EF61">
        <v>4</v>
      </c>
      <c r="EI61">
        <v>5.4869680000000001</v>
      </c>
      <c r="EL61">
        <v>14.604354000000001</v>
      </c>
      <c r="EM61">
        <v>12.288366999999999</v>
      </c>
      <c r="EN61">
        <v>10.973936</v>
      </c>
      <c r="EO61">
        <v>17.603249000000002</v>
      </c>
      <c r="EP61">
        <v>10.767160000000001</v>
      </c>
      <c r="EV61">
        <v>7.966011</v>
      </c>
      <c r="EW61">
        <v>10.922992000000001</v>
      </c>
      <c r="EX61">
        <v>10.973936</v>
      </c>
      <c r="EY61">
        <v>10.832769000000001</v>
      </c>
      <c r="EZ61">
        <v>8.0753699999999995</v>
      </c>
      <c r="FF61">
        <v>5.3106739999999997</v>
      </c>
      <c r="FG61">
        <v>9.5576179999999997</v>
      </c>
      <c r="FH61">
        <v>9.6021940000000008</v>
      </c>
      <c r="FI61">
        <v>5.4163839999999999</v>
      </c>
      <c r="FJ61">
        <v>5.3835800000000003</v>
      </c>
      <c r="FL61">
        <v>10.922992000000001</v>
      </c>
      <c r="FN61">
        <v>9.4786719999999995</v>
      </c>
      <c r="FO61">
        <v>8.0753699999999995</v>
      </c>
      <c r="FP61">
        <v>38.502389000000001</v>
      </c>
      <c r="FQ61">
        <v>19.915029000000001</v>
      </c>
      <c r="FR61">
        <v>0.624004</v>
      </c>
      <c r="FS61">
        <v>0.68268700000000004</v>
      </c>
      <c r="FT61">
        <v>0.57613199999999998</v>
      </c>
      <c r="FU61">
        <v>0.71767099999999995</v>
      </c>
      <c r="FV61">
        <v>0.64602999999999999</v>
      </c>
      <c r="FW61">
        <v>22.835899999999999</v>
      </c>
      <c r="FX61">
        <v>37321999.993599996</v>
      </c>
      <c r="FY61">
        <v>38447999.994387999</v>
      </c>
      <c r="FZ61">
        <v>38028999.995910004</v>
      </c>
      <c r="GA61">
        <v>27432999.999054998</v>
      </c>
      <c r="GB61">
        <v>36181999.99966</v>
      </c>
      <c r="GC61">
        <v>3.9999996567999996</v>
      </c>
      <c r="GD61">
        <v>6.9999994231999993</v>
      </c>
      <c r="GE61">
        <v>6.9999994260000005</v>
      </c>
      <c r="GF61">
        <v>3.9999995839999998</v>
      </c>
      <c r="GG61">
        <v>3.9999999399999999</v>
      </c>
      <c r="GI61">
        <v>7.9999993408000005</v>
      </c>
      <c r="GK61">
        <v>6.9999992719999993</v>
      </c>
      <c r="GL61">
        <v>5.9999999099999997</v>
      </c>
      <c r="GR61">
        <v>37184006.756371997</v>
      </c>
      <c r="GS61">
        <v>36323912.102700002</v>
      </c>
      <c r="GT61">
        <v>34131068.80218</v>
      </c>
      <c r="GU61">
        <v>24962127.563099999</v>
      </c>
      <c r="GV61">
        <v>34046424.381289996</v>
      </c>
      <c r="GW61">
        <v>35.847052575677111</v>
      </c>
      <c r="GX61">
        <v>34.13435281267067</v>
      </c>
      <c r="GY61">
        <v>21.947873799725652</v>
      </c>
      <c r="GZ61">
        <v>24.373730534867974</v>
      </c>
      <c r="HA61">
        <v>33.647375504710631</v>
      </c>
      <c r="HB61">
        <v>39.595849262697982</v>
      </c>
      <c r="HC61">
        <v>28.806584362139919</v>
      </c>
      <c r="HD61">
        <v>33.852403520649965</v>
      </c>
      <c r="HE61">
        <v>30.955585464333783</v>
      </c>
    </row>
    <row r="62" spans="1:282" x14ac:dyDescent="0.35">
      <c r="A62" t="s">
        <v>59</v>
      </c>
      <c r="B62" t="s">
        <v>354</v>
      </c>
      <c r="C62">
        <v>62</v>
      </c>
      <c r="D62">
        <v>3963999.9938400001</v>
      </c>
      <c r="E62">
        <v>3265000.0014240001</v>
      </c>
      <c r="F62">
        <v>3227999.9961199998</v>
      </c>
      <c r="G62">
        <v>3159000.0016069999</v>
      </c>
      <c r="H62">
        <v>3064999.995102</v>
      </c>
      <c r="I62">
        <v>3586000.00269</v>
      </c>
      <c r="J62">
        <v>269.95734099999999</v>
      </c>
      <c r="K62">
        <v>15683999.991312001</v>
      </c>
      <c r="O62">
        <v>3.9999999053000002</v>
      </c>
      <c r="Q62">
        <v>14.999998975199999</v>
      </c>
      <c r="R62">
        <v>10.999999369999999</v>
      </c>
      <c r="S62">
        <v>8.9999987967000017</v>
      </c>
      <c r="T62">
        <v>11.9999997159</v>
      </c>
      <c r="U62">
        <v>15.999998720999999</v>
      </c>
      <c r="V62">
        <v>3.9999992015999997</v>
      </c>
      <c r="AA62">
        <v>13.9999998312</v>
      </c>
      <c r="AB62">
        <v>10.999999369999999</v>
      </c>
      <c r="AC62">
        <v>9.9999999062999994</v>
      </c>
      <c r="AD62">
        <v>11.9999997159</v>
      </c>
      <c r="AE62">
        <v>14.999998880999998</v>
      </c>
      <c r="AF62">
        <v>7.9999997159999996</v>
      </c>
      <c r="AH62">
        <v>6.9999990640999998</v>
      </c>
      <c r="AI62">
        <v>6.9999988901000005</v>
      </c>
      <c r="AJ62">
        <v>6.9999988800000006</v>
      </c>
      <c r="AK62">
        <v>-0.23760000000000001</v>
      </c>
      <c r="AL62">
        <v>3.8353999999999999</v>
      </c>
      <c r="AM62">
        <v>1.7301</v>
      </c>
      <c r="AN62">
        <v>2.5085000000000002</v>
      </c>
      <c r="AO62">
        <v>8.3799999999999999E-2</v>
      </c>
      <c r="AP62">
        <v>13128</v>
      </c>
      <c r="AQ62">
        <v>12140</v>
      </c>
      <c r="AR62">
        <v>12433</v>
      </c>
      <c r="AS62">
        <v>12589</v>
      </c>
      <c r="AT62">
        <v>12810</v>
      </c>
      <c r="AU62">
        <v>269.50030500000003</v>
      </c>
      <c r="AV62">
        <v>4055.5301650000001</v>
      </c>
      <c r="AW62">
        <v>3174.6293249999999</v>
      </c>
      <c r="AX62">
        <v>3842.83761</v>
      </c>
      <c r="AY62">
        <v>4271.4274370000003</v>
      </c>
      <c r="AZ62">
        <v>4285.3239659999999</v>
      </c>
      <c r="BA62">
        <v>5185.024375</v>
      </c>
      <c r="BB62">
        <v>1129.4942100000001</v>
      </c>
      <c r="BC62">
        <v>281.23095599999999</v>
      </c>
      <c r="BD62">
        <v>125.91407599999999</v>
      </c>
      <c r="BE62">
        <v>103.13833</v>
      </c>
      <c r="BF62">
        <v>4911.1822050000001</v>
      </c>
      <c r="BG62">
        <v>37.248627999999997</v>
      </c>
      <c r="BH62">
        <v>309.03412600000001</v>
      </c>
      <c r="BI62">
        <v>0.33588400000000002</v>
      </c>
      <c r="BJ62">
        <v>17</v>
      </c>
      <c r="BK62">
        <v>19</v>
      </c>
      <c r="BL62">
        <v>21</v>
      </c>
      <c r="BM62">
        <v>20</v>
      </c>
      <c r="BN62">
        <v>36</v>
      </c>
      <c r="BO62">
        <v>37</v>
      </c>
      <c r="BP62">
        <v>35</v>
      </c>
      <c r="BQ62">
        <v>36</v>
      </c>
      <c r="BR62">
        <v>31</v>
      </c>
      <c r="BT62">
        <v>0</v>
      </c>
      <c r="BX62">
        <v>892.74832400000003</v>
      </c>
      <c r="BY62">
        <v>363.26934799999998</v>
      </c>
      <c r="BZ62">
        <v>301.95003000000003</v>
      </c>
      <c r="CA62">
        <v>828.61060299999997</v>
      </c>
      <c r="CB62">
        <v>1970.901889</v>
      </c>
      <c r="CC62">
        <v>1617125</v>
      </c>
      <c r="CD62">
        <v>183423.07692299999</v>
      </c>
      <c r="CE62">
        <v>3866.4686160000001</v>
      </c>
      <c r="CF62">
        <v>3103.624382</v>
      </c>
      <c r="CG62">
        <v>3711.1718810000002</v>
      </c>
      <c r="CH62">
        <v>4062.8326310000002</v>
      </c>
      <c r="CI62">
        <v>4083.060109</v>
      </c>
      <c r="CJ62">
        <v>3540.448273</v>
      </c>
      <c r="CK62">
        <v>2051.1817620000002</v>
      </c>
      <c r="CL62">
        <v>2382.4693419999999</v>
      </c>
      <c r="CM62">
        <v>2758.36654</v>
      </c>
      <c r="CN62">
        <v>3177.935876</v>
      </c>
      <c r="CO62">
        <v>12.3909</v>
      </c>
      <c r="CP62">
        <v>14.585699999999999</v>
      </c>
      <c r="CQ62">
        <v>17.361799999999999</v>
      </c>
      <c r="CR62">
        <v>17.057200000000002</v>
      </c>
      <c r="CS62">
        <v>15.9681</v>
      </c>
      <c r="CT62">
        <v>248.70505800000001</v>
      </c>
      <c r="CU62">
        <v>265.89785799999999</v>
      </c>
      <c r="CV62">
        <v>254.08187899999999</v>
      </c>
      <c r="CW62">
        <v>243.46651800000001</v>
      </c>
      <c r="CX62">
        <v>279.93754899999999</v>
      </c>
      <c r="CY62">
        <v>3440.1941769999999</v>
      </c>
      <c r="CZ62">
        <v>2708.5602650000001</v>
      </c>
      <c r="DA62">
        <v>3162.1622189999998</v>
      </c>
      <c r="DB62">
        <v>3470.807636</v>
      </c>
      <c r="DC62">
        <v>3520.8455399999998</v>
      </c>
      <c r="DD62">
        <v>12.005784999999999</v>
      </c>
      <c r="DE62">
        <v>1278946.874999</v>
      </c>
      <c r="DF62">
        <v>1.331</v>
      </c>
      <c r="DG62">
        <v>1.1220000000000001</v>
      </c>
      <c r="DH62">
        <v>1.1719999999999999</v>
      </c>
      <c r="DI62">
        <v>1.21</v>
      </c>
      <c r="DJ62">
        <v>1.371</v>
      </c>
      <c r="DK62">
        <v>16</v>
      </c>
      <c r="DL62">
        <v>10</v>
      </c>
      <c r="DM62">
        <v>11</v>
      </c>
      <c r="DN62">
        <v>13</v>
      </c>
      <c r="DO62">
        <v>14</v>
      </c>
      <c r="DP62">
        <v>23.529412000000001</v>
      </c>
      <c r="DQ62">
        <v>38.235294000000003</v>
      </c>
      <c r="DR62">
        <v>26</v>
      </c>
      <c r="DS62">
        <v>19</v>
      </c>
      <c r="DT62">
        <v>21</v>
      </c>
      <c r="DU62">
        <v>25</v>
      </c>
      <c r="DV62">
        <v>26</v>
      </c>
      <c r="DX62">
        <v>6</v>
      </c>
      <c r="DY62">
        <v>6</v>
      </c>
      <c r="DZ62">
        <v>7</v>
      </c>
      <c r="EA62">
        <v>4</v>
      </c>
      <c r="EB62">
        <v>10</v>
      </c>
      <c r="EC62">
        <v>11</v>
      </c>
      <c r="ED62">
        <v>10</v>
      </c>
      <c r="EE62">
        <v>11</v>
      </c>
      <c r="EF62">
        <v>11</v>
      </c>
      <c r="EG62">
        <v>6.093845</v>
      </c>
      <c r="EI62">
        <v>5.6301769999999998</v>
      </c>
      <c r="EJ62">
        <v>5.5604089999999999</v>
      </c>
      <c r="EK62">
        <v>5.46448</v>
      </c>
      <c r="EL62">
        <v>11.425959000000001</v>
      </c>
      <c r="EM62">
        <v>9.0609549999999999</v>
      </c>
      <c r="EN62">
        <v>7.2387990000000002</v>
      </c>
      <c r="EO62">
        <v>9.5321309999999997</v>
      </c>
      <c r="EP62">
        <v>12.490240999999999</v>
      </c>
      <c r="ET62">
        <v>3.1773769999999999</v>
      </c>
      <c r="EV62">
        <v>10.664229000000001</v>
      </c>
      <c r="EW62">
        <v>9.0609549999999999</v>
      </c>
      <c r="EX62">
        <v>8.0431109999999997</v>
      </c>
      <c r="EY62">
        <v>9.5321309999999997</v>
      </c>
      <c r="EZ62">
        <v>11.709600999999999</v>
      </c>
      <c r="FA62">
        <v>3.0469219999999999</v>
      </c>
      <c r="FF62">
        <v>7.6173060000000001</v>
      </c>
      <c r="FG62">
        <v>9.0609549999999999</v>
      </c>
      <c r="FH62">
        <v>8.0431109999999997</v>
      </c>
      <c r="FI62">
        <v>8.7377859999999998</v>
      </c>
      <c r="FJ62">
        <v>8.5870409999999993</v>
      </c>
      <c r="FL62">
        <v>4.9423389999999996</v>
      </c>
      <c r="FM62">
        <v>4.8258660000000004</v>
      </c>
      <c r="FN62">
        <v>5.5604089999999999</v>
      </c>
      <c r="FO62">
        <v>3.12256</v>
      </c>
      <c r="FP62">
        <v>19.804995999999999</v>
      </c>
      <c r="FQ62">
        <v>12.18769</v>
      </c>
      <c r="FR62">
        <v>0.51797700000000002</v>
      </c>
      <c r="FS62">
        <v>0.378913</v>
      </c>
      <c r="FT62">
        <v>0.39411200000000002</v>
      </c>
      <c r="FU62">
        <v>0.468663</v>
      </c>
      <c r="FV62">
        <v>0.49180299999999999</v>
      </c>
      <c r="FW62">
        <v>3.656307</v>
      </c>
      <c r="FX62">
        <v>50758999.990848005</v>
      </c>
      <c r="FY62">
        <v>37677999.997479998</v>
      </c>
      <c r="FZ62">
        <v>46140999.996472999</v>
      </c>
      <c r="GA62">
        <v>51146999.991659001</v>
      </c>
      <c r="GB62">
        <v>52303999.996289998</v>
      </c>
      <c r="GC62">
        <v>9.9999993168000003</v>
      </c>
      <c r="GD62">
        <v>10.999999369999999</v>
      </c>
      <c r="GE62">
        <v>9.9999999062999994</v>
      </c>
      <c r="GF62">
        <v>10.9999987954</v>
      </c>
      <c r="GG62">
        <v>10.999999520999999</v>
      </c>
      <c r="GI62">
        <v>5.9999995459999997</v>
      </c>
      <c r="GJ62">
        <v>5.9999991978000002</v>
      </c>
      <c r="GK62">
        <v>6.9999988901000005</v>
      </c>
      <c r="GL62">
        <v>3.9999993600000003</v>
      </c>
      <c r="GR62">
        <v>45162869.155655995</v>
      </c>
      <c r="GS62">
        <v>32881921.6171</v>
      </c>
      <c r="GT62">
        <v>39315162.868827</v>
      </c>
      <c r="GU62">
        <v>43693997.329604</v>
      </c>
      <c r="GV62">
        <v>45102031.367399998</v>
      </c>
      <c r="GW62">
        <v>27.422303473491773</v>
      </c>
      <c r="GX62">
        <v>30.477759472817134</v>
      </c>
      <c r="GY62">
        <v>28.150888763773828</v>
      </c>
      <c r="GZ62">
        <v>28.59639367701962</v>
      </c>
      <c r="HA62">
        <v>24.19984387197502</v>
      </c>
      <c r="HB62">
        <v>14.00329489291598</v>
      </c>
      <c r="HC62">
        <v>15.281911043191506</v>
      </c>
      <c r="HD62">
        <v>16.681229644928113</v>
      </c>
      <c r="HE62">
        <v>15.612802498048399</v>
      </c>
      <c r="HG62">
        <v>0</v>
      </c>
      <c r="HV62">
        <v>61</v>
      </c>
      <c r="HW62">
        <v>50</v>
      </c>
      <c r="HX62">
        <v>72</v>
      </c>
      <c r="HY62">
        <v>83</v>
      </c>
      <c r="HZ62">
        <v>61</v>
      </c>
      <c r="II62">
        <v>67</v>
      </c>
      <c r="IZ62">
        <v>45</v>
      </c>
      <c r="JA62">
        <v>85</v>
      </c>
      <c r="JB62">
        <v>80</v>
      </c>
      <c r="JC62">
        <v>70</v>
      </c>
      <c r="JD62">
        <v>85</v>
      </c>
      <c r="JE62">
        <v>65</v>
      </c>
      <c r="JF62">
        <v>90</v>
      </c>
      <c r="JH62">
        <v>95</v>
      </c>
      <c r="JI62">
        <v>95</v>
      </c>
    </row>
    <row r="63" spans="1:282" x14ac:dyDescent="0.35">
      <c r="A63" t="s">
        <v>48</v>
      </c>
      <c r="B63" t="s">
        <v>355</v>
      </c>
      <c r="C63">
        <v>63</v>
      </c>
      <c r="D63">
        <v>15156999.991383001</v>
      </c>
      <c r="E63">
        <v>7829000.0084700007</v>
      </c>
      <c r="F63">
        <v>7848999.9912249995</v>
      </c>
      <c r="G63">
        <v>7625999.9857000001</v>
      </c>
      <c r="H63">
        <v>7228000.0005549993</v>
      </c>
      <c r="I63">
        <v>7724999.9969999995</v>
      </c>
      <c r="J63">
        <v>239.74763300000001</v>
      </c>
      <c r="K63">
        <v>45439999.965623997</v>
      </c>
      <c r="M63">
        <v>10.999999539599999</v>
      </c>
      <c r="N63">
        <v>8.9999982951999993</v>
      </c>
      <c r="O63">
        <v>6.9999974084999996</v>
      </c>
      <c r="P63">
        <v>4.9999973868000005</v>
      </c>
      <c r="Q63">
        <v>50.9999985237</v>
      </c>
      <c r="R63">
        <v>49.999998178699997</v>
      </c>
      <c r="S63">
        <v>56.999999190599993</v>
      </c>
      <c r="T63">
        <v>44.999997734499999</v>
      </c>
      <c r="U63">
        <v>44.9999971704</v>
      </c>
      <c r="V63">
        <v>15.999999074399998</v>
      </c>
      <c r="W63">
        <v>16.999999559899997</v>
      </c>
      <c r="X63">
        <v>19.999999873699998</v>
      </c>
      <c r="Y63">
        <v>14.999998257</v>
      </c>
      <c r="Z63">
        <v>13.999997411999999</v>
      </c>
      <c r="AA63">
        <v>26.999999912100002</v>
      </c>
      <c r="AB63">
        <v>27.999999099499998</v>
      </c>
      <c r="AC63">
        <v>31.999998599399998</v>
      </c>
      <c r="AD63">
        <v>17.999999686500001</v>
      </c>
      <c r="AE63">
        <v>21.999999733199999</v>
      </c>
      <c r="AF63">
        <v>13.9999991901</v>
      </c>
      <c r="AG63">
        <v>15.999999058899999</v>
      </c>
      <c r="AH63">
        <v>19.999999873699998</v>
      </c>
      <c r="AI63">
        <v>15.999998733500002</v>
      </c>
      <c r="AJ63">
        <v>14.999998071599999</v>
      </c>
      <c r="AK63">
        <v>-1.1231</v>
      </c>
      <c r="AL63">
        <v>2.4727999999999999</v>
      </c>
      <c r="AM63">
        <v>-0.68020000000000003</v>
      </c>
      <c r="AN63">
        <v>-1.1217999999999999</v>
      </c>
      <c r="AO63">
        <v>-0.53900000000000003</v>
      </c>
      <c r="AP63">
        <v>29481</v>
      </c>
      <c r="AQ63">
        <v>29857</v>
      </c>
      <c r="AR63">
        <v>29963</v>
      </c>
      <c r="AS63">
        <v>29635</v>
      </c>
      <c r="AT63">
        <v>29556</v>
      </c>
      <c r="AU63">
        <v>360.40161499999999</v>
      </c>
      <c r="AV63">
        <v>6787.86337</v>
      </c>
      <c r="AW63">
        <v>5717.0847709999998</v>
      </c>
      <c r="AX63">
        <v>5760.571371</v>
      </c>
      <c r="AY63">
        <v>6223.11456</v>
      </c>
      <c r="AZ63">
        <v>6525.2740560000002</v>
      </c>
      <c r="BA63">
        <v>8220.3113859999994</v>
      </c>
      <c r="BB63">
        <v>1432.4480169999999</v>
      </c>
      <c r="BC63">
        <v>293.88419599999997</v>
      </c>
      <c r="BD63">
        <v>0</v>
      </c>
      <c r="BE63">
        <v>117.838607</v>
      </c>
      <c r="BF63">
        <v>7737.0849019999996</v>
      </c>
      <c r="BG63">
        <v>0</v>
      </c>
      <c r="BH63">
        <v>538.41457200000002</v>
      </c>
      <c r="BI63">
        <v>0.431369</v>
      </c>
      <c r="BJ63">
        <v>62</v>
      </c>
      <c r="BK63">
        <v>46</v>
      </c>
      <c r="BL63">
        <v>62</v>
      </c>
      <c r="BM63">
        <v>55</v>
      </c>
      <c r="BN63">
        <v>100</v>
      </c>
      <c r="BO63">
        <v>50</v>
      </c>
      <c r="BP63">
        <v>56</v>
      </c>
      <c r="BQ63">
        <v>64</v>
      </c>
      <c r="BR63">
        <v>82</v>
      </c>
      <c r="BS63">
        <v>5</v>
      </c>
      <c r="BT63">
        <v>8</v>
      </c>
      <c r="BU63">
        <v>9</v>
      </c>
      <c r="BV63">
        <v>7</v>
      </c>
      <c r="BW63">
        <v>6</v>
      </c>
      <c r="BX63">
        <v>1027.2039609999999</v>
      </c>
      <c r="BY63">
        <v>913.46969200000001</v>
      </c>
      <c r="BZ63">
        <v>514.12774300000001</v>
      </c>
      <c r="CA63">
        <v>529.66317300000003</v>
      </c>
      <c r="CB63">
        <v>4317.5943820000002</v>
      </c>
      <c r="CC63">
        <v>1430191.0112350001</v>
      </c>
      <c r="CD63">
        <v>266633.66336599999</v>
      </c>
      <c r="CE63">
        <v>6432.8550590000004</v>
      </c>
      <c r="CF63">
        <v>5399.8057399999998</v>
      </c>
      <c r="CG63">
        <v>5420.218269</v>
      </c>
      <c r="CH63">
        <v>5726.9107469999999</v>
      </c>
      <c r="CI63">
        <v>6189.3354980000004</v>
      </c>
      <c r="CJ63">
        <v>5761.9848460000003</v>
      </c>
      <c r="CK63">
        <v>4811.849287</v>
      </c>
      <c r="CL63">
        <v>5045.150275</v>
      </c>
      <c r="CM63">
        <v>5342.0448230000002</v>
      </c>
      <c r="CN63">
        <v>5521.8259959999996</v>
      </c>
      <c r="CO63">
        <v>3.0186999999999999</v>
      </c>
      <c r="CP63">
        <v>4.4855</v>
      </c>
      <c r="CQ63">
        <v>-7.1999999999999998E-3</v>
      </c>
      <c r="CR63">
        <v>4.2218</v>
      </c>
      <c r="CS63">
        <v>4.7347000000000001</v>
      </c>
      <c r="CT63">
        <v>265.56087000000002</v>
      </c>
      <c r="CU63">
        <v>262.88642499999997</v>
      </c>
      <c r="CV63">
        <v>254.51390000000001</v>
      </c>
      <c r="CW63">
        <v>243.90079299999999</v>
      </c>
      <c r="CX63">
        <v>261.36824999999999</v>
      </c>
      <c r="CY63">
        <v>6244.3551749999997</v>
      </c>
      <c r="CZ63">
        <v>5167.9944230000001</v>
      </c>
      <c r="DA63">
        <v>5420.6055470000001</v>
      </c>
      <c r="DB63">
        <v>5494.9225139999999</v>
      </c>
      <c r="DC63">
        <v>5909.534122</v>
      </c>
      <c r="DD63">
        <v>41.157246000000001</v>
      </c>
      <c r="DE63">
        <v>1188247.752808</v>
      </c>
      <c r="DF63">
        <v>1.1080000000000001</v>
      </c>
      <c r="DG63">
        <v>1.07</v>
      </c>
      <c r="DH63">
        <v>1.091</v>
      </c>
      <c r="DI63">
        <v>1.117</v>
      </c>
      <c r="DJ63">
        <v>1.0569999999999999</v>
      </c>
      <c r="DK63">
        <v>89</v>
      </c>
      <c r="DL63">
        <v>85</v>
      </c>
      <c r="DM63">
        <v>92</v>
      </c>
      <c r="DN63">
        <v>92</v>
      </c>
      <c r="DO63">
        <v>91</v>
      </c>
      <c r="DP63">
        <v>41.013824999999997</v>
      </c>
      <c r="DQ63">
        <v>46.543779000000001</v>
      </c>
      <c r="DR63">
        <v>101</v>
      </c>
      <c r="DS63">
        <v>89</v>
      </c>
      <c r="DT63">
        <v>90</v>
      </c>
      <c r="DU63">
        <v>96</v>
      </c>
      <c r="DV63">
        <v>96</v>
      </c>
      <c r="DW63">
        <v>16</v>
      </c>
      <c r="DX63">
        <v>17</v>
      </c>
      <c r="DY63">
        <v>17</v>
      </c>
      <c r="DZ63">
        <v>17</v>
      </c>
      <c r="EA63">
        <v>19</v>
      </c>
      <c r="EB63">
        <v>22</v>
      </c>
      <c r="EC63">
        <v>25</v>
      </c>
      <c r="ED63">
        <v>25</v>
      </c>
      <c r="EE63">
        <v>24</v>
      </c>
      <c r="EF63">
        <v>25</v>
      </c>
      <c r="EG63">
        <v>4.7488210000000004</v>
      </c>
      <c r="EH63">
        <v>5.3588769999999997</v>
      </c>
      <c r="EI63">
        <v>6.6748989999999999</v>
      </c>
      <c r="EJ63">
        <v>5.3990210000000003</v>
      </c>
      <c r="EK63">
        <v>5.0751109999999997</v>
      </c>
      <c r="EL63">
        <v>17.299277</v>
      </c>
      <c r="EM63">
        <v>16.746490999999999</v>
      </c>
      <c r="EN63">
        <v>19.023461999999999</v>
      </c>
      <c r="EO63">
        <v>15.184747</v>
      </c>
      <c r="EP63">
        <v>15.225334</v>
      </c>
      <c r="ER63">
        <v>3.6842280000000001</v>
      </c>
      <c r="ES63">
        <v>3.0037039999999999</v>
      </c>
      <c r="ET63">
        <v>2.3620709999999998</v>
      </c>
      <c r="EU63">
        <v>1.691703</v>
      </c>
      <c r="EV63">
        <v>9.1584409999999998</v>
      </c>
      <c r="EW63">
        <v>9.3780350000000006</v>
      </c>
      <c r="EX63">
        <v>10.679838</v>
      </c>
      <c r="EY63">
        <v>6.0738989999999999</v>
      </c>
      <c r="EZ63">
        <v>7.4434969999999998</v>
      </c>
      <c r="FA63">
        <v>5.4272239999999998</v>
      </c>
      <c r="FB63">
        <v>5.6938069999999996</v>
      </c>
      <c r="FC63">
        <v>6.6748989999999999</v>
      </c>
      <c r="FD63">
        <v>5.0615819999999996</v>
      </c>
      <c r="FE63">
        <v>4.7367699999999999</v>
      </c>
      <c r="FF63">
        <v>7.4624329999999999</v>
      </c>
      <c r="FG63">
        <v>8.3732450000000007</v>
      </c>
      <c r="FH63">
        <v>8.3436229999999991</v>
      </c>
      <c r="FI63">
        <v>8.0985320000000005</v>
      </c>
      <c r="FJ63">
        <v>8.4585190000000008</v>
      </c>
      <c r="FK63">
        <v>5.4272239999999998</v>
      </c>
      <c r="FL63">
        <v>5.6938069999999996</v>
      </c>
      <c r="FM63">
        <v>5.6736639999999996</v>
      </c>
      <c r="FN63">
        <v>5.7364600000000001</v>
      </c>
      <c r="FO63">
        <v>6.4284739999999996</v>
      </c>
      <c r="FP63">
        <v>34.259352999999997</v>
      </c>
      <c r="FQ63">
        <v>30.188935000000001</v>
      </c>
      <c r="FR63">
        <v>0.73606700000000003</v>
      </c>
      <c r="FS63">
        <v>0.66651000000000005</v>
      </c>
      <c r="FT63">
        <v>0.71755199999999997</v>
      </c>
      <c r="FU63">
        <v>0.69512399999999996</v>
      </c>
      <c r="FV63">
        <v>0.70374899999999996</v>
      </c>
      <c r="FW63">
        <v>121.909026</v>
      </c>
      <c r="FX63">
        <v>189646999.99437901</v>
      </c>
      <c r="FY63">
        <v>161221999.97918001</v>
      </c>
      <c r="FZ63">
        <v>162405999.99404699</v>
      </c>
      <c r="GA63">
        <v>169716999.98734501</v>
      </c>
      <c r="GB63">
        <v>182931999.97888801</v>
      </c>
      <c r="GC63">
        <v>21.9999987273</v>
      </c>
      <c r="GD63">
        <v>24.999997596500002</v>
      </c>
      <c r="GE63">
        <v>24.999997594899998</v>
      </c>
      <c r="GF63">
        <v>23.999999582000001</v>
      </c>
      <c r="GG63">
        <v>24.9999987564</v>
      </c>
      <c r="GH63">
        <v>15.999999074399998</v>
      </c>
      <c r="GI63">
        <v>16.999999559899997</v>
      </c>
      <c r="GJ63">
        <v>16.999999443199997</v>
      </c>
      <c r="GK63">
        <v>16.999999209999999</v>
      </c>
      <c r="GL63">
        <v>18.999997754399999</v>
      </c>
      <c r="GN63">
        <v>40.861438</v>
      </c>
      <c r="GO63">
        <v>46.056802000000005</v>
      </c>
      <c r="GP63">
        <v>34.081319999999998</v>
      </c>
      <c r="GQ63">
        <v>34.172415000000001</v>
      </c>
      <c r="GR63">
        <v>184089834.914175</v>
      </c>
      <c r="GS63">
        <v>154300809.48751101</v>
      </c>
      <c r="GT63">
        <v>162417604.00476101</v>
      </c>
      <c r="GU63">
        <v>162842028.70238999</v>
      </c>
      <c r="GV63">
        <v>174662190.50983199</v>
      </c>
      <c r="GW63">
        <v>33.920151962280791</v>
      </c>
      <c r="GX63">
        <v>16.746491610007702</v>
      </c>
      <c r="GY63">
        <v>18.689717318025565</v>
      </c>
      <c r="GZ63">
        <v>21.596085709465161</v>
      </c>
      <c r="HA63">
        <v>27.743943700094736</v>
      </c>
      <c r="HB63">
        <v>20.765649596409553</v>
      </c>
      <c r="HC63">
        <v>15.352267796949571</v>
      </c>
      <c r="HD63">
        <v>20.921208031044372</v>
      </c>
      <c r="HE63">
        <v>18.608742725673299</v>
      </c>
      <c r="HF63">
        <v>1.6960075981140394</v>
      </c>
      <c r="HG63">
        <v>2.6794386576012323</v>
      </c>
      <c r="HH63">
        <v>3.0037045689683941</v>
      </c>
      <c r="HI63">
        <v>2.3620718744727518</v>
      </c>
      <c r="HJ63">
        <v>2.0300446609825418</v>
      </c>
      <c r="HV63">
        <v>91</v>
      </c>
      <c r="HW63">
        <v>94</v>
      </c>
      <c r="HX63">
        <v>98</v>
      </c>
      <c r="HY63">
        <v>96</v>
      </c>
      <c r="HZ63">
        <v>92</v>
      </c>
      <c r="II63">
        <v>71</v>
      </c>
      <c r="IL63">
        <v>81</v>
      </c>
      <c r="IM63">
        <v>88</v>
      </c>
      <c r="IN63">
        <v>84</v>
      </c>
      <c r="IO63">
        <v>72</v>
      </c>
      <c r="IP63">
        <v>84</v>
      </c>
      <c r="IQ63">
        <v>78</v>
      </c>
      <c r="IR63">
        <v>91</v>
      </c>
      <c r="IS63">
        <v>80</v>
      </c>
      <c r="IT63">
        <v>100</v>
      </c>
      <c r="IU63">
        <v>60</v>
      </c>
      <c r="IV63">
        <v>20</v>
      </c>
      <c r="IW63">
        <v>80</v>
      </c>
      <c r="IX63">
        <v>40</v>
      </c>
      <c r="IY63">
        <v>40</v>
      </c>
      <c r="IZ63">
        <v>82</v>
      </c>
      <c r="JA63">
        <v>90</v>
      </c>
      <c r="JB63">
        <v>94</v>
      </c>
      <c r="JC63">
        <v>73</v>
      </c>
      <c r="JD63">
        <v>94</v>
      </c>
      <c r="JE63">
        <v>90</v>
      </c>
      <c r="JF63">
        <v>90</v>
      </c>
      <c r="JG63">
        <v>91</v>
      </c>
      <c r="JH63">
        <v>86</v>
      </c>
      <c r="JI63">
        <v>79</v>
      </c>
      <c r="JJ63">
        <v>89.189189189999993</v>
      </c>
      <c r="JK63">
        <v>81.081081080000004</v>
      </c>
      <c r="JL63">
        <v>70.270270269999997</v>
      </c>
      <c r="JM63">
        <v>83.783783779999993</v>
      </c>
      <c r="JN63">
        <v>72.972972970000001</v>
      </c>
      <c r="JO63">
        <v>86.486486490000004</v>
      </c>
      <c r="JP63">
        <v>83.783783779999993</v>
      </c>
      <c r="JQ63">
        <v>60</v>
      </c>
      <c r="JR63">
        <v>92</v>
      </c>
      <c r="JS63">
        <v>92</v>
      </c>
      <c r="JT63">
        <v>75</v>
      </c>
      <c r="JU63">
        <v>85</v>
      </c>
      <c r="JV63">
        <v>81.081081080000004</v>
      </c>
    </row>
    <row r="64" spans="1:282" x14ac:dyDescent="0.35">
      <c r="A64" t="s">
        <v>244</v>
      </c>
      <c r="B64" t="s">
        <v>356</v>
      </c>
      <c r="C64">
        <v>64</v>
      </c>
      <c r="D64">
        <v>0</v>
      </c>
      <c r="E64">
        <v>4643999.9983860003</v>
      </c>
      <c r="F64">
        <v>5264999.9991600001</v>
      </c>
      <c r="G64">
        <v>4910999.9997749999</v>
      </c>
      <c r="H64">
        <v>5644999.9987080004</v>
      </c>
      <c r="I64">
        <v>5033999.9938980006</v>
      </c>
      <c r="J64">
        <v>122.52591699999999</v>
      </c>
      <c r="K64">
        <v>17319999.985498</v>
      </c>
      <c r="Q64">
        <v>13.999998978000001</v>
      </c>
      <c r="R64">
        <v>25.999999805999998</v>
      </c>
      <c r="S64">
        <v>23.999999347499998</v>
      </c>
      <c r="T64">
        <v>21.999999159600002</v>
      </c>
      <c r="U64">
        <v>17.999999819999999</v>
      </c>
      <c r="V64">
        <v>8.9999999796000001</v>
      </c>
      <c r="W64">
        <v>10.999999433999999</v>
      </c>
      <c r="X64">
        <v>11.999998959999999</v>
      </c>
      <c r="Y64">
        <v>8.9999989296000003</v>
      </c>
      <c r="Z64">
        <v>5.9999999400000004</v>
      </c>
      <c r="AA64">
        <v>18.999999461799998</v>
      </c>
      <c r="AB64">
        <v>18.999999912000003</v>
      </c>
      <c r="AC64">
        <v>20.999999607500001</v>
      </c>
      <c r="AD64">
        <v>18.999998547600001</v>
      </c>
      <c r="AE64">
        <v>16.999999829999997</v>
      </c>
      <c r="AG64">
        <v>15.999999558000003</v>
      </c>
      <c r="AH64">
        <v>9.9999986575000008</v>
      </c>
      <c r="AI64">
        <v>6.9999990059999995</v>
      </c>
      <c r="AJ64">
        <v>6.9999999299999995</v>
      </c>
      <c r="AK64">
        <v>0.1983</v>
      </c>
      <c r="AL64">
        <v>8.2947000000000006</v>
      </c>
      <c r="AM64">
        <v>-0.94989999999999997</v>
      </c>
      <c r="AN64">
        <v>1.2688999999999999</v>
      </c>
      <c r="AO64">
        <v>-0.4844</v>
      </c>
      <c r="AP64">
        <v>14854</v>
      </c>
      <c r="AQ64">
        <v>13980</v>
      </c>
      <c r="AR64">
        <v>14275</v>
      </c>
      <c r="AS64">
        <v>14532</v>
      </c>
      <c r="AT64">
        <v>14746</v>
      </c>
      <c r="AU64">
        <v>438.66971899999999</v>
      </c>
      <c r="AV64">
        <v>6293.4563079999998</v>
      </c>
      <c r="AW64">
        <v>4607.1530759999996</v>
      </c>
      <c r="AX64">
        <v>5427.3905430000004</v>
      </c>
      <c r="AY64">
        <v>5696.2565370000002</v>
      </c>
      <c r="AZ64">
        <v>6055.5404859999999</v>
      </c>
      <c r="BA64">
        <v>8103.3391670000001</v>
      </c>
      <c r="BB64">
        <v>1809.8828590000001</v>
      </c>
      <c r="BC64">
        <v>552.03985399999999</v>
      </c>
      <c r="BD64">
        <v>63.282617000000002</v>
      </c>
      <c r="BE64">
        <v>10.300255</v>
      </c>
      <c r="BF64">
        <v>7474.6196309999996</v>
      </c>
      <c r="BG64">
        <v>34.064897999999999</v>
      </c>
      <c r="BH64">
        <v>696.64736800000003</v>
      </c>
      <c r="BI64">
        <v>0.41193800000000003</v>
      </c>
      <c r="BN64">
        <v>49</v>
      </c>
      <c r="BO64">
        <v>45</v>
      </c>
      <c r="BP64">
        <v>37</v>
      </c>
      <c r="BQ64">
        <v>39</v>
      </c>
      <c r="BR64">
        <v>41</v>
      </c>
      <c r="BU64">
        <v>4</v>
      </c>
      <c r="BX64">
        <v>1166.015887</v>
      </c>
      <c r="BY64">
        <v>859.97037799999998</v>
      </c>
      <c r="BZ64">
        <v>0</v>
      </c>
      <c r="CA64">
        <v>439.27561600000001</v>
      </c>
      <c r="CB64">
        <v>3828.0597809999999</v>
      </c>
      <c r="CC64">
        <v>1292318.181818</v>
      </c>
      <c r="CD64">
        <v>182485.714286</v>
      </c>
      <c r="CE64">
        <v>5895.9876119999999</v>
      </c>
      <c r="CF64">
        <v>3922.6037190000002</v>
      </c>
      <c r="CG64">
        <v>4767.5656740000004</v>
      </c>
      <c r="CH64">
        <v>5134.5995039999998</v>
      </c>
      <c r="CI64">
        <v>5684.1177260000004</v>
      </c>
      <c r="CJ64">
        <v>5431.9716520000002</v>
      </c>
      <c r="CK64">
        <v>4682.6533799999997</v>
      </c>
      <c r="CL64">
        <v>4972.4220210000003</v>
      </c>
      <c r="CM64">
        <v>4871.4574810000004</v>
      </c>
      <c r="CN64">
        <v>5333.0823149999997</v>
      </c>
      <c r="CO64">
        <v>-0.26269999999999999</v>
      </c>
      <c r="CP64">
        <v>-17.744599999999998</v>
      </c>
      <c r="CQ64">
        <v>-10.715299999999999</v>
      </c>
      <c r="CR64">
        <v>-2.8148</v>
      </c>
      <c r="CS64">
        <v>4.1791</v>
      </c>
      <c r="CT64">
        <v>312.64305899999999</v>
      </c>
      <c r="CU64">
        <v>376.609442</v>
      </c>
      <c r="CV64">
        <v>344.02802100000002</v>
      </c>
      <c r="CW64">
        <v>388.45306900000003</v>
      </c>
      <c r="CX64">
        <v>341.38071300000001</v>
      </c>
      <c r="CY64">
        <v>5911.5144979999995</v>
      </c>
      <c r="CZ64">
        <v>4768.8051139999998</v>
      </c>
      <c r="DA64">
        <v>5339.7307099999998</v>
      </c>
      <c r="DB64">
        <v>5283.3137779999997</v>
      </c>
      <c r="DC64">
        <v>5456.0969709999999</v>
      </c>
      <c r="DD64">
        <v>13.207749</v>
      </c>
      <c r="DE64">
        <v>1110788.6363629999</v>
      </c>
      <c r="DF64">
        <v>1.024</v>
      </c>
      <c r="DG64">
        <v>0.92700000000000005</v>
      </c>
      <c r="DH64">
        <v>0.871</v>
      </c>
      <c r="DI64">
        <v>0.90500000000000003</v>
      </c>
      <c r="DJ64">
        <v>0.98</v>
      </c>
      <c r="DK64">
        <v>44</v>
      </c>
      <c r="DL64">
        <v>37</v>
      </c>
      <c r="DM64">
        <v>41</v>
      </c>
      <c r="DN64">
        <v>40</v>
      </c>
      <c r="DO64">
        <v>38</v>
      </c>
      <c r="DP64">
        <v>39.285713999999999</v>
      </c>
      <c r="DQ64">
        <v>62.5</v>
      </c>
      <c r="DR64">
        <v>70</v>
      </c>
      <c r="DS64">
        <v>59</v>
      </c>
      <c r="DT64">
        <v>57</v>
      </c>
      <c r="DU64">
        <v>57</v>
      </c>
      <c r="DV64">
        <v>71</v>
      </c>
      <c r="DW64">
        <v>9</v>
      </c>
      <c r="DX64">
        <v>13</v>
      </c>
      <c r="DY64">
        <v>9</v>
      </c>
      <c r="DZ64">
        <v>9</v>
      </c>
      <c r="EA64">
        <v>9</v>
      </c>
      <c r="EB64">
        <v>13</v>
      </c>
      <c r="EC64">
        <v>18</v>
      </c>
      <c r="ED64">
        <v>18</v>
      </c>
      <c r="EE64">
        <v>16</v>
      </c>
      <c r="EF64">
        <v>14</v>
      </c>
      <c r="EH64">
        <v>11.444921000000001</v>
      </c>
      <c r="EI64">
        <v>7.0052529999999997</v>
      </c>
      <c r="EJ64">
        <v>4.8169550000000001</v>
      </c>
      <c r="EK64">
        <v>4.7470499999999998</v>
      </c>
      <c r="EL64">
        <v>9.4250699999999998</v>
      </c>
      <c r="EM64">
        <v>18.597996999999999</v>
      </c>
      <c r="EN64">
        <v>16.812608999999998</v>
      </c>
      <c r="EO64">
        <v>15.139003000000001</v>
      </c>
      <c r="EP64">
        <v>12.2067</v>
      </c>
      <c r="EV64">
        <v>12.791167</v>
      </c>
      <c r="EW64">
        <v>13.590844000000001</v>
      </c>
      <c r="EX64">
        <v>14.711033</v>
      </c>
      <c r="EY64">
        <v>13.074593</v>
      </c>
      <c r="EZ64">
        <v>11.528549999999999</v>
      </c>
      <c r="FA64">
        <v>6.0589740000000001</v>
      </c>
      <c r="FB64">
        <v>7.8683829999999997</v>
      </c>
      <c r="FC64">
        <v>8.4063040000000004</v>
      </c>
      <c r="FD64">
        <v>6.1932280000000004</v>
      </c>
      <c r="FE64">
        <v>4.0689000000000002</v>
      </c>
      <c r="FF64">
        <v>8.7518510000000003</v>
      </c>
      <c r="FG64">
        <v>12.875536</v>
      </c>
      <c r="FH64">
        <v>12.609457000000001</v>
      </c>
      <c r="FI64">
        <v>11.010184000000001</v>
      </c>
      <c r="FJ64">
        <v>9.4940999999999995</v>
      </c>
      <c r="FK64">
        <v>6.0589740000000001</v>
      </c>
      <c r="FL64">
        <v>9.2989979999999992</v>
      </c>
      <c r="FM64">
        <v>6.3047279999999999</v>
      </c>
      <c r="FN64">
        <v>6.1932280000000004</v>
      </c>
      <c r="FO64">
        <v>6.1033499999999998</v>
      </c>
      <c r="FP64">
        <v>47.125352999999997</v>
      </c>
      <c r="FQ64">
        <v>29.621649999999999</v>
      </c>
      <c r="FR64">
        <v>0.75400599999999995</v>
      </c>
      <c r="FS64">
        <v>0.75822599999999996</v>
      </c>
      <c r="FT64">
        <v>0.74255700000000002</v>
      </c>
      <c r="FU64">
        <v>0.69501800000000002</v>
      </c>
      <c r="FV64">
        <v>0.732402</v>
      </c>
      <c r="FW64">
        <v>14.878147</v>
      </c>
      <c r="FX64">
        <v>87578999.988647997</v>
      </c>
      <c r="FY64">
        <v>54837999.991620004</v>
      </c>
      <c r="FZ64">
        <v>68056999.996350005</v>
      </c>
      <c r="GA64">
        <v>74615999.992128</v>
      </c>
      <c r="GB64">
        <v>83817999.987596005</v>
      </c>
      <c r="GC64">
        <v>12.999999475399999</v>
      </c>
      <c r="GD64">
        <v>17.999999328000001</v>
      </c>
      <c r="GE64">
        <v>17.999999867500001</v>
      </c>
      <c r="GF64">
        <v>15.999999388799999</v>
      </c>
      <c r="GG64">
        <v>13.999999859999999</v>
      </c>
      <c r="GH64">
        <v>8.9999999796000001</v>
      </c>
      <c r="GI64">
        <v>12.999999203999998</v>
      </c>
      <c r="GJ64">
        <v>8.9999992199999994</v>
      </c>
      <c r="GK64">
        <v>8.9999989296000003</v>
      </c>
      <c r="GL64">
        <v>8.9999999099999997</v>
      </c>
      <c r="GR64">
        <v>87809636.353291988</v>
      </c>
      <c r="GS64">
        <v>66667895.493719995</v>
      </c>
      <c r="GT64">
        <v>76224655.885250002</v>
      </c>
      <c r="GU64">
        <v>76777115.821896002</v>
      </c>
      <c r="GV64">
        <v>80455605.934366003</v>
      </c>
      <c r="GW64">
        <v>32.987747408105562</v>
      </c>
      <c r="GX64">
        <v>32.188841201716741</v>
      </c>
      <c r="GY64">
        <v>25.919439579684763</v>
      </c>
      <c r="GZ64">
        <v>26.837324525185799</v>
      </c>
      <c r="HA64">
        <v>27.804150278041501</v>
      </c>
      <c r="HH64">
        <v>2.8021015761821366</v>
      </c>
      <c r="HK64">
        <v>86.777777779999994</v>
      </c>
      <c r="HL64">
        <v>88.833333330000002</v>
      </c>
      <c r="HM64">
        <v>87.833333330000002</v>
      </c>
      <c r="HN64">
        <v>83.666666669999998</v>
      </c>
      <c r="HV64">
        <v>89</v>
      </c>
      <c r="HW64">
        <v>89</v>
      </c>
      <c r="HX64">
        <v>94</v>
      </c>
      <c r="HY64">
        <v>100</v>
      </c>
      <c r="HZ64">
        <v>84</v>
      </c>
      <c r="II64">
        <v>58</v>
      </c>
      <c r="IL64">
        <v>95</v>
      </c>
      <c r="IM64">
        <v>100</v>
      </c>
      <c r="IN64">
        <v>95</v>
      </c>
      <c r="IO64">
        <v>85</v>
      </c>
      <c r="IP64">
        <v>95</v>
      </c>
      <c r="IQ64">
        <v>85</v>
      </c>
      <c r="IR64">
        <v>100</v>
      </c>
      <c r="IS64">
        <v>75</v>
      </c>
      <c r="IT64">
        <v>75</v>
      </c>
      <c r="IU64">
        <v>75</v>
      </c>
      <c r="IV64">
        <v>38</v>
      </c>
      <c r="IW64">
        <v>62</v>
      </c>
      <c r="IX64">
        <v>75</v>
      </c>
      <c r="IY64">
        <v>50</v>
      </c>
      <c r="IZ64">
        <v>82</v>
      </c>
      <c r="JA64">
        <v>91</v>
      </c>
      <c r="JB64">
        <v>94</v>
      </c>
      <c r="JC64">
        <v>81</v>
      </c>
      <c r="JD64">
        <v>87</v>
      </c>
      <c r="JE64">
        <v>78</v>
      </c>
      <c r="JF64">
        <v>87</v>
      </c>
      <c r="JG64">
        <v>95</v>
      </c>
      <c r="JH64">
        <v>88</v>
      </c>
      <c r="JI64">
        <v>88</v>
      </c>
      <c r="JJ64">
        <v>92.857142859999996</v>
      </c>
      <c r="JK64">
        <v>89.285714290000001</v>
      </c>
      <c r="JL64">
        <v>82.142857140000004</v>
      </c>
      <c r="JM64">
        <v>86.206896549999996</v>
      </c>
      <c r="JN64">
        <v>82.142857140000004</v>
      </c>
      <c r="JO64">
        <v>96.428571430000005</v>
      </c>
      <c r="JP64">
        <v>85.714285709999999</v>
      </c>
      <c r="JQ64">
        <v>100</v>
      </c>
      <c r="JV64">
        <v>90</v>
      </c>
    </row>
    <row r="65" spans="1:282" x14ac:dyDescent="0.35">
      <c r="A65" t="s">
        <v>89</v>
      </c>
      <c r="B65" t="s">
        <v>357</v>
      </c>
      <c r="C65">
        <v>65</v>
      </c>
      <c r="D65">
        <v>67905999.944304004</v>
      </c>
      <c r="E65">
        <v>47822000.029656</v>
      </c>
      <c r="F65">
        <v>49382999.994361997</v>
      </c>
      <c r="G65">
        <v>47803000.051320001</v>
      </c>
      <c r="H65">
        <v>47898999.970031999</v>
      </c>
      <c r="I65">
        <v>45130999.986562997</v>
      </c>
      <c r="J65">
        <v>561.00720699999999</v>
      </c>
      <c r="K65">
        <v>318418999.87675601</v>
      </c>
      <c r="L65">
        <v>22.999988543999997</v>
      </c>
      <c r="M65">
        <v>25.999986944</v>
      </c>
      <c r="N65">
        <v>22.999998078899999</v>
      </c>
      <c r="O65">
        <v>33.999988284899999</v>
      </c>
      <c r="P65">
        <v>27.999986895500001</v>
      </c>
      <c r="Q65">
        <v>180.99999565279998</v>
      </c>
      <c r="R65">
        <v>229.9999926694</v>
      </c>
      <c r="S65">
        <v>233.9999939496</v>
      </c>
      <c r="T65">
        <v>229.99999280210002</v>
      </c>
      <c r="U65">
        <v>212.99999210020002</v>
      </c>
      <c r="V65">
        <v>67.999999569400003</v>
      </c>
      <c r="W65">
        <v>63.999991422800008</v>
      </c>
      <c r="X65">
        <v>69.999990472799993</v>
      </c>
      <c r="Y65">
        <v>56.999997534999999</v>
      </c>
      <c r="Z65">
        <v>64.999993679599996</v>
      </c>
      <c r="AA65">
        <v>89.999993027999992</v>
      </c>
      <c r="AB65">
        <v>98.999998478999998</v>
      </c>
      <c r="AC65">
        <v>103.9999894731</v>
      </c>
      <c r="AD65">
        <v>95.999999596500004</v>
      </c>
      <c r="AE65">
        <v>94.99999297139999</v>
      </c>
      <c r="AF65">
        <v>44.999996513999996</v>
      </c>
      <c r="AG65">
        <v>76.999998817000005</v>
      </c>
      <c r="AH65">
        <v>61.999992367799997</v>
      </c>
      <c r="AI65">
        <v>60.999988616500005</v>
      </c>
      <c r="AJ65">
        <v>46.999996976099993</v>
      </c>
      <c r="AK65">
        <v>2.8772000000000002</v>
      </c>
      <c r="AL65">
        <v>3.8386999999999998</v>
      </c>
      <c r="AM65">
        <v>3.9647999999999999</v>
      </c>
      <c r="AN65">
        <v>3.8239999999999998</v>
      </c>
      <c r="AO65">
        <v>2.2898999999999998</v>
      </c>
      <c r="AP65">
        <v>145114</v>
      </c>
      <c r="AQ65">
        <v>139222</v>
      </c>
      <c r="AR65">
        <v>141081</v>
      </c>
      <c r="AS65">
        <v>142427</v>
      </c>
      <c r="AT65">
        <v>143579</v>
      </c>
      <c r="AU65">
        <v>445.932164</v>
      </c>
      <c r="AV65">
        <v>6860.261587</v>
      </c>
      <c r="AW65">
        <v>6243.2086879999997</v>
      </c>
      <c r="AX65">
        <v>6341.2011540000003</v>
      </c>
      <c r="AY65">
        <v>6553.7222579999998</v>
      </c>
      <c r="AZ65">
        <v>6579.1306530000002</v>
      </c>
      <c r="BA65">
        <v>8514.3404489999994</v>
      </c>
      <c r="BB65">
        <v>1654.0788620000001</v>
      </c>
      <c r="BC65">
        <v>413.16482200000002</v>
      </c>
      <c r="BD65">
        <v>285.11377199999998</v>
      </c>
      <c r="BE65">
        <v>84.244111000000004</v>
      </c>
      <c r="BF65">
        <v>8082.1147510000001</v>
      </c>
      <c r="BG65">
        <v>111.615695</v>
      </c>
      <c r="BH65">
        <v>233.981559</v>
      </c>
      <c r="BI65">
        <v>0.48288199999999998</v>
      </c>
      <c r="BJ65">
        <v>295</v>
      </c>
      <c r="BK65">
        <v>196</v>
      </c>
      <c r="BL65">
        <v>300</v>
      </c>
      <c r="BM65">
        <v>66</v>
      </c>
      <c r="BN65">
        <v>568</v>
      </c>
      <c r="BO65">
        <v>518</v>
      </c>
      <c r="BP65">
        <v>565</v>
      </c>
      <c r="BQ65">
        <v>556</v>
      </c>
      <c r="BR65">
        <v>571</v>
      </c>
      <c r="BS65">
        <v>51</v>
      </c>
      <c r="BT65">
        <v>41</v>
      </c>
      <c r="BU65">
        <v>40</v>
      </c>
      <c r="BV65">
        <v>44</v>
      </c>
      <c r="BW65">
        <v>50</v>
      </c>
      <c r="BX65">
        <v>1726.318618</v>
      </c>
      <c r="BY65">
        <v>831.38773700000002</v>
      </c>
      <c r="BZ65">
        <v>467.94933600000002</v>
      </c>
      <c r="CA65">
        <v>484.791268</v>
      </c>
      <c r="CB65">
        <v>3817.7570730000002</v>
      </c>
      <c r="CC65">
        <v>1159016.7364010001</v>
      </c>
      <c r="CD65">
        <v>258896.995708</v>
      </c>
      <c r="CE65">
        <v>6580.5366809999996</v>
      </c>
      <c r="CF65">
        <v>6084.8572780000004</v>
      </c>
      <c r="CG65">
        <v>6254.2723679999999</v>
      </c>
      <c r="CH65">
        <v>6272.167496</v>
      </c>
      <c r="CI65">
        <v>6397.6417160000001</v>
      </c>
      <c r="CJ65">
        <v>6110.6551929999996</v>
      </c>
      <c r="CK65">
        <v>5122.3623710000002</v>
      </c>
      <c r="CL65">
        <v>5570.3674369999999</v>
      </c>
      <c r="CM65">
        <v>5973.9978890000002</v>
      </c>
      <c r="CN65">
        <v>5988.8119230000002</v>
      </c>
      <c r="CO65">
        <v>2.4133</v>
      </c>
      <c r="CP65">
        <v>4.5152999999999999</v>
      </c>
      <c r="CQ65">
        <v>4.8407999999999998</v>
      </c>
      <c r="CR65">
        <v>9.6245999999999992</v>
      </c>
      <c r="CS65">
        <v>5.3113999999999999</v>
      </c>
      <c r="CT65">
        <v>329.54780399999999</v>
      </c>
      <c r="CU65">
        <v>354.70687099999998</v>
      </c>
      <c r="CV65">
        <v>338.83372000000003</v>
      </c>
      <c r="CW65">
        <v>336.30561599999999</v>
      </c>
      <c r="CX65">
        <v>314.32869699999998</v>
      </c>
      <c r="CY65">
        <v>6425.4673329999996</v>
      </c>
      <c r="CZ65">
        <v>5821.9744069999997</v>
      </c>
      <c r="DA65">
        <v>5965.4935249999999</v>
      </c>
      <c r="DB65">
        <v>5721.4917519999999</v>
      </c>
      <c r="DC65">
        <v>6074.97325</v>
      </c>
      <c r="DD65">
        <v>14.028447</v>
      </c>
      <c r="DE65">
        <v>1009948.221757</v>
      </c>
      <c r="DF65">
        <v>1.1950000000000001</v>
      </c>
      <c r="DG65">
        <v>1.0920000000000001</v>
      </c>
      <c r="DH65">
        <v>1.1439999999999999</v>
      </c>
      <c r="DI65">
        <v>1.171</v>
      </c>
      <c r="DJ65">
        <v>1.1639999999999999</v>
      </c>
      <c r="DK65">
        <v>478</v>
      </c>
      <c r="DL65">
        <v>458</v>
      </c>
      <c r="DM65">
        <v>457</v>
      </c>
      <c r="DN65">
        <v>457</v>
      </c>
      <c r="DO65">
        <v>465</v>
      </c>
      <c r="DP65">
        <v>46.452866999999998</v>
      </c>
      <c r="DQ65">
        <v>45.286686000000003</v>
      </c>
      <c r="DR65">
        <v>466</v>
      </c>
      <c r="DS65">
        <v>460</v>
      </c>
      <c r="DT65">
        <v>477</v>
      </c>
      <c r="DU65">
        <v>479</v>
      </c>
      <c r="DV65">
        <v>473</v>
      </c>
      <c r="DW65">
        <v>90</v>
      </c>
      <c r="DX65">
        <v>109</v>
      </c>
      <c r="DY65">
        <v>109</v>
      </c>
      <c r="DZ65">
        <v>98</v>
      </c>
      <c r="EA65">
        <v>95</v>
      </c>
      <c r="EB65">
        <v>146</v>
      </c>
      <c r="EC65">
        <v>158</v>
      </c>
      <c r="ED65">
        <v>153</v>
      </c>
      <c r="EE65">
        <v>143</v>
      </c>
      <c r="EF65">
        <v>149</v>
      </c>
      <c r="EG65">
        <v>3.10101</v>
      </c>
      <c r="EH65">
        <v>5.530735</v>
      </c>
      <c r="EI65">
        <v>4.3946379999999996</v>
      </c>
      <c r="EJ65">
        <v>4.2828949999999999</v>
      </c>
      <c r="EK65">
        <v>3.2734589999999999</v>
      </c>
      <c r="EL65">
        <v>12.472951999999999</v>
      </c>
      <c r="EM65">
        <v>16.520377</v>
      </c>
      <c r="EN65">
        <v>16.586216</v>
      </c>
      <c r="EO65">
        <v>16.148623000000001</v>
      </c>
      <c r="EP65">
        <v>14.835038000000001</v>
      </c>
      <c r="EQ65">
        <v>1.5849599999999999</v>
      </c>
      <c r="ER65">
        <v>1.8675200000000001</v>
      </c>
      <c r="ES65">
        <v>1.630269</v>
      </c>
      <c r="ET65">
        <v>2.3871869999999999</v>
      </c>
      <c r="EU65">
        <v>1.950145</v>
      </c>
      <c r="EV65">
        <v>6.2020200000000001</v>
      </c>
      <c r="EW65">
        <v>7.1109450000000001</v>
      </c>
      <c r="EX65">
        <v>7.371651</v>
      </c>
      <c r="EY65">
        <v>6.7402949999999997</v>
      </c>
      <c r="EZ65">
        <v>6.6165659999999997</v>
      </c>
      <c r="FA65">
        <v>4.6859710000000003</v>
      </c>
      <c r="FB65">
        <v>4.5969740000000003</v>
      </c>
      <c r="FC65">
        <v>4.9616879999999997</v>
      </c>
      <c r="FD65">
        <v>4.0020499999999997</v>
      </c>
      <c r="FE65">
        <v>4.5271239999999997</v>
      </c>
      <c r="FF65">
        <v>10.061055</v>
      </c>
      <c r="FG65">
        <v>11.348781000000001</v>
      </c>
      <c r="FH65">
        <v>10.844833</v>
      </c>
      <c r="FI65">
        <v>10.040231</v>
      </c>
      <c r="FJ65">
        <v>10.377561999999999</v>
      </c>
      <c r="FK65">
        <v>6.2020200000000001</v>
      </c>
      <c r="FL65">
        <v>7.8292219999999997</v>
      </c>
      <c r="FM65">
        <v>7.7260580000000001</v>
      </c>
      <c r="FN65">
        <v>6.8807169999999998</v>
      </c>
      <c r="FO65">
        <v>6.6165659999999997</v>
      </c>
      <c r="FP65">
        <v>32.112682999999997</v>
      </c>
      <c r="FQ65">
        <v>32.939619</v>
      </c>
      <c r="FR65">
        <v>0.70909800000000001</v>
      </c>
      <c r="FS65">
        <v>0.74197999999999997</v>
      </c>
      <c r="FT65">
        <v>0.74283600000000005</v>
      </c>
      <c r="FU65">
        <v>0.73651800000000001</v>
      </c>
      <c r="FV65">
        <v>0.72016100000000005</v>
      </c>
      <c r="FW65">
        <v>80.033629000000005</v>
      </c>
      <c r="FX65">
        <v>954927999.92663395</v>
      </c>
      <c r="FY65">
        <v>847145999.95771611</v>
      </c>
      <c r="FZ65">
        <v>882358999.949808</v>
      </c>
      <c r="GA65">
        <v>893325999.95279205</v>
      </c>
      <c r="GB65">
        <v>918566999.94156396</v>
      </c>
      <c r="GC65">
        <v>145.99999352700002</v>
      </c>
      <c r="GD65">
        <v>157.99999883820001</v>
      </c>
      <c r="GE65">
        <v>152.99998844729998</v>
      </c>
      <c r="GF65">
        <v>142.99999806369999</v>
      </c>
      <c r="GG65">
        <v>148.99999743979998</v>
      </c>
      <c r="GH65">
        <v>89.999993027999992</v>
      </c>
      <c r="GI65">
        <v>108.99999452839999</v>
      </c>
      <c r="GJ65">
        <v>108.99999886980001</v>
      </c>
      <c r="GK65">
        <v>97.999988015899987</v>
      </c>
      <c r="GL65">
        <v>94.99999297139999</v>
      </c>
      <c r="GM65">
        <v>28.046913</v>
      </c>
      <c r="GN65">
        <v>35.626550999999999</v>
      </c>
      <c r="GO65">
        <v>34.944462000000001</v>
      </c>
      <c r="GP65">
        <v>33.561050000000002</v>
      </c>
      <c r="GQ65">
        <v>31.202331999999998</v>
      </c>
      <c r="GR65">
        <v>932425266.56096196</v>
      </c>
      <c r="GS65">
        <v>810546920.89135396</v>
      </c>
      <c r="GT65">
        <v>841617792.000525</v>
      </c>
      <c r="GU65">
        <v>814894905.76210403</v>
      </c>
      <c r="GV65">
        <v>872238584.26174998</v>
      </c>
      <c r="GW65">
        <v>39.141640365505737</v>
      </c>
      <c r="GX65">
        <v>37.206763298903908</v>
      </c>
      <c r="GY65">
        <v>40.047915736350035</v>
      </c>
      <c r="GZ65">
        <v>39.037542039079668</v>
      </c>
      <c r="HA65">
        <v>39.769047005481305</v>
      </c>
      <c r="HB65">
        <v>21.189179870997403</v>
      </c>
      <c r="HC65">
        <v>13.892728290840013</v>
      </c>
      <c r="HD65">
        <v>21.063421963532196</v>
      </c>
      <c r="HE65">
        <v>4.5967725085144764</v>
      </c>
      <c r="HF65">
        <v>3.5144782722549168</v>
      </c>
      <c r="HG65">
        <v>2.9449368634267574</v>
      </c>
      <c r="HH65">
        <v>2.835250671600003</v>
      </c>
      <c r="HI65">
        <v>3.0893018879847221</v>
      </c>
      <c r="HJ65">
        <v>3.48240341554127</v>
      </c>
      <c r="HK65">
        <v>80.430555560000002</v>
      </c>
      <c r="HL65">
        <v>80.5</v>
      </c>
      <c r="HM65">
        <v>79.958333330000002</v>
      </c>
      <c r="HN65">
        <v>80.833333330000002</v>
      </c>
      <c r="IA65">
        <v>65</v>
      </c>
      <c r="IB65">
        <v>87</v>
      </c>
      <c r="IC65">
        <v>92</v>
      </c>
      <c r="ID65">
        <v>77</v>
      </c>
      <c r="IE65">
        <v>75</v>
      </c>
      <c r="IF65">
        <v>77</v>
      </c>
      <c r="IG65">
        <v>87</v>
      </c>
      <c r="IJ65">
        <v>85</v>
      </c>
      <c r="IK65">
        <v>92</v>
      </c>
      <c r="IZ65">
        <v>69</v>
      </c>
      <c r="JA65">
        <v>91</v>
      </c>
      <c r="JB65">
        <v>89</v>
      </c>
      <c r="JC65">
        <v>74</v>
      </c>
      <c r="JD65">
        <v>83</v>
      </c>
      <c r="JE65">
        <v>71</v>
      </c>
      <c r="JF65">
        <v>82</v>
      </c>
      <c r="JH65">
        <v>89</v>
      </c>
      <c r="JI65">
        <v>91</v>
      </c>
      <c r="JR65">
        <v>80</v>
      </c>
      <c r="JS65">
        <v>85</v>
      </c>
      <c r="JT65">
        <v>65</v>
      </c>
      <c r="JU65">
        <v>60</v>
      </c>
    </row>
    <row r="66" spans="1:282" x14ac:dyDescent="0.35">
      <c r="A66" t="s">
        <v>162</v>
      </c>
      <c r="B66" t="s">
        <v>358</v>
      </c>
      <c r="C66">
        <v>66</v>
      </c>
      <c r="D66">
        <v>55174000.009392001</v>
      </c>
      <c r="E66">
        <v>19178999.991360001</v>
      </c>
      <c r="F66">
        <v>18184999.996909</v>
      </c>
      <c r="G66">
        <v>18211999.993642002</v>
      </c>
      <c r="H66">
        <v>17888999.985296998</v>
      </c>
      <c r="I66">
        <v>20397999.985278003</v>
      </c>
      <c r="J66">
        <v>598.29701799999998</v>
      </c>
      <c r="K66">
        <v>125436999.97778401</v>
      </c>
      <c r="P66">
        <v>3.9999998868000004</v>
      </c>
      <c r="Q66">
        <v>53.999999935199995</v>
      </c>
      <c r="R66">
        <v>53.999999069099999</v>
      </c>
      <c r="S66">
        <v>55.999998706600003</v>
      </c>
      <c r="T66">
        <v>53.999997275700004</v>
      </c>
      <c r="U66">
        <v>54.999996854400003</v>
      </c>
      <c r="V66">
        <v>11.999999985600001</v>
      </c>
      <c r="W66">
        <v>12.9999978523</v>
      </c>
      <c r="X66">
        <v>11.999997695399999</v>
      </c>
      <c r="Y66">
        <v>11.999996939699999</v>
      </c>
      <c r="Z66">
        <v>10.999998099599999</v>
      </c>
      <c r="AA66">
        <v>21.999998908799999</v>
      </c>
      <c r="AB66">
        <v>25.999998852299999</v>
      </c>
      <c r="AC66">
        <v>22.999997948200001</v>
      </c>
      <c r="AD66">
        <v>16.999999083900001</v>
      </c>
      <c r="AE66">
        <v>18.999997873200002</v>
      </c>
      <c r="AF66">
        <v>9.9999989232000015</v>
      </c>
      <c r="AG66">
        <v>13.999996960700001</v>
      </c>
      <c r="AH66">
        <v>16.999997523600001</v>
      </c>
      <c r="AI66">
        <v>14.999996963699997</v>
      </c>
      <c r="AJ66">
        <v>10.999998099599999</v>
      </c>
      <c r="AK66">
        <v>4.7548000000000004</v>
      </c>
      <c r="AL66">
        <v>3.6680999999999999</v>
      </c>
      <c r="AM66">
        <v>1.1278999999999999</v>
      </c>
      <c r="AN66">
        <v>2.6371000000000002</v>
      </c>
      <c r="AO66">
        <v>4.8867000000000003</v>
      </c>
      <c r="AP66">
        <v>31944</v>
      </c>
      <c r="AQ66">
        <v>31477</v>
      </c>
      <c r="AR66">
        <v>31538</v>
      </c>
      <c r="AS66">
        <v>31563</v>
      </c>
      <c r="AT66">
        <v>31782</v>
      </c>
      <c r="AU66">
        <v>35.875281999999999</v>
      </c>
      <c r="AV66">
        <v>8614.606812</v>
      </c>
      <c r="AW66">
        <v>7600.8514150000001</v>
      </c>
      <c r="AX66">
        <v>7762.2550570000003</v>
      </c>
      <c r="AY66">
        <v>8219.4024649999992</v>
      </c>
      <c r="AZ66">
        <v>8387.6408030000002</v>
      </c>
      <c r="BA66">
        <v>10477.898821999999</v>
      </c>
      <c r="BB66">
        <v>1863.292011</v>
      </c>
      <c r="BC66">
        <v>489.888554</v>
      </c>
      <c r="BD66">
        <v>154.67693399999999</v>
      </c>
      <c r="BE66">
        <v>62.233908999999997</v>
      </c>
      <c r="BF66">
        <v>9859.4102170000006</v>
      </c>
      <c r="BG66">
        <v>313.20435700000002</v>
      </c>
      <c r="BH66">
        <v>739.29376400000001</v>
      </c>
      <c r="BI66">
        <v>0.52347699999999997</v>
      </c>
      <c r="BJ66">
        <v>104</v>
      </c>
      <c r="BK66">
        <v>77</v>
      </c>
      <c r="BL66">
        <v>75</v>
      </c>
      <c r="BM66">
        <v>72</v>
      </c>
      <c r="BN66">
        <v>131</v>
      </c>
      <c r="BO66">
        <v>141</v>
      </c>
      <c r="BP66">
        <v>134</v>
      </c>
      <c r="BQ66">
        <v>130</v>
      </c>
      <c r="BR66">
        <v>125</v>
      </c>
      <c r="BT66">
        <v>26</v>
      </c>
      <c r="BU66">
        <v>18</v>
      </c>
      <c r="BX66">
        <v>2199.5679930000001</v>
      </c>
      <c r="BY66">
        <v>1003.224393</v>
      </c>
      <c r="BZ66">
        <v>1727.210118</v>
      </c>
      <c r="CA66">
        <v>353.02404200000001</v>
      </c>
      <c r="CB66">
        <v>5058.759078</v>
      </c>
      <c r="CC66">
        <v>1313796.7479669999</v>
      </c>
      <c r="CD66">
        <v>210835.526316</v>
      </c>
      <c r="CE66">
        <v>8172.1763080000001</v>
      </c>
      <c r="CF66">
        <v>7218.2228290000003</v>
      </c>
      <c r="CG66">
        <v>7221.2886040000003</v>
      </c>
      <c r="CH66">
        <v>7548.4586380000001</v>
      </c>
      <c r="CI66">
        <v>7782.1408339999998</v>
      </c>
      <c r="CJ66">
        <v>7491.7748899999997</v>
      </c>
      <c r="CK66">
        <v>5627.2947690000001</v>
      </c>
      <c r="CL66">
        <v>6483.2683900000002</v>
      </c>
      <c r="CM66">
        <v>7050.5765860000001</v>
      </c>
      <c r="CN66">
        <v>7036.1516089999996</v>
      </c>
      <c r="CO66">
        <v>4.3159000000000001</v>
      </c>
      <c r="CP66">
        <v>5.7977999999999996</v>
      </c>
      <c r="CQ66">
        <v>3.6486000000000001</v>
      </c>
      <c r="CR66">
        <v>4.0035999999999996</v>
      </c>
      <c r="CS66">
        <v>1.6647000000000001</v>
      </c>
      <c r="CT66">
        <v>600.39444000000003</v>
      </c>
      <c r="CU66">
        <v>577.72341700000004</v>
      </c>
      <c r="CV66">
        <v>577.46210900000005</v>
      </c>
      <c r="CW66">
        <v>566.77121899999997</v>
      </c>
      <c r="CX66">
        <v>641.80982900000004</v>
      </c>
      <c r="CY66">
        <v>7834.0583790000001</v>
      </c>
      <c r="CZ66">
        <v>6822.6544709999998</v>
      </c>
      <c r="DA66">
        <v>6967.085701</v>
      </c>
      <c r="DB66">
        <v>7257.8792290000001</v>
      </c>
      <c r="DC66">
        <v>7654.71101</v>
      </c>
      <c r="DD66">
        <v>12.454893999999999</v>
      </c>
      <c r="DE66">
        <v>1022151.6260160001</v>
      </c>
      <c r="DF66">
        <v>1.131</v>
      </c>
      <c r="DG66">
        <v>1.0249999999999999</v>
      </c>
      <c r="DH66">
        <v>1.0649999999999999</v>
      </c>
      <c r="DI66">
        <v>1.101</v>
      </c>
      <c r="DJ66">
        <v>1.1220000000000001</v>
      </c>
      <c r="DK66">
        <v>123</v>
      </c>
      <c r="DL66">
        <v>104</v>
      </c>
      <c r="DM66">
        <v>102</v>
      </c>
      <c r="DN66">
        <v>115</v>
      </c>
      <c r="DO66">
        <v>123</v>
      </c>
      <c r="DP66">
        <v>45.054944999999996</v>
      </c>
      <c r="DQ66">
        <v>55.677655999999999</v>
      </c>
      <c r="DR66">
        <v>152</v>
      </c>
      <c r="DS66">
        <v>139</v>
      </c>
      <c r="DT66">
        <v>137</v>
      </c>
      <c r="DU66">
        <v>133</v>
      </c>
      <c r="DV66">
        <v>153</v>
      </c>
      <c r="DW66">
        <v>19</v>
      </c>
      <c r="DX66">
        <v>42</v>
      </c>
      <c r="DY66">
        <v>37</v>
      </c>
      <c r="DZ66">
        <v>34</v>
      </c>
      <c r="EA66">
        <v>24</v>
      </c>
      <c r="EB66">
        <v>57</v>
      </c>
      <c r="EC66">
        <v>55</v>
      </c>
      <c r="ED66">
        <v>55</v>
      </c>
      <c r="EE66">
        <v>58</v>
      </c>
      <c r="EF66">
        <v>59</v>
      </c>
      <c r="EG66">
        <v>3.1304780000000001</v>
      </c>
      <c r="EH66">
        <v>4.4476909999999998</v>
      </c>
      <c r="EI66">
        <v>5.3903220000000003</v>
      </c>
      <c r="EJ66">
        <v>4.7523989999999996</v>
      </c>
      <c r="EK66">
        <v>3.4610780000000001</v>
      </c>
      <c r="EL66">
        <v>16.904582999999999</v>
      </c>
      <c r="EM66">
        <v>17.155383</v>
      </c>
      <c r="EN66">
        <v>17.756357000000001</v>
      </c>
      <c r="EO66">
        <v>17.108639</v>
      </c>
      <c r="EP66">
        <v>17.305392000000001</v>
      </c>
      <c r="EU66">
        <v>1.2585740000000001</v>
      </c>
      <c r="EV66">
        <v>6.8870519999999997</v>
      </c>
      <c r="EW66">
        <v>8.2599990000000005</v>
      </c>
      <c r="EX66">
        <v>7.292789</v>
      </c>
      <c r="EY66">
        <v>5.3860530000000004</v>
      </c>
      <c r="EZ66">
        <v>5.9782260000000003</v>
      </c>
      <c r="FA66">
        <v>3.7565740000000001</v>
      </c>
      <c r="FB66">
        <v>4.1299989999999998</v>
      </c>
      <c r="FC66">
        <v>3.8049330000000001</v>
      </c>
      <c r="FD66">
        <v>3.8019189999999998</v>
      </c>
      <c r="FE66">
        <v>3.4610780000000001</v>
      </c>
      <c r="FF66">
        <v>17.843726</v>
      </c>
      <c r="FG66">
        <v>17.473075000000001</v>
      </c>
      <c r="FH66">
        <v>17.439278999999999</v>
      </c>
      <c r="FI66">
        <v>18.375945999999999</v>
      </c>
      <c r="FJ66">
        <v>18.563967000000002</v>
      </c>
      <c r="FK66">
        <v>5.947908</v>
      </c>
      <c r="FL66">
        <v>13.343075000000001</v>
      </c>
      <c r="FM66">
        <v>11.731878999999999</v>
      </c>
      <c r="FN66">
        <v>10.772106000000001</v>
      </c>
      <c r="FO66">
        <v>7.551444</v>
      </c>
      <c r="FP66">
        <v>47.583269999999999</v>
      </c>
      <c r="FQ66">
        <v>38.504883</v>
      </c>
      <c r="FR66">
        <v>0.85462099999999996</v>
      </c>
      <c r="FS66">
        <v>0.85459200000000002</v>
      </c>
      <c r="FT66">
        <v>0.849769</v>
      </c>
      <c r="FU66">
        <v>0.836422</v>
      </c>
      <c r="FV66">
        <v>0.87470899999999996</v>
      </c>
      <c r="FW66">
        <v>68.181818000000007</v>
      </c>
      <c r="FX66">
        <v>261051999.982752</v>
      </c>
      <c r="FY66">
        <v>227207999.988433</v>
      </c>
      <c r="FZ66">
        <v>227744999.99295202</v>
      </c>
      <c r="GA66">
        <v>238251999.99119401</v>
      </c>
      <c r="GB66">
        <v>247331999.98618799</v>
      </c>
      <c r="GC66">
        <v>56.999998334399997</v>
      </c>
      <c r="GD66">
        <v>54.999998177499997</v>
      </c>
      <c r="GE66">
        <v>54.999998110199996</v>
      </c>
      <c r="GF66">
        <v>57.999998359800003</v>
      </c>
      <c r="GG66">
        <v>58.999999919400004</v>
      </c>
      <c r="GH66">
        <v>18.999997315199998</v>
      </c>
      <c r="GI66">
        <v>41.999997177500006</v>
      </c>
      <c r="GJ66">
        <v>36.999999990199996</v>
      </c>
      <c r="GK66">
        <v>33.999998167800001</v>
      </c>
      <c r="GL66">
        <v>23.999999320800001</v>
      </c>
      <c r="GQ66">
        <v>31.464348000000001</v>
      </c>
      <c r="GR66">
        <v>250251160.858776</v>
      </c>
      <c r="GS66">
        <v>214756694.783667</v>
      </c>
      <c r="GT66">
        <v>219727948.83813798</v>
      </c>
      <c r="GU66">
        <v>229080442.104927</v>
      </c>
      <c r="GV66">
        <v>243282025.31981999</v>
      </c>
      <c r="GW66">
        <v>41.009266215877787</v>
      </c>
      <c r="GX66">
        <v>44.794611938876002</v>
      </c>
      <c r="GY66">
        <v>42.488426659902345</v>
      </c>
      <c r="GZ66">
        <v>41.187466337166931</v>
      </c>
      <c r="HA66">
        <v>39.330438613051413</v>
      </c>
      <c r="HB66">
        <v>33.039997458461734</v>
      </c>
      <c r="HC66">
        <v>24.414991438899104</v>
      </c>
      <c r="HD66">
        <v>23.761999809904005</v>
      </c>
      <c r="HE66">
        <v>22.654332641117612</v>
      </c>
      <c r="HG66">
        <v>8.2599993646154335</v>
      </c>
      <c r="HH66">
        <v>5.7074005961062841</v>
      </c>
      <c r="HK66">
        <v>83.388888890000004</v>
      </c>
      <c r="HL66">
        <v>80.666666669999998</v>
      </c>
      <c r="HM66">
        <v>83.333333330000002</v>
      </c>
      <c r="HN66">
        <v>86.166666669999998</v>
      </c>
      <c r="HO66">
        <v>80</v>
      </c>
      <c r="HP66">
        <v>75</v>
      </c>
      <c r="HQ66">
        <v>65</v>
      </c>
      <c r="HR66">
        <v>80</v>
      </c>
      <c r="HS66">
        <v>58</v>
      </c>
      <c r="HT66">
        <v>60</v>
      </c>
      <c r="HU66">
        <v>55</v>
      </c>
      <c r="HV66">
        <v>98</v>
      </c>
      <c r="HW66">
        <v>92</v>
      </c>
      <c r="HX66">
        <v>98</v>
      </c>
      <c r="HY66">
        <v>95</v>
      </c>
      <c r="HZ66">
        <v>84</v>
      </c>
      <c r="IA66">
        <v>75</v>
      </c>
      <c r="IB66">
        <v>82</v>
      </c>
      <c r="IC66">
        <v>94</v>
      </c>
      <c r="ID66">
        <v>84</v>
      </c>
      <c r="IE66">
        <v>90</v>
      </c>
      <c r="IF66">
        <v>94</v>
      </c>
      <c r="IG66">
        <v>91</v>
      </c>
      <c r="IH66">
        <v>95</v>
      </c>
      <c r="II66">
        <v>76</v>
      </c>
      <c r="IJ66">
        <v>90</v>
      </c>
      <c r="IK66">
        <v>81</v>
      </c>
      <c r="IL66">
        <v>69</v>
      </c>
      <c r="IM66">
        <v>79</v>
      </c>
      <c r="IN66">
        <v>75</v>
      </c>
      <c r="IO66">
        <v>75</v>
      </c>
      <c r="IP66">
        <v>73</v>
      </c>
      <c r="IQ66">
        <v>59</v>
      </c>
      <c r="IR66">
        <v>70</v>
      </c>
      <c r="IS66">
        <v>68</v>
      </c>
      <c r="IT66">
        <v>69</v>
      </c>
      <c r="IU66">
        <v>68</v>
      </c>
      <c r="IV66">
        <v>67</v>
      </c>
      <c r="IW66">
        <v>61</v>
      </c>
      <c r="IX66">
        <v>59</v>
      </c>
      <c r="IY66">
        <v>68</v>
      </c>
      <c r="IZ66">
        <v>73</v>
      </c>
      <c r="JA66">
        <v>83</v>
      </c>
      <c r="JB66">
        <v>85</v>
      </c>
      <c r="JC66">
        <v>79</v>
      </c>
      <c r="JD66">
        <v>82</v>
      </c>
      <c r="JE66">
        <v>70</v>
      </c>
      <c r="JF66">
        <v>85</v>
      </c>
      <c r="JG66">
        <v>84</v>
      </c>
      <c r="JH66">
        <v>86</v>
      </c>
      <c r="JI66">
        <v>88</v>
      </c>
      <c r="JJ66">
        <v>74.683544299999994</v>
      </c>
      <c r="JK66">
        <v>71.604938270000005</v>
      </c>
      <c r="JL66">
        <v>65.432098769999996</v>
      </c>
      <c r="JM66">
        <v>67.5</v>
      </c>
      <c r="JN66">
        <v>59.25925926</v>
      </c>
      <c r="JO66">
        <v>82.5</v>
      </c>
      <c r="JP66">
        <v>69.135802470000002</v>
      </c>
      <c r="JQ66">
        <v>81</v>
      </c>
      <c r="JR66">
        <v>85</v>
      </c>
      <c r="JS66">
        <v>92</v>
      </c>
      <c r="JT66">
        <v>54</v>
      </c>
      <c r="JU66">
        <v>77</v>
      </c>
      <c r="JV66">
        <v>68.354430379999997</v>
      </c>
    </row>
    <row r="67" spans="1:282" x14ac:dyDescent="0.35">
      <c r="A67" t="s">
        <v>261</v>
      </c>
      <c r="B67" t="s">
        <v>359</v>
      </c>
      <c r="C67">
        <v>67</v>
      </c>
      <c r="D67">
        <v>9165000.0012480002</v>
      </c>
      <c r="E67">
        <v>5908999.9994759997</v>
      </c>
      <c r="F67">
        <v>6945000.0055199992</v>
      </c>
      <c r="G67">
        <v>6900000.0076800007</v>
      </c>
      <c r="H67">
        <v>6375999.9968400002</v>
      </c>
      <c r="I67">
        <v>6552999.9947500005</v>
      </c>
      <c r="J67">
        <v>143.606594</v>
      </c>
      <c r="K67">
        <v>44307999.990828</v>
      </c>
      <c r="L67">
        <v>4.9999983767999998</v>
      </c>
      <c r="M67">
        <v>6.999997358399999</v>
      </c>
      <c r="O67">
        <v>9.9999984959999999</v>
      </c>
      <c r="P67">
        <v>8.9999990057999995</v>
      </c>
      <c r="Q67">
        <v>67.999997351999994</v>
      </c>
      <c r="R67">
        <v>102.99999998519999</v>
      </c>
      <c r="S67">
        <v>93.999999743999993</v>
      </c>
      <c r="T67">
        <v>89.999996823000004</v>
      </c>
      <c r="U67">
        <v>87.999998366499995</v>
      </c>
      <c r="V67">
        <v>23.9999984532</v>
      </c>
      <c r="W67">
        <v>25.999998057599999</v>
      </c>
      <c r="X67">
        <v>27</v>
      </c>
      <c r="Y67">
        <v>28.999999782</v>
      </c>
      <c r="Z67">
        <v>22.999999770000002</v>
      </c>
      <c r="AA67">
        <v>39.999997422</v>
      </c>
      <c r="AB67">
        <v>40.999998790799999</v>
      </c>
      <c r="AC67">
        <v>30.999998591999994</v>
      </c>
      <c r="AD67">
        <v>31.999997259000001</v>
      </c>
      <c r="AE67">
        <v>29.999996685999999</v>
      </c>
      <c r="AF67">
        <v>7.9999994844</v>
      </c>
      <c r="AG67">
        <v>11.999999898</v>
      </c>
      <c r="AH67">
        <v>8.9999976959999994</v>
      </c>
      <c r="AI67">
        <v>12.999999425999999</v>
      </c>
      <c r="AJ67">
        <v>9.9999965845999998</v>
      </c>
      <c r="AK67">
        <v>1.5139</v>
      </c>
      <c r="AL67">
        <v>3.7006999999999999</v>
      </c>
      <c r="AM67">
        <v>1.8379000000000001</v>
      </c>
      <c r="AN67">
        <v>2.0767000000000002</v>
      </c>
      <c r="AO67">
        <v>0.2112</v>
      </c>
      <c r="AP67">
        <v>34692</v>
      </c>
      <c r="AQ67">
        <v>34428</v>
      </c>
      <c r="AR67">
        <v>34560</v>
      </c>
      <c r="AS67">
        <v>34530</v>
      </c>
      <c r="AT67">
        <v>34661</v>
      </c>
      <c r="AU67">
        <v>337.77239700000001</v>
      </c>
      <c r="AV67">
        <v>7498.587571</v>
      </c>
      <c r="AW67">
        <v>6171.4302310000003</v>
      </c>
      <c r="AX67">
        <v>6538.8310190000002</v>
      </c>
      <c r="AY67">
        <v>7261.2510860000002</v>
      </c>
      <c r="AZ67">
        <v>7305.8480710000003</v>
      </c>
      <c r="BA67">
        <v>8486.2792570000001</v>
      </c>
      <c r="BB67">
        <v>987.691686</v>
      </c>
      <c r="BC67">
        <v>256.22621900000001</v>
      </c>
      <c r="BD67">
        <v>24.126598999999999</v>
      </c>
      <c r="BE67">
        <v>49.175601999999998</v>
      </c>
      <c r="BF67">
        <v>7713.6227369999997</v>
      </c>
      <c r="BG67">
        <v>66.528306000000001</v>
      </c>
      <c r="BH67">
        <v>250.11529999999999</v>
      </c>
      <c r="BI67">
        <v>0.218365</v>
      </c>
      <c r="BJ67">
        <v>85</v>
      </c>
      <c r="BK67">
        <v>81</v>
      </c>
      <c r="BL67">
        <v>83</v>
      </c>
      <c r="BM67">
        <v>79</v>
      </c>
      <c r="BN67">
        <v>59</v>
      </c>
      <c r="BO67">
        <v>51</v>
      </c>
      <c r="BP67">
        <v>53</v>
      </c>
      <c r="BQ67">
        <v>61</v>
      </c>
      <c r="BR67">
        <v>71</v>
      </c>
      <c r="BS67">
        <v>8</v>
      </c>
      <c r="BT67">
        <v>4</v>
      </c>
      <c r="BU67">
        <v>5</v>
      </c>
      <c r="BW67">
        <v>9</v>
      </c>
      <c r="BX67">
        <v>1013.0001150000001</v>
      </c>
      <c r="BY67">
        <v>1426.0924709999999</v>
      </c>
      <c r="BZ67">
        <v>264.18194399999999</v>
      </c>
      <c r="CA67">
        <v>600.05188499999997</v>
      </c>
      <c r="CB67">
        <v>4459.4430990000001</v>
      </c>
      <c r="CC67">
        <v>1154529.850746</v>
      </c>
      <c r="CD67">
        <v>386515.625</v>
      </c>
      <c r="CE67">
        <v>6790.8163260000001</v>
      </c>
      <c r="CF67">
        <v>5703.439061</v>
      </c>
      <c r="CG67">
        <v>5930.1793980000002</v>
      </c>
      <c r="CH67">
        <v>6561.5406890000004</v>
      </c>
      <c r="CI67">
        <v>6654.3377280000004</v>
      </c>
      <c r="CJ67">
        <v>6695.125043</v>
      </c>
      <c r="CK67">
        <v>5325.6105230000003</v>
      </c>
      <c r="CL67">
        <v>5696.7262780000001</v>
      </c>
      <c r="CM67">
        <v>6005.8387739999998</v>
      </c>
      <c r="CN67">
        <v>6239.9423450000004</v>
      </c>
      <c r="CO67">
        <v>-1.6274999999999999</v>
      </c>
      <c r="CP67">
        <v>-2.1128</v>
      </c>
      <c r="CQ67">
        <v>-3.7212000000000001</v>
      </c>
      <c r="CR67">
        <v>1.175</v>
      </c>
      <c r="CS67">
        <v>-0.1507</v>
      </c>
      <c r="CT67">
        <v>170.32745299999999</v>
      </c>
      <c r="CU67">
        <v>201.72533999999999</v>
      </c>
      <c r="CV67">
        <v>199.65277800000001</v>
      </c>
      <c r="CW67">
        <v>184.651028</v>
      </c>
      <c r="CX67">
        <v>189.05975000000001</v>
      </c>
      <c r="CY67">
        <v>6903.1586559999996</v>
      </c>
      <c r="CZ67">
        <v>5826.5365879999999</v>
      </c>
      <c r="DA67">
        <v>6159.3793269999996</v>
      </c>
      <c r="DB67">
        <v>6485.3377350000001</v>
      </c>
      <c r="DC67">
        <v>6664.3794740000003</v>
      </c>
      <c r="DD67">
        <v>19.529025000000001</v>
      </c>
      <c r="DE67">
        <v>897017.53731299995</v>
      </c>
      <c r="DF67">
        <v>1.089</v>
      </c>
      <c r="DG67">
        <v>1</v>
      </c>
      <c r="DH67">
        <v>1.0129999999999999</v>
      </c>
      <c r="DI67">
        <v>1.0389999999999999</v>
      </c>
      <c r="DJ67">
        <v>1.042</v>
      </c>
      <c r="DK67">
        <v>134</v>
      </c>
      <c r="DL67">
        <v>124</v>
      </c>
      <c r="DM67">
        <v>132</v>
      </c>
      <c r="DN67">
        <v>131</v>
      </c>
      <c r="DO67">
        <v>132</v>
      </c>
      <c r="DP67">
        <v>49.264705999999997</v>
      </c>
      <c r="DQ67">
        <v>47.058824000000001</v>
      </c>
      <c r="DR67">
        <v>128</v>
      </c>
      <c r="DS67">
        <v>124</v>
      </c>
      <c r="DT67">
        <v>123</v>
      </c>
      <c r="DU67">
        <v>129</v>
      </c>
      <c r="DV67">
        <v>133</v>
      </c>
      <c r="DW67">
        <v>23</v>
      </c>
      <c r="DX67">
        <v>28</v>
      </c>
      <c r="DY67">
        <v>29</v>
      </c>
      <c r="DZ67">
        <v>29</v>
      </c>
      <c r="EA67">
        <v>30</v>
      </c>
      <c r="EB67">
        <v>22</v>
      </c>
      <c r="EC67">
        <v>25</v>
      </c>
      <c r="ED67">
        <v>21</v>
      </c>
      <c r="EE67">
        <v>19</v>
      </c>
      <c r="EF67">
        <v>21</v>
      </c>
      <c r="EG67">
        <v>2.3060070000000001</v>
      </c>
      <c r="EH67">
        <v>3.485535</v>
      </c>
      <c r="EI67">
        <v>2.6041660000000002</v>
      </c>
      <c r="EJ67">
        <v>3.7648419999999998</v>
      </c>
      <c r="EK67">
        <v>2.8850859999999998</v>
      </c>
      <c r="EL67">
        <v>19.60106</v>
      </c>
      <c r="EM67">
        <v>29.917508999999999</v>
      </c>
      <c r="EN67">
        <v>27.199074</v>
      </c>
      <c r="EO67">
        <v>26.064291000000001</v>
      </c>
      <c r="EP67">
        <v>25.388764999999999</v>
      </c>
      <c r="EQ67">
        <v>1.441254</v>
      </c>
      <c r="ER67">
        <v>2.0332279999999998</v>
      </c>
      <c r="ET67">
        <v>2.8960319999999999</v>
      </c>
      <c r="EU67">
        <v>2.5965780000000001</v>
      </c>
      <c r="EV67">
        <v>11.530035</v>
      </c>
      <c r="EW67">
        <v>11.908911</v>
      </c>
      <c r="EX67">
        <v>8.9699069999999992</v>
      </c>
      <c r="EY67">
        <v>9.2673030000000001</v>
      </c>
      <c r="EZ67">
        <v>8.6552600000000002</v>
      </c>
      <c r="FA67">
        <v>6.9180210000000004</v>
      </c>
      <c r="FB67">
        <v>7.5519920000000003</v>
      </c>
      <c r="FC67">
        <v>7.8125</v>
      </c>
      <c r="FD67">
        <v>8.3984939999999995</v>
      </c>
      <c r="FE67">
        <v>6.6356999999999999</v>
      </c>
      <c r="FF67">
        <v>6.3415189999999999</v>
      </c>
      <c r="FG67">
        <v>7.2615309999999997</v>
      </c>
      <c r="FH67">
        <v>6.0763879999999997</v>
      </c>
      <c r="FI67">
        <v>5.5024610000000003</v>
      </c>
      <c r="FJ67">
        <v>6.0586820000000001</v>
      </c>
      <c r="FK67">
        <v>6.6297699999999997</v>
      </c>
      <c r="FL67">
        <v>8.1329150000000006</v>
      </c>
      <c r="FM67">
        <v>8.3912030000000009</v>
      </c>
      <c r="FN67">
        <v>8.3984939999999995</v>
      </c>
      <c r="FO67">
        <v>8.6552600000000002</v>
      </c>
      <c r="FP67">
        <v>36.896113999999997</v>
      </c>
      <c r="FQ67">
        <v>38.625619</v>
      </c>
      <c r="FR67">
        <v>0.78404200000000002</v>
      </c>
      <c r="FS67">
        <v>0.77843600000000002</v>
      </c>
      <c r="FT67">
        <v>0.75810200000000005</v>
      </c>
      <c r="FU67">
        <v>0.79061700000000001</v>
      </c>
      <c r="FV67">
        <v>0.79916900000000002</v>
      </c>
      <c r="FW67">
        <v>3.776087</v>
      </c>
      <c r="FX67">
        <v>235586999.981592</v>
      </c>
      <c r="FY67">
        <v>196357999.99210799</v>
      </c>
      <c r="FZ67">
        <v>204946999.99488002</v>
      </c>
      <c r="GA67">
        <v>226569999.99117002</v>
      </c>
      <c r="GB67">
        <v>230645999.990208</v>
      </c>
      <c r="GC67">
        <v>21.999997714799999</v>
      </c>
      <c r="GD67">
        <v>24.9999989268</v>
      </c>
      <c r="GE67">
        <v>20.999996927999998</v>
      </c>
      <c r="GF67">
        <v>18.999997833000002</v>
      </c>
      <c r="GG67">
        <v>20.9999976802</v>
      </c>
      <c r="GH67">
        <v>22.999998084000001</v>
      </c>
      <c r="GI67">
        <v>27.999999762000005</v>
      </c>
      <c r="GJ67">
        <v>28.999997568000005</v>
      </c>
      <c r="GK67">
        <v>28.999999782</v>
      </c>
      <c r="GL67">
        <v>29.999996685999999</v>
      </c>
      <c r="GM67">
        <v>41.796377</v>
      </c>
      <c r="GN67">
        <v>54.897175000000004</v>
      </c>
      <c r="GP67">
        <v>50.390961999999995</v>
      </c>
      <c r="GQ67">
        <v>46.161389</v>
      </c>
      <c r="GR67">
        <v>239484380.093952</v>
      </c>
      <c r="GS67">
        <v>200596001.65166399</v>
      </c>
      <c r="GT67">
        <v>212868149.54111999</v>
      </c>
      <c r="GU67">
        <v>223938711.98954999</v>
      </c>
      <c r="GV67">
        <v>230994056.94831401</v>
      </c>
      <c r="GW67">
        <v>17.006802721088434</v>
      </c>
      <c r="GX67">
        <v>14.813523875914953</v>
      </c>
      <c r="GY67">
        <v>15.335648148148149</v>
      </c>
      <c r="GZ67">
        <v>17.665797856935995</v>
      </c>
      <c r="HA67">
        <v>20.484117596145524</v>
      </c>
      <c r="HB67">
        <v>24.689206459858255</v>
      </c>
      <c r="HC67">
        <v>23.4375</v>
      </c>
      <c r="HD67">
        <v>24.037069215175208</v>
      </c>
      <c r="HE67">
        <v>22.792187184443613</v>
      </c>
      <c r="HF67">
        <v>2.3060071486221609</v>
      </c>
      <c r="HG67">
        <v>1.1618450098756825</v>
      </c>
      <c r="HH67">
        <v>1.4467592592592591</v>
      </c>
      <c r="HJ67">
        <v>2.5965782868353484</v>
      </c>
    </row>
    <row r="68" spans="1:282" x14ac:dyDescent="0.35">
      <c r="A68" t="s">
        <v>213</v>
      </c>
      <c r="B68" t="s">
        <v>360</v>
      </c>
      <c r="C68">
        <v>68</v>
      </c>
      <c r="D68">
        <v>23540999.994695</v>
      </c>
      <c r="E68">
        <v>5974000.0045380006</v>
      </c>
      <c r="F68">
        <v>5880000.0012750002</v>
      </c>
      <c r="G68">
        <v>7414999.9995840006</v>
      </c>
      <c r="H68">
        <v>6057999.9986580005</v>
      </c>
      <c r="I68">
        <v>6216000.0010830006</v>
      </c>
      <c r="J68">
        <v>171.09846100000001</v>
      </c>
      <c r="K68">
        <v>54048999.988384992</v>
      </c>
      <c r="L68">
        <v>4.9999994517000008</v>
      </c>
      <c r="M68">
        <v>6.9999998768999996</v>
      </c>
      <c r="O68">
        <v>4.9999992686999999</v>
      </c>
      <c r="P68">
        <v>3.9999993075</v>
      </c>
      <c r="Q68">
        <v>21.999999000000003</v>
      </c>
      <c r="R68">
        <v>24.999999394199996</v>
      </c>
      <c r="S68">
        <v>20.999999706699999</v>
      </c>
      <c r="T68">
        <v>26.999999801699996</v>
      </c>
      <c r="U68">
        <v>24.999999477299998</v>
      </c>
      <c r="W68">
        <v>3.9999997635</v>
      </c>
      <c r="AA68">
        <v>7.9999988873000012</v>
      </c>
      <c r="AB68">
        <v>13.999999753799999</v>
      </c>
      <c r="AC68">
        <v>10.999999067900001</v>
      </c>
      <c r="AD68">
        <v>8.9999991524999992</v>
      </c>
      <c r="AE68">
        <v>8.9999999055000011</v>
      </c>
      <c r="AF68">
        <v>10.999999500000001</v>
      </c>
      <c r="AG68">
        <v>15.999999054</v>
      </c>
      <c r="AH68">
        <v>13.999999026000003</v>
      </c>
      <c r="AI68">
        <v>13.9999995933</v>
      </c>
      <c r="AJ68">
        <v>10.9999989738</v>
      </c>
      <c r="AK68">
        <v>8.6999999999999994E-3</v>
      </c>
      <c r="AL68">
        <v>3.6257000000000001</v>
      </c>
      <c r="AM68">
        <v>-0.55079999999999996</v>
      </c>
      <c r="AN68">
        <v>-3.5295999999999998</v>
      </c>
      <c r="AO68">
        <v>0.55640000000000001</v>
      </c>
      <c r="AP68">
        <v>11771</v>
      </c>
      <c r="AQ68">
        <v>11631</v>
      </c>
      <c r="AR68">
        <v>11677</v>
      </c>
      <c r="AS68">
        <v>11721</v>
      </c>
      <c r="AT68">
        <v>11709</v>
      </c>
      <c r="AU68">
        <v>295.38696800000002</v>
      </c>
      <c r="AV68">
        <v>7363.1806980000001</v>
      </c>
      <c r="AW68">
        <v>6250.6233339999999</v>
      </c>
      <c r="AX68">
        <v>6897.5764319999998</v>
      </c>
      <c r="AY68">
        <v>7593.4647210000003</v>
      </c>
      <c r="AZ68">
        <v>7230.4210439999997</v>
      </c>
      <c r="BA68">
        <v>8789.2277630000008</v>
      </c>
      <c r="BB68">
        <v>1426.0470640000001</v>
      </c>
      <c r="BC68">
        <v>273.04392100000001</v>
      </c>
      <c r="BD68">
        <v>12.743181999999999</v>
      </c>
      <c r="BE68">
        <v>6.5415000000000001</v>
      </c>
      <c r="BF68">
        <v>8190.2132350000002</v>
      </c>
      <c r="BG68">
        <v>151.81377900000001</v>
      </c>
      <c r="BH68">
        <v>686.51771299999996</v>
      </c>
      <c r="BI68">
        <v>0.36638199999999999</v>
      </c>
      <c r="BJ68">
        <v>18</v>
      </c>
      <c r="BK68">
        <v>23</v>
      </c>
      <c r="BL68">
        <v>26</v>
      </c>
      <c r="BM68">
        <v>22</v>
      </c>
      <c r="BN68">
        <v>33</v>
      </c>
      <c r="BO68">
        <v>32</v>
      </c>
      <c r="BP68">
        <v>35</v>
      </c>
      <c r="BQ68">
        <v>35</v>
      </c>
      <c r="BR68">
        <v>35</v>
      </c>
      <c r="BS68">
        <v>0</v>
      </c>
      <c r="BW68">
        <v>0</v>
      </c>
      <c r="BX68">
        <v>2591.7933899999998</v>
      </c>
      <c r="BY68">
        <v>842.664175</v>
      </c>
      <c r="BZ68">
        <v>1999.915045</v>
      </c>
      <c r="CA68">
        <v>477.27465799999999</v>
      </c>
      <c r="CB68">
        <v>3451.4484750000001</v>
      </c>
      <c r="CC68">
        <v>1194911.764705</v>
      </c>
      <c r="CD68">
        <v>165266.66666700001</v>
      </c>
      <c r="CE68">
        <v>6876.1362669999999</v>
      </c>
      <c r="CF68">
        <v>5784.3693569999996</v>
      </c>
      <c r="CG68">
        <v>6419.2857750000003</v>
      </c>
      <c r="CH68">
        <v>6923.5560100000002</v>
      </c>
      <c r="CI68">
        <v>6742.4203600000001</v>
      </c>
      <c r="CJ68">
        <v>7430.0441490000003</v>
      </c>
      <c r="CK68">
        <v>6446.2684989999998</v>
      </c>
      <c r="CL68">
        <v>6169.3664500000004</v>
      </c>
      <c r="CM68">
        <v>6306.8745660000004</v>
      </c>
      <c r="CN68">
        <v>6772.4369450000004</v>
      </c>
      <c r="CO68">
        <v>-2.2509999999999999</v>
      </c>
      <c r="CP68">
        <v>-5.3506</v>
      </c>
      <c r="CQ68">
        <v>-4.0965999999999996</v>
      </c>
      <c r="CR68">
        <v>-3.4946000000000002</v>
      </c>
      <c r="CS68">
        <v>-2.6436999999999999</v>
      </c>
      <c r="CT68">
        <v>507.51847800000002</v>
      </c>
      <c r="CU68">
        <v>505.545525</v>
      </c>
      <c r="CV68">
        <v>635.00899200000003</v>
      </c>
      <c r="CW68">
        <v>516.850098</v>
      </c>
      <c r="CX68">
        <v>530.87368700000002</v>
      </c>
      <c r="CY68">
        <v>7034.4799039999998</v>
      </c>
      <c r="CZ68">
        <v>6111.3594579999999</v>
      </c>
      <c r="DA68">
        <v>6693.4880169999997</v>
      </c>
      <c r="DB68">
        <v>7174.2631419999998</v>
      </c>
      <c r="DC68">
        <v>6925.5037670000002</v>
      </c>
      <c r="DD68">
        <v>10.806258</v>
      </c>
      <c r="DE68">
        <v>996810.29411699995</v>
      </c>
      <c r="DF68">
        <v>1.0920000000000001</v>
      </c>
      <c r="DG68">
        <v>1.1020000000000001</v>
      </c>
      <c r="DH68">
        <v>1.0649999999999999</v>
      </c>
      <c r="DI68">
        <v>1.0289999999999999</v>
      </c>
      <c r="DJ68">
        <v>1.052</v>
      </c>
      <c r="DK68">
        <v>34</v>
      </c>
      <c r="DL68">
        <v>32</v>
      </c>
      <c r="DM68">
        <v>34</v>
      </c>
      <c r="DN68">
        <v>38</v>
      </c>
      <c r="DO68">
        <v>38</v>
      </c>
      <c r="DP68">
        <v>34.343434000000002</v>
      </c>
      <c r="DQ68">
        <v>60.606060999999997</v>
      </c>
      <c r="DR68">
        <v>60</v>
      </c>
      <c r="DS68">
        <v>53</v>
      </c>
      <c r="DT68">
        <v>56</v>
      </c>
      <c r="DU68">
        <v>61</v>
      </c>
      <c r="DV68">
        <v>58</v>
      </c>
      <c r="DW68">
        <v>12</v>
      </c>
      <c r="DX68">
        <v>15</v>
      </c>
      <c r="DY68">
        <v>17</v>
      </c>
      <c r="DZ68">
        <v>15</v>
      </c>
      <c r="EA68">
        <v>12</v>
      </c>
      <c r="EB68">
        <v>18</v>
      </c>
      <c r="EC68">
        <v>23</v>
      </c>
      <c r="ED68">
        <v>20</v>
      </c>
      <c r="EE68">
        <v>20</v>
      </c>
      <c r="EF68">
        <v>19</v>
      </c>
      <c r="EG68">
        <v>9.3450000000000006</v>
      </c>
      <c r="EH68">
        <v>13.75634</v>
      </c>
      <c r="EI68">
        <v>11.989380000000001</v>
      </c>
      <c r="EJ68">
        <v>11.944373000000001</v>
      </c>
      <c r="EK68">
        <v>9.394482</v>
      </c>
      <c r="EL68">
        <v>18.690000000000001</v>
      </c>
      <c r="EM68">
        <v>21.494281999999998</v>
      </c>
      <c r="EN68">
        <v>17.984071</v>
      </c>
      <c r="EO68">
        <v>23.035577</v>
      </c>
      <c r="EP68">
        <v>21.351096999999999</v>
      </c>
      <c r="EQ68">
        <v>4.2477270000000003</v>
      </c>
      <c r="ER68">
        <v>6.0183989999999996</v>
      </c>
      <c r="ET68">
        <v>4.2658469999999999</v>
      </c>
      <c r="EU68">
        <v>3.416175</v>
      </c>
      <c r="EV68">
        <v>6.7963630000000004</v>
      </c>
      <c r="EW68">
        <v>12.036797999999999</v>
      </c>
      <c r="EX68">
        <v>9.4202270000000006</v>
      </c>
      <c r="EY68">
        <v>7.6785249999999996</v>
      </c>
      <c r="EZ68">
        <v>7.6863950000000001</v>
      </c>
      <c r="FB68">
        <v>3.4390849999999999</v>
      </c>
      <c r="FF68">
        <v>15.291817999999999</v>
      </c>
      <c r="FG68">
        <v>19.774739</v>
      </c>
      <c r="FH68">
        <v>17.127686000000001</v>
      </c>
      <c r="FI68">
        <v>17.063389999999998</v>
      </c>
      <c r="FJ68">
        <v>16.226834</v>
      </c>
      <c r="FK68">
        <v>10.194545</v>
      </c>
      <c r="FL68">
        <v>12.896569</v>
      </c>
      <c r="FM68">
        <v>14.558533000000001</v>
      </c>
      <c r="FN68">
        <v>12.797542</v>
      </c>
      <c r="FO68">
        <v>10.248526</v>
      </c>
      <c r="FP68">
        <v>50.972729000000001</v>
      </c>
      <c r="FQ68">
        <v>28.884546</v>
      </c>
      <c r="FR68">
        <v>0.84104999999999996</v>
      </c>
      <c r="FS68">
        <v>0.89416200000000001</v>
      </c>
      <c r="FT68">
        <v>0.88207599999999997</v>
      </c>
      <c r="FU68">
        <v>0.91289100000000001</v>
      </c>
      <c r="FV68">
        <v>0.845503</v>
      </c>
      <c r="FW68">
        <v>0</v>
      </c>
      <c r="FX68">
        <v>80938999.998856992</v>
      </c>
      <c r="FY68">
        <v>67277999.991266996</v>
      </c>
      <c r="FZ68">
        <v>74957999.99467501</v>
      </c>
      <c r="GA68">
        <v>81150999.993210003</v>
      </c>
      <c r="GB68">
        <v>78946999.995240003</v>
      </c>
      <c r="GC68">
        <v>17.9999989678</v>
      </c>
      <c r="GD68">
        <v>22.999998930899999</v>
      </c>
      <c r="GE68">
        <v>19.999998942200001</v>
      </c>
      <c r="GF68">
        <v>19.999999418999998</v>
      </c>
      <c r="GG68">
        <v>18.999999930600001</v>
      </c>
      <c r="GH68">
        <v>11.999998919499999</v>
      </c>
      <c r="GI68">
        <v>14.999999403899999</v>
      </c>
      <c r="GJ68">
        <v>16.999998984099999</v>
      </c>
      <c r="GK68">
        <v>14.999998978199999</v>
      </c>
      <c r="GL68">
        <v>11.9999990934</v>
      </c>
      <c r="GN68">
        <v>56.744903999999991</v>
      </c>
      <c r="GR68">
        <v>82802862.949983999</v>
      </c>
      <c r="GS68">
        <v>71081221.855997995</v>
      </c>
      <c r="GT68">
        <v>78159859.574508995</v>
      </c>
      <c r="GU68">
        <v>84089538.287381992</v>
      </c>
      <c r="GV68">
        <v>81090723.607803002</v>
      </c>
      <c r="GW68">
        <v>28.035001274318237</v>
      </c>
      <c r="GX68">
        <v>27.5126816266873</v>
      </c>
      <c r="GY68">
        <v>29.973452085295879</v>
      </c>
      <c r="GZ68">
        <v>29.860933367460113</v>
      </c>
      <c r="HA68">
        <v>29.891536424972244</v>
      </c>
      <c r="HB68">
        <v>15.475883415011605</v>
      </c>
      <c r="HC68">
        <v>19.696839941765862</v>
      </c>
      <c r="HD68">
        <v>22.182407644398939</v>
      </c>
      <c r="HE68">
        <v>18.788965752839697</v>
      </c>
      <c r="HF68">
        <v>0</v>
      </c>
      <c r="HJ68">
        <v>0</v>
      </c>
      <c r="HK68">
        <v>81.611111109999996</v>
      </c>
      <c r="HL68">
        <v>82.583333330000002</v>
      </c>
      <c r="HM68">
        <v>79.083333330000002</v>
      </c>
      <c r="HN68">
        <v>83.166666669999998</v>
      </c>
      <c r="IA68">
        <v>75</v>
      </c>
      <c r="IB68">
        <v>94</v>
      </c>
      <c r="IC68">
        <v>91</v>
      </c>
      <c r="ID68">
        <v>84</v>
      </c>
      <c r="IE68">
        <v>91</v>
      </c>
      <c r="IF68">
        <v>75</v>
      </c>
      <c r="IG68">
        <v>97</v>
      </c>
      <c r="IJ68">
        <v>94</v>
      </c>
      <c r="IK68">
        <v>100</v>
      </c>
      <c r="IL68">
        <v>64</v>
      </c>
      <c r="IM68">
        <v>82</v>
      </c>
      <c r="IN68">
        <v>91</v>
      </c>
      <c r="IO68">
        <v>64</v>
      </c>
      <c r="IP68">
        <v>91</v>
      </c>
      <c r="IQ68">
        <v>73</v>
      </c>
      <c r="IR68">
        <v>73</v>
      </c>
      <c r="IS68">
        <v>71</v>
      </c>
      <c r="IT68">
        <v>86</v>
      </c>
      <c r="IU68">
        <v>93</v>
      </c>
      <c r="IV68">
        <v>86</v>
      </c>
      <c r="IW68">
        <v>93</v>
      </c>
      <c r="IX68">
        <v>86</v>
      </c>
      <c r="IY68">
        <v>79</v>
      </c>
      <c r="JG68">
        <v>91</v>
      </c>
      <c r="JJ68">
        <v>84</v>
      </c>
      <c r="JK68">
        <v>92</v>
      </c>
      <c r="JL68">
        <v>92</v>
      </c>
      <c r="JM68">
        <v>92</v>
      </c>
      <c r="JN68">
        <v>80</v>
      </c>
      <c r="JO68">
        <v>76</v>
      </c>
      <c r="JP68">
        <v>76</v>
      </c>
      <c r="JQ68">
        <v>64</v>
      </c>
      <c r="JV68">
        <v>68</v>
      </c>
    </row>
    <row r="69" spans="1:282" x14ac:dyDescent="0.35">
      <c r="A69" t="s">
        <v>252</v>
      </c>
      <c r="B69" t="s">
        <v>361</v>
      </c>
      <c r="C69">
        <v>69</v>
      </c>
      <c r="D69">
        <v>18484999.996586997</v>
      </c>
      <c r="E69">
        <v>11243999.991297999</v>
      </c>
      <c r="F69">
        <v>10624000.004352001</v>
      </c>
      <c r="G69">
        <v>10851999.990482001</v>
      </c>
      <c r="H69">
        <v>10513999.996438</v>
      </c>
      <c r="I69">
        <v>10859000.013279</v>
      </c>
      <c r="J69">
        <v>201.60444999999999</v>
      </c>
      <c r="K69">
        <v>91403999.971198007</v>
      </c>
      <c r="Q69">
        <v>48.999999967000008</v>
      </c>
      <c r="R69">
        <v>33.999999235200001</v>
      </c>
      <c r="S69">
        <v>36.999997919999998</v>
      </c>
      <c r="T69">
        <v>39.999997879200002</v>
      </c>
      <c r="U69">
        <v>48.999999262499998</v>
      </c>
      <c r="V69">
        <v>10.9999981289</v>
      </c>
      <c r="W69">
        <v>9.9999978336000002</v>
      </c>
      <c r="X69">
        <v>9.9999998090000002</v>
      </c>
      <c r="Y69">
        <v>12.9999973856</v>
      </c>
      <c r="Z69">
        <v>12.9999976623</v>
      </c>
      <c r="AA69">
        <v>22.999998854999998</v>
      </c>
      <c r="AB69">
        <v>22.999999968000001</v>
      </c>
      <c r="AC69">
        <v>23.999999541599998</v>
      </c>
      <c r="AD69">
        <v>15.9999980516</v>
      </c>
      <c r="AE69">
        <v>22.999998413700002</v>
      </c>
      <c r="AF69">
        <v>9.9999982989999996</v>
      </c>
      <c r="AG69">
        <v>24.999997334400003</v>
      </c>
      <c r="AH69">
        <v>16.999998302000002</v>
      </c>
      <c r="AI69">
        <v>11.9999999138</v>
      </c>
      <c r="AJ69">
        <v>10.9999997217</v>
      </c>
      <c r="AK69">
        <v>-1.8499000000000001</v>
      </c>
      <c r="AL69">
        <v>0.72170000000000001</v>
      </c>
      <c r="AM69">
        <v>-2.2086999999999999</v>
      </c>
      <c r="AN69">
        <v>-2.6812999999999998</v>
      </c>
      <c r="AO69">
        <v>-2.5891999999999999</v>
      </c>
      <c r="AP69">
        <v>27673</v>
      </c>
      <c r="AQ69">
        <v>27504</v>
      </c>
      <c r="AR69">
        <v>27466</v>
      </c>
      <c r="AS69">
        <v>27502</v>
      </c>
      <c r="AT69">
        <v>27621</v>
      </c>
      <c r="AU69">
        <v>353.340802</v>
      </c>
      <c r="AV69">
        <v>6782.4233009999998</v>
      </c>
      <c r="AW69">
        <v>6422.0477019999998</v>
      </c>
      <c r="AX69">
        <v>6542.0519919999997</v>
      </c>
      <c r="AY69">
        <v>6566.3588099999997</v>
      </c>
      <c r="AZ69">
        <v>6596.6836830000002</v>
      </c>
      <c r="BA69">
        <v>8323.0585759999994</v>
      </c>
      <c r="BB69">
        <v>1540.635276</v>
      </c>
      <c r="BC69">
        <v>309.76041600000002</v>
      </c>
      <c r="BD69">
        <v>44.556064999999997</v>
      </c>
      <c r="BE69">
        <v>38.123801999999998</v>
      </c>
      <c r="BF69">
        <v>7709.4279619999998</v>
      </c>
      <c r="BG69">
        <v>117.117768</v>
      </c>
      <c r="BH69">
        <v>675.85733400000004</v>
      </c>
      <c r="BI69">
        <v>0.53619300000000003</v>
      </c>
      <c r="BK69">
        <v>43</v>
      </c>
      <c r="BL69">
        <v>39</v>
      </c>
      <c r="BM69">
        <v>34</v>
      </c>
      <c r="BN69">
        <v>112</v>
      </c>
      <c r="BO69">
        <v>72</v>
      </c>
      <c r="BP69">
        <v>77</v>
      </c>
      <c r="BQ69">
        <v>101</v>
      </c>
      <c r="BR69">
        <v>97</v>
      </c>
      <c r="BS69">
        <v>31</v>
      </c>
      <c r="BT69">
        <v>31</v>
      </c>
      <c r="BU69">
        <v>31</v>
      </c>
      <c r="BV69">
        <v>34</v>
      </c>
      <c r="BW69">
        <v>34</v>
      </c>
      <c r="BX69">
        <v>2635.0233069999999</v>
      </c>
      <c r="BY69">
        <v>932.46124399999997</v>
      </c>
      <c r="BZ69">
        <v>667.97961899999996</v>
      </c>
      <c r="CA69">
        <v>447.40360600000002</v>
      </c>
      <c r="CB69">
        <v>2767.462869</v>
      </c>
      <c r="CC69">
        <v>1094057.142857</v>
      </c>
      <c r="CD69">
        <v>196977.09923699999</v>
      </c>
      <c r="CE69">
        <v>6369.0962300000001</v>
      </c>
      <c r="CF69">
        <v>6141.2521809999998</v>
      </c>
      <c r="CG69">
        <v>6259.9941740000004</v>
      </c>
      <c r="CH69">
        <v>6058.6502790000004</v>
      </c>
      <c r="CI69">
        <v>6141.7761840000003</v>
      </c>
      <c r="CJ69">
        <v>5997.2413489999999</v>
      </c>
      <c r="CK69">
        <v>4819.3609550000001</v>
      </c>
      <c r="CL69">
        <v>5243.2680970000001</v>
      </c>
      <c r="CM69">
        <v>5884.0085499999996</v>
      </c>
      <c r="CN69">
        <v>5927.8241330000001</v>
      </c>
      <c r="CO69">
        <v>3.8439999999999999</v>
      </c>
      <c r="CP69">
        <v>8.3816000000000006</v>
      </c>
      <c r="CQ69">
        <v>6.5739999999999998</v>
      </c>
      <c r="CR69">
        <v>4.5068999999999999</v>
      </c>
      <c r="CS69">
        <v>4.3589000000000002</v>
      </c>
      <c r="CT69">
        <v>406.31662599999999</v>
      </c>
      <c r="CU69">
        <v>386.27108800000002</v>
      </c>
      <c r="CV69">
        <v>395.10667699999999</v>
      </c>
      <c r="CW69">
        <v>382.29946899999999</v>
      </c>
      <c r="CX69">
        <v>393.142899</v>
      </c>
      <c r="CY69">
        <v>6133.3292739999997</v>
      </c>
      <c r="CZ69">
        <v>5666.3220339999998</v>
      </c>
      <c r="DA69">
        <v>5873.8448079999998</v>
      </c>
      <c r="DB69">
        <v>5797.3632109999999</v>
      </c>
      <c r="DC69">
        <v>5885.2394619999995</v>
      </c>
      <c r="DD69">
        <v>21.866907999999999</v>
      </c>
      <c r="DE69">
        <v>876639.99999899999</v>
      </c>
      <c r="DF69">
        <v>1.095</v>
      </c>
      <c r="DG69">
        <v>1.02</v>
      </c>
      <c r="DH69">
        <v>1.0609999999999999</v>
      </c>
      <c r="DI69">
        <v>1.157</v>
      </c>
      <c r="DJ69">
        <v>1.139</v>
      </c>
      <c r="DK69">
        <v>70</v>
      </c>
      <c r="DL69">
        <v>70</v>
      </c>
      <c r="DM69">
        <v>71</v>
      </c>
      <c r="DN69">
        <v>75</v>
      </c>
      <c r="DO69">
        <v>68</v>
      </c>
      <c r="DP69">
        <v>31.674208</v>
      </c>
      <c r="DQ69">
        <v>59.276018000000001</v>
      </c>
      <c r="DR69">
        <v>131</v>
      </c>
      <c r="DS69">
        <v>99</v>
      </c>
      <c r="DT69">
        <v>101</v>
      </c>
      <c r="DU69">
        <v>111</v>
      </c>
      <c r="DV69">
        <v>113</v>
      </c>
      <c r="DW69">
        <v>28</v>
      </c>
      <c r="DX69">
        <v>31</v>
      </c>
      <c r="DY69">
        <v>31</v>
      </c>
      <c r="DZ69">
        <v>34</v>
      </c>
      <c r="EA69">
        <v>32</v>
      </c>
      <c r="EB69">
        <v>34</v>
      </c>
      <c r="EC69">
        <v>35</v>
      </c>
      <c r="ED69">
        <v>32</v>
      </c>
      <c r="EE69">
        <v>32</v>
      </c>
      <c r="EF69">
        <v>32</v>
      </c>
      <c r="EG69">
        <v>3.6136300000000001</v>
      </c>
      <c r="EH69">
        <v>9.0895860000000006</v>
      </c>
      <c r="EI69">
        <v>6.18947</v>
      </c>
      <c r="EJ69">
        <v>4.3633189999999997</v>
      </c>
      <c r="EK69">
        <v>3.9824769999999998</v>
      </c>
      <c r="EL69">
        <v>17.706790000000002</v>
      </c>
      <c r="EM69">
        <v>12.361838000000001</v>
      </c>
      <c r="EN69">
        <v>13.4712</v>
      </c>
      <c r="EO69">
        <v>14.544396000000001</v>
      </c>
      <c r="EP69">
        <v>17.740124999999999</v>
      </c>
      <c r="EV69">
        <v>8.3113499999999991</v>
      </c>
      <c r="EW69">
        <v>8.3624200000000002</v>
      </c>
      <c r="EX69">
        <v>8.7380759999999995</v>
      </c>
      <c r="EY69">
        <v>5.8177580000000004</v>
      </c>
      <c r="EZ69">
        <v>8.3269970000000004</v>
      </c>
      <c r="FA69">
        <v>3.974993</v>
      </c>
      <c r="FB69">
        <v>3.635834</v>
      </c>
      <c r="FC69">
        <v>3.6408649999999998</v>
      </c>
      <c r="FD69">
        <v>4.726928</v>
      </c>
      <c r="FE69">
        <v>4.7065630000000001</v>
      </c>
      <c r="FF69">
        <v>12.286344</v>
      </c>
      <c r="FG69">
        <v>12.725421000000001</v>
      </c>
      <c r="FH69">
        <v>11.650767999999999</v>
      </c>
      <c r="FI69">
        <v>11.635517</v>
      </c>
      <c r="FJ69">
        <v>11.585387000000001</v>
      </c>
      <c r="FK69">
        <v>10.118164999999999</v>
      </c>
      <c r="FL69">
        <v>11.271087</v>
      </c>
      <c r="FM69">
        <v>11.286681</v>
      </c>
      <c r="FN69">
        <v>12.362736999999999</v>
      </c>
      <c r="FO69">
        <v>11.585387000000001</v>
      </c>
      <c r="FP69">
        <v>47.338560999999999</v>
      </c>
      <c r="FQ69">
        <v>25.295414000000001</v>
      </c>
      <c r="FR69">
        <v>0.79861199999999999</v>
      </c>
      <c r="FS69">
        <v>0.70898799999999995</v>
      </c>
      <c r="FT69">
        <v>0.71360999999999997</v>
      </c>
      <c r="FU69">
        <v>0.75994499999999998</v>
      </c>
      <c r="FV69">
        <v>0.76753199999999999</v>
      </c>
      <c r="FW69">
        <v>1.8068150000000001</v>
      </c>
      <c r="FX69">
        <v>176251999.97279</v>
      </c>
      <c r="FY69">
        <v>168908999.986224</v>
      </c>
      <c r="FZ69">
        <v>171936999.98308402</v>
      </c>
      <c r="GA69">
        <v>166624999.97305802</v>
      </c>
      <c r="GB69">
        <v>169641999.978264</v>
      </c>
      <c r="GC69">
        <v>33.999999751200001</v>
      </c>
      <c r="GD69">
        <v>34.999997918399998</v>
      </c>
      <c r="GE69">
        <v>31.999999388799996</v>
      </c>
      <c r="GF69">
        <v>31.999998853400001</v>
      </c>
      <c r="GG69">
        <v>31.999997432700003</v>
      </c>
      <c r="GH69">
        <v>27.999998004499997</v>
      </c>
      <c r="GI69">
        <v>30.999997684799997</v>
      </c>
      <c r="GJ69">
        <v>30.999998034600001</v>
      </c>
      <c r="GK69">
        <v>33.999999297400002</v>
      </c>
      <c r="GL69">
        <v>31.999997432700003</v>
      </c>
      <c r="GR69">
        <v>169727620.99940199</v>
      </c>
      <c r="GS69">
        <v>155846521.22313601</v>
      </c>
      <c r="GT69">
        <v>161331021.496528</v>
      </c>
      <c r="GU69">
        <v>159439083.02892199</v>
      </c>
      <c r="GV69">
        <v>162556199.17990199</v>
      </c>
      <c r="GW69">
        <v>40.472662884399959</v>
      </c>
      <c r="GX69">
        <v>26.178010471204189</v>
      </c>
      <c r="GY69">
        <v>28.034661035462026</v>
      </c>
      <c r="GZ69">
        <v>36.724601847138388</v>
      </c>
      <c r="HA69">
        <v>35.11820716121791</v>
      </c>
      <c r="HC69">
        <v>15.655719799024247</v>
      </c>
      <c r="HD69">
        <v>14.180786851865319</v>
      </c>
      <c r="HE69">
        <v>12.309474675066072</v>
      </c>
      <c r="HF69">
        <v>11.202254905503558</v>
      </c>
      <c r="HG69">
        <v>11.271087841768471</v>
      </c>
      <c r="HH69">
        <v>11.28668171557562</v>
      </c>
      <c r="HI69">
        <v>12.362737255472329</v>
      </c>
      <c r="HJ69">
        <v>12.309474675066072</v>
      </c>
      <c r="HO69">
        <v>71</v>
      </c>
      <c r="HP69">
        <v>71</v>
      </c>
      <c r="HQ69">
        <v>73</v>
      </c>
      <c r="HR69">
        <v>64</v>
      </c>
      <c r="HS69">
        <v>68</v>
      </c>
      <c r="HT69">
        <v>45</v>
      </c>
      <c r="HU69">
        <v>73</v>
      </c>
      <c r="HV69">
        <v>83</v>
      </c>
      <c r="HW69">
        <v>90</v>
      </c>
      <c r="HX69">
        <v>93</v>
      </c>
      <c r="HY69">
        <v>76</v>
      </c>
      <c r="HZ69">
        <v>76</v>
      </c>
      <c r="IA69">
        <v>82</v>
      </c>
      <c r="IB69">
        <v>97</v>
      </c>
      <c r="IC69">
        <v>94</v>
      </c>
      <c r="ID69">
        <v>73</v>
      </c>
      <c r="IE69">
        <v>82</v>
      </c>
      <c r="IF69">
        <v>76</v>
      </c>
      <c r="IG69">
        <v>82</v>
      </c>
      <c r="IH69">
        <v>86</v>
      </c>
      <c r="II69">
        <v>97</v>
      </c>
      <c r="IJ69">
        <v>81</v>
      </c>
      <c r="IK69">
        <v>94</v>
      </c>
      <c r="IL69">
        <v>89</v>
      </c>
      <c r="IM69">
        <v>94</v>
      </c>
      <c r="IN69">
        <v>89</v>
      </c>
      <c r="IO69">
        <v>72</v>
      </c>
      <c r="IP69">
        <v>94</v>
      </c>
      <c r="IQ69">
        <v>67</v>
      </c>
      <c r="IR69">
        <v>89</v>
      </c>
      <c r="IS69">
        <v>82</v>
      </c>
      <c r="IT69">
        <v>88</v>
      </c>
      <c r="IU69">
        <v>94</v>
      </c>
      <c r="IV69">
        <v>76</v>
      </c>
      <c r="IW69">
        <v>76</v>
      </c>
      <c r="IX69">
        <v>88</v>
      </c>
      <c r="IY69">
        <v>88</v>
      </c>
      <c r="IZ69">
        <v>74</v>
      </c>
      <c r="JA69">
        <v>95</v>
      </c>
      <c r="JB69">
        <v>89</v>
      </c>
      <c r="JC69">
        <v>76</v>
      </c>
      <c r="JD69">
        <v>84</v>
      </c>
      <c r="JE69">
        <v>86</v>
      </c>
      <c r="JF69">
        <v>87</v>
      </c>
      <c r="JG69">
        <v>83</v>
      </c>
      <c r="JH69">
        <v>89</v>
      </c>
      <c r="JI69">
        <v>95</v>
      </c>
      <c r="JJ69">
        <v>91.176470589999994</v>
      </c>
      <c r="JK69">
        <v>91.428571430000005</v>
      </c>
      <c r="JL69">
        <v>77.142857140000004</v>
      </c>
      <c r="JM69">
        <v>85.714285709999999</v>
      </c>
      <c r="JN69">
        <v>77.142857140000004</v>
      </c>
      <c r="JO69">
        <v>82.857142859999996</v>
      </c>
      <c r="JP69">
        <v>88.235294120000006</v>
      </c>
      <c r="JQ69">
        <v>82</v>
      </c>
      <c r="JV69">
        <v>85.714285709999999</v>
      </c>
    </row>
    <row r="70" spans="1:282" x14ac:dyDescent="0.35">
      <c r="A70" t="s">
        <v>32</v>
      </c>
      <c r="B70" t="s">
        <v>362</v>
      </c>
      <c r="C70">
        <v>70</v>
      </c>
      <c r="D70">
        <v>76048999.998220012</v>
      </c>
      <c r="E70">
        <v>14865999.998036001</v>
      </c>
      <c r="F70">
        <v>16221000.005495999</v>
      </c>
      <c r="G70">
        <v>16750000.006771</v>
      </c>
      <c r="H70">
        <v>15821000.007192001</v>
      </c>
      <c r="I70">
        <v>15318999.991155999</v>
      </c>
      <c r="J70">
        <v>424.57161999999994</v>
      </c>
      <c r="K70">
        <v>120798999.98440601</v>
      </c>
      <c r="L70">
        <v>0</v>
      </c>
      <c r="O70">
        <v>0</v>
      </c>
      <c r="P70">
        <v>0</v>
      </c>
      <c r="Q70">
        <v>11.9999991866</v>
      </c>
      <c r="R70">
        <v>5.9999994053999997</v>
      </c>
      <c r="S70">
        <v>11.999998326</v>
      </c>
      <c r="T70">
        <v>11.999998256</v>
      </c>
      <c r="U70">
        <v>12.9999997798</v>
      </c>
      <c r="V70">
        <v>8.9999998364000007</v>
      </c>
      <c r="W70">
        <v>5.9999994053999997</v>
      </c>
      <c r="X70">
        <v>5.999999163</v>
      </c>
      <c r="Y70">
        <v>4.9999986804000001</v>
      </c>
      <c r="Z70">
        <v>6.9999983723999994</v>
      </c>
      <c r="AA70">
        <v>19.999999239600001</v>
      </c>
      <c r="AB70">
        <v>17.9999999829</v>
      </c>
      <c r="AC70">
        <v>17.999999264300001</v>
      </c>
      <c r="AD70">
        <v>19.9999982792</v>
      </c>
      <c r="AE70">
        <v>17.999998872000003</v>
      </c>
      <c r="AF70">
        <v>3.9999991336000007</v>
      </c>
      <c r="AG70">
        <v>4.9999995044999999</v>
      </c>
      <c r="AH70">
        <v>3.9999994420000005</v>
      </c>
      <c r="AI70">
        <v>3.9999982327999999</v>
      </c>
      <c r="AJ70">
        <v>4.9999990921999995</v>
      </c>
      <c r="AK70">
        <v>-0.65969999999999995</v>
      </c>
      <c r="AL70">
        <v>-0.44390000000000002</v>
      </c>
      <c r="AM70">
        <v>-4.3803999999999998</v>
      </c>
      <c r="AN70">
        <v>-0.43490000000000001</v>
      </c>
      <c r="AO70">
        <v>0.92520000000000002</v>
      </c>
      <c r="AP70">
        <v>17858</v>
      </c>
      <c r="AQ70">
        <v>17667</v>
      </c>
      <c r="AR70">
        <v>17753</v>
      </c>
      <c r="AS70">
        <v>17788</v>
      </c>
      <c r="AT70">
        <v>17834</v>
      </c>
      <c r="AU70">
        <v>628.23384499999997</v>
      </c>
      <c r="AV70">
        <v>9052.9734570000001</v>
      </c>
      <c r="AW70">
        <v>7213.9582270000001</v>
      </c>
      <c r="AX70">
        <v>7105.7849379999998</v>
      </c>
      <c r="AY70">
        <v>7892.1182820000004</v>
      </c>
      <c r="AZ70">
        <v>8360.4911969999994</v>
      </c>
      <c r="BA70">
        <v>10816.6648</v>
      </c>
      <c r="BB70">
        <v>1763.6913420000001</v>
      </c>
      <c r="BC70">
        <v>184.063164</v>
      </c>
      <c r="BD70">
        <v>215.141673</v>
      </c>
      <c r="BE70">
        <v>33.038414000000003</v>
      </c>
      <c r="BF70">
        <v>10032.030462000001</v>
      </c>
      <c r="BG70">
        <v>57.173254999999997</v>
      </c>
      <c r="BH70">
        <v>526.654721</v>
      </c>
      <c r="BJ70">
        <v>7</v>
      </c>
      <c r="BK70">
        <v>43</v>
      </c>
      <c r="BL70">
        <v>45</v>
      </c>
      <c r="BM70">
        <v>19</v>
      </c>
      <c r="BO70">
        <v>4</v>
      </c>
      <c r="BP70">
        <v>5</v>
      </c>
      <c r="BQ70">
        <v>7</v>
      </c>
      <c r="BR70">
        <v>7</v>
      </c>
      <c r="BT70">
        <v>11</v>
      </c>
      <c r="BU70">
        <v>12</v>
      </c>
      <c r="BV70">
        <v>11</v>
      </c>
      <c r="BW70">
        <v>11</v>
      </c>
      <c r="BX70">
        <v>2505.8797169999998</v>
      </c>
      <c r="BY70">
        <v>661.720237</v>
      </c>
      <c r="BZ70">
        <v>4258.5395900000003</v>
      </c>
      <c r="CA70">
        <v>912.98017700000003</v>
      </c>
      <c r="CB70">
        <v>4972.393325</v>
      </c>
      <c r="CC70">
        <v>1082890.2439019999</v>
      </c>
      <c r="CD70">
        <v>119363.63636400001</v>
      </c>
      <c r="CE70">
        <v>8475.4731769999999</v>
      </c>
      <c r="CF70">
        <v>6744.4953859999996</v>
      </c>
      <c r="CG70">
        <v>6706.697459</v>
      </c>
      <c r="CH70">
        <v>7310.7713059999996</v>
      </c>
      <c r="CI70">
        <v>7825.3336319999999</v>
      </c>
      <c r="CJ70">
        <v>7638.2185520000003</v>
      </c>
      <c r="CK70">
        <v>5352.6570979999997</v>
      </c>
      <c r="CL70">
        <v>6192.624049</v>
      </c>
      <c r="CM70">
        <v>6966.723489</v>
      </c>
      <c r="CN70">
        <v>7027.0566600000002</v>
      </c>
      <c r="CO70">
        <v>-2.4243999999999999</v>
      </c>
      <c r="CP70">
        <v>0.32350000000000001</v>
      </c>
      <c r="CQ70">
        <v>-3.8607</v>
      </c>
      <c r="CR70">
        <v>4.54</v>
      </c>
      <c r="CS70">
        <v>-2.8588</v>
      </c>
      <c r="CT70">
        <v>832.45604200000002</v>
      </c>
      <c r="CU70">
        <v>918.15248799999995</v>
      </c>
      <c r="CV70">
        <v>943.50250700000004</v>
      </c>
      <c r="CW70">
        <v>889.41983400000004</v>
      </c>
      <c r="CX70">
        <v>858.97723399999995</v>
      </c>
      <c r="CY70">
        <v>8686.0574319999996</v>
      </c>
      <c r="CZ70">
        <v>6722.7468440000002</v>
      </c>
      <c r="DA70">
        <v>6976.020211</v>
      </c>
      <c r="DB70">
        <v>6993.2719079999997</v>
      </c>
      <c r="DC70">
        <v>8055.6240809999999</v>
      </c>
      <c r="DD70">
        <v>17.410371999999999</v>
      </c>
      <c r="DE70">
        <v>891226.82926799997</v>
      </c>
      <c r="DF70">
        <v>1.0009999999999999</v>
      </c>
      <c r="DG70">
        <v>0.90500000000000003</v>
      </c>
      <c r="DH70">
        <v>0.98399999999999999</v>
      </c>
      <c r="DI70">
        <v>1.024</v>
      </c>
      <c r="DJ70">
        <v>0.96199999999999997</v>
      </c>
      <c r="DK70">
        <v>82</v>
      </c>
      <c r="DL70">
        <v>64</v>
      </c>
      <c r="DM70">
        <v>68</v>
      </c>
      <c r="DN70">
        <v>73</v>
      </c>
      <c r="DO70">
        <v>81</v>
      </c>
      <c r="DP70">
        <v>47.674419</v>
      </c>
      <c r="DQ70">
        <v>57.558140000000002</v>
      </c>
      <c r="DR70">
        <v>99</v>
      </c>
      <c r="DS70">
        <v>73</v>
      </c>
      <c r="DT70">
        <v>78</v>
      </c>
      <c r="DU70">
        <v>82</v>
      </c>
      <c r="DV70">
        <v>96</v>
      </c>
      <c r="DW70">
        <v>13</v>
      </c>
      <c r="DX70">
        <v>14</v>
      </c>
      <c r="DY70">
        <v>17</v>
      </c>
      <c r="DZ70">
        <v>16</v>
      </c>
      <c r="EA70">
        <v>14</v>
      </c>
      <c r="EB70">
        <v>42</v>
      </c>
      <c r="EC70">
        <v>51</v>
      </c>
      <c r="ED70">
        <v>51</v>
      </c>
      <c r="EE70">
        <v>46</v>
      </c>
      <c r="EF70">
        <v>43</v>
      </c>
      <c r="EG70">
        <v>2.2398920000000002</v>
      </c>
      <c r="EH70">
        <v>2.8301349999999998</v>
      </c>
      <c r="EI70">
        <v>2.2531400000000001</v>
      </c>
      <c r="EJ70">
        <v>2.2487059999999999</v>
      </c>
      <c r="EK70">
        <v>2.803633</v>
      </c>
      <c r="EL70">
        <v>6.7196769999999999</v>
      </c>
      <c r="EM70">
        <v>3.3961619999999999</v>
      </c>
      <c r="EN70">
        <v>6.7594200000000004</v>
      </c>
      <c r="EO70">
        <v>6.7461200000000003</v>
      </c>
      <c r="EP70">
        <v>7.289447</v>
      </c>
      <c r="EQ70">
        <v>0</v>
      </c>
      <c r="ET70">
        <v>0</v>
      </c>
      <c r="EU70">
        <v>0</v>
      </c>
      <c r="EV70">
        <v>11.199462</v>
      </c>
      <c r="EW70">
        <v>10.188487</v>
      </c>
      <c r="EX70">
        <v>10.139131000000001</v>
      </c>
      <c r="EY70">
        <v>11.243534</v>
      </c>
      <c r="EZ70">
        <v>10.09308</v>
      </c>
      <c r="FA70">
        <v>5.039758</v>
      </c>
      <c r="FB70">
        <v>3.3961619999999999</v>
      </c>
      <c r="FC70">
        <v>3.3797100000000002</v>
      </c>
      <c r="FD70">
        <v>2.810883</v>
      </c>
      <c r="FE70">
        <v>3.9250859999999999</v>
      </c>
      <c r="FF70">
        <v>23.518871000000001</v>
      </c>
      <c r="FG70">
        <v>28.867379</v>
      </c>
      <c r="FH70">
        <v>28.727539</v>
      </c>
      <c r="FI70">
        <v>25.860130000000002</v>
      </c>
      <c r="FJ70">
        <v>24.111248</v>
      </c>
      <c r="FK70">
        <v>7.2796500000000002</v>
      </c>
      <c r="FL70">
        <v>7.9243779999999999</v>
      </c>
      <c r="FM70">
        <v>9.5758460000000003</v>
      </c>
      <c r="FN70">
        <v>8.9948270000000008</v>
      </c>
      <c r="FO70">
        <v>7.8501729999999998</v>
      </c>
      <c r="FP70">
        <v>55.437339000000001</v>
      </c>
      <c r="FQ70">
        <v>45.917794999999998</v>
      </c>
      <c r="FR70">
        <v>0.96315399999999995</v>
      </c>
      <c r="FS70">
        <v>0.76413699999999996</v>
      </c>
      <c r="FT70">
        <v>0.82802900000000002</v>
      </c>
      <c r="FU70">
        <v>0.84326500000000004</v>
      </c>
      <c r="FV70">
        <v>0.91959199999999996</v>
      </c>
      <c r="FW70">
        <v>119.218278</v>
      </c>
      <c r="FX70">
        <v>151354999.99486598</v>
      </c>
      <c r="FY70">
        <v>119154999.98446199</v>
      </c>
      <c r="FZ70">
        <v>119063999.989627</v>
      </c>
      <c r="GA70">
        <v>130043999.991128</v>
      </c>
      <c r="GB70">
        <v>139556999.99308801</v>
      </c>
      <c r="GC70">
        <v>41.999999831799997</v>
      </c>
      <c r="GD70">
        <v>50.999998479299997</v>
      </c>
      <c r="GE70">
        <v>50.999999986699997</v>
      </c>
      <c r="GF70">
        <v>45.999999244000001</v>
      </c>
      <c r="GG70">
        <v>42.999999683199995</v>
      </c>
      <c r="GH70">
        <v>12.99999897</v>
      </c>
      <c r="GI70">
        <v>13.999998612600001</v>
      </c>
      <c r="GJ70">
        <v>16.9999994038</v>
      </c>
      <c r="GK70">
        <v>15.999998267600001</v>
      </c>
      <c r="GL70">
        <v>13.999998528200001</v>
      </c>
      <c r="GM70">
        <v>25.198789000000001</v>
      </c>
      <c r="GP70">
        <v>23.049243000000001</v>
      </c>
      <c r="GQ70">
        <v>24.111246000000001</v>
      </c>
      <c r="GR70">
        <v>155115613.62065598</v>
      </c>
      <c r="GS70">
        <v>118770768.49294801</v>
      </c>
      <c r="GT70">
        <v>123845286.80588301</v>
      </c>
      <c r="GU70">
        <v>124396320.69950399</v>
      </c>
      <c r="GV70">
        <v>143663999.86055401</v>
      </c>
      <c r="GX70">
        <v>2.2641082243731252</v>
      </c>
      <c r="GY70">
        <v>2.8164253928913419</v>
      </c>
      <c r="GZ70">
        <v>3.935237238587812</v>
      </c>
      <c r="HA70">
        <v>3.9250869126387795</v>
      </c>
      <c r="HB70">
        <v>3.9621893926529688</v>
      </c>
      <c r="HC70">
        <v>24.221258378865542</v>
      </c>
      <c r="HD70">
        <v>25.297953676635935</v>
      </c>
      <c r="HE70">
        <v>10.653807334305261</v>
      </c>
      <c r="HG70">
        <v>6.226297617026094</v>
      </c>
      <c r="HH70">
        <v>6.7594209429392222</v>
      </c>
      <c r="HI70">
        <v>6.1839442320665619</v>
      </c>
      <c r="HJ70">
        <v>6.1679937198609398</v>
      </c>
    </row>
    <row r="71" spans="1:282" x14ac:dyDescent="0.35">
      <c r="A71" t="s">
        <v>229</v>
      </c>
      <c r="B71" t="s">
        <v>363</v>
      </c>
      <c r="C71">
        <v>71</v>
      </c>
      <c r="D71">
        <v>22220000.002703998</v>
      </c>
      <c r="E71">
        <v>8127000.0075119995</v>
      </c>
      <c r="F71">
        <v>7655999.9996459996</v>
      </c>
      <c r="G71">
        <v>8504999.9917329997</v>
      </c>
      <c r="H71">
        <v>7128999.9933119994</v>
      </c>
      <c r="I71">
        <v>8096999.9985140003</v>
      </c>
      <c r="J71">
        <v>438.73643800000002</v>
      </c>
      <c r="K71">
        <v>69712000.00128001</v>
      </c>
      <c r="M71">
        <v>9.9999991106999992</v>
      </c>
      <c r="O71">
        <v>6.9999982845000002</v>
      </c>
      <c r="P71">
        <v>4.9999981603999997</v>
      </c>
      <c r="R71">
        <v>37.9999988991</v>
      </c>
      <c r="S71">
        <v>34.999999043199999</v>
      </c>
      <c r="T71">
        <v>33.9999981486</v>
      </c>
      <c r="U71">
        <v>32.999999938000002</v>
      </c>
      <c r="W71">
        <v>14.9999996154</v>
      </c>
      <c r="X71">
        <v>10.999998667700002</v>
      </c>
      <c r="Y71">
        <v>6.9999982845000002</v>
      </c>
      <c r="Z71">
        <v>5.9999993024</v>
      </c>
      <c r="AB71">
        <v>18.9999985002</v>
      </c>
      <c r="AC71">
        <v>15.999999616899999</v>
      </c>
      <c r="AD71">
        <v>17.9999999094</v>
      </c>
      <c r="AE71">
        <v>19.999998303800002</v>
      </c>
      <c r="AG71">
        <v>38.999998620299998</v>
      </c>
      <c r="AH71">
        <v>34.999999043199999</v>
      </c>
      <c r="AI71">
        <v>34.999998983699996</v>
      </c>
      <c r="AJ71">
        <v>30.999999541399994</v>
      </c>
      <c r="AK71">
        <v>4.7274000000000003</v>
      </c>
      <c r="AL71">
        <v>4.7609000000000004</v>
      </c>
      <c r="AM71">
        <v>6.6410999999999998</v>
      </c>
      <c r="AN71">
        <v>4.2275</v>
      </c>
      <c r="AO71">
        <v>4.9250999999999996</v>
      </c>
      <c r="AP71">
        <v>18804</v>
      </c>
      <c r="AQ71">
        <v>18987</v>
      </c>
      <c r="AR71">
        <v>19003</v>
      </c>
      <c r="AS71">
        <v>18903</v>
      </c>
      <c r="AT71">
        <v>18874</v>
      </c>
      <c r="AU71">
        <v>0</v>
      </c>
      <c r="AV71">
        <v>7838.3854499999998</v>
      </c>
      <c r="AW71">
        <v>5671.8280930000001</v>
      </c>
      <c r="AX71">
        <v>5728.0955640000002</v>
      </c>
      <c r="AY71">
        <v>5789.8746229999997</v>
      </c>
      <c r="AZ71">
        <v>6177.5988129999996</v>
      </c>
      <c r="BA71">
        <v>8553.233354</v>
      </c>
      <c r="BB71">
        <v>714.84790399999997</v>
      </c>
      <c r="BC71">
        <v>0</v>
      </c>
      <c r="BD71">
        <v>0</v>
      </c>
      <c r="BE71">
        <v>364.12465400000002</v>
      </c>
      <c r="BF71">
        <v>8097.9047010000004</v>
      </c>
      <c r="BG71">
        <v>74.611784</v>
      </c>
      <c r="BH71">
        <v>276.11146600000001</v>
      </c>
      <c r="BI71">
        <v>0.41796499999999998</v>
      </c>
      <c r="BK71">
        <v>25</v>
      </c>
      <c r="BL71">
        <v>20</v>
      </c>
      <c r="BM71">
        <v>19</v>
      </c>
      <c r="BN71">
        <v>59</v>
      </c>
      <c r="BO71">
        <v>52</v>
      </c>
      <c r="BP71">
        <v>45</v>
      </c>
      <c r="BQ71">
        <v>46</v>
      </c>
      <c r="BR71">
        <v>52</v>
      </c>
      <c r="BT71">
        <v>8</v>
      </c>
      <c r="BU71">
        <v>10</v>
      </c>
      <c r="BV71">
        <v>8</v>
      </c>
      <c r="BW71">
        <v>8</v>
      </c>
      <c r="BX71">
        <v>2525.6328440000002</v>
      </c>
      <c r="BY71">
        <v>775.47330399999998</v>
      </c>
      <c r="BZ71">
        <v>1181.6634759999999</v>
      </c>
      <c r="CA71">
        <v>1175.3350350000001</v>
      </c>
      <c r="CB71">
        <v>3361.891087</v>
      </c>
      <c r="CC71">
        <v>1109070.1754379999</v>
      </c>
      <c r="CE71">
        <v>7467.2941920000003</v>
      </c>
      <c r="CF71">
        <v>5482.1193439999997</v>
      </c>
      <c r="CG71">
        <v>5437.0888800000002</v>
      </c>
      <c r="CH71">
        <v>5453.3142879999996</v>
      </c>
      <c r="CI71">
        <v>5850.9060079999999</v>
      </c>
      <c r="CJ71">
        <v>6075.5466759999999</v>
      </c>
      <c r="CK71">
        <v>5279.2832609999996</v>
      </c>
      <c r="CL71">
        <v>5845.8298519999998</v>
      </c>
      <c r="CM71">
        <v>5901.1030350000001</v>
      </c>
      <c r="CN71">
        <v>5951.0662279999997</v>
      </c>
      <c r="CO71">
        <v>4.0651999999999999</v>
      </c>
      <c r="CP71">
        <v>-3.7389000000000001</v>
      </c>
      <c r="CQ71">
        <v>-7.4767999999999999</v>
      </c>
      <c r="CR71">
        <v>-6.7643000000000004</v>
      </c>
      <c r="CS71">
        <v>-7.9981999999999998</v>
      </c>
      <c r="CT71">
        <v>432.19527799999997</v>
      </c>
      <c r="CU71">
        <v>403.22325799999999</v>
      </c>
      <c r="CV71">
        <v>447.56091099999998</v>
      </c>
      <c r="CW71">
        <v>377.13590399999998</v>
      </c>
      <c r="CX71">
        <v>429.002861</v>
      </c>
      <c r="CY71">
        <v>7175.5899550000004</v>
      </c>
      <c r="CZ71">
        <v>5695.0469519999997</v>
      </c>
      <c r="DA71">
        <v>5876.4557029999996</v>
      </c>
      <c r="DB71">
        <v>5848.9495390000002</v>
      </c>
      <c r="DC71">
        <v>6359.5554380000003</v>
      </c>
      <c r="DD71">
        <v>16.353558</v>
      </c>
      <c r="DE71">
        <v>841153.50877099996</v>
      </c>
      <c r="DF71">
        <v>0.96199999999999997</v>
      </c>
      <c r="DG71">
        <v>0.89200000000000002</v>
      </c>
      <c r="DH71">
        <v>0.91100000000000003</v>
      </c>
      <c r="DI71">
        <v>0.96699999999999997</v>
      </c>
      <c r="DJ71">
        <v>0.94899999999999995</v>
      </c>
      <c r="DK71">
        <v>57</v>
      </c>
      <c r="DL71">
        <v>57</v>
      </c>
      <c r="DM71">
        <v>61</v>
      </c>
      <c r="DN71">
        <v>61</v>
      </c>
      <c r="DO71">
        <v>65</v>
      </c>
      <c r="DP71">
        <v>33.139535000000002</v>
      </c>
      <c r="DS71">
        <v>96</v>
      </c>
      <c r="DT71">
        <v>96</v>
      </c>
      <c r="DU71">
        <v>104</v>
      </c>
      <c r="DV71">
        <v>109</v>
      </c>
      <c r="DX71">
        <v>18</v>
      </c>
      <c r="DY71">
        <v>17</v>
      </c>
      <c r="DZ71">
        <v>13</v>
      </c>
      <c r="EA71">
        <v>15</v>
      </c>
      <c r="EB71">
        <v>24</v>
      </c>
      <c r="EC71">
        <v>26</v>
      </c>
      <c r="ED71">
        <v>24</v>
      </c>
      <c r="EE71">
        <v>24</v>
      </c>
      <c r="EF71">
        <v>25</v>
      </c>
      <c r="EH71">
        <v>20.540368999999998</v>
      </c>
      <c r="EI71">
        <v>18.418144000000002</v>
      </c>
      <c r="EJ71">
        <v>18.515578999999999</v>
      </c>
      <c r="EK71">
        <v>16.424710999999999</v>
      </c>
      <c r="EM71">
        <v>20.013693</v>
      </c>
      <c r="EN71">
        <v>18.418144000000002</v>
      </c>
      <c r="EO71">
        <v>17.986561999999999</v>
      </c>
      <c r="EP71">
        <v>17.484369999999998</v>
      </c>
      <c r="ER71">
        <v>5.2667609999999998</v>
      </c>
      <c r="ET71">
        <v>3.7031149999999999</v>
      </c>
      <c r="EU71">
        <v>2.649146</v>
      </c>
      <c r="EW71">
        <v>10.006845999999999</v>
      </c>
      <c r="EX71">
        <v>8.4197229999999994</v>
      </c>
      <c r="EY71">
        <v>9.5222979999999993</v>
      </c>
      <c r="EZ71">
        <v>10.596587</v>
      </c>
      <c r="FB71">
        <v>7.9001419999999998</v>
      </c>
      <c r="FC71">
        <v>5.7885590000000002</v>
      </c>
      <c r="FD71">
        <v>3.7031149999999999</v>
      </c>
      <c r="FE71">
        <v>3.178976</v>
      </c>
      <c r="FF71">
        <v>12.763241000000001</v>
      </c>
      <c r="FG71">
        <v>13.693579</v>
      </c>
      <c r="FH71">
        <v>12.629583999999999</v>
      </c>
      <c r="FI71">
        <v>12.696396999999999</v>
      </c>
      <c r="FJ71">
        <v>13.245734000000001</v>
      </c>
      <c r="FL71">
        <v>9.4801699999999993</v>
      </c>
      <c r="FM71">
        <v>8.9459549999999997</v>
      </c>
      <c r="FN71">
        <v>6.8772149999999996</v>
      </c>
      <c r="FO71">
        <v>7.9474400000000003</v>
      </c>
      <c r="FQ71">
        <v>30.312698999999999</v>
      </c>
      <c r="FR71">
        <v>0.91469900000000004</v>
      </c>
      <c r="FS71">
        <v>0.96908399999999995</v>
      </c>
      <c r="FT71">
        <v>0.92090700000000003</v>
      </c>
      <c r="FU71">
        <v>0.94694</v>
      </c>
      <c r="FV71">
        <v>0.96428899999999995</v>
      </c>
      <c r="FW71">
        <v>0</v>
      </c>
      <c r="FX71">
        <v>140414999.986368</v>
      </c>
      <c r="FY71">
        <v>104088999.98452799</v>
      </c>
      <c r="FZ71">
        <v>103320999.98664001</v>
      </c>
      <c r="GA71">
        <v>103083999.98606399</v>
      </c>
      <c r="GB71">
        <v>110429999.994992</v>
      </c>
      <c r="GC71">
        <v>23.999998376400001</v>
      </c>
      <c r="GD71">
        <v>25.999998447299998</v>
      </c>
      <c r="GE71">
        <v>23.999998475199998</v>
      </c>
      <c r="GF71">
        <v>23.9999992491</v>
      </c>
      <c r="GG71">
        <v>24.999998351600002</v>
      </c>
      <c r="GI71">
        <v>17.999998778999998</v>
      </c>
      <c r="GJ71">
        <v>16.999998286499999</v>
      </c>
      <c r="GK71">
        <v>12.999999514499999</v>
      </c>
      <c r="GL71">
        <v>14.999998256</v>
      </c>
      <c r="GN71">
        <v>63.727811000000003</v>
      </c>
      <c r="GP71">
        <v>53.430669000000002</v>
      </c>
      <c r="GQ71">
        <v>50.333789999999993</v>
      </c>
      <c r="GR71">
        <v>134929793.51381999</v>
      </c>
      <c r="GS71">
        <v>108131856.477624</v>
      </c>
      <c r="GT71">
        <v>111670287.72410899</v>
      </c>
      <c r="GU71">
        <v>110562693.135717</v>
      </c>
      <c r="GV71">
        <v>120030249.336812</v>
      </c>
      <c r="GW71">
        <v>31.376302914273559</v>
      </c>
      <c r="GX71">
        <v>27.387159635540105</v>
      </c>
      <c r="GY71">
        <v>23.680471504499288</v>
      </c>
      <c r="GZ71">
        <v>24.334761678040522</v>
      </c>
      <c r="HA71">
        <v>27.551128536611209</v>
      </c>
      <c r="HC71">
        <v>13.155817502499605</v>
      </c>
      <c r="HD71">
        <v>10.580331164365445</v>
      </c>
      <c r="HE71">
        <v>10.066758503761788</v>
      </c>
      <c r="HG71">
        <v>4.2134091746984783</v>
      </c>
      <c r="HH71">
        <v>5.262327000999842</v>
      </c>
      <c r="HI71">
        <v>4.2321324657461776</v>
      </c>
      <c r="HJ71">
        <v>4.2386351594786476</v>
      </c>
    </row>
    <row r="72" spans="1:282" x14ac:dyDescent="0.35">
      <c r="A72" t="s">
        <v>242</v>
      </c>
      <c r="B72" t="s">
        <v>364</v>
      </c>
      <c r="C72">
        <v>72</v>
      </c>
      <c r="D72">
        <v>2596000.0007659998</v>
      </c>
      <c r="E72">
        <v>1556000.00281</v>
      </c>
      <c r="F72">
        <v>2199000.000912</v>
      </c>
      <c r="G72">
        <v>2994000.0032159998</v>
      </c>
      <c r="H72">
        <v>2490000.00159</v>
      </c>
      <c r="I72">
        <v>1791999.9964020001</v>
      </c>
      <c r="J72">
        <v>161.49925500000001</v>
      </c>
      <c r="K72">
        <v>7268999.9971420001</v>
      </c>
      <c r="L72">
        <v>0</v>
      </c>
      <c r="M72">
        <v>0</v>
      </c>
      <c r="O72">
        <v>0</v>
      </c>
      <c r="Q72">
        <v>12.999999739</v>
      </c>
      <c r="R72">
        <v>14.999999228499998</v>
      </c>
      <c r="S72">
        <v>13.999999698</v>
      </c>
      <c r="T72">
        <v>11.9999992524</v>
      </c>
      <c r="U72">
        <v>13.9999993518</v>
      </c>
      <c r="AA72">
        <v>6.9999991349999995</v>
      </c>
      <c r="AB72">
        <v>8.9999995371000008</v>
      </c>
      <c r="AC72">
        <v>6.9999993696000002</v>
      </c>
      <c r="AD72">
        <v>6.9999994055999997</v>
      </c>
      <c r="AE72">
        <v>4.9999997685000004</v>
      </c>
      <c r="AK72">
        <v>-0.79879999999999995</v>
      </c>
      <c r="AL72">
        <v>2.6937000000000002</v>
      </c>
      <c r="AM72">
        <v>-2.7442000000000002</v>
      </c>
      <c r="AN72">
        <v>-4.6920000000000002</v>
      </c>
      <c r="AO72">
        <v>-1.4701</v>
      </c>
      <c r="AP72">
        <v>9418</v>
      </c>
      <c r="AQ72">
        <v>9581</v>
      </c>
      <c r="AR72">
        <v>9588</v>
      </c>
      <c r="AS72">
        <v>9498</v>
      </c>
      <c r="AT72">
        <v>9449</v>
      </c>
      <c r="AU72">
        <v>115.842005</v>
      </c>
      <c r="AV72">
        <v>5994.3724780000002</v>
      </c>
      <c r="AW72">
        <v>5483.5612149999997</v>
      </c>
      <c r="AX72">
        <v>5255.1105550000002</v>
      </c>
      <c r="AY72">
        <v>5525.5843340000001</v>
      </c>
      <c r="AZ72">
        <v>5676.156207</v>
      </c>
      <c r="BA72">
        <v>8118.8150349999996</v>
      </c>
      <c r="BB72">
        <v>2124.442556</v>
      </c>
      <c r="BC72">
        <v>829.36929199999997</v>
      </c>
      <c r="BD72">
        <v>20.917392</v>
      </c>
      <c r="BE72">
        <v>13.060097000000001</v>
      </c>
      <c r="BF72">
        <v>7319.8131229999999</v>
      </c>
      <c r="BG72">
        <v>42.471862000000002</v>
      </c>
      <c r="BH72">
        <v>1017.732003</v>
      </c>
      <c r="BI72">
        <v>0.64706699999999995</v>
      </c>
      <c r="BJ72">
        <v>17</v>
      </c>
      <c r="BK72">
        <v>20</v>
      </c>
      <c r="BL72">
        <v>22</v>
      </c>
      <c r="BM72">
        <v>17</v>
      </c>
      <c r="BN72">
        <v>46</v>
      </c>
      <c r="BO72">
        <v>43</v>
      </c>
      <c r="BP72">
        <v>45</v>
      </c>
      <c r="BQ72">
        <v>52</v>
      </c>
      <c r="BR72">
        <v>45</v>
      </c>
      <c r="BX72">
        <v>496.17753199999999</v>
      </c>
      <c r="BY72">
        <v>617.43470000000002</v>
      </c>
      <c r="BZ72">
        <v>275.64238699999999</v>
      </c>
      <c r="CA72">
        <v>1711.1913360000001</v>
      </c>
      <c r="CB72">
        <v>3169.56891</v>
      </c>
      <c r="CC72">
        <v>1243791.6666659999</v>
      </c>
      <c r="CD72">
        <v>207678.571429</v>
      </c>
      <c r="CE72">
        <v>5519.324697</v>
      </c>
      <c r="CF72">
        <v>5147.479386</v>
      </c>
      <c r="CG72">
        <v>4918.7526070000004</v>
      </c>
      <c r="CH72">
        <v>5027.5847540000004</v>
      </c>
      <c r="CI72">
        <v>5221.8224149999996</v>
      </c>
      <c r="CJ72">
        <v>5110.9976980000001</v>
      </c>
      <c r="CK72">
        <v>4149.9405420000003</v>
      </c>
      <c r="CL72">
        <v>4484.6023109999996</v>
      </c>
      <c r="CM72">
        <v>4942.5637340000003</v>
      </c>
      <c r="CN72">
        <v>4929.2388300000002</v>
      </c>
      <c r="CO72">
        <v>0.99160000000000004</v>
      </c>
      <c r="CP72">
        <v>8.0343999999999998</v>
      </c>
      <c r="CQ72">
        <v>1.2650999999999999</v>
      </c>
      <c r="CR72">
        <v>3.3831000000000002</v>
      </c>
      <c r="CS72">
        <v>1.1254</v>
      </c>
      <c r="CT72">
        <v>165.21554499999999</v>
      </c>
      <c r="CU72">
        <v>229.516752</v>
      </c>
      <c r="CV72">
        <v>312.265332</v>
      </c>
      <c r="CW72">
        <v>262.16045500000001</v>
      </c>
      <c r="CX72">
        <v>189.649698</v>
      </c>
      <c r="CY72">
        <v>5465.1298669999996</v>
      </c>
      <c r="CZ72">
        <v>4764.6646030000002</v>
      </c>
      <c r="DA72">
        <v>4857.2991590000001</v>
      </c>
      <c r="DB72">
        <v>4863.0613739999999</v>
      </c>
      <c r="DC72">
        <v>5163.7065419999999</v>
      </c>
      <c r="DD72">
        <v>6.6406869999999998</v>
      </c>
      <c r="DF72">
        <v>1.159</v>
      </c>
      <c r="DG72">
        <v>1.0529999999999999</v>
      </c>
      <c r="DH72">
        <v>1.091</v>
      </c>
      <c r="DI72">
        <v>1.2509999999999999</v>
      </c>
      <c r="DJ72">
        <v>1.125</v>
      </c>
      <c r="DK72">
        <v>24</v>
      </c>
      <c r="DL72">
        <v>21</v>
      </c>
      <c r="DM72">
        <v>23</v>
      </c>
      <c r="DN72">
        <v>24</v>
      </c>
      <c r="DO72">
        <v>25</v>
      </c>
      <c r="DP72">
        <v>42.857143000000001</v>
      </c>
      <c r="DQ72">
        <v>50</v>
      </c>
      <c r="DR72">
        <v>28</v>
      </c>
      <c r="DS72">
        <v>26</v>
      </c>
      <c r="DT72">
        <v>29</v>
      </c>
      <c r="DU72">
        <v>27</v>
      </c>
      <c r="DV72">
        <v>28</v>
      </c>
      <c r="DW72">
        <v>4</v>
      </c>
      <c r="DY72">
        <v>5</v>
      </c>
      <c r="DZ72">
        <v>4</v>
      </c>
      <c r="EA72">
        <v>5</v>
      </c>
      <c r="EB72">
        <v>5</v>
      </c>
      <c r="EC72">
        <v>8</v>
      </c>
      <c r="ED72">
        <v>9</v>
      </c>
      <c r="EE72">
        <v>6</v>
      </c>
      <c r="EF72">
        <v>5</v>
      </c>
      <c r="EL72">
        <v>13.803355</v>
      </c>
      <c r="EM72">
        <v>15.655984999999999</v>
      </c>
      <c r="EN72">
        <v>14.601585</v>
      </c>
      <c r="EO72">
        <v>12.634238</v>
      </c>
      <c r="EP72">
        <v>14.816382000000001</v>
      </c>
      <c r="EQ72">
        <v>0</v>
      </c>
      <c r="ER72">
        <v>0</v>
      </c>
      <c r="ET72">
        <v>0</v>
      </c>
      <c r="EV72">
        <v>7.4325749999999999</v>
      </c>
      <c r="EW72">
        <v>9.3935910000000007</v>
      </c>
      <c r="EX72">
        <v>7.3007920000000004</v>
      </c>
      <c r="EY72">
        <v>7.3699719999999997</v>
      </c>
      <c r="EZ72">
        <v>5.2915650000000003</v>
      </c>
      <c r="FF72">
        <v>5.3089820000000003</v>
      </c>
      <c r="FG72">
        <v>8.3498590000000004</v>
      </c>
      <c r="FH72">
        <v>9.3867329999999995</v>
      </c>
      <c r="FI72">
        <v>6.3171189999999999</v>
      </c>
      <c r="FJ72">
        <v>5.2915650000000003</v>
      </c>
      <c r="FK72">
        <v>4.2471860000000001</v>
      </c>
      <c r="FM72">
        <v>5.2148510000000003</v>
      </c>
      <c r="FN72">
        <v>4.2114120000000002</v>
      </c>
      <c r="FO72">
        <v>5.2915650000000003</v>
      </c>
      <c r="FP72">
        <v>29.730302999999999</v>
      </c>
      <c r="FQ72">
        <v>25.483117</v>
      </c>
      <c r="FR72">
        <v>0.59460599999999997</v>
      </c>
      <c r="FS72">
        <v>0.54274100000000003</v>
      </c>
      <c r="FT72">
        <v>0.62578199999999995</v>
      </c>
      <c r="FU72">
        <v>0.56854099999999996</v>
      </c>
      <c r="FV72">
        <v>0.59265500000000004</v>
      </c>
      <c r="FW72">
        <v>85.049903999999998</v>
      </c>
      <c r="FX72">
        <v>51980999.996345997</v>
      </c>
      <c r="FY72">
        <v>49317999.997266002</v>
      </c>
      <c r="FZ72">
        <v>47160999.995916001</v>
      </c>
      <c r="GA72">
        <v>47751999.993492007</v>
      </c>
      <c r="GB72">
        <v>49340999.999334998</v>
      </c>
      <c r="GC72">
        <v>4.9999992475999999</v>
      </c>
      <c r="GD72">
        <v>7.9999999079000004</v>
      </c>
      <c r="GE72">
        <v>8.9999996004000007</v>
      </c>
      <c r="GF72">
        <v>5.9999996262000002</v>
      </c>
      <c r="GG72">
        <v>4.9999997685000004</v>
      </c>
      <c r="GH72">
        <v>3.9999997748</v>
      </c>
      <c r="GJ72">
        <v>4.9999991387999998</v>
      </c>
      <c r="GK72">
        <v>3.9999991176000003</v>
      </c>
      <c r="GL72">
        <v>4.9999997685000004</v>
      </c>
      <c r="GR72">
        <v>51470593.087405995</v>
      </c>
      <c r="GS72">
        <v>45650251.561342999</v>
      </c>
      <c r="GT72">
        <v>46571784.336492002</v>
      </c>
      <c r="GU72">
        <v>46189356.930252001</v>
      </c>
      <c r="GV72">
        <v>48791863.115358002</v>
      </c>
      <c r="GW72">
        <v>48.84264174984073</v>
      </c>
      <c r="GX72">
        <v>44.880492641686672</v>
      </c>
      <c r="GY72">
        <v>46.933667083854822</v>
      </c>
      <c r="GZ72">
        <v>54.748368077489999</v>
      </c>
      <c r="HA72">
        <v>47.624087204995242</v>
      </c>
      <c r="HB72">
        <v>17.743450579271475</v>
      </c>
      <c r="HC72">
        <v>20.859407592824365</v>
      </c>
      <c r="HD72">
        <v>23.162771109707307</v>
      </c>
      <c r="HE72">
        <v>17.991321832998203</v>
      </c>
    </row>
    <row r="73" spans="1:282" x14ac:dyDescent="0.35">
      <c r="A73" t="s">
        <v>119</v>
      </c>
      <c r="B73" t="s">
        <v>365</v>
      </c>
      <c r="C73">
        <v>73</v>
      </c>
      <c r="D73">
        <v>4567000.0005999999</v>
      </c>
      <c r="E73">
        <v>2524000.0027450002</v>
      </c>
      <c r="F73">
        <v>2768000.0000199997</v>
      </c>
      <c r="G73">
        <v>1905999.9994649999</v>
      </c>
      <c r="H73">
        <v>1810999.9998600001</v>
      </c>
      <c r="I73">
        <v>1800000.0009059999</v>
      </c>
      <c r="J73">
        <v>117.147908</v>
      </c>
      <c r="K73">
        <v>10775999.993620001</v>
      </c>
      <c r="Q73">
        <v>12.999999168999999</v>
      </c>
      <c r="R73">
        <v>16.999999308000003</v>
      </c>
      <c r="S73">
        <v>16.999999260300001</v>
      </c>
      <c r="T73">
        <v>19.999999964999997</v>
      </c>
      <c r="U73">
        <v>15.999999703200002</v>
      </c>
      <c r="W73">
        <v>0</v>
      </c>
      <c r="X73">
        <v>0</v>
      </c>
      <c r="Y73">
        <v>0</v>
      </c>
      <c r="Z73">
        <v>0</v>
      </c>
      <c r="AA73">
        <v>12.999999168999999</v>
      </c>
      <c r="AB73">
        <v>5.9999991359999996</v>
      </c>
      <c r="AC73">
        <v>7.9999991381999989</v>
      </c>
      <c r="AD73">
        <v>7.9999999859999997</v>
      </c>
      <c r="AE73">
        <v>9.9999993858000007</v>
      </c>
      <c r="AI73">
        <v>10.999999548</v>
      </c>
      <c r="AK73">
        <v>4.1665999999999999</v>
      </c>
      <c r="AL73">
        <v>-1.6113</v>
      </c>
      <c r="AM73">
        <v>-5.5728</v>
      </c>
      <c r="AN73">
        <v>0.91459999999999997</v>
      </c>
      <c r="AO73">
        <v>5.8044000000000002</v>
      </c>
      <c r="AP73">
        <v>8485</v>
      </c>
      <c r="AQ73">
        <v>8780</v>
      </c>
      <c r="AR73">
        <v>8733</v>
      </c>
      <c r="AS73">
        <v>8655</v>
      </c>
      <c r="AT73">
        <v>8574</v>
      </c>
      <c r="AU73">
        <v>0</v>
      </c>
      <c r="AV73">
        <v>6397.1714789999996</v>
      </c>
      <c r="AW73">
        <v>3721.4123009999998</v>
      </c>
      <c r="AX73">
        <v>3955.570823</v>
      </c>
      <c r="AY73">
        <v>4879.9537840000003</v>
      </c>
      <c r="AZ73">
        <v>5802.3093070000004</v>
      </c>
      <c r="BA73">
        <v>6884.0306419999997</v>
      </c>
      <c r="BB73">
        <v>486.85916300000002</v>
      </c>
      <c r="BC73">
        <v>369.82911000000001</v>
      </c>
      <c r="BD73">
        <v>0</v>
      </c>
      <c r="BE73">
        <v>0</v>
      </c>
      <c r="BF73">
        <v>6304.5374179999999</v>
      </c>
      <c r="BG73">
        <v>0</v>
      </c>
      <c r="BH73">
        <v>0</v>
      </c>
      <c r="BI73">
        <v>0.73563900000000004</v>
      </c>
      <c r="BJ73">
        <v>16</v>
      </c>
      <c r="BK73">
        <v>16</v>
      </c>
      <c r="BL73">
        <v>16</v>
      </c>
      <c r="BM73">
        <v>15</v>
      </c>
      <c r="BN73">
        <v>47</v>
      </c>
      <c r="BO73">
        <v>52</v>
      </c>
      <c r="BP73">
        <v>50</v>
      </c>
      <c r="BQ73">
        <v>48</v>
      </c>
      <c r="BR73">
        <v>44</v>
      </c>
      <c r="BS73">
        <v>5</v>
      </c>
      <c r="BU73">
        <v>3</v>
      </c>
      <c r="BV73">
        <v>5</v>
      </c>
      <c r="BW73">
        <v>5</v>
      </c>
      <c r="BX73">
        <v>731.761932</v>
      </c>
      <c r="BY73">
        <v>483.677077</v>
      </c>
      <c r="BZ73">
        <v>538.24396000000002</v>
      </c>
      <c r="CA73">
        <v>1335.886859</v>
      </c>
      <c r="CB73">
        <v>3846.0813189999999</v>
      </c>
      <c r="CC73">
        <v>1554000</v>
      </c>
      <c r="CD73">
        <v>146571.428571</v>
      </c>
      <c r="CE73">
        <v>5820.3889209999998</v>
      </c>
      <c r="CF73">
        <v>3395.444191</v>
      </c>
      <c r="CG73">
        <v>3690.7133859999999</v>
      </c>
      <c r="CH73">
        <v>4442.749855</v>
      </c>
      <c r="CI73">
        <v>5244.8098900000005</v>
      </c>
      <c r="CJ73">
        <v>4684.0642740000003</v>
      </c>
      <c r="CK73">
        <v>3172.5771759999998</v>
      </c>
      <c r="CL73">
        <v>3467.823292</v>
      </c>
      <c r="CM73">
        <v>3824.5114229999999</v>
      </c>
      <c r="CN73">
        <v>3900.6852749999998</v>
      </c>
      <c r="CO73">
        <v>-0.8952</v>
      </c>
      <c r="CP73">
        <v>4.5487000000000002</v>
      </c>
      <c r="CQ73">
        <v>-4.0429000000000004</v>
      </c>
      <c r="CR73">
        <v>-1.2641</v>
      </c>
      <c r="CS73">
        <v>3.8723000000000001</v>
      </c>
      <c r="CT73">
        <v>297.466117</v>
      </c>
      <c r="CU73">
        <v>315.26195899999999</v>
      </c>
      <c r="CV73">
        <v>218.25260499999999</v>
      </c>
      <c r="CW73">
        <v>209.243212</v>
      </c>
      <c r="CX73">
        <v>209.93701899999999</v>
      </c>
      <c r="CY73">
        <v>5872.9587330000004</v>
      </c>
      <c r="CZ73">
        <v>3247.7133570000001</v>
      </c>
      <c r="DA73">
        <v>3846.20946</v>
      </c>
      <c r="DB73">
        <v>4499.6263650000001</v>
      </c>
      <c r="DC73">
        <v>5049.2820000000002</v>
      </c>
      <c r="DD73">
        <v>17.050478999999999</v>
      </c>
      <c r="DF73">
        <v>1.157</v>
      </c>
      <c r="DG73">
        <v>1.04</v>
      </c>
      <c r="DH73">
        <v>1.046</v>
      </c>
      <c r="DI73">
        <v>0.95499999999999996</v>
      </c>
      <c r="DJ73">
        <v>1.07</v>
      </c>
      <c r="DK73">
        <v>21</v>
      </c>
      <c r="DL73">
        <v>22</v>
      </c>
      <c r="DM73">
        <v>20</v>
      </c>
      <c r="DN73">
        <v>22</v>
      </c>
      <c r="DO73">
        <v>19</v>
      </c>
      <c r="DP73">
        <v>32.307692000000003</v>
      </c>
      <c r="DQ73">
        <v>43.076923000000001</v>
      </c>
      <c r="DR73">
        <v>28</v>
      </c>
      <c r="DS73">
        <v>18</v>
      </c>
      <c r="DT73">
        <v>26</v>
      </c>
      <c r="DU73">
        <v>27</v>
      </c>
      <c r="DV73">
        <v>23</v>
      </c>
      <c r="DW73">
        <v>8</v>
      </c>
      <c r="DZ73">
        <v>4</v>
      </c>
      <c r="EA73">
        <v>4</v>
      </c>
      <c r="EB73">
        <v>8</v>
      </c>
      <c r="EC73">
        <v>8</v>
      </c>
      <c r="ED73">
        <v>6</v>
      </c>
      <c r="EE73">
        <v>6</v>
      </c>
      <c r="EF73">
        <v>6</v>
      </c>
      <c r="EJ73">
        <v>12.709415999999999</v>
      </c>
      <c r="EL73">
        <v>15.321154</v>
      </c>
      <c r="EM73">
        <v>19.362186000000001</v>
      </c>
      <c r="EN73">
        <v>19.466391000000002</v>
      </c>
      <c r="EO73">
        <v>23.108029999999999</v>
      </c>
      <c r="EP73">
        <v>18.661068</v>
      </c>
      <c r="EV73">
        <v>15.321154</v>
      </c>
      <c r="EW73">
        <v>6.8337120000000002</v>
      </c>
      <c r="EX73">
        <v>9.1606539999999992</v>
      </c>
      <c r="EY73">
        <v>9.2432119999999998</v>
      </c>
      <c r="EZ73">
        <v>11.663167</v>
      </c>
      <c r="FB73">
        <v>0</v>
      </c>
      <c r="FC73">
        <v>0</v>
      </c>
      <c r="FD73">
        <v>0</v>
      </c>
      <c r="FE73">
        <v>0</v>
      </c>
      <c r="FF73">
        <v>9.4284029999999994</v>
      </c>
      <c r="FG73">
        <v>9.1116170000000007</v>
      </c>
      <c r="FH73">
        <v>6.8704910000000003</v>
      </c>
      <c r="FI73">
        <v>6.9324089999999998</v>
      </c>
      <c r="FJ73">
        <v>6.9978999999999996</v>
      </c>
      <c r="FK73">
        <v>9.4284029999999994</v>
      </c>
      <c r="FN73">
        <v>4.6216059999999999</v>
      </c>
      <c r="FO73">
        <v>4.6652670000000001</v>
      </c>
      <c r="FP73">
        <v>32.999409999999997</v>
      </c>
      <c r="FQ73">
        <v>24.749558</v>
      </c>
      <c r="FR73">
        <v>0.76605800000000002</v>
      </c>
      <c r="FS73">
        <v>0.61503399999999997</v>
      </c>
      <c r="FT73">
        <v>0.59544299999999994</v>
      </c>
      <c r="FU73">
        <v>0.61236299999999999</v>
      </c>
      <c r="FV73">
        <v>0.61814800000000003</v>
      </c>
      <c r="FW73">
        <v>117.147908</v>
      </c>
      <c r="FX73">
        <v>49385999.994684994</v>
      </c>
      <c r="FY73">
        <v>29811999.99698</v>
      </c>
      <c r="FZ73">
        <v>32230999.999938</v>
      </c>
      <c r="GA73">
        <v>38451999.995025001</v>
      </c>
      <c r="GB73">
        <v>44968999.996860005</v>
      </c>
      <c r="GC73">
        <v>7.9999999454999999</v>
      </c>
      <c r="GD73">
        <v>7.9999997260000004</v>
      </c>
      <c r="GE73">
        <v>5.9999997903000004</v>
      </c>
      <c r="GF73">
        <v>5.9999999895</v>
      </c>
      <c r="GG73">
        <v>5.9999994599999997</v>
      </c>
      <c r="GH73">
        <v>7.9999999454999999</v>
      </c>
      <c r="GK73">
        <v>3.9999999929999999</v>
      </c>
      <c r="GL73">
        <v>3.9999999258000005</v>
      </c>
      <c r="GR73">
        <v>49832054.849505</v>
      </c>
      <c r="GS73">
        <v>28514923.274459999</v>
      </c>
      <c r="GT73">
        <v>33588947.21418</v>
      </c>
      <c r="GU73">
        <v>38944266.189075001</v>
      </c>
      <c r="GV73">
        <v>43292543.868000001</v>
      </c>
      <c r="GW73">
        <v>55.3918680023571</v>
      </c>
      <c r="GX73">
        <v>59.2255125284738</v>
      </c>
      <c r="GY73">
        <v>57.254093667697241</v>
      </c>
      <c r="GZ73">
        <v>55.459272097053727</v>
      </c>
      <c r="HA73">
        <v>51.317937951947748</v>
      </c>
      <c r="HB73">
        <v>18.223234624145785</v>
      </c>
      <c r="HC73">
        <v>18.321309973663116</v>
      </c>
      <c r="HD73">
        <v>18.486424032351241</v>
      </c>
      <c r="HE73">
        <v>17.494751574527644</v>
      </c>
      <c r="HF73">
        <v>5.8927519151443724</v>
      </c>
      <c r="HH73">
        <v>3.4352456200618344</v>
      </c>
      <c r="HI73">
        <v>5.7770075101097627</v>
      </c>
      <c r="HJ73">
        <v>5.8315838581758799</v>
      </c>
    </row>
    <row r="74" spans="1:282" x14ac:dyDescent="0.35">
      <c r="A74" t="s">
        <v>223</v>
      </c>
      <c r="B74" t="s">
        <v>366</v>
      </c>
      <c r="C74">
        <v>74</v>
      </c>
      <c r="D74">
        <v>8600000.0013990011</v>
      </c>
      <c r="E74">
        <v>4606999.9979340006</v>
      </c>
      <c r="F74">
        <v>3431000.0056730001</v>
      </c>
      <c r="G74">
        <v>5289999.9985170001</v>
      </c>
      <c r="H74">
        <v>5781999.9999299999</v>
      </c>
      <c r="I74">
        <v>5018000.000302</v>
      </c>
      <c r="J74">
        <v>190.69691699999998</v>
      </c>
      <c r="K74">
        <v>46745999.996762998</v>
      </c>
      <c r="L74">
        <v>6.9999996165000002</v>
      </c>
      <c r="M74">
        <v>3.9999994301999999</v>
      </c>
      <c r="N74">
        <v>4.9999992254999999</v>
      </c>
      <c r="O74">
        <v>4.9999987946999997</v>
      </c>
      <c r="P74">
        <v>4.9999999949000005</v>
      </c>
      <c r="Q74">
        <v>41.999998928700002</v>
      </c>
      <c r="R74">
        <v>49.999999080999999</v>
      </c>
      <c r="S74">
        <v>43.999999380899993</v>
      </c>
      <c r="T74">
        <v>48.999998825400006</v>
      </c>
      <c r="U74">
        <v>47.999999211900004</v>
      </c>
      <c r="W74">
        <v>0</v>
      </c>
      <c r="Y74">
        <v>0</v>
      </c>
      <c r="Z74">
        <v>0</v>
      </c>
      <c r="AA74">
        <v>7.9999990347000001</v>
      </c>
      <c r="AB74">
        <v>10.9999990534</v>
      </c>
      <c r="AC74">
        <v>12.9999992256</v>
      </c>
      <c r="AD74">
        <v>8.9999998095000002</v>
      </c>
      <c r="AE74">
        <v>7.9999992526999995</v>
      </c>
      <c r="AF74">
        <v>19.999999431300001</v>
      </c>
      <c r="AG74">
        <v>19.999999632399998</v>
      </c>
      <c r="AH74">
        <v>25.999999690500001</v>
      </c>
      <c r="AI74">
        <v>21.999999396900002</v>
      </c>
      <c r="AJ74">
        <v>22.999999237400001</v>
      </c>
      <c r="AK74">
        <v>7.4318999999999997</v>
      </c>
      <c r="AL74">
        <v>2.0554999999999999</v>
      </c>
      <c r="AM74">
        <v>0.2104</v>
      </c>
      <c r="AN74">
        <v>0.26650000000000001</v>
      </c>
      <c r="AO74">
        <v>1.6358999999999999</v>
      </c>
      <c r="AP74">
        <v>12297</v>
      </c>
      <c r="AQ74">
        <v>12407</v>
      </c>
      <c r="AR74">
        <v>12393</v>
      </c>
      <c r="AS74">
        <v>12369</v>
      </c>
      <c r="AT74">
        <v>12319</v>
      </c>
      <c r="AU74">
        <v>385.05326500000001</v>
      </c>
      <c r="AV74">
        <v>8441.0831909999997</v>
      </c>
      <c r="AW74">
        <v>7777.0613359999998</v>
      </c>
      <c r="AX74">
        <v>7705.398209</v>
      </c>
      <c r="AY74">
        <v>8298.9732399999994</v>
      </c>
      <c r="AZ74">
        <v>8273.3988150000005</v>
      </c>
      <c r="BA74">
        <v>9689.6804090000005</v>
      </c>
      <c r="BB74">
        <v>1248.5972180000001</v>
      </c>
      <c r="BC74">
        <v>438.07432699999998</v>
      </c>
      <c r="BD74">
        <v>38.464666000000001</v>
      </c>
      <c r="BE74">
        <v>127.022851</v>
      </c>
      <c r="BF74">
        <v>8481.1742699999995</v>
      </c>
      <c r="BG74">
        <v>25.209399999999999</v>
      </c>
      <c r="BH74">
        <v>234.93535</v>
      </c>
      <c r="BJ74">
        <v>61</v>
      </c>
      <c r="BK74">
        <v>29</v>
      </c>
      <c r="BL74">
        <v>32</v>
      </c>
      <c r="BM74">
        <v>32</v>
      </c>
      <c r="BO74">
        <v>56</v>
      </c>
      <c r="BP74">
        <v>60</v>
      </c>
      <c r="BQ74">
        <v>54</v>
      </c>
      <c r="BR74">
        <v>64</v>
      </c>
      <c r="BT74">
        <v>5</v>
      </c>
      <c r="BV74">
        <v>0</v>
      </c>
      <c r="BX74">
        <v>3102.0574120000001</v>
      </c>
      <c r="BY74">
        <v>975.44116499999996</v>
      </c>
      <c r="BZ74">
        <v>699.35756700000002</v>
      </c>
      <c r="CA74">
        <v>572.57867799999997</v>
      </c>
      <c r="CB74">
        <v>3791.005936</v>
      </c>
      <c r="CC74">
        <v>932360</v>
      </c>
      <c r="CE74">
        <v>7405.5460679999997</v>
      </c>
      <c r="CF74">
        <v>6509.1480609999999</v>
      </c>
      <c r="CG74">
        <v>7026.7086250000002</v>
      </c>
      <c r="CH74">
        <v>7226.1298399999996</v>
      </c>
      <c r="CI74">
        <v>7353.9248310000003</v>
      </c>
      <c r="CJ74">
        <v>8124.5464940000002</v>
      </c>
      <c r="CK74">
        <v>5677.4951629999996</v>
      </c>
      <c r="CL74">
        <v>6411.9912519999998</v>
      </c>
      <c r="CM74">
        <v>7152.5301730000001</v>
      </c>
      <c r="CN74">
        <v>7379.0865869999998</v>
      </c>
      <c r="CO74">
        <v>-8.8675999999999995</v>
      </c>
      <c r="CP74">
        <v>-5.8705999999999996</v>
      </c>
      <c r="CQ74">
        <v>-3.9845999999999999</v>
      </c>
      <c r="CR74">
        <v>-7.9039000000000001</v>
      </c>
      <c r="CS74">
        <v>-5.8109000000000002</v>
      </c>
      <c r="CT74">
        <v>374.64422200000001</v>
      </c>
      <c r="CU74">
        <v>276.53743900000001</v>
      </c>
      <c r="CV74">
        <v>426.85386899999997</v>
      </c>
      <c r="CW74">
        <v>467.45897000000002</v>
      </c>
      <c r="CX74">
        <v>407.338258</v>
      </c>
      <c r="CY74">
        <v>8126.1316770000003</v>
      </c>
      <c r="CZ74">
        <v>6915.0990119999997</v>
      </c>
      <c r="DA74">
        <v>7318.3082459999996</v>
      </c>
      <c r="DB74">
        <v>7846.2854829999997</v>
      </c>
      <c r="DC74">
        <v>7807.6166869999997</v>
      </c>
      <c r="DD74">
        <v>19.660886000000001</v>
      </c>
      <c r="DE74">
        <v>789799.99999899999</v>
      </c>
      <c r="DF74">
        <v>1.0860000000000001</v>
      </c>
      <c r="DG74">
        <v>1.0629999999999999</v>
      </c>
      <c r="DH74">
        <v>1.1259999999999999</v>
      </c>
      <c r="DI74">
        <v>1.22</v>
      </c>
      <c r="DJ74">
        <v>1.091</v>
      </c>
      <c r="DK74">
        <v>50</v>
      </c>
      <c r="DL74">
        <v>38</v>
      </c>
      <c r="DM74">
        <v>43</v>
      </c>
      <c r="DN74">
        <v>47</v>
      </c>
      <c r="DO74">
        <v>45</v>
      </c>
      <c r="DP74">
        <v>43.859648999999997</v>
      </c>
      <c r="DQ74">
        <v>0</v>
      </c>
      <c r="DR74">
        <v>0</v>
      </c>
      <c r="DS74">
        <v>74</v>
      </c>
      <c r="DT74">
        <v>68</v>
      </c>
      <c r="DU74">
        <v>74</v>
      </c>
      <c r="DV74">
        <v>74</v>
      </c>
      <c r="DW74">
        <v>14</v>
      </c>
      <c r="DX74">
        <v>16</v>
      </c>
      <c r="DY74">
        <v>13</v>
      </c>
      <c r="DZ74">
        <v>18</v>
      </c>
      <c r="EA74">
        <v>18</v>
      </c>
      <c r="EB74">
        <v>15</v>
      </c>
      <c r="EC74">
        <v>17</v>
      </c>
      <c r="ED74">
        <v>16</v>
      </c>
      <c r="EE74">
        <v>14</v>
      </c>
      <c r="EF74">
        <v>15</v>
      </c>
      <c r="EG74">
        <v>16.264129000000001</v>
      </c>
      <c r="EH74">
        <v>16.119931999999999</v>
      </c>
      <c r="EI74">
        <v>20.979585</v>
      </c>
      <c r="EJ74">
        <v>17.786401000000001</v>
      </c>
      <c r="EK74">
        <v>18.670345999999999</v>
      </c>
      <c r="EL74">
        <v>34.154671</v>
      </c>
      <c r="EM74">
        <v>40.29983</v>
      </c>
      <c r="EN74">
        <v>35.503912999999997</v>
      </c>
      <c r="EO74">
        <v>39.615166000000002</v>
      </c>
      <c r="EP74">
        <v>38.964201000000003</v>
      </c>
      <c r="EQ74">
        <v>5.6924450000000002</v>
      </c>
      <c r="ER74">
        <v>3.223986</v>
      </c>
      <c r="ES74">
        <v>4.034535</v>
      </c>
      <c r="ET74">
        <v>4.0423629999999999</v>
      </c>
      <c r="EU74">
        <v>4.0587710000000001</v>
      </c>
      <c r="EV74">
        <v>6.5056510000000003</v>
      </c>
      <c r="EW74">
        <v>8.8659619999999997</v>
      </c>
      <c r="EX74">
        <v>10.489792</v>
      </c>
      <c r="EY74">
        <v>7.2762549999999999</v>
      </c>
      <c r="EZ74">
        <v>6.4940329999999999</v>
      </c>
      <c r="FB74">
        <v>0</v>
      </c>
      <c r="FD74">
        <v>0</v>
      </c>
      <c r="FE74">
        <v>0</v>
      </c>
      <c r="FF74">
        <v>12.198097000000001</v>
      </c>
      <c r="FG74">
        <v>13.701942000000001</v>
      </c>
      <c r="FH74">
        <v>12.910513</v>
      </c>
      <c r="FI74">
        <v>11.318619</v>
      </c>
      <c r="FJ74">
        <v>12.176313</v>
      </c>
      <c r="FK74">
        <v>11.38489</v>
      </c>
      <c r="FL74">
        <v>12.895944999999999</v>
      </c>
      <c r="FM74">
        <v>10.489792</v>
      </c>
      <c r="FN74">
        <v>14.55251</v>
      </c>
      <c r="FO74">
        <v>14.611575</v>
      </c>
      <c r="FP74">
        <v>0</v>
      </c>
      <c r="FQ74">
        <v>40.660322999999998</v>
      </c>
      <c r="FR74">
        <v>0.92705499999999996</v>
      </c>
      <c r="FS74">
        <v>1.0236160000000001</v>
      </c>
      <c r="FT74">
        <v>1.024772</v>
      </c>
      <c r="FU74">
        <v>1.123777</v>
      </c>
      <c r="FV74">
        <v>1.1202209999999999</v>
      </c>
      <c r="FW74">
        <v>0</v>
      </c>
      <c r="FX74">
        <v>91065999.998195991</v>
      </c>
      <c r="FY74">
        <v>80758999.992826998</v>
      </c>
      <c r="FZ74">
        <v>87081999.989625007</v>
      </c>
      <c r="GA74">
        <v>89379999.990960002</v>
      </c>
      <c r="GB74">
        <v>90592999.993089005</v>
      </c>
      <c r="GC74">
        <v>14.999999880900001</v>
      </c>
      <c r="GD74">
        <v>16.9999994394</v>
      </c>
      <c r="GE74">
        <v>15.999998760900001</v>
      </c>
      <c r="GF74">
        <v>13.999999841100001</v>
      </c>
      <c r="GG74">
        <v>14.999999984700001</v>
      </c>
      <c r="GH74">
        <v>13.999999233</v>
      </c>
      <c r="GI74">
        <v>15.999998961499999</v>
      </c>
      <c r="GJ74">
        <v>12.9999992256</v>
      </c>
      <c r="GK74">
        <v>17.999999619</v>
      </c>
      <c r="GL74">
        <v>17.999999242499999</v>
      </c>
      <c r="GN74">
        <v>68.509709999999998</v>
      </c>
      <c r="GP74">
        <v>68.720185000000015</v>
      </c>
      <c r="GQ74">
        <v>68.187351000000007</v>
      </c>
      <c r="GR74">
        <v>99927041.232069001</v>
      </c>
      <c r="GS74">
        <v>85795633.441883996</v>
      </c>
      <c r="GT74">
        <v>90695794.092677996</v>
      </c>
      <c r="GU74">
        <v>97050705.139227003</v>
      </c>
      <c r="GV74">
        <v>96182029.967152998</v>
      </c>
      <c r="GX74">
        <v>45.135810429596191</v>
      </c>
      <c r="GY74">
        <v>48.414427499394819</v>
      </c>
      <c r="GZ74">
        <v>43.657530924084405</v>
      </c>
      <c r="HA74">
        <v>51.952268852991317</v>
      </c>
      <c r="HB74">
        <v>49.165793503667288</v>
      </c>
      <c r="HC74">
        <v>23.400306624707497</v>
      </c>
      <c r="HD74">
        <v>25.871129436494464</v>
      </c>
      <c r="HE74">
        <v>25.976134426495658</v>
      </c>
      <c r="HG74">
        <v>4.0299830740710885</v>
      </c>
      <c r="HI74">
        <v>0</v>
      </c>
      <c r="HK74">
        <v>80.083333330000002</v>
      </c>
      <c r="HL74">
        <v>78.333333330000002</v>
      </c>
      <c r="HM74">
        <v>78.25</v>
      </c>
      <c r="HN74">
        <v>83.666666669999998</v>
      </c>
      <c r="HO74">
        <v>73</v>
      </c>
      <c r="HP74">
        <v>85</v>
      </c>
      <c r="HQ74">
        <v>85</v>
      </c>
      <c r="HR74">
        <v>88</v>
      </c>
      <c r="HS74">
        <v>81</v>
      </c>
      <c r="HT74">
        <v>69</v>
      </c>
      <c r="HU74">
        <v>73</v>
      </c>
      <c r="IH74">
        <v>96</v>
      </c>
      <c r="IL74">
        <v>79</v>
      </c>
      <c r="IM74">
        <v>89</v>
      </c>
      <c r="IN74">
        <v>89</v>
      </c>
      <c r="IO74">
        <v>59</v>
      </c>
      <c r="IP74">
        <v>79</v>
      </c>
      <c r="IQ74">
        <v>63</v>
      </c>
      <c r="IR74">
        <v>74</v>
      </c>
      <c r="IS74">
        <v>87</v>
      </c>
      <c r="IT74">
        <v>80</v>
      </c>
      <c r="IU74">
        <v>87</v>
      </c>
      <c r="IV74">
        <v>80</v>
      </c>
      <c r="IW74">
        <v>87</v>
      </c>
      <c r="IX74">
        <v>47</v>
      </c>
      <c r="IY74">
        <v>80</v>
      </c>
      <c r="IZ74">
        <v>75</v>
      </c>
      <c r="JA74">
        <v>95</v>
      </c>
      <c r="JB74">
        <v>90</v>
      </c>
      <c r="JC74">
        <v>80</v>
      </c>
      <c r="JD74">
        <v>86</v>
      </c>
      <c r="JE74">
        <v>65</v>
      </c>
      <c r="JF74">
        <v>76</v>
      </c>
      <c r="JG74">
        <v>97</v>
      </c>
      <c r="JH74">
        <v>76</v>
      </c>
      <c r="JI74">
        <v>90</v>
      </c>
      <c r="JJ74">
        <v>86.792452830000002</v>
      </c>
      <c r="JK74">
        <v>88.679245280000004</v>
      </c>
      <c r="JL74">
        <v>77.358490570000001</v>
      </c>
      <c r="JM74">
        <v>81.132075470000004</v>
      </c>
      <c r="JN74">
        <v>58.490566039999997</v>
      </c>
      <c r="JO74">
        <v>96.153846150000007</v>
      </c>
      <c r="JP74">
        <v>75.471698110000005</v>
      </c>
      <c r="JQ74">
        <v>93</v>
      </c>
      <c r="JV74">
        <v>81.132075470000004</v>
      </c>
    </row>
    <row r="75" spans="1:282" x14ac:dyDescent="0.35">
      <c r="A75" t="s">
        <v>2</v>
      </c>
      <c r="B75" t="s">
        <v>367</v>
      </c>
      <c r="C75">
        <v>75</v>
      </c>
      <c r="D75">
        <v>12548999.996663</v>
      </c>
      <c r="E75">
        <v>6948999.9911270002</v>
      </c>
      <c r="F75">
        <v>7636999.9966000002</v>
      </c>
      <c r="G75">
        <v>7160000.0067760004</v>
      </c>
      <c r="H75">
        <v>6545000.0087040002</v>
      </c>
      <c r="I75">
        <v>6721999.9912519995</v>
      </c>
      <c r="J75">
        <v>380.36234300000001</v>
      </c>
      <c r="K75">
        <v>34641999.977757998</v>
      </c>
      <c r="L75">
        <v>3.9999998882000001</v>
      </c>
      <c r="P75">
        <v>3.9999999621999995</v>
      </c>
      <c r="Q75">
        <v>51.999998546600004</v>
      </c>
      <c r="R75">
        <v>43.999999419999995</v>
      </c>
      <c r="S75">
        <v>55.999998883200007</v>
      </c>
      <c r="T75">
        <v>47.9999995648</v>
      </c>
      <c r="U75">
        <v>43.999999584199998</v>
      </c>
      <c r="V75">
        <v>10.999998679700001</v>
      </c>
      <c r="W75">
        <v>15.999998689999998</v>
      </c>
      <c r="X75">
        <v>11.999998897799999</v>
      </c>
      <c r="Y75">
        <v>8.9999995391999992</v>
      </c>
      <c r="Z75">
        <v>10.9999988817</v>
      </c>
      <c r="AA75">
        <v>26.999998232499998</v>
      </c>
      <c r="AB75">
        <v>33.999999735000003</v>
      </c>
      <c r="AC75">
        <v>31.999999074199998</v>
      </c>
      <c r="AD75">
        <v>31.999998361599999</v>
      </c>
      <c r="AE75">
        <v>29.9999997165</v>
      </c>
      <c r="AF75">
        <v>6.9999987915000004</v>
      </c>
      <c r="AG75">
        <v>16.999998860000002</v>
      </c>
      <c r="AH75">
        <v>10.999999493000001</v>
      </c>
      <c r="AJ75">
        <v>8.9999989005999996</v>
      </c>
      <c r="AK75">
        <v>-0.97719999999999996</v>
      </c>
      <c r="AL75">
        <v>-0.44209999999999999</v>
      </c>
      <c r="AM75">
        <v>-0.79590000000000005</v>
      </c>
      <c r="AN75">
        <v>-9.8799999999999999E-2</v>
      </c>
      <c r="AO75">
        <v>-1.9637</v>
      </c>
      <c r="AP75">
        <v>20257</v>
      </c>
      <c r="AQ75">
        <v>20150</v>
      </c>
      <c r="AR75">
        <v>20134</v>
      </c>
      <c r="AS75">
        <v>20224</v>
      </c>
      <c r="AT75">
        <v>20287</v>
      </c>
      <c r="AU75">
        <v>180.826381</v>
      </c>
      <c r="AV75">
        <v>6450.7577629999996</v>
      </c>
      <c r="AW75">
        <v>4840.1985109999996</v>
      </c>
      <c r="AX75">
        <v>5407.5692859999999</v>
      </c>
      <c r="AY75">
        <v>6037.4802220000001</v>
      </c>
      <c r="AZ75">
        <v>6311.6774290000003</v>
      </c>
      <c r="BA75">
        <v>7964.0124400000004</v>
      </c>
      <c r="BB75">
        <v>1513.2546769999999</v>
      </c>
      <c r="BC75">
        <v>191.686824</v>
      </c>
      <c r="BD75">
        <v>83.625412999999995</v>
      </c>
      <c r="BE75">
        <v>198.795478</v>
      </c>
      <c r="BF75">
        <v>7413.8816210000005</v>
      </c>
      <c r="BG75">
        <v>79.577430000000007</v>
      </c>
      <c r="BH75">
        <v>760.28039699999999</v>
      </c>
      <c r="BI75">
        <v>0.42855300000000002</v>
      </c>
      <c r="BJ75">
        <v>23</v>
      </c>
      <c r="BK75">
        <v>45</v>
      </c>
      <c r="BL75">
        <v>34</v>
      </c>
      <c r="BM75">
        <v>37</v>
      </c>
      <c r="BN75">
        <v>67</v>
      </c>
      <c r="BO75">
        <v>47</v>
      </c>
      <c r="BP75">
        <v>40</v>
      </c>
      <c r="BQ75">
        <v>43</v>
      </c>
      <c r="BR75">
        <v>58</v>
      </c>
      <c r="BX75">
        <v>1090.6353349999999</v>
      </c>
      <c r="BY75">
        <v>820.55585699999995</v>
      </c>
      <c r="BZ75">
        <v>619.48955899999999</v>
      </c>
      <c r="CA75">
        <v>772.22688500000004</v>
      </c>
      <c r="CB75">
        <v>3767.1915880000001</v>
      </c>
      <c r="CC75">
        <v>1467538.461538</v>
      </c>
      <c r="CD75">
        <v>202707.31707300001</v>
      </c>
      <c r="CE75">
        <v>6009.0832790000004</v>
      </c>
      <c r="CF75">
        <v>4464.6650120000004</v>
      </c>
      <c r="CG75">
        <v>5011.6221310000001</v>
      </c>
      <c r="CH75">
        <v>5464.893196</v>
      </c>
      <c r="CI75">
        <v>5907.3791090000004</v>
      </c>
      <c r="CJ75">
        <v>5478.6613649999999</v>
      </c>
      <c r="CK75">
        <v>4733.5506590000005</v>
      </c>
      <c r="CL75">
        <v>4681.6715899999999</v>
      </c>
      <c r="CM75">
        <v>4712.8806260000001</v>
      </c>
      <c r="CN75">
        <v>5114.3817950000002</v>
      </c>
      <c r="CO75">
        <v>0.6381</v>
      </c>
      <c r="CP75">
        <v>-2.2618999999999998</v>
      </c>
      <c r="CQ75">
        <v>-1.2414000000000001</v>
      </c>
      <c r="CR75">
        <v>2.8645999999999998</v>
      </c>
      <c r="CS75">
        <v>4.7744</v>
      </c>
      <c r="CT75">
        <v>343.04191100000003</v>
      </c>
      <c r="CU75">
        <v>379.00744400000002</v>
      </c>
      <c r="CV75">
        <v>355.61736400000001</v>
      </c>
      <c r="CW75">
        <v>323.62539600000002</v>
      </c>
      <c r="CX75">
        <v>331.34519599999999</v>
      </c>
      <c r="CY75">
        <v>5970.9778299999998</v>
      </c>
      <c r="CZ75">
        <v>4567.9865159999999</v>
      </c>
      <c r="DA75">
        <v>5074.6165570000003</v>
      </c>
      <c r="DB75">
        <v>5312.7011549999997</v>
      </c>
      <c r="DC75">
        <v>5638.184894</v>
      </c>
      <c r="DD75">
        <v>15.965808000000001</v>
      </c>
      <c r="DE75">
        <v>1164902.8846150001</v>
      </c>
      <c r="DF75">
        <v>1.123</v>
      </c>
      <c r="DG75">
        <v>1.091</v>
      </c>
      <c r="DH75">
        <v>1.018</v>
      </c>
      <c r="DI75">
        <v>1.0129999999999999</v>
      </c>
      <c r="DJ75">
        <v>1.0569999999999999</v>
      </c>
      <c r="DK75">
        <v>52</v>
      </c>
      <c r="DL75">
        <v>45</v>
      </c>
      <c r="DM75">
        <v>50</v>
      </c>
      <c r="DN75">
        <v>52</v>
      </c>
      <c r="DO75">
        <v>50</v>
      </c>
      <c r="DP75">
        <v>34.437086000000001</v>
      </c>
      <c r="DQ75">
        <v>54.304636000000002</v>
      </c>
      <c r="DR75">
        <v>82</v>
      </c>
      <c r="DS75">
        <v>71</v>
      </c>
      <c r="DT75">
        <v>73</v>
      </c>
      <c r="DU75">
        <v>68</v>
      </c>
      <c r="DV75">
        <v>71</v>
      </c>
      <c r="DW75">
        <v>11</v>
      </c>
      <c r="DX75">
        <v>7</v>
      </c>
      <c r="DY75">
        <v>8</v>
      </c>
      <c r="DZ75">
        <v>9</v>
      </c>
      <c r="EA75">
        <v>8</v>
      </c>
      <c r="EB75">
        <v>21</v>
      </c>
      <c r="EC75">
        <v>24</v>
      </c>
      <c r="ED75">
        <v>22</v>
      </c>
      <c r="EE75">
        <v>20</v>
      </c>
      <c r="EF75">
        <v>20</v>
      </c>
      <c r="EG75">
        <v>3.4555950000000002</v>
      </c>
      <c r="EH75">
        <v>8.4367239999999999</v>
      </c>
      <c r="EI75">
        <v>5.4633950000000002</v>
      </c>
      <c r="EK75">
        <v>4.4363380000000001</v>
      </c>
      <c r="EL75">
        <v>25.670138000000001</v>
      </c>
      <c r="EM75">
        <v>21.836227999999998</v>
      </c>
      <c r="EN75">
        <v>27.813648000000001</v>
      </c>
      <c r="EO75">
        <v>23.734176999999999</v>
      </c>
      <c r="EP75">
        <v>21.688766000000001</v>
      </c>
      <c r="EQ75">
        <v>1.974626</v>
      </c>
      <c r="EU75">
        <v>1.971706</v>
      </c>
      <c r="EV75">
        <v>13.328725</v>
      </c>
      <c r="EW75">
        <v>16.873449000000001</v>
      </c>
      <c r="EX75">
        <v>15.893513</v>
      </c>
      <c r="EY75">
        <v>15.822784</v>
      </c>
      <c r="EZ75">
        <v>14.787794999999999</v>
      </c>
      <c r="FA75">
        <v>5.4302210000000004</v>
      </c>
      <c r="FB75">
        <v>7.9404459999999997</v>
      </c>
      <c r="FC75">
        <v>5.9600669999999996</v>
      </c>
      <c r="FD75">
        <v>4.4501580000000001</v>
      </c>
      <c r="FE75">
        <v>5.4221909999999998</v>
      </c>
      <c r="FF75">
        <v>10.366785999999999</v>
      </c>
      <c r="FG75">
        <v>11.910669</v>
      </c>
      <c r="FH75">
        <v>10.92679</v>
      </c>
      <c r="FI75">
        <v>9.8892399999999991</v>
      </c>
      <c r="FJ75">
        <v>9.85853</v>
      </c>
      <c r="FK75">
        <v>5.4302210000000004</v>
      </c>
      <c r="FL75">
        <v>3.4739450000000001</v>
      </c>
      <c r="FM75">
        <v>3.9733779999999999</v>
      </c>
      <c r="FN75">
        <v>4.4501580000000001</v>
      </c>
      <c r="FO75">
        <v>3.9434119999999999</v>
      </c>
      <c r="FP75">
        <v>40.479833999999997</v>
      </c>
      <c r="FQ75">
        <v>25.670138000000001</v>
      </c>
      <c r="FR75">
        <v>0.745421</v>
      </c>
      <c r="FS75">
        <v>0.67990099999999998</v>
      </c>
      <c r="FT75">
        <v>0.68540800000000002</v>
      </c>
      <c r="FU75">
        <v>0.65268999999999999</v>
      </c>
      <c r="FV75">
        <v>0.65559199999999995</v>
      </c>
      <c r="FW75">
        <v>18.364021999999999</v>
      </c>
      <c r="FX75">
        <v>121725999.98270302</v>
      </c>
      <c r="FY75">
        <v>89962999.99180001</v>
      </c>
      <c r="FZ75">
        <v>100903999.98555399</v>
      </c>
      <c r="GA75">
        <v>110521999.995904</v>
      </c>
      <c r="GB75">
        <v>119842999.98428302</v>
      </c>
      <c r="GC75">
        <v>20.999998400199999</v>
      </c>
      <c r="GD75">
        <v>23.999998035000001</v>
      </c>
      <c r="GE75">
        <v>21.999998986000001</v>
      </c>
      <c r="GF75">
        <v>19.999998976000001</v>
      </c>
      <c r="GG75">
        <v>19.999999810999999</v>
      </c>
      <c r="GH75">
        <v>10.999998679700001</v>
      </c>
      <c r="GI75">
        <v>6.9999991750000001</v>
      </c>
      <c r="GJ75">
        <v>7.9999992652000005</v>
      </c>
      <c r="GK75">
        <v>8.9999995391999992</v>
      </c>
      <c r="GL75">
        <v>7.9999999243999991</v>
      </c>
      <c r="GM75">
        <v>49.859304999999999</v>
      </c>
      <c r="GQ75">
        <v>48.306796000000006</v>
      </c>
      <c r="GR75">
        <v>120954097.90231</v>
      </c>
      <c r="GS75">
        <v>92044928.297399998</v>
      </c>
      <c r="GT75">
        <v>102172329.75863801</v>
      </c>
      <c r="GU75">
        <v>107444068.15872</v>
      </c>
      <c r="GV75">
        <v>114381856.94457801</v>
      </c>
      <c r="GW75">
        <v>33.074986424445868</v>
      </c>
      <c r="GX75">
        <v>23.325062034739453</v>
      </c>
      <c r="GY75">
        <v>19.866891824774015</v>
      </c>
      <c r="GZ75">
        <v>21.261867088607595</v>
      </c>
      <c r="HA75">
        <v>28.589737270173018</v>
      </c>
      <c r="HB75">
        <v>11.41439205955335</v>
      </c>
      <c r="HC75">
        <v>22.350253302870765</v>
      </c>
      <c r="HD75">
        <v>16.811708860759495</v>
      </c>
      <c r="HE75">
        <v>18.238280672351753</v>
      </c>
      <c r="HV75">
        <v>75</v>
      </c>
      <c r="HW75">
        <v>100</v>
      </c>
      <c r="HX75">
        <v>62</v>
      </c>
      <c r="HY75">
        <v>62</v>
      </c>
      <c r="HZ75">
        <v>62</v>
      </c>
      <c r="II75">
        <v>88</v>
      </c>
      <c r="IL75">
        <v>86</v>
      </c>
      <c r="IM75">
        <v>71</v>
      </c>
      <c r="IN75">
        <v>57</v>
      </c>
      <c r="IO75">
        <v>43</v>
      </c>
      <c r="IP75">
        <v>71</v>
      </c>
      <c r="IQ75">
        <v>71</v>
      </c>
      <c r="IR75">
        <v>86</v>
      </c>
      <c r="IS75">
        <v>82</v>
      </c>
      <c r="IT75">
        <v>91</v>
      </c>
      <c r="IU75">
        <v>68</v>
      </c>
      <c r="IV75">
        <v>55</v>
      </c>
      <c r="IW75">
        <v>68</v>
      </c>
      <c r="IX75">
        <v>86</v>
      </c>
      <c r="IY75">
        <v>73</v>
      </c>
      <c r="IZ75">
        <v>65</v>
      </c>
      <c r="JA75">
        <v>82</v>
      </c>
      <c r="JB75">
        <v>84</v>
      </c>
      <c r="JC75">
        <v>76</v>
      </c>
      <c r="JD75">
        <v>80</v>
      </c>
      <c r="JE75">
        <v>80</v>
      </c>
      <c r="JF75">
        <v>84</v>
      </c>
      <c r="JG75">
        <v>100</v>
      </c>
      <c r="JH75">
        <v>82</v>
      </c>
      <c r="JI75">
        <v>84</v>
      </c>
      <c r="JJ75">
        <v>86.206896549999996</v>
      </c>
      <c r="JK75">
        <v>65.517241380000002</v>
      </c>
      <c r="JL75">
        <v>55.17241379</v>
      </c>
      <c r="JM75">
        <v>68.965517239999997</v>
      </c>
      <c r="JN75">
        <v>82.758620690000001</v>
      </c>
      <c r="JO75">
        <v>93.103448279999995</v>
      </c>
      <c r="JP75">
        <v>75.862068969999996</v>
      </c>
      <c r="JQ75">
        <v>91</v>
      </c>
      <c r="JV75">
        <v>82.758620690000001</v>
      </c>
    </row>
    <row r="76" spans="1:282" x14ac:dyDescent="0.35">
      <c r="A76" t="s">
        <v>274</v>
      </c>
      <c r="B76" t="s">
        <v>368</v>
      </c>
      <c r="C76">
        <v>76</v>
      </c>
      <c r="D76">
        <v>12505999.998908</v>
      </c>
      <c r="E76">
        <v>5275000.0046359999</v>
      </c>
      <c r="F76">
        <v>6805999.9944000002</v>
      </c>
      <c r="G76">
        <v>5048999.993516</v>
      </c>
      <c r="H76">
        <v>5833999.9984999998</v>
      </c>
      <c r="I76">
        <v>4688999.9967250004</v>
      </c>
      <c r="J76">
        <v>183.34070200000002</v>
      </c>
      <c r="K76">
        <v>29072999.990107998</v>
      </c>
      <c r="M76">
        <v>5.9999990399999996</v>
      </c>
      <c r="O76">
        <v>5.9999997336000002</v>
      </c>
      <c r="P76">
        <v>4.9999992536999995</v>
      </c>
      <c r="Q76">
        <v>50.999998336799997</v>
      </c>
      <c r="R76">
        <v>37.999998604799998</v>
      </c>
      <c r="S76">
        <v>46.999999028600001</v>
      </c>
      <c r="T76">
        <v>49.9999995684</v>
      </c>
      <c r="U76">
        <v>50.999999932200005</v>
      </c>
      <c r="V76">
        <v>7.9999983556000007</v>
      </c>
      <c r="W76">
        <v>12.999998505599999</v>
      </c>
      <c r="X76">
        <v>13.999998321100001</v>
      </c>
      <c r="Y76">
        <v>10.9999995116</v>
      </c>
      <c r="Z76">
        <v>7.9999998836999993</v>
      </c>
      <c r="AA76">
        <v>6.9999992396000001</v>
      </c>
      <c r="AB76">
        <v>4.9999986143999999</v>
      </c>
      <c r="AC76">
        <v>6.9999982780000005</v>
      </c>
      <c r="AD76">
        <v>10.9999995116</v>
      </c>
      <c r="AE76">
        <v>8.9999982973999995</v>
      </c>
      <c r="AF76">
        <v>7.9999983556000007</v>
      </c>
      <c r="AG76">
        <v>9.9999989855999996</v>
      </c>
      <c r="AH76">
        <v>8.9999995511000002</v>
      </c>
      <c r="AI76">
        <v>11.9999994672</v>
      </c>
      <c r="AJ76">
        <v>8.9999982973999995</v>
      </c>
      <c r="AK76">
        <v>5.8207000000000004</v>
      </c>
      <c r="AL76">
        <v>-6.4598000000000004</v>
      </c>
      <c r="AM76">
        <v>2.2854999999999999</v>
      </c>
      <c r="AN76">
        <v>6.2473000000000001</v>
      </c>
      <c r="AO76">
        <v>5.1475999999999997</v>
      </c>
      <c r="AP76">
        <v>18092</v>
      </c>
      <c r="AQ76">
        <v>17568</v>
      </c>
      <c r="AR76">
        <v>17651</v>
      </c>
      <c r="AS76">
        <v>17884</v>
      </c>
      <c r="AT76">
        <v>17963</v>
      </c>
      <c r="AU76">
        <v>345.62237499999998</v>
      </c>
      <c r="AV76">
        <v>5534.1034710000004</v>
      </c>
      <c r="AW76">
        <v>4339.5377959999996</v>
      </c>
      <c r="AX76">
        <v>4773.5539060000001</v>
      </c>
      <c r="AY76">
        <v>5317.5464099999999</v>
      </c>
      <c r="AZ76">
        <v>5179.5357119999999</v>
      </c>
      <c r="BA76">
        <v>7023.6568639999996</v>
      </c>
      <c r="BB76">
        <v>1489.5533929999999</v>
      </c>
      <c r="BC76">
        <v>382.93168200000002</v>
      </c>
      <c r="BD76">
        <v>52.177757999999997</v>
      </c>
      <c r="BE76">
        <v>84.954676000000006</v>
      </c>
      <c r="BF76">
        <v>6256.1905809999998</v>
      </c>
      <c r="BG76">
        <v>11.938978000000001</v>
      </c>
      <c r="BH76">
        <v>577.71390699999995</v>
      </c>
      <c r="BI76">
        <v>0.41427900000000001</v>
      </c>
      <c r="BJ76">
        <v>28</v>
      </c>
      <c r="BK76">
        <v>26</v>
      </c>
      <c r="BL76">
        <v>27</v>
      </c>
      <c r="BM76">
        <v>535</v>
      </c>
      <c r="BN76">
        <v>60</v>
      </c>
      <c r="BO76">
        <v>35</v>
      </c>
      <c r="BP76">
        <v>49</v>
      </c>
      <c r="BQ76">
        <v>55</v>
      </c>
      <c r="BR76">
        <v>51</v>
      </c>
      <c r="BS76">
        <v>5</v>
      </c>
      <c r="BT76">
        <v>13</v>
      </c>
      <c r="BU76">
        <v>7</v>
      </c>
      <c r="BV76">
        <v>5</v>
      </c>
      <c r="BX76">
        <v>915.70860000000005</v>
      </c>
      <c r="BY76">
        <v>834.23612600000001</v>
      </c>
      <c r="BZ76">
        <v>691.24474899999996</v>
      </c>
      <c r="CA76">
        <v>619.50033199999996</v>
      </c>
      <c r="CB76">
        <v>3164.6584120000002</v>
      </c>
      <c r="CC76">
        <v>1022410.714285</v>
      </c>
      <c r="CD76">
        <v>264789.47368400003</v>
      </c>
      <c r="CE76">
        <v>4963.4092410000003</v>
      </c>
      <c r="CF76">
        <v>3864.6402549999998</v>
      </c>
      <c r="CG76">
        <v>4450.6826799999999</v>
      </c>
      <c r="CH76">
        <v>4705.6027729999996</v>
      </c>
      <c r="CI76">
        <v>4565.7184209999996</v>
      </c>
      <c r="CJ76">
        <v>5192.3205209999996</v>
      </c>
      <c r="CK76">
        <v>3517.4967109999998</v>
      </c>
      <c r="CL76">
        <v>3841.613652</v>
      </c>
      <c r="CM76">
        <v>4377.9006380000001</v>
      </c>
      <c r="CN76">
        <v>4723.4232000000002</v>
      </c>
      <c r="CO76">
        <v>-7.6913</v>
      </c>
      <c r="CP76">
        <v>-8.8057999999999996</v>
      </c>
      <c r="CQ76">
        <v>-5.7674000000000003</v>
      </c>
      <c r="CR76">
        <v>-5.9622000000000002</v>
      </c>
      <c r="CS76">
        <v>-9.1465999999999994</v>
      </c>
      <c r="CT76">
        <v>291.56533300000001</v>
      </c>
      <c r="CU76">
        <v>387.40892500000001</v>
      </c>
      <c r="CV76">
        <v>286.04611599999998</v>
      </c>
      <c r="CW76">
        <v>326.21337499999998</v>
      </c>
      <c r="CX76">
        <v>261.03657500000003</v>
      </c>
      <c r="CY76">
        <v>5376.9656269999996</v>
      </c>
      <c r="CZ76">
        <v>4237.8131149999999</v>
      </c>
      <c r="DA76">
        <v>4723.0811979999999</v>
      </c>
      <c r="DB76">
        <v>5003.9477889999998</v>
      </c>
      <c r="DC76">
        <v>5025.3685390000001</v>
      </c>
      <c r="DD76">
        <v>1.7208829999999999</v>
      </c>
      <c r="DE76">
        <v>735296.428571</v>
      </c>
      <c r="DF76">
        <v>1.02</v>
      </c>
      <c r="DG76">
        <v>0.95399999999999996</v>
      </c>
      <c r="DH76">
        <v>0.92700000000000005</v>
      </c>
      <c r="DI76">
        <v>0.96899999999999997</v>
      </c>
      <c r="DJ76">
        <v>0.999</v>
      </c>
      <c r="DK76">
        <v>56</v>
      </c>
      <c r="DL76">
        <v>47</v>
      </c>
      <c r="DM76">
        <v>50</v>
      </c>
      <c r="DN76">
        <v>54</v>
      </c>
      <c r="DO76">
        <v>54</v>
      </c>
      <c r="DP76">
        <v>44.444443999999997</v>
      </c>
      <c r="DQ76">
        <v>45.238095000000001</v>
      </c>
      <c r="DR76">
        <v>57</v>
      </c>
      <c r="DS76">
        <v>44</v>
      </c>
      <c r="DT76">
        <v>50</v>
      </c>
      <c r="DU76">
        <v>52</v>
      </c>
      <c r="DV76">
        <v>56</v>
      </c>
      <c r="DW76">
        <v>12</v>
      </c>
      <c r="DX76">
        <v>12</v>
      </c>
      <c r="DY76">
        <v>12</v>
      </c>
      <c r="DZ76">
        <v>10</v>
      </c>
      <c r="EA76">
        <v>10</v>
      </c>
      <c r="EB76">
        <v>16</v>
      </c>
      <c r="EC76">
        <v>20</v>
      </c>
      <c r="ED76">
        <v>18</v>
      </c>
      <c r="EE76">
        <v>17</v>
      </c>
      <c r="EF76">
        <v>17</v>
      </c>
      <c r="EG76">
        <v>4.421843</v>
      </c>
      <c r="EH76">
        <v>5.6921670000000004</v>
      </c>
      <c r="EI76">
        <v>5.0988610000000003</v>
      </c>
      <c r="EJ76">
        <v>6.7099080000000004</v>
      </c>
      <c r="EK76">
        <v>5.0102979999999997</v>
      </c>
      <c r="EL76">
        <v>28.189253999999998</v>
      </c>
      <c r="EM76">
        <v>21.630236</v>
      </c>
      <c r="EN76">
        <v>26.627386000000001</v>
      </c>
      <c r="EO76">
        <v>27.957951000000001</v>
      </c>
      <c r="EP76">
        <v>28.391694000000001</v>
      </c>
      <c r="ER76">
        <v>3.4152999999999998</v>
      </c>
      <c r="ET76">
        <v>3.3549540000000002</v>
      </c>
      <c r="EU76">
        <v>2.7834989999999999</v>
      </c>
      <c r="EV76">
        <v>3.869113</v>
      </c>
      <c r="EW76">
        <v>2.8460830000000001</v>
      </c>
      <c r="EX76">
        <v>3.9657800000000001</v>
      </c>
      <c r="EY76">
        <v>6.1507490000000002</v>
      </c>
      <c r="EZ76">
        <v>5.0102979999999997</v>
      </c>
      <c r="FA76">
        <v>4.421843</v>
      </c>
      <c r="FB76">
        <v>7.3998169999999996</v>
      </c>
      <c r="FC76">
        <v>7.9315610000000003</v>
      </c>
      <c r="FD76">
        <v>6.1507490000000002</v>
      </c>
      <c r="FE76">
        <v>4.4535989999999996</v>
      </c>
      <c r="FF76">
        <v>8.8436869999999992</v>
      </c>
      <c r="FG76">
        <v>11.384335</v>
      </c>
      <c r="FH76">
        <v>10.197722000000001</v>
      </c>
      <c r="FI76">
        <v>9.5057030000000005</v>
      </c>
      <c r="FJ76">
        <v>9.4638980000000004</v>
      </c>
      <c r="FK76">
        <v>6.632765</v>
      </c>
      <c r="FL76">
        <v>6.8306009999999997</v>
      </c>
      <c r="FM76">
        <v>6.7984809999999998</v>
      </c>
      <c r="FN76">
        <v>5.5915900000000001</v>
      </c>
      <c r="FO76">
        <v>5.5669979999999999</v>
      </c>
      <c r="FP76">
        <v>31.505637</v>
      </c>
      <c r="FQ76">
        <v>30.952907</v>
      </c>
      <c r="FR76">
        <v>0.69643999999999995</v>
      </c>
      <c r="FS76">
        <v>0.56352500000000005</v>
      </c>
      <c r="FT76">
        <v>0.62885999999999997</v>
      </c>
      <c r="FU76">
        <v>0.64862399999999998</v>
      </c>
      <c r="FV76">
        <v>0.65690599999999999</v>
      </c>
      <c r="FW76">
        <v>34.269289999999998</v>
      </c>
      <c r="FX76">
        <v>89797999.98817201</v>
      </c>
      <c r="FY76">
        <v>67893999.999839991</v>
      </c>
      <c r="FZ76">
        <v>78558999.984679997</v>
      </c>
      <c r="GA76">
        <v>84154999.992331997</v>
      </c>
      <c r="GB76">
        <v>82013999.996422991</v>
      </c>
      <c r="GC76">
        <v>15.9999985204</v>
      </c>
      <c r="GD76">
        <v>19.999999728000002</v>
      </c>
      <c r="GE76">
        <v>17.9999991022</v>
      </c>
      <c r="GF76">
        <v>16.999999245200001</v>
      </c>
      <c r="GG76">
        <v>16.999999977399998</v>
      </c>
      <c r="GH76">
        <v>11.999998437999999</v>
      </c>
      <c r="GI76">
        <v>11.999999836800001</v>
      </c>
      <c r="GJ76">
        <v>11.999998813099999</v>
      </c>
      <c r="GK76">
        <v>9.9999995559999988</v>
      </c>
      <c r="GL76">
        <v>9.9999985073999991</v>
      </c>
      <c r="GN76">
        <v>40.983602999999995</v>
      </c>
      <c r="GP76">
        <v>50.324310999999994</v>
      </c>
      <c r="GQ76">
        <v>45.649387999999995</v>
      </c>
      <c r="GR76">
        <v>97280062.123683989</v>
      </c>
      <c r="GS76">
        <v>74449900.804319993</v>
      </c>
      <c r="GT76">
        <v>83367106.225897998</v>
      </c>
      <c r="GU76">
        <v>89490602.258476004</v>
      </c>
      <c r="GV76">
        <v>90270695.066056997</v>
      </c>
      <c r="GW76">
        <v>33.163829316825115</v>
      </c>
      <c r="GX76">
        <v>19.922586520947178</v>
      </c>
      <c r="GY76">
        <v>27.76046682907484</v>
      </c>
      <c r="GZ76">
        <v>30.753746365466341</v>
      </c>
      <c r="HA76">
        <v>28.391694037744251</v>
      </c>
      <c r="HB76">
        <v>15.938069216757743</v>
      </c>
      <c r="HC76">
        <v>14.730043623590731</v>
      </c>
      <c r="HD76">
        <v>15.097293670319837</v>
      </c>
      <c r="HE76">
        <v>297.83443745476814</v>
      </c>
      <c r="HF76">
        <v>2.7636524430687599</v>
      </c>
      <c r="HG76">
        <v>7.3998178506375227</v>
      </c>
      <c r="HH76">
        <v>3.9657809755821201</v>
      </c>
      <c r="HI76">
        <v>2.7957951241333037</v>
      </c>
      <c r="HV76">
        <v>93</v>
      </c>
      <c r="HW76">
        <v>100</v>
      </c>
      <c r="HX76">
        <v>97</v>
      </c>
      <c r="HY76">
        <v>90</v>
      </c>
      <c r="HZ76">
        <v>93</v>
      </c>
      <c r="II76">
        <v>83</v>
      </c>
      <c r="IL76">
        <v>67</v>
      </c>
      <c r="IM76">
        <v>67</v>
      </c>
      <c r="IN76">
        <v>75</v>
      </c>
      <c r="IO76">
        <v>33</v>
      </c>
      <c r="IP76">
        <v>58</v>
      </c>
      <c r="IQ76">
        <v>50</v>
      </c>
      <c r="IR76">
        <v>67</v>
      </c>
      <c r="IS76">
        <v>82</v>
      </c>
      <c r="IT76">
        <v>71</v>
      </c>
      <c r="IU76">
        <v>73</v>
      </c>
      <c r="IV76">
        <v>82</v>
      </c>
      <c r="IW76">
        <v>74</v>
      </c>
      <c r="IX76">
        <v>71</v>
      </c>
      <c r="IY76">
        <v>68</v>
      </c>
      <c r="IZ76">
        <v>70</v>
      </c>
      <c r="JA76">
        <v>82</v>
      </c>
      <c r="JB76">
        <v>82</v>
      </c>
      <c r="JC76">
        <v>62</v>
      </c>
      <c r="JD76">
        <v>85</v>
      </c>
      <c r="JE76">
        <v>65</v>
      </c>
      <c r="JF76">
        <v>85</v>
      </c>
      <c r="JG76">
        <v>75</v>
      </c>
      <c r="JH76">
        <v>82</v>
      </c>
      <c r="JI76">
        <v>95</v>
      </c>
      <c r="JJ76">
        <v>69.565217390000001</v>
      </c>
      <c r="JK76">
        <v>73.333333330000002</v>
      </c>
      <c r="JL76">
        <v>73.333333330000002</v>
      </c>
      <c r="JM76">
        <v>69.565217390000001</v>
      </c>
      <c r="JN76">
        <v>65.217391300000003</v>
      </c>
      <c r="JO76">
        <v>82.222222220000006</v>
      </c>
      <c r="JP76">
        <v>67.391304349999999</v>
      </c>
      <c r="JQ76">
        <v>85</v>
      </c>
      <c r="JR76">
        <v>83</v>
      </c>
      <c r="JS76">
        <v>83</v>
      </c>
      <c r="JT76">
        <v>67</v>
      </c>
      <c r="JU76">
        <v>83</v>
      </c>
      <c r="JV76">
        <v>78.260869569999997</v>
      </c>
    </row>
    <row r="77" spans="1:282" x14ac:dyDescent="0.35">
      <c r="A77" t="s">
        <v>139</v>
      </c>
      <c r="B77" t="s">
        <v>369</v>
      </c>
      <c r="C77">
        <v>77</v>
      </c>
      <c r="D77">
        <v>1745999.9985219999</v>
      </c>
      <c r="E77">
        <v>1974999.9956440001</v>
      </c>
      <c r="F77">
        <v>2168000.0011799997</v>
      </c>
      <c r="G77">
        <v>3105999.9974400001</v>
      </c>
      <c r="H77">
        <v>2852000.0038640001</v>
      </c>
      <c r="I77">
        <v>2147000.0035199998</v>
      </c>
      <c r="J77">
        <v>458.48908000000006</v>
      </c>
      <c r="K77">
        <v>16394999.994697999</v>
      </c>
      <c r="Q77">
        <v>31.999999051799996</v>
      </c>
      <c r="R77">
        <v>41.999999471999999</v>
      </c>
      <c r="S77">
        <v>38.999999304000006</v>
      </c>
      <c r="T77">
        <v>33.999999094600007</v>
      </c>
      <c r="U77">
        <v>30.999999287999998</v>
      </c>
      <c r="AA77">
        <v>12.9999992018</v>
      </c>
      <c r="AB77">
        <v>17.999999334000002</v>
      </c>
      <c r="AC77">
        <v>17.999999519999996</v>
      </c>
      <c r="AD77">
        <v>18.999999005900001</v>
      </c>
      <c r="AE77">
        <v>11.999998992</v>
      </c>
      <c r="AF77">
        <v>7.9999995087999993</v>
      </c>
      <c r="AG77">
        <v>10.999999422</v>
      </c>
      <c r="AH77">
        <v>6.9999992400000002</v>
      </c>
      <c r="AI77">
        <v>9.9999993675999992</v>
      </c>
      <c r="AJ77">
        <v>6.9999992400000002</v>
      </c>
      <c r="AK77">
        <v>2.5699000000000001</v>
      </c>
      <c r="AL77">
        <v>-8.4297000000000004</v>
      </c>
      <c r="AM77">
        <v>-8.7716999999999992</v>
      </c>
      <c r="AN77">
        <v>-7.8070000000000004</v>
      </c>
      <c r="AO77">
        <v>-1.6503000000000001</v>
      </c>
      <c r="AP77">
        <v>10166</v>
      </c>
      <c r="AQ77">
        <v>10260</v>
      </c>
      <c r="AR77">
        <v>10320</v>
      </c>
      <c r="AS77">
        <v>10373</v>
      </c>
      <c r="AT77">
        <v>10320</v>
      </c>
      <c r="AU77">
        <v>419.73244099999999</v>
      </c>
      <c r="AV77">
        <v>7109.4825890000002</v>
      </c>
      <c r="AW77">
        <v>4857.2124759999997</v>
      </c>
      <c r="AX77">
        <v>5306.4922479999996</v>
      </c>
      <c r="AY77">
        <v>5739.9016680000004</v>
      </c>
      <c r="AZ77">
        <v>6359.6899219999996</v>
      </c>
      <c r="BA77">
        <v>8559.0202630000003</v>
      </c>
      <c r="BB77">
        <v>1449.5376739999999</v>
      </c>
      <c r="BC77">
        <v>254.27896899999999</v>
      </c>
      <c r="BD77">
        <v>54.790478</v>
      </c>
      <c r="BE77">
        <v>249.75408200000001</v>
      </c>
      <c r="BF77">
        <v>8104.7609670000002</v>
      </c>
      <c r="BG77">
        <v>153.94452000000001</v>
      </c>
      <c r="BH77">
        <v>316.93881599999997</v>
      </c>
      <c r="BI77">
        <v>0.67229099999999997</v>
      </c>
      <c r="BJ77">
        <v>17</v>
      </c>
      <c r="BK77">
        <v>18</v>
      </c>
      <c r="BL77">
        <v>5</v>
      </c>
      <c r="BM77">
        <v>11</v>
      </c>
      <c r="BN77">
        <v>51</v>
      </c>
      <c r="BO77">
        <v>42</v>
      </c>
      <c r="BP77">
        <v>42</v>
      </c>
      <c r="BQ77">
        <v>41</v>
      </c>
      <c r="BR77">
        <v>48</v>
      </c>
      <c r="BU77">
        <v>4</v>
      </c>
      <c r="BX77">
        <v>1440.979736</v>
      </c>
      <c r="BY77">
        <v>1019.181586</v>
      </c>
      <c r="BZ77">
        <v>171.74896699999999</v>
      </c>
      <c r="CA77">
        <v>850.28526499999998</v>
      </c>
      <c r="CB77">
        <v>3798.7409010000001</v>
      </c>
      <c r="CC77">
        <v>1170242.4242420001</v>
      </c>
      <c r="CD77">
        <v>175610.16949199999</v>
      </c>
      <c r="CE77">
        <v>6744.2455239999999</v>
      </c>
      <c r="CF77">
        <v>4630.6042880000005</v>
      </c>
      <c r="CG77">
        <v>4918.0232550000001</v>
      </c>
      <c r="CH77">
        <v>5051.3833990000003</v>
      </c>
      <c r="CI77">
        <v>5951.5503870000002</v>
      </c>
      <c r="CJ77">
        <v>5713.6628270000001</v>
      </c>
      <c r="CK77">
        <v>4744.1058489999996</v>
      </c>
      <c r="CL77">
        <v>4954.9531720000004</v>
      </c>
      <c r="CM77">
        <v>5052.8282319999998</v>
      </c>
      <c r="CN77">
        <v>5323.6136020000004</v>
      </c>
      <c r="CO77">
        <v>0.54090000000000005</v>
      </c>
      <c r="CP77">
        <v>-5.4191000000000003</v>
      </c>
      <c r="CQ77">
        <v>-6.7248000000000001</v>
      </c>
      <c r="CR77">
        <v>-8.6869999999999994</v>
      </c>
      <c r="CS77">
        <v>-1.6468</v>
      </c>
      <c r="CT77">
        <v>194.27503400000001</v>
      </c>
      <c r="CU77">
        <v>211.30604299999999</v>
      </c>
      <c r="CV77">
        <v>300.96899200000001</v>
      </c>
      <c r="CW77">
        <v>274.944568</v>
      </c>
      <c r="CX77">
        <v>208.04263599999999</v>
      </c>
      <c r="CY77">
        <v>6707.9613820000004</v>
      </c>
      <c r="CZ77">
        <v>4895.9152839999997</v>
      </c>
      <c r="DA77">
        <v>5272.5931540000001</v>
      </c>
      <c r="DB77">
        <v>5531.9400560000004</v>
      </c>
      <c r="DC77">
        <v>6051.1955829999997</v>
      </c>
      <c r="DD77">
        <v>18.566586000000001</v>
      </c>
      <c r="DE77">
        <v>974433.33333299996</v>
      </c>
      <c r="DF77">
        <v>1.024</v>
      </c>
      <c r="DG77">
        <v>1.0489999999999999</v>
      </c>
      <c r="DH77">
        <v>1.04</v>
      </c>
      <c r="DI77">
        <v>0.97499999999999998</v>
      </c>
      <c r="DJ77">
        <v>1.0069999999999999</v>
      </c>
      <c r="DK77">
        <v>33</v>
      </c>
      <c r="DL77">
        <v>25</v>
      </c>
      <c r="DM77">
        <v>26</v>
      </c>
      <c r="DN77">
        <v>26</v>
      </c>
      <c r="DO77">
        <v>33</v>
      </c>
      <c r="DP77">
        <v>33.673468999999997</v>
      </c>
      <c r="DQ77">
        <v>60.204082</v>
      </c>
      <c r="DR77">
        <v>59</v>
      </c>
      <c r="DS77">
        <v>50</v>
      </c>
      <c r="DT77">
        <v>49</v>
      </c>
      <c r="DU77">
        <v>52</v>
      </c>
      <c r="DV77">
        <v>56</v>
      </c>
      <c r="DW77">
        <v>9</v>
      </c>
      <c r="DX77">
        <v>8</v>
      </c>
      <c r="DY77">
        <v>8</v>
      </c>
      <c r="DZ77">
        <v>10</v>
      </c>
      <c r="EA77">
        <v>7</v>
      </c>
      <c r="EB77">
        <v>6</v>
      </c>
      <c r="EC77">
        <v>9</v>
      </c>
      <c r="ED77">
        <v>9</v>
      </c>
      <c r="EE77">
        <v>9</v>
      </c>
      <c r="EF77">
        <v>6</v>
      </c>
      <c r="EG77">
        <v>7.8693679999999997</v>
      </c>
      <c r="EH77">
        <v>10.721247</v>
      </c>
      <c r="EI77">
        <v>6.7829449999999998</v>
      </c>
      <c r="EJ77">
        <v>9.6404119999999995</v>
      </c>
      <c r="EK77">
        <v>6.7829449999999998</v>
      </c>
      <c r="EL77">
        <v>31.477473</v>
      </c>
      <c r="EM77">
        <v>40.935671999999997</v>
      </c>
      <c r="EN77">
        <v>37.790697000000002</v>
      </c>
      <c r="EO77">
        <v>32.777402000000002</v>
      </c>
      <c r="EP77">
        <v>30.038758999999999</v>
      </c>
      <c r="EV77">
        <v>12.787723</v>
      </c>
      <c r="EW77">
        <v>17.543859000000001</v>
      </c>
      <c r="EX77">
        <v>17.441859999999998</v>
      </c>
      <c r="EY77">
        <v>18.316783000000001</v>
      </c>
      <c r="EZ77">
        <v>11.627905999999999</v>
      </c>
      <c r="FF77">
        <v>5.9020260000000002</v>
      </c>
      <c r="FG77">
        <v>8.7719290000000001</v>
      </c>
      <c r="FH77">
        <v>8.7209299999999992</v>
      </c>
      <c r="FI77">
        <v>8.6763709999999996</v>
      </c>
      <c r="FJ77">
        <v>5.8139529999999997</v>
      </c>
      <c r="FK77">
        <v>8.8530390000000008</v>
      </c>
      <c r="FL77">
        <v>7.7972700000000001</v>
      </c>
      <c r="FM77">
        <v>7.7519369999999999</v>
      </c>
      <c r="FN77">
        <v>9.6404119999999995</v>
      </c>
      <c r="FO77">
        <v>6.7829449999999998</v>
      </c>
      <c r="FP77">
        <v>58.036591999999999</v>
      </c>
      <c r="FQ77">
        <v>32.461143999999997</v>
      </c>
      <c r="FR77">
        <v>0.96399800000000002</v>
      </c>
      <c r="FS77">
        <v>0.877193</v>
      </c>
      <c r="FT77">
        <v>0.84302299999999997</v>
      </c>
      <c r="FU77">
        <v>0.91583899999999996</v>
      </c>
      <c r="FV77">
        <v>0.90116300000000005</v>
      </c>
      <c r="FW77">
        <v>0</v>
      </c>
      <c r="FX77">
        <v>68561999.996984005</v>
      </c>
      <c r="FY77">
        <v>47509999.994880006</v>
      </c>
      <c r="FZ77">
        <v>50753999.991599999</v>
      </c>
      <c r="GA77">
        <v>52397999.997827001</v>
      </c>
      <c r="GB77">
        <v>61419999.993840002</v>
      </c>
      <c r="GC77">
        <v>5.9999996316000006</v>
      </c>
      <c r="GD77">
        <v>8.9999991540000011</v>
      </c>
      <c r="GE77">
        <v>8.9999997599999979</v>
      </c>
      <c r="GF77">
        <v>8.9999996382999985</v>
      </c>
      <c r="GG77">
        <v>5.999999496</v>
      </c>
      <c r="GH77">
        <v>8.9999994474000005</v>
      </c>
      <c r="GI77">
        <v>7.9999990199999997</v>
      </c>
      <c r="GJ77">
        <v>7.9999989839999994</v>
      </c>
      <c r="GK77">
        <v>9.9999993675999992</v>
      </c>
      <c r="GL77">
        <v>6.9999992400000002</v>
      </c>
      <c r="GR77">
        <v>68193135.409412012</v>
      </c>
      <c r="GS77">
        <v>50232090.813839994</v>
      </c>
      <c r="GT77">
        <v>54413161.34928</v>
      </c>
      <c r="GU77">
        <v>57382814.200888</v>
      </c>
      <c r="GV77">
        <v>62448338.416559994</v>
      </c>
      <c r="GW77">
        <v>50.167224080267559</v>
      </c>
      <c r="GX77">
        <v>40.935672514619888</v>
      </c>
      <c r="GY77">
        <v>40.697674418604649</v>
      </c>
      <c r="GZ77">
        <v>39.525691699604742</v>
      </c>
      <c r="HA77">
        <v>46.511627906976742</v>
      </c>
      <c r="HB77">
        <v>16.569200779727094</v>
      </c>
      <c r="HC77">
        <v>17.441860465116278</v>
      </c>
      <c r="HD77">
        <v>4.8202063048298465</v>
      </c>
      <c r="HE77">
        <v>10.65891472868217</v>
      </c>
      <c r="HH77">
        <v>3.8759689922480618</v>
      </c>
      <c r="IZ77">
        <v>85</v>
      </c>
      <c r="JA77">
        <v>96</v>
      </c>
      <c r="JB77">
        <v>96</v>
      </c>
      <c r="JC77">
        <v>88</v>
      </c>
      <c r="JD77">
        <v>92</v>
      </c>
      <c r="JE77">
        <v>92</v>
      </c>
      <c r="JF77">
        <v>92</v>
      </c>
      <c r="JH77">
        <v>96</v>
      </c>
      <c r="JI77">
        <v>88</v>
      </c>
    </row>
    <row r="78" spans="1:282" x14ac:dyDescent="0.35">
      <c r="A78" t="s">
        <v>264</v>
      </c>
      <c r="B78" t="s">
        <v>370</v>
      </c>
      <c r="C78">
        <v>78</v>
      </c>
      <c r="D78">
        <v>48263999.983524002</v>
      </c>
      <c r="E78">
        <v>37806999.985700995</v>
      </c>
      <c r="F78">
        <v>34713999.990217999</v>
      </c>
      <c r="G78">
        <v>34610000.021841995</v>
      </c>
      <c r="H78">
        <v>33390000.041939002</v>
      </c>
      <c r="I78">
        <v>36581999.996260002</v>
      </c>
      <c r="J78">
        <v>422.64018700000003</v>
      </c>
      <c r="K78">
        <v>185653999.96663502</v>
      </c>
      <c r="L78">
        <v>24.999994270800002</v>
      </c>
      <c r="M78">
        <v>29.999992746500002</v>
      </c>
      <c r="N78">
        <v>33.999997225600005</v>
      </c>
      <c r="O78">
        <v>29.999993509199999</v>
      </c>
      <c r="P78">
        <v>30.999991733000002</v>
      </c>
      <c r="Q78">
        <v>138.99999689819998</v>
      </c>
      <c r="R78">
        <v>123.99999470339999</v>
      </c>
      <c r="S78">
        <v>126.99999517379999</v>
      </c>
      <c r="T78">
        <v>130.999994423</v>
      </c>
      <c r="U78">
        <v>140.99999986749998</v>
      </c>
      <c r="V78">
        <v>27.999992806200002</v>
      </c>
      <c r="W78">
        <v>31.999995348500001</v>
      </c>
      <c r="X78">
        <v>29.9999947835</v>
      </c>
      <c r="Y78">
        <v>30.999997087199997</v>
      </c>
      <c r="Z78">
        <v>27.999994391000001</v>
      </c>
      <c r="AA78">
        <v>92.999993452200002</v>
      </c>
      <c r="AB78">
        <v>115.99999355210001</v>
      </c>
      <c r="AC78">
        <v>103.99999760430001</v>
      </c>
      <c r="AD78">
        <v>90.999993591500001</v>
      </c>
      <c r="AE78">
        <v>98.999998681499989</v>
      </c>
      <c r="AF78">
        <v>177.99999728580002</v>
      </c>
      <c r="AG78">
        <v>190.99999856010001</v>
      </c>
      <c r="AH78">
        <v>186.99999415369999</v>
      </c>
      <c r="AI78">
        <v>188.9999932572</v>
      </c>
      <c r="AJ78">
        <v>176.99999677</v>
      </c>
      <c r="AK78">
        <v>-2.6941000000000002</v>
      </c>
      <c r="AL78">
        <v>2.2519999999999998</v>
      </c>
      <c r="AM78">
        <v>0.89790000000000003</v>
      </c>
      <c r="AN78">
        <v>0.22969999999999999</v>
      </c>
      <c r="AO78">
        <v>-1.4389000000000001</v>
      </c>
      <c r="AP78">
        <v>97137</v>
      </c>
      <c r="AQ78">
        <v>92567</v>
      </c>
      <c r="AR78">
        <v>94129</v>
      </c>
      <c r="AS78">
        <v>94859</v>
      </c>
      <c r="AT78">
        <v>95995</v>
      </c>
      <c r="AU78">
        <v>434.90122200000002</v>
      </c>
      <c r="AV78">
        <v>7001.4927369999996</v>
      </c>
      <c r="AW78">
        <v>6193.1789950000002</v>
      </c>
      <c r="AX78">
        <v>6373.3918350000004</v>
      </c>
      <c r="AY78">
        <v>6541.7092739999998</v>
      </c>
      <c r="AZ78">
        <v>6677.0977659999999</v>
      </c>
      <c r="BA78">
        <v>9279.4094929999992</v>
      </c>
      <c r="BB78">
        <v>2277.9167560000001</v>
      </c>
      <c r="BC78">
        <v>745.93615199999999</v>
      </c>
      <c r="BD78">
        <v>107.07557300000001</v>
      </c>
      <c r="BE78">
        <v>60.296281999999998</v>
      </c>
      <c r="BF78">
        <v>8406.086249</v>
      </c>
      <c r="BG78">
        <v>104.50188900000001</v>
      </c>
      <c r="BH78">
        <v>674.43919400000004</v>
      </c>
      <c r="BI78">
        <v>0.55938200000000005</v>
      </c>
      <c r="BJ78">
        <v>191</v>
      </c>
      <c r="BK78">
        <v>186</v>
      </c>
      <c r="BL78">
        <v>167</v>
      </c>
      <c r="BM78">
        <v>184</v>
      </c>
      <c r="BN78">
        <v>441</v>
      </c>
      <c r="BO78">
        <v>387</v>
      </c>
      <c r="BP78">
        <v>405</v>
      </c>
      <c r="BQ78">
        <v>409</v>
      </c>
      <c r="BR78">
        <v>417</v>
      </c>
      <c r="BS78">
        <v>40</v>
      </c>
      <c r="BT78">
        <v>57</v>
      </c>
      <c r="BU78">
        <v>47</v>
      </c>
      <c r="BV78">
        <v>48</v>
      </c>
      <c r="BW78">
        <v>40</v>
      </c>
      <c r="BX78">
        <v>1414.3941030000001</v>
      </c>
      <c r="BY78">
        <v>1031.2857100000001</v>
      </c>
      <c r="BZ78">
        <v>496.865252</v>
      </c>
      <c r="CA78">
        <v>659.69712900000002</v>
      </c>
      <c r="CB78">
        <v>3896.1157950000002</v>
      </c>
      <c r="CC78">
        <v>1087520.114942</v>
      </c>
      <c r="CD78">
        <v>286117.142857</v>
      </c>
      <c r="CE78">
        <v>6484.3365549999999</v>
      </c>
      <c r="CF78">
        <v>5716.8861470000002</v>
      </c>
      <c r="CG78">
        <v>5872.5897430000005</v>
      </c>
      <c r="CH78">
        <v>6046.5322210000004</v>
      </c>
      <c r="CI78">
        <v>6206.4690860000001</v>
      </c>
      <c r="CJ78">
        <v>6037.2837879999997</v>
      </c>
      <c r="CK78">
        <v>5170.6531649999997</v>
      </c>
      <c r="CL78">
        <v>5546.961706</v>
      </c>
      <c r="CM78">
        <v>5835.0744029999996</v>
      </c>
      <c r="CN78">
        <v>5906.5984879999996</v>
      </c>
      <c r="CO78">
        <v>0.84760000000000002</v>
      </c>
      <c r="CP78">
        <v>0.27829999999999999</v>
      </c>
      <c r="CQ78">
        <v>3.8999999999999998E-3</v>
      </c>
      <c r="CR78">
        <v>2.5956999999999999</v>
      </c>
      <c r="CS78">
        <v>1.3335999999999999</v>
      </c>
      <c r="CT78">
        <v>389.21317299999998</v>
      </c>
      <c r="CU78">
        <v>375.01485400000001</v>
      </c>
      <c r="CV78">
        <v>367.68689799999999</v>
      </c>
      <c r="CW78">
        <v>351.99612100000002</v>
      </c>
      <c r="CX78">
        <v>381.08234800000002</v>
      </c>
      <c r="CY78">
        <v>6429.8372280000003</v>
      </c>
      <c r="CZ78">
        <v>5701.0156909999996</v>
      </c>
      <c r="DA78">
        <v>5872.360181</v>
      </c>
      <c r="DB78">
        <v>5893.5514810000004</v>
      </c>
      <c r="DC78">
        <v>6124.7848940000003</v>
      </c>
      <c r="DD78">
        <v>18.761541999999999</v>
      </c>
      <c r="DE78">
        <v>860542.09770100005</v>
      </c>
      <c r="DF78">
        <v>1.071</v>
      </c>
      <c r="DG78">
        <v>1.0269999999999999</v>
      </c>
      <c r="DH78">
        <v>1.052</v>
      </c>
      <c r="DI78">
        <v>1.048</v>
      </c>
      <c r="DJ78">
        <v>1.054</v>
      </c>
      <c r="DK78">
        <v>348</v>
      </c>
      <c r="DL78">
        <v>333</v>
      </c>
      <c r="DM78">
        <v>336</v>
      </c>
      <c r="DN78">
        <v>340</v>
      </c>
      <c r="DO78">
        <v>342</v>
      </c>
      <c r="DP78">
        <v>43.229813999999998</v>
      </c>
      <c r="DQ78">
        <v>43.478261000000003</v>
      </c>
      <c r="DR78">
        <v>350</v>
      </c>
      <c r="DS78">
        <v>370</v>
      </c>
      <c r="DT78">
        <v>363</v>
      </c>
      <c r="DU78">
        <v>345</v>
      </c>
      <c r="DV78">
        <v>340</v>
      </c>
      <c r="DW78">
        <v>51</v>
      </c>
      <c r="DX78">
        <v>39</v>
      </c>
      <c r="DY78">
        <v>44</v>
      </c>
      <c r="DZ78">
        <v>48</v>
      </c>
      <c r="EA78">
        <v>49</v>
      </c>
      <c r="EB78">
        <v>114</v>
      </c>
      <c r="EC78">
        <v>110</v>
      </c>
      <c r="ED78">
        <v>110</v>
      </c>
      <c r="EE78">
        <v>109</v>
      </c>
      <c r="EF78">
        <v>116</v>
      </c>
      <c r="EG78">
        <v>18.324634</v>
      </c>
      <c r="EH78">
        <v>20.633703000000001</v>
      </c>
      <c r="EI78">
        <v>19.866353</v>
      </c>
      <c r="EJ78">
        <v>19.924308</v>
      </c>
      <c r="EK78">
        <v>18.438459999999999</v>
      </c>
      <c r="EL78">
        <v>14.309685999999999</v>
      </c>
      <c r="EM78">
        <v>13.395702</v>
      </c>
      <c r="EN78">
        <v>13.492122</v>
      </c>
      <c r="EO78">
        <v>13.80997</v>
      </c>
      <c r="EP78">
        <v>14.688264999999999</v>
      </c>
      <c r="EQ78">
        <v>2.5736840000000001</v>
      </c>
      <c r="ER78">
        <v>3.2408950000000001</v>
      </c>
      <c r="ES78">
        <v>3.6120640000000002</v>
      </c>
      <c r="ET78">
        <v>3.162588</v>
      </c>
      <c r="EU78">
        <v>3.2293340000000001</v>
      </c>
      <c r="EV78">
        <v>9.5741060000000004</v>
      </c>
      <c r="EW78">
        <v>12.531463</v>
      </c>
      <c r="EX78">
        <v>11.048667</v>
      </c>
      <c r="EY78">
        <v>9.5931850000000001</v>
      </c>
      <c r="EZ78">
        <v>10.313037</v>
      </c>
      <c r="FA78">
        <v>2.8825259999999999</v>
      </c>
      <c r="FB78">
        <v>3.4569549999999998</v>
      </c>
      <c r="FC78">
        <v>3.1871149999999999</v>
      </c>
      <c r="FD78">
        <v>3.268008</v>
      </c>
      <c r="FE78">
        <v>2.9168180000000001</v>
      </c>
      <c r="FF78">
        <v>11.736001</v>
      </c>
      <c r="FG78">
        <v>11.883284</v>
      </c>
      <c r="FH78">
        <v>11.68609</v>
      </c>
      <c r="FI78">
        <v>11.490738</v>
      </c>
      <c r="FJ78">
        <v>12.083962</v>
      </c>
      <c r="FK78">
        <v>5.2503159999999998</v>
      </c>
      <c r="FL78">
        <v>4.2131639999999999</v>
      </c>
      <c r="FM78">
        <v>4.674436</v>
      </c>
      <c r="FN78">
        <v>5.0601409999999998</v>
      </c>
      <c r="FO78">
        <v>5.1044320000000001</v>
      </c>
      <c r="FP78">
        <v>36.031584000000002</v>
      </c>
      <c r="FQ78">
        <v>35.825688999999997</v>
      </c>
      <c r="FR78">
        <v>0.82872599999999996</v>
      </c>
      <c r="FS78">
        <v>0.85343599999999997</v>
      </c>
      <c r="FT78">
        <v>0.84458599999999995</v>
      </c>
      <c r="FU78">
        <v>0.83492299999999997</v>
      </c>
      <c r="FV78">
        <v>0.82921</v>
      </c>
      <c r="FW78">
        <v>150.76644300000001</v>
      </c>
      <c r="FX78">
        <v>629868999.94303501</v>
      </c>
      <c r="FY78">
        <v>529194999.96934903</v>
      </c>
      <c r="FZ78">
        <v>552780999.91884708</v>
      </c>
      <c r="GA78">
        <v>573567999.95183909</v>
      </c>
      <c r="GB78">
        <v>595789999.91057003</v>
      </c>
      <c r="GC78">
        <v>113.99999291369998</v>
      </c>
      <c r="GD78">
        <v>109.99999500279999</v>
      </c>
      <c r="GE78">
        <v>109.999996561</v>
      </c>
      <c r="GF78">
        <v>108.9999915942</v>
      </c>
      <c r="GG78">
        <v>115.999993219</v>
      </c>
      <c r="GH78">
        <v>50.999994529199995</v>
      </c>
      <c r="GI78">
        <v>38.999995198800001</v>
      </c>
      <c r="GJ78">
        <v>43.9999986244</v>
      </c>
      <c r="GK78">
        <v>47.999991511899992</v>
      </c>
      <c r="GL78">
        <v>48.999994984000004</v>
      </c>
      <c r="GM78">
        <v>47.664636000000002</v>
      </c>
      <c r="GN78">
        <v>53.258718000000002</v>
      </c>
      <c r="GO78">
        <v>51.206321000000003</v>
      </c>
      <c r="GP78">
        <v>49.758058999999996</v>
      </c>
      <c r="GQ78">
        <v>49.585914000000002</v>
      </c>
      <c r="GR78">
        <v>624575098.81623602</v>
      </c>
      <c r="GS78">
        <v>527725919.46879697</v>
      </c>
      <c r="GT78">
        <v>552759391.47734904</v>
      </c>
      <c r="GU78">
        <v>559056399.93617904</v>
      </c>
      <c r="GV78">
        <v>587948725.89953005</v>
      </c>
      <c r="GW78">
        <v>45.399796164180486</v>
      </c>
      <c r="GX78">
        <v>41.807555608370151</v>
      </c>
      <c r="GY78">
        <v>43.026059981514727</v>
      </c>
      <c r="GZ78">
        <v>43.116625728713146</v>
      </c>
      <c r="HA78">
        <v>43.439762487629565</v>
      </c>
      <c r="HB78">
        <v>20.633703155552197</v>
      </c>
      <c r="HC78">
        <v>19.760116435954913</v>
      </c>
      <c r="HD78">
        <v>17.60507700903446</v>
      </c>
      <c r="HE78">
        <v>19.167664982551173</v>
      </c>
      <c r="HF78">
        <v>4.11789534368984</v>
      </c>
      <c r="HG78">
        <v>6.1577019888297126</v>
      </c>
      <c r="HH78">
        <v>4.9931477015584997</v>
      </c>
      <c r="HI78">
        <v>5.0601418948123005</v>
      </c>
      <c r="HJ78">
        <v>4.1668836918589509</v>
      </c>
      <c r="HO78">
        <v>100</v>
      </c>
      <c r="HP78">
        <v>92</v>
      </c>
      <c r="HQ78">
        <v>92</v>
      </c>
      <c r="HR78">
        <v>100</v>
      </c>
      <c r="HS78">
        <v>100</v>
      </c>
      <c r="HT78">
        <v>67</v>
      </c>
      <c r="HU78">
        <v>58</v>
      </c>
      <c r="IH78">
        <v>100</v>
      </c>
      <c r="IL78">
        <v>82</v>
      </c>
      <c r="IM78">
        <v>85</v>
      </c>
      <c r="IN78">
        <v>91</v>
      </c>
      <c r="IO78">
        <v>72</v>
      </c>
      <c r="IP78">
        <v>76</v>
      </c>
      <c r="IQ78">
        <v>67</v>
      </c>
      <c r="IR78">
        <v>82</v>
      </c>
      <c r="IS78">
        <v>80</v>
      </c>
      <c r="IT78">
        <v>80</v>
      </c>
      <c r="IU78">
        <v>80</v>
      </c>
      <c r="IV78">
        <v>80</v>
      </c>
      <c r="IW78">
        <v>80</v>
      </c>
      <c r="IX78">
        <v>100</v>
      </c>
      <c r="IY78">
        <v>60</v>
      </c>
      <c r="IZ78">
        <v>82</v>
      </c>
      <c r="JA78">
        <v>94</v>
      </c>
      <c r="JB78">
        <v>95</v>
      </c>
      <c r="JC78">
        <v>90</v>
      </c>
      <c r="JD78">
        <v>94</v>
      </c>
      <c r="JE78">
        <v>88</v>
      </c>
      <c r="JF78">
        <v>91</v>
      </c>
      <c r="JG78">
        <v>91</v>
      </c>
      <c r="JH78">
        <v>95</v>
      </c>
      <c r="JI78">
        <v>89</v>
      </c>
      <c r="JJ78">
        <v>84.21052632</v>
      </c>
      <c r="JK78">
        <v>89.189189189999993</v>
      </c>
      <c r="JL78">
        <v>81.578947369999995</v>
      </c>
      <c r="JM78">
        <v>76.315789469999999</v>
      </c>
      <c r="JN78">
        <v>71.052631579999996</v>
      </c>
      <c r="JO78">
        <v>86.486486490000004</v>
      </c>
      <c r="JP78">
        <v>78.947368420000004</v>
      </c>
      <c r="JQ78">
        <v>60</v>
      </c>
      <c r="JV78">
        <v>81.578947369999995</v>
      </c>
    </row>
    <row r="79" spans="1:282" x14ac:dyDescent="0.35">
      <c r="A79" t="s">
        <v>125</v>
      </c>
      <c r="B79" t="s">
        <v>371</v>
      </c>
      <c r="C79">
        <v>79</v>
      </c>
      <c r="D79">
        <v>38894000.003858998</v>
      </c>
      <c r="E79">
        <v>12742999.999093</v>
      </c>
      <c r="F79">
        <v>11504999.997342</v>
      </c>
      <c r="G79">
        <v>11642999.998878</v>
      </c>
      <c r="H79">
        <v>10444000.013931001</v>
      </c>
      <c r="I79">
        <v>12398000.013490999</v>
      </c>
      <c r="J79">
        <v>266.58006399999999</v>
      </c>
      <c r="K79">
        <v>92030999.979463995</v>
      </c>
      <c r="L79">
        <v>10.999997881600001</v>
      </c>
      <c r="M79">
        <v>5.9999985532000002</v>
      </c>
      <c r="N79">
        <v>9.9999987947999998</v>
      </c>
      <c r="P79">
        <v>11.999999798399999</v>
      </c>
      <c r="Q79">
        <v>66.999999784899998</v>
      </c>
      <c r="R79">
        <v>80.999997612000001</v>
      </c>
      <c r="S79">
        <v>58.999998023099998</v>
      </c>
      <c r="T79">
        <v>46.999999791299999</v>
      </c>
      <c r="U79">
        <v>57.999999025599998</v>
      </c>
      <c r="V79">
        <v>15.999997695499999</v>
      </c>
      <c r="W79">
        <v>12.999997817700001</v>
      </c>
      <c r="X79">
        <v>15.999998642100001</v>
      </c>
      <c r="Y79">
        <v>15.999998720400001</v>
      </c>
      <c r="Z79">
        <v>16.999999714399998</v>
      </c>
      <c r="AA79">
        <v>39.999998511200005</v>
      </c>
      <c r="AB79">
        <v>34.9999991798</v>
      </c>
      <c r="AC79">
        <v>35.999999083799999</v>
      </c>
      <c r="AD79">
        <v>33.999998700900001</v>
      </c>
      <c r="AE79">
        <v>37.999999361599997</v>
      </c>
      <c r="AF79">
        <v>12.999997237500001</v>
      </c>
      <c r="AG79">
        <v>21.999998504800001</v>
      </c>
      <c r="AH79">
        <v>13.9999977423</v>
      </c>
      <c r="AI79">
        <v>10.9999998303</v>
      </c>
      <c r="AJ79">
        <v>14.999999747999999</v>
      </c>
      <c r="AK79">
        <v>0.73119999999999996</v>
      </c>
      <c r="AL79">
        <v>0.52239999999999998</v>
      </c>
      <c r="AM79">
        <v>1.7617</v>
      </c>
      <c r="AN79">
        <v>0.80759999999999998</v>
      </c>
      <c r="AO79">
        <v>0.99609999999999999</v>
      </c>
      <c r="AP79">
        <v>28483</v>
      </c>
      <c r="AQ79">
        <v>28573</v>
      </c>
      <c r="AR79">
        <v>28521</v>
      </c>
      <c r="AS79">
        <v>28401</v>
      </c>
      <c r="AT79">
        <v>28433</v>
      </c>
      <c r="AU79">
        <v>326.65098499999999</v>
      </c>
      <c r="AV79">
        <v>7438.928484</v>
      </c>
      <c r="AW79">
        <v>6459.3847340000002</v>
      </c>
      <c r="AX79">
        <v>6416.675432</v>
      </c>
      <c r="AY79">
        <v>6825.1822119999997</v>
      </c>
      <c r="AZ79">
        <v>7266.4157839999998</v>
      </c>
      <c r="BA79">
        <v>9320.7527289999998</v>
      </c>
      <c r="BB79">
        <v>1881.8242459999999</v>
      </c>
      <c r="BC79">
        <v>311.729803</v>
      </c>
      <c r="BD79">
        <v>5.5822770000000004</v>
      </c>
      <c r="BE79">
        <v>35.951269000000003</v>
      </c>
      <c r="BF79">
        <v>8425.6223009999994</v>
      </c>
      <c r="BG79">
        <v>225.04651799999999</v>
      </c>
      <c r="BH79">
        <v>976.96871799999997</v>
      </c>
      <c r="BI79">
        <v>0.32407399999999997</v>
      </c>
      <c r="BJ79">
        <v>41</v>
      </c>
      <c r="BK79">
        <v>50</v>
      </c>
      <c r="BL79">
        <v>47</v>
      </c>
      <c r="BM79">
        <v>50</v>
      </c>
      <c r="BN79">
        <v>70</v>
      </c>
      <c r="BO79">
        <v>109</v>
      </c>
      <c r="BP79">
        <v>113</v>
      </c>
      <c r="BQ79">
        <v>89</v>
      </c>
      <c r="BR79">
        <v>60</v>
      </c>
      <c r="BS79">
        <v>20</v>
      </c>
      <c r="BT79">
        <v>20</v>
      </c>
      <c r="BU79">
        <v>21</v>
      </c>
      <c r="BV79">
        <v>19</v>
      </c>
      <c r="BW79">
        <v>18</v>
      </c>
      <c r="BX79">
        <v>1865.568935</v>
      </c>
      <c r="BY79">
        <v>1016.6415050000001</v>
      </c>
      <c r="BZ79">
        <v>1365.516273</v>
      </c>
      <c r="CA79">
        <v>634.72948799999995</v>
      </c>
      <c r="CB79">
        <v>3922.0236629999999</v>
      </c>
      <c r="CC79">
        <v>865976.74418599997</v>
      </c>
      <c r="CD79">
        <v>164528.40909100001</v>
      </c>
      <c r="CE79">
        <v>6799.5295429999996</v>
      </c>
      <c r="CF79">
        <v>6018.2339970000003</v>
      </c>
      <c r="CG79">
        <v>5967.8131899999998</v>
      </c>
      <c r="CH79">
        <v>6031.4425540000002</v>
      </c>
      <c r="CI79">
        <v>6575.8449680000003</v>
      </c>
      <c r="CJ79">
        <v>6748.0579369999996</v>
      </c>
      <c r="CK79">
        <v>5614.5644160000002</v>
      </c>
      <c r="CL79">
        <v>6019.1250499999996</v>
      </c>
      <c r="CM79">
        <v>6601.5449879999996</v>
      </c>
      <c r="CN79">
        <v>6476.0627539999996</v>
      </c>
      <c r="CO79">
        <v>-9.2939000000000007</v>
      </c>
      <c r="CP79">
        <v>-5.4297000000000004</v>
      </c>
      <c r="CQ79">
        <v>-6.4090999999999996</v>
      </c>
      <c r="CR79">
        <v>-7.5311000000000003</v>
      </c>
      <c r="CS79">
        <v>-8.6485000000000003</v>
      </c>
      <c r="CT79">
        <v>447.38967100000002</v>
      </c>
      <c r="CU79">
        <v>402.65285399999999</v>
      </c>
      <c r="CV79">
        <v>408.22551800000002</v>
      </c>
      <c r="CW79">
        <v>367.73353100000003</v>
      </c>
      <c r="CX79">
        <v>436.04262699999998</v>
      </c>
      <c r="CY79">
        <v>7496.213694</v>
      </c>
      <c r="CZ79">
        <v>6363.7619919999997</v>
      </c>
      <c r="DA79">
        <v>6376.4840089999998</v>
      </c>
      <c r="DB79">
        <v>6522.6706439999998</v>
      </c>
      <c r="DC79">
        <v>7198.3945789999998</v>
      </c>
      <c r="DD79">
        <v>19.622622</v>
      </c>
      <c r="DE79">
        <v>704324.41860400001</v>
      </c>
      <c r="DF79">
        <v>1</v>
      </c>
      <c r="DG79">
        <v>0.98399999999999999</v>
      </c>
      <c r="DH79">
        <v>1.01</v>
      </c>
      <c r="DI79">
        <v>0.98499999999999999</v>
      </c>
      <c r="DJ79">
        <v>0.96699999999999997</v>
      </c>
      <c r="DK79">
        <v>129</v>
      </c>
      <c r="DL79">
        <v>119</v>
      </c>
      <c r="DM79">
        <v>121</v>
      </c>
      <c r="DN79">
        <v>121</v>
      </c>
      <c r="DO79">
        <v>126</v>
      </c>
      <c r="DP79">
        <v>42.434210999999998</v>
      </c>
      <c r="DQ79">
        <v>57.894736999999999</v>
      </c>
      <c r="DR79">
        <v>176</v>
      </c>
      <c r="DS79">
        <v>174</v>
      </c>
      <c r="DT79">
        <v>167</v>
      </c>
      <c r="DU79">
        <v>181</v>
      </c>
      <c r="DV79">
        <v>185</v>
      </c>
      <c r="DW79">
        <v>17</v>
      </c>
      <c r="DX79">
        <v>22</v>
      </c>
      <c r="DY79">
        <v>17</v>
      </c>
      <c r="DZ79">
        <v>14</v>
      </c>
      <c r="EA79">
        <v>16</v>
      </c>
      <c r="EB79">
        <v>40</v>
      </c>
      <c r="EC79">
        <v>38</v>
      </c>
      <c r="ED79">
        <v>39</v>
      </c>
      <c r="EE79">
        <v>39</v>
      </c>
      <c r="EF79">
        <v>41</v>
      </c>
      <c r="EG79">
        <v>4.5641249999999998</v>
      </c>
      <c r="EH79">
        <v>7.6995760000000004</v>
      </c>
      <c r="EI79">
        <v>4.9086629999999998</v>
      </c>
      <c r="EJ79">
        <v>3.873103</v>
      </c>
      <c r="EK79">
        <v>5.2755599999999996</v>
      </c>
      <c r="EL79">
        <v>23.522803</v>
      </c>
      <c r="EM79">
        <v>28.34844</v>
      </c>
      <c r="EN79">
        <v>20.686510999999999</v>
      </c>
      <c r="EO79">
        <v>16.548712999999999</v>
      </c>
      <c r="EP79">
        <v>20.398831999999999</v>
      </c>
      <c r="EQ79">
        <v>3.8619520000000001</v>
      </c>
      <c r="ER79">
        <v>2.0998839999999999</v>
      </c>
      <c r="ES79">
        <v>3.5061879999999999</v>
      </c>
      <c r="EU79">
        <v>4.2204480000000002</v>
      </c>
      <c r="EV79">
        <v>14.043464</v>
      </c>
      <c r="EW79">
        <v>12.249326</v>
      </c>
      <c r="EX79">
        <v>12.622278</v>
      </c>
      <c r="EY79">
        <v>11.971409</v>
      </c>
      <c r="EZ79">
        <v>13.364751999999999</v>
      </c>
      <c r="FA79">
        <v>5.6173849999999996</v>
      </c>
      <c r="FB79">
        <v>4.5497490000000003</v>
      </c>
      <c r="FC79">
        <v>5.6099009999999998</v>
      </c>
      <c r="FD79">
        <v>5.6336040000000001</v>
      </c>
      <c r="FE79">
        <v>5.9789680000000001</v>
      </c>
      <c r="FF79">
        <v>14.043464</v>
      </c>
      <c r="FG79">
        <v>13.299268</v>
      </c>
      <c r="FH79">
        <v>13.674134</v>
      </c>
      <c r="FI79">
        <v>13.731909999999999</v>
      </c>
      <c r="FJ79">
        <v>14.419864</v>
      </c>
      <c r="FK79">
        <v>5.9684720000000002</v>
      </c>
      <c r="FL79">
        <v>7.6995760000000004</v>
      </c>
      <c r="FM79">
        <v>5.9605199999999998</v>
      </c>
      <c r="FN79">
        <v>4.9294029999999998</v>
      </c>
      <c r="FO79">
        <v>5.6272640000000003</v>
      </c>
      <c r="FP79">
        <v>61.791243000000001</v>
      </c>
      <c r="FQ79">
        <v>45.290173000000003</v>
      </c>
      <c r="FR79">
        <v>1.0673029999999999</v>
      </c>
      <c r="FS79">
        <v>0.99044600000000005</v>
      </c>
      <c r="FT79">
        <v>0.964202</v>
      </c>
      <c r="FU79">
        <v>0.996444</v>
      </c>
      <c r="FV79">
        <v>1.0480780000000001</v>
      </c>
      <c r="FW79">
        <v>0</v>
      </c>
      <c r="FX79">
        <v>193670999.97326899</v>
      </c>
      <c r="FY79">
        <v>171958999.996281</v>
      </c>
      <c r="FZ79">
        <v>170207999.99199</v>
      </c>
      <c r="GA79">
        <v>171298999.976154</v>
      </c>
      <c r="GB79">
        <v>186970999.975144</v>
      </c>
      <c r="GC79">
        <v>39.999998511200005</v>
      </c>
      <c r="GD79">
        <v>37.9999984564</v>
      </c>
      <c r="GE79">
        <v>38.999997581400002</v>
      </c>
      <c r="GF79">
        <v>38.999997590999996</v>
      </c>
      <c r="GG79">
        <v>40.9999993112</v>
      </c>
      <c r="GH79">
        <v>16.9999987976</v>
      </c>
      <c r="GI79">
        <v>21.999998504800001</v>
      </c>
      <c r="GJ79">
        <v>16.999999091999999</v>
      </c>
      <c r="GK79">
        <v>13.999997460299998</v>
      </c>
      <c r="GL79">
        <v>15.999999731200003</v>
      </c>
      <c r="GM79">
        <v>51.609728999999994</v>
      </c>
      <c r="GN79">
        <v>54.946975000000009</v>
      </c>
      <c r="GO79">
        <v>47.333540999999997</v>
      </c>
      <c r="GQ79">
        <v>49.238560000000007</v>
      </c>
      <c r="GR79">
        <v>213514654.646202</v>
      </c>
      <c r="GS79">
        <v>181831771.397416</v>
      </c>
      <c r="GT79">
        <v>181863700.42068899</v>
      </c>
      <c r="GU79">
        <v>185250368.960244</v>
      </c>
      <c r="GV79">
        <v>204671953.06470698</v>
      </c>
      <c r="GW79">
        <v>24.576062914721064</v>
      </c>
      <c r="GX79">
        <v>38.147901865397401</v>
      </c>
      <c r="GY79">
        <v>39.619929174993864</v>
      </c>
      <c r="GZ79">
        <v>31.336924756170557</v>
      </c>
      <c r="HA79">
        <v>21.10224035451764</v>
      </c>
      <c r="HB79">
        <v>14.349210793406362</v>
      </c>
      <c r="HC79">
        <v>17.530942112829145</v>
      </c>
      <c r="HD79">
        <v>16.548713073483327</v>
      </c>
      <c r="HE79">
        <v>17.585200295431367</v>
      </c>
      <c r="HF79">
        <v>7.0217322613488742</v>
      </c>
      <c r="HG79">
        <v>6.9996150211738355</v>
      </c>
      <c r="HH79">
        <v>7.3629956873882403</v>
      </c>
      <c r="HI79">
        <v>6.6899052850251755</v>
      </c>
      <c r="HJ79">
        <v>6.3306721063552915</v>
      </c>
    </row>
    <row r="80" spans="1:282" x14ac:dyDescent="0.35">
      <c r="A80" t="s">
        <v>84</v>
      </c>
      <c r="B80" t="s">
        <v>372</v>
      </c>
      <c r="C80">
        <v>80</v>
      </c>
      <c r="D80">
        <v>3056999.9996800004</v>
      </c>
      <c r="E80">
        <v>1495999.997456</v>
      </c>
      <c r="F80">
        <v>2044000.002814</v>
      </c>
      <c r="G80">
        <v>1561999.9976689999</v>
      </c>
      <c r="H80">
        <v>1346999.9984650002</v>
      </c>
      <c r="I80">
        <v>1413000.0008050001</v>
      </c>
      <c r="J80">
        <v>281.51862299999999</v>
      </c>
      <c r="K80">
        <v>14162999.998912001</v>
      </c>
      <c r="Q80">
        <v>9.9999997456000003</v>
      </c>
      <c r="R80">
        <v>6.9999998552000005</v>
      </c>
      <c r="S80">
        <v>8.9999999334999998</v>
      </c>
      <c r="T80">
        <v>10.9999994467</v>
      </c>
      <c r="U80">
        <v>8.9999996240000009</v>
      </c>
      <c r="V80">
        <v>0</v>
      </c>
      <c r="W80">
        <v>0</v>
      </c>
      <c r="X80">
        <v>0</v>
      </c>
      <c r="Y80">
        <v>0</v>
      </c>
      <c r="AD80">
        <v>3.9999995904000003</v>
      </c>
      <c r="AF80">
        <v>0</v>
      </c>
      <c r="AH80">
        <v>3.9999996415000001</v>
      </c>
      <c r="AJ80">
        <v>0</v>
      </c>
      <c r="AK80">
        <v>7.0693000000000001</v>
      </c>
      <c r="AL80">
        <v>3.7667000000000002</v>
      </c>
      <c r="AM80">
        <v>0.95669999999999999</v>
      </c>
      <c r="AN80">
        <v>9.1094000000000008</v>
      </c>
      <c r="AO80">
        <v>3.1791999999999998</v>
      </c>
      <c r="AP80">
        <v>5584</v>
      </c>
      <c r="AQ80">
        <v>6094</v>
      </c>
      <c r="AR80">
        <v>5921</v>
      </c>
      <c r="AS80">
        <v>5731</v>
      </c>
      <c r="AT80">
        <v>5645</v>
      </c>
      <c r="AU80">
        <v>957.91547300000002</v>
      </c>
      <c r="AV80">
        <v>7906.5186249999997</v>
      </c>
      <c r="AW80">
        <v>6303.4131930000003</v>
      </c>
      <c r="AX80">
        <v>6703.2595849999998</v>
      </c>
      <c r="AY80">
        <v>7842.4358750000001</v>
      </c>
      <c r="AZ80">
        <v>7191.3197520000003</v>
      </c>
      <c r="BA80">
        <v>9469.5558729999993</v>
      </c>
      <c r="BB80">
        <v>1563.037249</v>
      </c>
      <c r="BC80">
        <v>277.57879600000001</v>
      </c>
      <c r="BD80">
        <v>89.541546999999994</v>
      </c>
      <c r="BE80">
        <v>178.00859500000001</v>
      </c>
      <c r="BF80">
        <v>9177.4713460000003</v>
      </c>
      <c r="BG80">
        <v>12.535816000000001</v>
      </c>
      <c r="BH80">
        <v>46.024355</v>
      </c>
      <c r="BI80">
        <v>0.32459399999999999</v>
      </c>
      <c r="BJ80">
        <v>35</v>
      </c>
      <c r="BK80">
        <v>28</v>
      </c>
      <c r="BL80">
        <v>23</v>
      </c>
      <c r="BM80">
        <v>16</v>
      </c>
      <c r="BN80">
        <v>13</v>
      </c>
      <c r="BO80">
        <v>0</v>
      </c>
      <c r="BP80">
        <v>0</v>
      </c>
      <c r="BQ80">
        <v>0</v>
      </c>
      <c r="BR80">
        <v>6</v>
      </c>
      <c r="BU80">
        <v>0</v>
      </c>
      <c r="BV80">
        <v>0</v>
      </c>
      <c r="BW80">
        <v>0</v>
      </c>
      <c r="BX80">
        <v>1988.8968480000001</v>
      </c>
      <c r="BY80">
        <v>1089.541547</v>
      </c>
      <c r="BZ80">
        <v>547.45702000000006</v>
      </c>
      <c r="CA80">
        <v>198.78223500000001</v>
      </c>
      <c r="CB80">
        <v>4629.2979939999996</v>
      </c>
      <c r="CC80">
        <v>1615625</v>
      </c>
      <c r="CD80">
        <v>357882.35294100002</v>
      </c>
      <c r="CE80">
        <v>7776.8624639999998</v>
      </c>
      <c r="CF80">
        <v>6255.1690179999996</v>
      </c>
      <c r="CG80">
        <v>6606.823171</v>
      </c>
      <c r="CH80">
        <v>7617.3442679999998</v>
      </c>
      <c r="CI80">
        <v>7009.3888390000002</v>
      </c>
      <c r="CJ80">
        <v>7041.0760570000002</v>
      </c>
      <c r="CK80">
        <v>4930.1806489999999</v>
      </c>
      <c r="CL80">
        <v>5540.9089050000002</v>
      </c>
      <c r="CM80">
        <v>6066.9305830000003</v>
      </c>
      <c r="CN80">
        <v>6365.724631</v>
      </c>
      <c r="CO80">
        <v>11.571400000000001</v>
      </c>
      <c r="CP80">
        <v>9.5147999999999993</v>
      </c>
      <c r="CQ80">
        <v>6.1966999999999999</v>
      </c>
      <c r="CR80">
        <v>13.123200000000001</v>
      </c>
      <c r="CS80">
        <v>8.3374000000000006</v>
      </c>
      <c r="CT80">
        <v>267.90830899999997</v>
      </c>
      <c r="CU80">
        <v>335.41188099999999</v>
      </c>
      <c r="CV80">
        <v>263.80678899999998</v>
      </c>
      <c r="CW80">
        <v>235.03751500000001</v>
      </c>
      <c r="CX80">
        <v>250.31000900000001</v>
      </c>
      <c r="CY80">
        <v>6970.296687</v>
      </c>
      <c r="CZ80">
        <v>5711.7110169999996</v>
      </c>
      <c r="DA80">
        <v>6221.3056379999998</v>
      </c>
      <c r="DB80">
        <v>6733.6668449999997</v>
      </c>
      <c r="DC80">
        <v>6469.958646</v>
      </c>
      <c r="DD80">
        <v>3.3137029999999998</v>
      </c>
      <c r="DE80">
        <v>1347875</v>
      </c>
      <c r="DF80">
        <v>1.4119999999999999</v>
      </c>
      <c r="DG80">
        <v>1.081</v>
      </c>
      <c r="DH80">
        <v>1.129</v>
      </c>
      <c r="DI80">
        <v>1.2529999999999999</v>
      </c>
      <c r="DJ80">
        <v>1.23</v>
      </c>
      <c r="DK80">
        <v>16</v>
      </c>
      <c r="DL80">
        <v>17</v>
      </c>
      <c r="DM80">
        <v>18</v>
      </c>
      <c r="DN80">
        <v>17</v>
      </c>
      <c r="DO80">
        <v>16</v>
      </c>
      <c r="DP80">
        <v>47.058824000000001</v>
      </c>
      <c r="DQ80">
        <v>50</v>
      </c>
      <c r="DR80">
        <v>17</v>
      </c>
      <c r="DS80">
        <v>25</v>
      </c>
      <c r="DT80">
        <v>22</v>
      </c>
      <c r="DU80">
        <v>18</v>
      </c>
      <c r="DV80">
        <v>17</v>
      </c>
      <c r="DW80">
        <v>5</v>
      </c>
      <c r="EA80">
        <v>5</v>
      </c>
      <c r="EB80">
        <v>5</v>
      </c>
      <c r="EC80">
        <v>5</v>
      </c>
      <c r="ED80">
        <v>5</v>
      </c>
      <c r="EE80">
        <v>4</v>
      </c>
      <c r="EF80">
        <v>4</v>
      </c>
      <c r="EG80">
        <v>0</v>
      </c>
      <c r="EI80">
        <v>6.7556149999999997</v>
      </c>
      <c r="EK80">
        <v>0</v>
      </c>
      <c r="EL80">
        <v>17.908308999999999</v>
      </c>
      <c r="EM80">
        <v>11.486708</v>
      </c>
      <c r="EN80">
        <v>15.200135</v>
      </c>
      <c r="EO80">
        <v>19.193857000000001</v>
      </c>
      <c r="EP80">
        <v>15.943312000000001</v>
      </c>
      <c r="EY80">
        <v>6.979584</v>
      </c>
      <c r="FA80">
        <v>0</v>
      </c>
      <c r="FB80">
        <v>0</v>
      </c>
      <c r="FC80">
        <v>0</v>
      </c>
      <c r="FD80">
        <v>0</v>
      </c>
      <c r="FF80">
        <v>8.9541540000000008</v>
      </c>
      <c r="FG80">
        <v>8.2047910000000002</v>
      </c>
      <c r="FH80">
        <v>8.4445189999999997</v>
      </c>
      <c r="FI80">
        <v>6.979584</v>
      </c>
      <c r="FJ80">
        <v>7.0859160000000001</v>
      </c>
      <c r="FK80">
        <v>8.9541540000000008</v>
      </c>
      <c r="FO80">
        <v>8.8573950000000004</v>
      </c>
      <c r="FP80">
        <v>30.444126000000001</v>
      </c>
      <c r="FQ80">
        <v>28.653295</v>
      </c>
      <c r="FR80">
        <v>0.60888299999999995</v>
      </c>
      <c r="FS80">
        <v>0.607155</v>
      </c>
      <c r="FT80">
        <v>0.60800500000000002</v>
      </c>
      <c r="FU80">
        <v>0.61071399999999998</v>
      </c>
      <c r="FV80">
        <v>0.60230300000000003</v>
      </c>
      <c r="FW80">
        <v>1.4326650000000001</v>
      </c>
      <c r="FX80">
        <v>43425999.998976</v>
      </c>
      <c r="FY80">
        <v>38118999.995692</v>
      </c>
      <c r="FZ80">
        <v>39118999.995490998</v>
      </c>
      <c r="GA80">
        <v>43654999.999908</v>
      </c>
      <c r="GB80">
        <v>39567999.996155001</v>
      </c>
      <c r="GC80">
        <v>4.999999593600001</v>
      </c>
      <c r="GD80">
        <v>4.9999996354</v>
      </c>
      <c r="GE80">
        <v>4.9999996998999992</v>
      </c>
      <c r="GF80">
        <v>3.9999995904000003</v>
      </c>
      <c r="GG80">
        <v>3.9999995820000005</v>
      </c>
      <c r="GH80">
        <v>4.999999593600001</v>
      </c>
      <c r="GL80">
        <v>4.9999994775000003</v>
      </c>
      <c r="GR80">
        <v>38922136.700208001</v>
      </c>
      <c r="GS80">
        <v>34807166.937597997</v>
      </c>
      <c r="GT80">
        <v>36836350.682598002</v>
      </c>
      <c r="GU80">
        <v>38590644.688694999</v>
      </c>
      <c r="GV80">
        <v>36522916.556670003</v>
      </c>
      <c r="GW80">
        <v>23.280802292263612</v>
      </c>
      <c r="GX80">
        <v>0</v>
      </c>
      <c r="GY80">
        <v>0</v>
      </c>
      <c r="GZ80">
        <v>0</v>
      </c>
      <c r="HA80">
        <v>10.628875110717448</v>
      </c>
      <c r="HB80">
        <v>57.433541188053823</v>
      </c>
      <c r="HC80">
        <v>47.289309238304341</v>
      </c>
      <c r="HD80">
        <v>40.132612109579476</v>
      </c>
      <c r="HE80">
        <v>28.3436669619132</v>
      </c>
      <c r="HH80">
        <v>0</v>
      </c>
      <c r="HI80">
        <v>0</v>
      </c>
      <c r="HJ80">
        <v>0</v>
      </c>
    </row>
    <row r="81" spans="1:282" x14ac:dyDescent="0.35">
      <c r="A81" t="s">
        <v>227</v>
      </c>
      <c r="B81" t="s">
        <v>373</v>
      </c>
      <c r="C81">
        <v>81</v>
      </c>
      <c r="D81">
        <v>1708000.0027440002</v>
      </c>
      <c r="E81">
        <v>2779000.0016939999</v>
      </c>
      <c r="F81">
        <v>1990000.0001699999</v>
      </c>
      <c r="G81">
        <v>2544999.9967499999</v>
      </c>
      <c r="H81">
        <v>2668000.0013009999</v>
      </c>
      <c r="I81">
        <v>2662999.9999770001</v>
      </c>
      <c r="J81">
        <v>14.342516</v>
      </c>
      <c r="K81">
        <v>14832999.999817999</v>
      </c>
      <c r="N81">
        <v>5.9999995500000001</v>
      </c>
      <c r="O81">
        <v>5.9999998518000002</v>
      </c>
      <c r="P81">
        <v>3.9999998178</v>
      </c>
      <c r="Q81">
        <v>5.9999994852</v>
      </c>
      <c r="R81">
        <v>3.9999998219999999</v>
      </c>
      <c r="S81">
        <v>5.9999995500000001</v>
      </c>
      <c r="T81">
        <v>4.9999998765000004</v>
      </c>
      <c r="U81">
        <v>4.9999994165999997</v>
      </c>
      <c r="X81">
        <v>4.9999993874999999</v>
      </c>
      <c r="Y81">
        <v>4.9999998765000004</v>
      </c>
      <c r="Z81">
        <v>0</v>
      </c>
      <c r="AA81">
        <v>18.999999778199999</v>
      </c>
      <c r="AC81">
        <v>4.9999993874999999</v>
      </c>
      <c r="AD81">
        <v>10.999999728300001</v>
      </c>
      <c r="AF81">
        <v>14.9999994172</v>
      </c>
      <c r="AG81">
        <v>6.9999993335999999</v>
      </c>
      <c r="AH81">
        <v>8.9999993249999992</v>
      </c>
      <c r="AI81">
        <v>6.9999998271000008</v>
      </c>
      <c r="AJ81">
        <v>9.9999995444999996</v>
      </c>
      <c r="AK81">
        <v>12.689</v>
      </c>
      <c r="AL81">
        <v>4.1536999999999997</v>
      </c>
      <c r="AM81">
        <v>1.2564</v>
      </c>
      <c r="AN81">
        <v>6.0049000000000001</v>
      </c>
      <c r="AO81">
        <v>5.8868999999999998</v>
      </c>
      <c r="AP81">
        <v>7042</v>
      </c>
      <c r="AQ81">
        <v>7098</v>
      </c>
      <c r="AR81">
        <v>7125</v>
      </c>
      <c r="AS81">
        <v>7149</v>
      </c>
      <c r="AT81">
        <v>7113</v>
      </c>
      <c r="AU81">
        <v>0</v>
      </c>
      <c r="AV81">
        <v>5763.277478</v>
      </c>
      <c r="AW81">
        <v>4768.1036910000003</v>
      </c>
      <c r="AX81">
        <v>4790.7368420000003</v>
      </c>
      <c r="AY81">
        <v>5406.350539</v>
      </c>
      <c r="AZ81">
        <v>6075.6361589999997</v>
      </c>
      <c r="BA81">
        <v>6431.8375459999997</v>
      </c>
      <c r="BB81">
        <v>668.560068</v>
      </c>
      <c r="BC81">
        <v>654.21755099999996</v>
      </c>
      <c r="BD81">
        <v>0</v>
      </c>
      <c r="BE81">
        <v>14.342516</v>
      </c>
      <c r="BF81">
        <v>6098.6935519999997</v>
      </c>
      <c r="BG81">
        <v>0</v>
      </c>
      <c r="BH81">
        <v>0</v>
      </c>
      <c r="BI81">
        <v>0.96540599999999999</v>
      </c>
      <c r="BJ81">
        <v>11</v>
      </c>
      <c r="BK81">
        <v>26</v>
      </c>
      <c r="BL81">
        <v>27</v>
      </c>
      <c r="BM81">
        <v>31</v>
      </c>
      <c r="BN81">
        <v>48</v>
      </c>
      <c r="BO81">
        <v>42</v>
      </c>
      <c r="BP81">
        <v>45</v>
      </c>
      <c r="BQ81">
        <v>46</v>
      </c>
      <c r="BR81">
        <v>51</v>
      </c>
      <c r="BS81">
        <v>0</v>
      </c>
      <c r="BT81">
        <v>0</v>
      </c>
      <c r="BU81">
        <v>0</v>
      </c>
      <c r="BV81">
        <v>0</v>
      </c>
      <c r="BW81">
        <v>0</v>
      </c>
      <c r="BX81">
        <v>1863.8170970000001</v>
      </c>
      <c r="BY81">
        <v>723.23203599999999</v>
      </c>
      <c r="BZ81">
        <v>242.54473200000001</v>
      </c>
      <c r="CA81">
        <v>573.55864799999995</v>
      </c>
      <c r="CB81">
        <v>2602.6696959999999</v>
      </c>
      <c r="CC81">
        <v>796869.56521699997</v>
      </c>
      <c r="CD81">
        <v>149794.11764700001</v>
      </c>
      <c r="CE81">
        <v>5444.3339960000003</v>
      </c>
      <c r="CF81">
        <v>4545.083122</v>
      </c>
      <c r="CG81">
        <v>4601.1228069999997</v>
      </c>
      <c r="CH81">
        <v>5055.1126029999996</v>
      </c>
      <c r="CI81">
        <v>5636.7214949999998</v>
      </c>
      <c r="CJ81">
        <v>5056.6099450000002</v>
      </c>
      <c r="CK81">
        <v>4207.8182360000001</v>
      </c>
      <c r="CL81">
        <v>4714.1148309999999</v>
      </c>
      <c r="CM81">
        <v>4667.0604450000001</v>
      </c>
      <c r="CN81">
        <v>4989.776648</v>
      </c>
      <c r="CO81">
        <v>-11.937099999999999</v>
      </c>
      <c r="CP81">
        <v>0.94369999999999998</v>
      </c>
      <c r="CQ81">
        <v>6.6424000000000003</v>
      </c>
      <c r="CR81">
        <v>3.2126999999999999</v>
      </c>
      <c r="CS81">
        <v>2.5135999999999998</v>
      </c>
      <c r="CT81">
        <v>394.63220699999999</v>
      </c>
      <c r="CU81">
        <v>280.36066499999998</v>
      </c>
      <c r="CV81">
        <v>357.19298199999997</v>
      </c>
      <c r="CW81">
        <v>373.199049</v>
      </c>
      <c r="CX81">
        <v>374.384929</v>
      </c>
      <c r="CY81">
        <v>6182.3189300000004</v>
      </c>
      <c r="CZ81">
        <v>4502.5915450000002</v>
      </c>
      <c r="DA81">
        <v>4314.5310380000001</v>
      </c>
      <c r="DB81">
        <v>4897.7584530000004</v>
      </c>
      <c r="DC81">
        <v>5498.5087549999998</v>
      </c>
      <c r="DD81">
        <v>6.9385240000000001</v>
      </c>
      <c r="DE81">
        <v>689895.65217300004</v>
      </c>
      <c r="DF81">
        <v>1.1479999999999999</v>
      </c>
      <c r="DG81">
        <v>1.0229999999999999</v>
      </c>
      <c r="DH81">
        <v>1.127</v>
      </c>
      <c r="DI81">
        <v>1.0960000000000001</v>
      </c>
      <c r="DJ81">
        <v>0.93200000000000005</v>
      </c>
      <c r="DK81">
        <v>23</v>
      </c>
      <c r="DL81">
        <v>15</v>
      </c>
      <c r="DM81">
        <v>17</v>
      </c>
      <c r="DN81">
        <v>19</v>
      </c>
      <c r="DO81">
        <v>18</v>
      </c>
      <c r="DP81">
        <v>32.857143000000001</v>
      </c>
      <c r="DQ81">
        <v>48.571429000000002</v>
      </c>
      <c r="DR81">
        <v>34</v>
      </c>
      <c r="DS81">
        <v>27</v>
      </c>
      <c r="DT81">
        <v>26</v>
      </c>
      <c r="DU81">
        <v>21</v>
      </c>
      <c r="DV81">
        <v>36</v>
      </c>
      <c r="DX81">
        <v>6</v>
      </c>
      <c r="DY81">
        <v>6</v>
      </c>
      <c r="DZ81">
        <v>6</v>
      </c>
      <c r="EB81">
        <v>7</v>
      </c>
      <c r="EC81">
        <v>8</v>
      </c>
      <c r="ED81">
        <v>8</v>
      </c>
      <c r="EE81">
        <v>8</v>
      </c>
      <c r="EF81">
        <v>7</v>
      </c>
      <c r="EG81">
        <v>21.300765999999999</v>
      </c>
      <c r="EH81">
        <v>9.8619319999999995</v>
      </c>
      <c r="EI81">
        <v>12.631577999999999</v>
      </c>
      <c r="EJ81">
        <v>9.7915790000000005</v>
      </c>
      <c r="EK81">
        <v>14.058764999999999</v>
      </c>
      <c r="EL81">
        <v>8.5203059999999997</v>
      </c>
      <c r="EM81">
        <v>5.6353900000000001</v>
      </c>
      <c r="EN81">
        <v>8.4210519999999995</v>
      </c>
      <c r="EO81">
        <v>6.9939850000000003</v>
      </c>
      <c r="EP81">
        <v>7.029382</v>
      </c>
      <c r="ES81">
        <v>8.4210519999999995</v>
      </c>
      <c r="ET81">
        <v>8.3927820000000004</v>
      </c>
      <c r="EU81">
        <v>5.6235059999999999</v>
      </c>
      <c r="EV81">
        <v>26.980971</v>
      </c>
      <c r="EX81">
        <v>7.0175429999999999</v>
      </c>
      <c r="EY81">
        <v>15.386767000000001</v>
      </c>
      <c r="FC81">
        <v>7.0175429999999999</v>
      </c>
      <c r="FD81">
        <v>6.9939850000000003</v>
      </c>
      <c r="FE81">
        <v>0</v>
      </c>
      <c r="FF81">
        <v>9.9403570000000006</v>
      </c>
      <c r="FG81">
        <v>11.27078</v>
      </c>
      <c r="FH81">
        <v>11.228070000000001</v>
      </c>
      <c r="FI81">
        <v>11.190376000000001</v>
      </c>
      <c r="FJ81">
        <v>9.8411349999999995</v>
      </c>
      <c r="FL81">
        <v>8.4530849999999997</v>
      </c>
      <c r="FM81">
        <v>8.4210519999999995</v>
      </c>
      <c r="FN81">
        <v>8.3927820000000004</v>
      </c>
      <c r="FP81">
        <v>48.281737999999997</v>
      </c>
      <c r="FQ81">
        <v>32.661175</v>
      </c>
      <c r="FR81">
        <v>0.99403600000000003</v>
      </c>
      <c r="FS81">
        <v>0.66215800000000002</v>
      </c>
      <c r="FT81">
        <v>0.87017500000000003</v>
      </c>
      <c r="FU81">
        <v>0.75534999999999997</v>
      </c>
      <c r="FV81">
        <v>0.843526</v>
      </c>
      <c r="FW81">
        <v>0</v>
      </c>
      <c r="FX81">
        <v>38338999.999832004</v>
      </c>
      <c r="FY81">
        <v>32260999.999956001</v>
      </c>
      <c r="FZ81">
        <v>32782999.999874998</v>
      </c>
      <c r="GA81">
        <v>36138999.998847</v>
      </c>
      <c r="GB81">
        <v>40093999.993934996</v>
      </c>
      <c r="GC81">
        <v>6.9999993994</v>
      </c>
      <c r="GD81">
        <v>7.9999996439999999</v>
      </c>
      <c r="GE81">
        <v>7.9999998750000003</v>
      </c>
      <c r="GF81">
        <v>7.9999998023999996</v>
      </c>
      <c r="GG81">
        <v>6.9999993254999993</v>
      </c>
      <c r="GI81">
        <v>5.9999997330000001</v>
      </c>
      <c r="GJ81">
        <v>5.9999995500000001</v>
      </c>
      <c r="GK81">
        <v>5.9999998518000002</v>
      </c>
      <c r="GO81">
        <v>43.508768000000003</v>
      </c>
      <c r="GP81">
        <v>47.559097999999999</v>
      </c>
      <c r="GR81">
        <v>43535889.905060001</v>
      </c>
      <c r="GS81">
        <v>31959394.78641</v>
      </c>
      <c r="GT81">
        <v>30741033.645750001</v>
      </c>
      <c r="GU81">
        <v>35014075.180497006</v>
      </c>
      <c r="GV81">
        <v>39110892.774315</v>
      </c>
      <c r="GW81">
        <v>68.162453848338544</v>
      </c>
      <c r="GX81">
        <v>59.171597633136095</v>
      </c>
      <c r="GY81">
        <v>63.157894736842103</v>
      </c>
      <c r="GZ81">
        <v>64.3446635893132</v>
      </c>
      <c r="HA81">
        <v>71.699704765921553</v>
      </c>
      <c r="HB81">
        <v>15.497323189630881</v>
      </c>
      <c r="HC81">
        <v>36.491228070175438</v>
      </c>
      <c r="HD81">
        <v>37.767519932857745</v>
      </c>
      <c r="HE81">
        <v>43.582173485168006</v>
      </c>
      <c r="HF81">
        <v>0</v>
      </c>
      <c r="HG81">
        <v>0</v>
      </c>
      <c r="HH81">
        <v>0</v>
      </c>
      <c r="HI81">
        <v>0</v>
      </c>
      <c r="HJ81">
        <v>0</v>
      </c>
      <c r="HV81">
        <v>92</v>
      </c>
      <c r="HW81">
        <v>88</v>
      </c>
      <c r="HX81">
        <v>96</v>
      </c>
      <c r="HY81">
        <v>76</v>
      </c>
      <c r="HZ81">
        <v>76</v>
      </c>
      <c r="IA81">
        <v>100</v>
      </c>
      <c r="IB81">
        <v>100</v>
      </c>
      <c r="IC81">
        <v>100</v>
      </c>
      <c r="ID81">
        <v>78</v>
      </c>
      <c r="IE81">
        <v>100</v>
      </c>
      <c r="IF81">
        <v>89</v>
      </c>
      <c r="IG81">
        <v>100</v>
      </c>
      <c r="II81">
        <v>74</v>
      </c>
      <c r="IJ81">
        <v>100</v>
      </c>
      <c r="IK81">
        <v>100</v>
      </c>
      <c r="IS81">
        <v>100</v>
      </c>
      <c r="IT81">
        <v>80</v>
      </c>
      <c r="IU81">
        <v>100</v>
      </c>
      <c r="IV81">
        <v>100</v>
      </c>
      <c r="IW81">
        <v>100</v>
      </c>
      <c r="IX81">
        <v>60</v>
      </c>
      <c r="IZ81">
        <v>86</v>
      </c>
      <c r="JA81">
        <v>86</v>
      </c>
      <c r="JB81">
        <v>86</v>
      </c>
      <c r="JC81">
        <v>71</v>
      </c>
      <c r="JD81">
        <v>86</v>
      </c>
      <c r="JE81">
        <v>86</v>
      </c>
      <c r="JF81">
        <v>86</v>
      </c>
      <c r="JH81">
        <v>86</v>
      </c>
      <c r="JI81">
        <v>100</v>
      </c>
      <c r="JJ81">
        <v>80</v>
      </c>
      <c r="JK81">
        <v>100</v>
      </c>
      <c r="JL81">
        <v>100</v>
      </c>
      <c r="JM81">
        <v>100</v>
      </c>
      <c r="JN81">
        <v>60</v>
      </c>
      <c r="JO81">
        <v>80</v>
      </c>
      <c r="JQ81">
        <v>80</v>
      </c>
      <c r="JV81">
        <v>100</v>
      </c>
    </row>
    <row r="82" spans="1:282" x14ac:dyDescent="0.35">
      <c r="A82" t="s">
        <v>149</v>
      </c>
      <c r="B82" t="s">
        <v>374</v>
      </c>
      <c r="C82">
        <v>82</v>
      </c>
      <c r="D82">
        <v>4644999.994155</v>
      </c>
      <c r="E82">
        <v>8781000.0075749997</v>
      </c>
      <c r="F82">
        <v>8196999.9954480007</v>
      </c>
      <c r="G82">
        <v>7105999.9947300004</v>
      </c>
      <c r="H82">
        <v>7086000.0035059992</v>
      </c>
      <c r="I82">
        <v>8610999.9925880004</v>
      </c>
      <c r="J82">
        <v>256.74069300000002</v>
      </c>
      <c r="K82">
        <v>32888999.981044997</v>
      </c>
      <c r="P82">
        <v>3.9999991009999998</v>
      </c>
      <c r="Q82">
        <v>21.999998847000001</v>
      </c>
      <c r="R82">
        <v>19.999998849599997</v>
      </c>
      <c r="S82">
        <v>24.999998973299999</v>
      </c>
      <c r="T82">
        <v>26.999998631200004</v>
      </c>
      <c r="U82">
        <v>25.9999996592</v>
      </c>
      <c r="V82">
        <v>5.9999985230000004</v>
      </c>
      <c r="W82">
        <v>6.9999985439999985</v>
      </c>
      <c r="X82">
        <v>5.9999996315999997</v>
      </c>
      <c r="Y82">
        <v>4.9999996318000006</v>
      </c>
      <c r="Z82">
        <v>7.9999997741999991</v>
      </c>
      <c r="AB82">
        <v>9.9999994247999986</v>
      </c>
      <c r="AC82">
        <v>12.999999710100001</v>
      </c>
      <c r="AD82">
        <v>6.9999985552999995</v>
      </c>
      <c r="AE82">
        <v>8.9999991563999995</v>
      </c>
      <c r="AF82">
        <v>8.9999993829999987</v>
      </c>
      <c r="AH82">
        <v>7.9999990004999999</v>
      </c>
      <c r="AI82">
        <v>7.9999987913999995</v>
      </c>
      <c r="AJ82">
        <v>10.999999493000001</v>
      </c>
      <c r="AK82">
        <v>3.7856000000000001</v>
      </c>
      <c r="AL82">
        <v>-1.4470000000000001</v>
      </c>
      <c r="AM82">
        <v>-0.72450000000000003</v>
      </c>
      <c r="AN82">
        <v>0.37290000000000001</v>
      </c>
      <c r="AO82">
        <v>2.9401999999999999</v>
      </c>
      <c r="AP82">
        <v>15985</v>
      </c>
      <c r="AQ82">
        <v>15048</v>
      </c>
      <c r="AR82">
        <v>15249</v>
      </c>
      <c r="AS82">
        <v>15487</v>
      </c>
      <c r="AT82">
        <v>15722</v>
      </c>
      <c r="AU82">
        <v>224.96090100000001</v>
      </c>
      <c r="AV82">
        <v>7444.8545510000004</v>
      </c>
      <c r="AW82">
        <v>5767.4109520000002</v>
      </c>
      <c r="AX82">
        <v>6325.7262769999998</v>
      </c>
      <c r="AY82">
        <v>6749.4027249999999</v>
      </c>
      <c r="AZ82">
        <v>7346.9660350000004</v>
      </c>
      <c r="BA82">
        <v>8565.4676249999993</v>
      </c>
      <c r="BB82">
        <v>1120.6130740000001</v>
      </c>
      <c r="BC82">
        <v>349.45261099999999</v>
      </c>
      <c r="BD82">
        <v>119.61213600000001</v>
      </c>
      <c r="BE82">
        <v>1.5014069999999999</v>
      </c>
      <c r="BF82">
        <v>8127.0566150000004</v>
      </c>
      <c r="BG82">
        <v>135.62715</v>
      </c>
      <c r="BH82">
        <v>289.458868</v>
      </c>
      <c r="BI82">
        <v>0.52420100000000003</v>
      </c>
      <c r="BJ82">
        <v>27</v>
      </c>
      <c r="BK82">
        <v>16</v>
      </c>
      <c r="BL82">
        <v>13</v>
      </c>
      <c r="BN82">
        <v>60</v>
      </c>
      <c r="BO82">
        <v>58</v>
      </c>
      <c r="BP82">
        <v>61</v>
      </c>
      <c r="BQ82">
        <v>59</v>
      </c>
      <c r="BR82">
        <v>63</v>
      </c>
      <c r="BS82">
        <v>0</v>
      </c>
      <c r="BX82">
        <v>1766.9064739999999</v>
      </c>
      <c r="BY82">
        <v>1075.3206130000001</v>
      </c>
      <c r="BZ82">
        <v>290.584923</v>
      </c>
      <c r="CA82">
        <v>482.014388</v>
      </c>
      <c r="CB82">
        <v>4120.5505160000002</v>
      </c>
      <c r="CC82">
        <v>1219759.259259</v>
      </c>
      <c r="CD82">
        <v>286366.66666699998</v>
      </c>
      <c r="CE82">
        <v>7118.1107279999997</v>
      </c>
      <c r="CF82">
        <v>5605.3296110000001</v>
      </c>
      <c r="CG82">
        <v>6138.3041510000003</v>
      </c>
      <c r="CH82">
        <v>6342.4807899999996</v>
      </c>
      <c r="CI82">
        <v>6943.3914260000001</v>
      </c>
      <c r="CJ82">
        <v>6451.3277969999999</v>
      </c>
      <c r="CK82">
        <v>5500.9357309999996</v>
      </c>
      <c r="CL82">
        <v>6096.456623</v>
      </c>
      <c r="CM82">
        <v>5923.8947010000002</v>
      </c>
      <c r="CN82">
        <v>6200.5270760000003</v>
      </c>
      <c r="CO82">
        <v>0.6804</v>
      </c>
      <c r="CP82">
        <v>0.77159999999999995</v>
      </c>
      <c r="CQ82">
        <v>-0.91490000000000005</v>
      </c>
      <c r="CR82">
        <v>0.66090000000000004</v>
      </c>
      <c r="CS82">
        <v>0.50290000000000001</v>
      </c>
      <c r="CT82">
        <v>549.327495</v>
      </c>
      <c r="CU82">
        <v>544.72355100000004</v>
      </c>
      <c r="CV82">
        <v>465.99777</v>
      </c>
      <c r="CW82">
        <v>457.54503799999998</v>
      </c>
      <c r="CX82">
        <v>547.70385399999998</v>
      </c>
      <c r="CY82">
        <v>7070.0037750000001</v>
      </c>
      <c r="CZ82">
        <v>5562.4068580000003</v>
      </c>
      <c r="DA82">
        <v>6194.9777409999997</v>
      </c>
      <c r="DB82">
        <v>6300.8356640000002</v>
      </c>
      <c r="DC82">
        <v>6908.6443879999997</v>
      </c>
      <c r="DD82">
        <v>12.623733</v>
      </c>
      <c r="DE82">
        <v>1018249.074074</v>
      </c>
      <c r="DF82">
        <v>1.056</v>
      </c>
      <c r="DG82">
        <v>0.94599999999999995</v>
      </c>
      <c r="DH82">
        <v>0.999</v>
      </c>
      <c r="DI82">
        <v>0.94799999999999995</v>
      </c>
      <c r="DJ82">
        <v>1.0229999999999999</v>
      </c>
      <c r="DK82">
        <v>54</v>
      </c>
      <c r="DL82">
        <v>54</v>
      </c>
      <c r="DM82">
        <v>53</v>
      </c>
      <c r="DN82">
        <v>56</v>
      </c>
      <c r="DO82">
        <v>57</v>
      </c>
      <c r="DP82">
        <v>48.214286000000001</v>
      </c>
      <c r="DQ82">
        <v>53.571429000000002</v>
      </c>
      <c r="DR82">
        <v>60</v>
      </c>
      <c r="DS82">
        <v>65</v>
      </c>
      <c r="DT82">
        <v>59</v>
      </c>
      <c r="DU82">
        <v>59</v>
      </c>
      <c r="DV82">
        <v>59</v>
      </c>
      <c r="DW82">
        <v>13</v>
      </c>
      <c r="DY82">
        <v>11</v>
      </c>
      <c r="DZ82">
        <v>11</v>
      </c>
      <c r="EA82">
        <v>12</v>
      </c>
      <c r="EB82">
        <v>27</v>
      </c>
      <c r="EC82">
        <v>27</v>
      </c>
      <c r="ED82">
        <v>26</v>
      </c>
      <c r="EE82">
        <v>26</v>
      </c>
      <c r="EF82">
        <v>28</v>
      </c>
      <c r="EG82">
        <v>5.6302779999999997</v>
      </c>
      <c r="EI82">
        <v>5.246245</v>
      </c>
      <c r="EJ82">
        <v>5.1656219999999999</v>
      </c>
      <c r="EK82">
        <v>6.9965650000000004</v>
      </c>
      <c r="EL82">
        <v>13.762902</v>
      </c>
      <c r="EM82">
        <v>13.290801999999999</v>
      </c>
      <c r="EN82">
        <v>16.394517</v>
      </c>
      <c r="EO82">
        <v>17.433976000000001</v>
      </c>
      <c r="EP82">
        <v>16.537336</v>
      </c>
      <c r="EU82">
        <v>2.5442049999999998</v>
      </c>
      <c r="EW82">
        <v>6.6454009999999997</v>
      </c>
      <c r="EX82">
        <v>8.5251490000000008</v>
      </c>
      <c r="EY82">
        <v>4.5199189999999998</v>
      </c>
      <c r="EZ82">
        <v>5.7244619999999999</v>
      </c>
      <c r="FA82">
        <v>3.7535180000000001</v>
      </c>
      <c r="FB82">
        <v>4.6517799999999996</v>
      </c>
      <c r="FC82">
        <v>3.9346839999999998</v>
      </c>
      <c r="FD82">
        <v>3.2285140000000001</v>
      </c>
      <c r="FE82">
        <v>5.0884109999999998</v>
      </c>
      <c r="FF82">
        <v>16.890834999999999</v>
      </c>
      <c r="FG82">
        <v>17.942582999999999</v>
      </c>
      <c r="FH82">
        <v>17.050298000000002</v>
      </c>
      <c r="FI82">
        <v>16.788274000000001</v>
      </c>
      <c r="FJ82">
        <v>17.809439000000001</v>
      </c>
      <c r="FK82">
        <v>8.1326239999999999</v>
      </c>
      <c r="FM82">
        <v>7.2135870000000004</v>
      </c>
      <c r="FN82">
        <v>7.1027310000000003</v>
      </c>
      <c r="FO82">
        <v>7.6326159999999996</v>
      </c>
      <c r="FP82">
        <v>37.535189000000003</v>
      </c>
      <c r="FQ82">
        <v>33.781669999999998</v>
      </c>
      <c r="FR82">
        <v>0.70065699999999997</v>
      </c>
      <c r="FS82">
        <v>0.72434900000000002</v>
      </c>
      <c r="FT82">
        <v>0.70824299999999996</v>
      </c>
      <c r="FU82">
        <v>0.72964399999999996</v>
      </c>
      <c r="FV82">
        <v>0.73782000000000003</v>
      </c>
      <c r="FW82">
        <v>0</v>
      </c>
      <c r="FX82">
        <v>113782999.98707999</v>
      </c>
      <c r="FY82">
        <v>84348999.986328006</v>
      </c>
      <c r="FZ82">
        <v>93602999.998599008</v>
      </c>
      <c r="GA82">
        <v>98225999.994729996</v>
      </c>
      <c r="GB82">
        <v>109163999.99957201</v>
      </c>
      <c r="GC82">
        <v>26.999999747499999</v>
      </c>
      <c r="GD82">
        <v>26.999998898400001</v>
      </c>
      <c r="GE82">
        <v>25.999999420200002</v>
      </c>
      <c r="GF82">
        <v>25.999999943800002</v>
      </c>
      <c r="GG82">
        <v>27.999999995800003</v>
      </c>
      <c r="GH82">
        <v>12.999999464</v>
      </c>
      <c r="GJ82">
        <v>10.9999988163</v>
      </c>
      <c r="GK82">
        <v>10.999999499699999</v>
      </c>
      <c r="GL82">
        <v>11.999998875199999</v>
      </c>
      <c r="GQ82">
        <v>36.890979000000002</v>
      </c>
      <c r="GR82">
        <v>113014010.343375</v>
      </c>
      <c r="GS82">
        <v>83703098.399184003</v>
      </c>
      <c r="GT82">
        <v>94467215.572508991</v>
      </c>
      <c r="GU82">
        <v>97581041.928368002</v>
      </c>
      <c r="GV82">
        <v>108617707.06813599</v>
      </c>
      <c r="GW82">
        <v>37.53518923991242</v>
      </c>
      <c r="GX82">
        <v>38.543328017012229</v>
      </c>
      <c r="GY82">
        <v>40.002623122827728</v>
      </c>
      <c r="GZ82">
        <v>38.096468005423908</v>
      </c>
      <c r="HA82">
        <v>40.071237756010682</v>
      </c>
      <c r="HB82">
        <v>17.942583732057418</v>
      </c>
      <c r="HC82">
        <v>10.492491310905633</v>
      </c>
      <c r="HD82">
        <v>8.3941370181442512</v>
      </c>
      <c r="HF82">
        <v>0</v>
      </c>
    </row>
    <row r="83" spans="1:282" x14ac:dyDescent="0.35">
      <c r="A83" t="s">
        <v>75</v>
      </c>
      <c r="B83" t="s">
        <v>375</v>
      </c>
      <c r="C83">
        <v>83</v>
      </c>
      <c r="D83">
        <v>2811000.004896</v>
      </c>
      <c r="E83">
        <v>6644999.9978400003</v>
      </c>
      <c r="F83">
        <v>5842000.0066800006</v>
      </c>
      <c r="G83">
        <v>8819999.9977599997</v>
      </c>
      <c r="H83">
        <v>7333000.0019129999</v>
      </c>
      <c r="I83">
        <v>6824000.0010000002</v>
      </c>
      <c r="J83">
        <v>242.889645</v>
      </c>
      <c r="K83">
        <v>33193999.993824001</v>
      </c>
      <c r="O83">
        <v>3.9999989396999998</v>
      </c>
      <c r="Q83">
        <v>40.999998648000002</v>
      </c>
      <c r="R83">
        <v>34.999999924000001</v>
      </c>
      <c r="S83">
        <v>36.999999355200003</v>
      </c>
      <c r="T83">
        <v>37.999999096700002</v>
      </c>
      <c r="U83">
        <v>40.999999812799999</v>
      </c>
      <c r="Z83">
        <v>3.9999988503999999</v>
      </c>
      <c r="AA83">
        <v>17.999998857600001</v>
      </c>
      <c r="AB83">
        <v>11.999998620000001</v>
      </c>
      <c r="AC83">
        <v>10.999999539199999</v>
      </c>
      <c r="AD83">
        <v>12.999999728099999</v>
      </c>
      <c r="AE83">
        <v>14.9999995544</v>
      </c>
      <c r="AF83">
        <v>7.9999998047999998</v>
      </c>
      <c r="AG83">
        <v>6.9999988360000005</v>
      </c>
      <c r="AH83">
        <v>6.9999988016000003</v>
      </c>
      <c r="AI83">
        <v>6.9999992024999997</v>
      </c>
      <c r="AJ83">
        <v>7.9999991063999998</v>
      </c>
      <c r="AK83">
        <v>-5.3295000000000003</v>
      </c>
      <c r="AL83">
        <v>1.2255</v>
      </c>
      <c r="AM83">
        <v>-3.8102</v>
      </c>
      <c r="AN83">
        <v>-2.5381</v>
      </c>
      <c r="AO83">
        <v>-1.3742000000000001</v>
      </c>
      <c r="AP83">
        <v>14064</v>
      </c>
      <c r="AQ83">
        <v>14360</v>
      </c>
      <c r="AR83">
        <v>14224</v>
      </c>
      <c r="AS83">
        <v>14107</v>
      </c>
      <c r="AT83">
        <v>14056</v>
      </c>
      <c r="AU83">
        <v>450.65415200000001</v>
      </c>
      <c r="AV83">
        <v>9345.1365189999997</v>
      </c>
      <c r="AW83">
        <v>7863.9275770000004</v>
      </c>
      <c r="AX83">
        <v>8729.7525310000001</v>
      </c>
      <c r="AY83">
        <v>8706.1033530000004</v>
      </c>
      <c r="AZ83">
        <v>8969.3369380000004</v>
      </c>
      <c r="BA83">
        <v>10895.691126</v>
      </c>
      <c r="BB83">
        <v>1550.554607</v>
      </c>
      <c r="BC83">
        <v>325.15642700000001</v>
      </c>
      <c r="BD83">
        <v>55.034129</v>
      </c>
      <c r="BE83">
        <v>102.95790599999999</v>
      </c>
      <c r="BF83">
        <v>10368.387371999999</v>
      </c>
      <c r="BG83">
        <v>84.89761</v>
      </c>
      <c r="BH83">
        <v>531.85437999999999</v>
      </c>
      <c r="BI83">
        <v>0.48847200000000002</v>
      </c>
      <c r="BJ83">
        <v>24</v>
      </c>
      <c r="BK83">
        <v>31</v>
      </c>
      <c r="BL83">
        <v>35</v>
      </c>
      <c r="BM83">
        <v>38</v>
      </c>
      <c r="BN83">
        <v>50</v>
      </c>
      <c r="BO83">
        <v>42</v>
      </c>
      <c r="BP83">
        <v>43</v>
      </c>
      <c r="BQ83">
        <v>53</v>
      </c>
      <c r="BR83">
        <v>58</v>
      </c>
      <c r="BX83">
        <v>2160.338452</v>
      </c>
      <c r="BY83">
        <v>1053.9675769999999</v>
      </c>
      <c r="BZ83">
        <v>199.87201400000001</v>
      </c>
      <c r="CA83">
        <v>931.45619999999997</v>
      </c>
      <c r="CB83">
        <v>5199.3031849999998</v>
      </c>
      <c r="CC83">
        <v>1107924.2424240001</v>
      </c>
      <c r="CD83">
        <v>187632.91139200001</v>
      </c>
      <c r="CE83">
        <v>9046.5017059999991</v>
      </c>
      <c r="CF83">
        <v>7500.9749300000003</v>
      </c>
      <c r="CG83">
        <v>8445.3037120000008</v>
      </c>
      <c r="CH83">
        <v>8268.3065139999999</v>
      </c>
      <c r="CI83">
        <v>8626.2094469999993</v>
      </c>
      <c r="CJ83">
        <v>8381.9430269999993</v>
      </c>
      <c r="CK83">
        <v>6722.7592960000002</v>
      </c>
      <c r="CL83">
        <v>7499.0399740000003</v>
      </c>
      <c r="CM83">
        <v>7740.8605600000001</v>
      </c>
      <c r="CN83">
        <v>8272.2807940000002</v>
      </c>
      <c r="CO83">
        <v>-0.23719999999999999</v>
      </c>
      <c r="CP83">
        <v>0.89890000000000003</v>
      </c>
      <c r="CQ83">
        <v>3.7332999999999998</v>
      </c>
      <c r="CR83">
        <v>2.13</v>
      </c>
      <c r="CS83">
        <v>0.1201</v>
      </c>
      <c r="CT83">
        <v>472.482935</v>
      </c>
      <c r="CU83">
        <v>406.82451300000002</v>
      </c>
      <c r="CV83">
        <v>620.07874000000004</v>
      </c>
      <c r="CW83">
        <v>519.812859</v>
      </c>
      <c r="CX83">
        <v>485.486625</v>
      </c>
      <c r="CY83">
        <v>9068.0041860000001</v>
      </c>
      <c r="CZ83">
        <v>7434.1460820000002</v>
      </c>
      <c r="DA83">
        <v>8141.361879</v>
      </c>
      <c r="DB83">
        <v>8095.860866</v>
      </c>
      <c r="DC83">
        <v>8615.861159</v>
      </c>
      <c r="DD83">
        <v>18.708058000000001</v>
      </c>
      <c r="DE83">
        <v>989671.96969599999</v>
      </c>
      <c r="DF83">
        <v>1.07</v>
      </c>
      <c r="DG83">
        <v>0.98799999999999999</v>
      </c>
      <c r="DH83">
        <v>1.03</v>
      </c>
      <c r="DI83">
        <v>1.03</v>
      </c>
      <c r="DJ83">
        <v>1.0349999999999999</v>
      </c>
      <c r="DK83">
        <v>66</v>
      </c>
      <c r="DL83">
        <v>71</v>
      </c>
      <c r="DM83">
        <v>71</v>
      </c>
      <c r="DN83">
        <v>65</v>
      </c>
      <c r="DO83">
        <v>68</v>
      </c>
      <c r="DP83">
        <v>43.708609000000003</v>
      </c>
      <c r="DQ83">
        <v>52.317881</v>
      </c>
      <c r="DR83">
        <v>79</v>
      </c>
      <c r="DS83">
        <v>69</v>
      </c>
      <c r="DT83">
        <v>71</v>
      </c>
      <c r="DU83">
        <v>72</v>
      </c>
      <c r="DV83">
        <v>75</v>
      </c>
      <c r="DW83">
        <v>13</v>
      </c>
      <c r="DX83">
        <v>7</v>
      </c>
      <c r="DY83">
        <v>9</v>
      </c>
      <c r="DZ83">
        <v>12</v>
      </c>
      <c r="EA83">
        <v>14</v>
      </c>
      <c r="EB83">
        <v>20</v>
      </c>
      <c r="EC83">
        <v>23</v>
      </c>
      <c r="ED83">
        <v>23</v>
      </c>
      <c r="EE83">
        <v>21</v>
      </c>
      <c r="EF83">
        <v>20</v>
      </c>
      <c r="EG83">
        <v>5.6882820000000001</v>
      </c>
      <c r="EH83">
        <v>4.8746510000000001</v>
      </c>
      <c r="EI83">
        <v>4.9212590000000001</v>
      </c>
      <c r="EJ83">
        <v>4.9620749999999996</v>
      </c>
      <c r="EK83">
        <v>5.6915190000000004</v>
      </c>
      <c r="EL83">
        <v>29.152445</v>
      </c>
      <c r="EM83">
        <v>24.373259000000001</v>
      </c>
      <c r="EN83">
        <v>26.012373</v>
      </c>
      <c r="EO83">
        <v>26.936980999999999</v>
      </c>
      <c r="EP83">
        <v>29.169038</v>
      </c>
      <c r="ET83">
        <v>2.8354710000000001</v>
      </c>
      <c r="EV83">
        <v>12.798634</v>
      </c>
      <c r="EW83">
        <v>8.3565450000000006</v>
      </c>
      <c r="EX83">
        <v>7.7334079999999998</v>
      </c>
      <c r="EY83">
        <v>9.2152829999999994</v>
      </c>
      <c r="EZ83">
        <v>10.671599000000001</v>
      </c>
      <c r="FE83">
        <v>2.8457590000000001</v>
      </c>
      <c r="FF83">
        <v>14.220705000000001</v>
      </c>
      <c r="FG83">
        <v>16.016712999999999</v>
      </c>
      <c r="FH83">
        <v>16.169853</v>
      </c>
      <c r="FI83">
        <v>14.886226000000001</v>
      </c>
      <c r="FJ83">
        <v>14.228799</v>
      </c>
      <c r="FK83">
        <v>9.2434580000000004</v>
      </c>
      <c r="FL83">
        <v>4.8746510000000001</v>
      </c>
      <c r="FM83">
        <v>6.3273339999999996</v>
      </c>
      <c r="FN83">
        <v>8.5064150000000005</v>
      </c>
      <c r="FO83">
        <v>9.9601590000000009</v>
      </c>
      <c r="FP83">
        <v>56.171785999999997</v>
      </c>
      <c r="FQ83">
        <v>46.928327000000003</v>
      </c>
      <c r="FR83">
        <v>1.073663</v>
      </c>
      <c r="FS83">
        <v>0.89136499999999996</v>
      </c>
      <c r="FT83">
        <v>0.93503899999999995</v>
      </c>
      <c r="FU83">
        <v>1.0065919999999999</v>
      </c>
      <c r="FV83">
        <v>1.0671600000000001</v>
      </c>
      <c r="FW83">
        <v>0</v>
      </c>
      <c r="FX83">
        <v>127229999.99318399</v>
      </c>
      <c r="FY83">
        <v>107713999.9948</v>
      </c>
      <c r="FZ83">
        <v>120125999.99948801</v>
      </c>
      <c r="GA83">
        <v>116640999.992998</v>
      </c>
      <c r="GB83">
        <v>121249999.987032</v>
      </c>
      <c r="GC83">
        <v>19.999999512000002</v>
      </c>
      <c r="GD83">
        <v>22.999999868</v>
      </c>
      <c r="GE83">
        <v>22.999998907199998</v>
      </c>
      <c r="GF83">
        <v>20.9999990182</v>
      </c>
      <c r="GG83">
        <v>19.9999998744</v>
      </c>
      <c r="GH83">
        <v>12.9999993312</v>
      </c>
      <c r="GI83">
        <v>6.9999988360000005</v>
      </c>
      <c r="GJ83">
        <v>8.9999998815999991</v>
      </c>
      <c r="GK83">
        <v>11.9999996405</v>
      </c>
      <c r="GL83">
        <v>13.999999490400002</v>
      </c>
      <c r="GR83">
        <v>127532410.871904</v>
      </c>
      <c r="GS83">
        <v>106754337.73752001</v>
      </c>
      <c r="GT83">
        <v>115802731.366896</v>
      </c>
      <c r="GU83">
        <v>114208309.236662</v>
      </c>
      <c r="GV83">
        <v>121104544.450904</v>
      </c>
      <c r="GW83">
        <v>35.551763367463025</v>
      </c>
      <c r="GX83">
        <v>29.247910863509748</v>
      </c>
      <c r="GY83">
        <v>30.230596175478066</v>
      </c>
      <c r="GZ83">
        <v>37.570000708867937</v>
      </c>
      <c r="HA83">
        <v>41.263517359134894</v>
      </c>
      <c r="HB83">
        <v>16.713091922005571</v>
      </c>
      <c r="HC83">
        <v>21.794150731158606</v>
      </c>
      <c r="HD83">
        <v>24.810377826610903</v>
      </c>
      <c r="HE83">
        <v>27.034718269778029</v>
      </c>
      <c r="HK83">
        <v>76.722222220000006</v>
      </c>
      <c r="HL83">
        <v>78.833333330000002</v>
      </c>
      <c r="HM83">
        <v>76</v>
      </c>
      <c r="HN83">
        <v>75.333333330000002</v>
      </c>
      <c r="HO83">
        <v>67</v>
      </c>
      <c r="HP83">
        <v>56</v>
      </c>
      <c r="HQ83">
        <v>61</v>
      </c>
      <c r="HR83">
        <v>61</v>
      </c>
      <c r="HS83">
        <v>56</v>
      </c>
      <c r="HT83">
        <v>61</v>
      </c>
      <c r="HU83">
        <v>56</v>
      </c>
      <c r="HV83">
        <v>86</v>
      </c>
      <c r="HW83">
        <v>86</v>
      </c>
      <c r="HX83">
        <v>90</v>
      </c>
      <c r="HY83">
        <v>93</v>
      </c>
      <c r="HZ83">
        <v>88</v>
      </c>
      <c r="IH83">
        <v>89</v>
      </c>
      <c r="II83">
        <v>85</v>
      </c>
      <c r="IL83">
        <v>96</v>
      </c>
      <c r="IM83">
        <v>93</v>
      </c>
      <c r="IN83">
        <v>82</v>
      </c>
      <c r="IO83">
        <v>78</v>
      </c>
      <c r="IP83">
        <v>82</v>
      </c>
      <c r="IQ83">
        <v>79</v>
      </c>
      <c r="IR83">
        <v>89</v>
      </c>
      <c r="IZ83">
        <v>76</v>
      </c>
      <c r="JA83">
        <v>84</v>
      </c>
      <c r="JB83">
        <v>92</v>
      </c>
      <c r="JC83">
        <v>86</v>
      </c>
      <c r="JD83">
        <v>88</v>
      </c>
      <c r="JE83">
        <v>88</v>
      </c>
      <c r="JF83">
        <v>88</v>
      </c>
      <c r="JG83">
        <v>93</v>
      </c>
      <c r="JH83">
        <v>78</v>
      </c>
      <c r="JI83">
        <v>96</v>
      </c>
      <c r="JJ83">
        <v>92.857142859999996</v>
      </c>
      <c r="JK83">
        <v>82.142857140000004</v>
      </c>
      <c r="JL83">
        <v>92.857142859999996</v>
      </c>
      <c r="JM83">
        <v>82.142857140000004</v>
      </c>
      <c r="JN83">
        <v>78.571428569999995</v>
      </c>
      <c r="JO83">
        <v>92.857142859999996</v>
      </c>
      <c r="JP83">
        <v>88.888888890000004</v>
      </c>
      <c r="JV83">
        <v>96.428571430000005</v>
      </c>
    </row>
    <row r="84" spans="1:282" x14ac:dyDescent="0.35">
      <c r="A84" t="s">
        <v>148</v>
      </c>
      <c r="B84" t="s">
        <v>376</v>
      </c>
      <c r="C84">
        <v>84</v>
      </c>
      <c r="D84">
        <v>33961999.997419998</v>
      </c>
      <c r="E84">
        <v>8398999.9984999988</v>
      </c>
      <c r="F84">
        <v>8971999.994775001</v>
      </c>
      <c r="G84">
        <v>8058999.9978000009</v>
      </c>
      <c r="H84">
        <v>8325999.9948319998</v>
      </c>
      <c r="I84">
        <v>8276999.9994640006</v>
      </c>
      <c r="J84">
        <v>508.88821700000005</v>
      </c>
      <c r="K84">
        <v>77047999.990211993</v>
      </c>
      <c r="L84">
        <v>6.9999993472000002</v>
      </c>
      <c r="P84">
        <v>3.9999995868</v>
      </c>
      <c r="Q84">
        <v>35.9999994876</v>
      </c>
      <c r="R84">
        <v>25.999998874499997</v>
      </c>
      <c r="S84">
        <v>27.999998835</v>
      </c>
      <c r="T84">
        <v>32.999999020799997</v>
      </c>
      <c r="U84">
        <v>33.999999139400003</v>
      </c>
      <c r="V84">
        <v>5.9999992508000002</v>
      </c>
      <c r="W84">
        <v>6.9999998534999994</v>
      </c>
      <c r="X84">
        <v>7.9999998589999999</v>
      </c>
      <c r="Y84">
        <v>7.9999998832000001</v>
      </c>
      <c r="Z84">
        <v>6.9999999398000003</v>
      </c>
      <c r="AA84">
        <v>17.999999079999998</v>
      </c>
      <c r="AB84">
        <v>11.9999991675</v>
      </c>
      <c r="AC84">
        <v>21.999999948000003</v>
      </c>
      <c r="AD84">
        <v>18.999999556799999</v>
      </c>
      <c r="AE84">
        <v>19.999999259800003</v>
      </c>
      <c r="AF84">
        <v>7.9999994435999993</v>
      </c>
      <c r="AG84">
        <v>11.9999991675</v>
      </c>
      <c r="AH84">
        <v>9.9999994880000003</v>
      </c>
      <c r="AI84">
        <v>8.9999993711999995</v>
      </c>
      <c r="AJ84">
        <v>10.9999995266</v>
      </c>
      <c r="AK84">
        <v>5.9528999999999996</v>
      </c>
      <c r="AL84">
        <v>2.8801999999999999</v>
      </c>
      <c r="AM84">
        <v>8.9148999999999994</v>
      </c>
      <c r="AN84">
        <v>10.554</v>
      </c>
      <c r="AO84">
        <v>6.4923999999999999</v>
      </c>
      <c r="AP84">
        <v>13276</v>
      </c>
      <c r="AQ84">
        <v>13565</v>
      </c>
      <c r="AR84">
        <v>13430</v>
      </c>
      <c r="AS84">
        <v>13264</v>
      </c>
      <c r="AT84">
        <v>13258</v>
      </c>
      <c r="AU84">
        <v>546.926785</v>
      </c>
      <c r="AV84">
        <v>8195.9174449999991</v>
      </c>
      <c r="AW84">
        <v>6936.4541099999997</v>
      </c>
      <c r="AX84">
        <v>7687.7140730000001</v>
      </c>
      <c r="AY84">
        <v>9091.2997589999995</v>
      </c>
      <c r="AZ84">
        <v>8299.1401420000002</v>
      </c>
      <c r="BA84">
        <v>10847.092497</v>
      </c>
      <c r="BB84">
        <v>2651.1750520000001</v>
      </c>
      <c r="BC84">
        <v>815.60711000000003</v>
      </c>
      <c r="BD84">
        <v>2.2597160000000001</v>
      </c>
      <c r="BE84">
        <v>139.42452499999999</v>
      </c>
      <c r="BF84">
        <v>10113.58843</v>
      </c>
      <c r="BG84">
        <v>359.67158699999999</v>
      </c>
      <c r="BH84">
        <v>779.75293799999997</v>
      </c>
      <c r="BJ84">
        <v>29</v>
      </c>
      <c r="BK84">
        <v>33</v>
      </c>
      <c r="BL84">
        <v>33</v>
      </c>
      <c r="BM84">
        <v>34</v>
      </c>
      <c r="BO84">
        <v>77</v>
      </c>
      <c r="BP84">
        <v>75</v>
      </c>
      <c r="BQ84">
        <v>76</v>
      </c>
      <c r="BR84">
        <v>68</v>
      </c>
      <c r="BT84">
        <v>6</v>
      </c>
      <c r="BU84">
        <v>6</v>
      </c>
      <c r="BV84">
        <v>9</v>
      </c>
      <c r="BW84">
        <v>11</v>
      </c>
      <c r="BX84">
        <v>3245.4052419999998</v>
      </c>
      <c r="BY84">
        <v>743.446821</v>
      </c>
      <c r="BZ84">
        <v>2558.1500449999999</v>
      </c>
      <c r="CA84">
        <v>830.44591700000001</v>
      </c>
      <c r="CB84">
        <v>3376.6947869999999</v>
      </c>
      <c r="CC84">
        <v>1042534.88372</v>
      </c>
      <c r="CD84">
        <v>156666.66666700001</v>
      </c>
      <c r="CE84">
        <v>7729.1352809999998</v>
      </c>
      <c r="CF84">
        <v>6598.157021</v>
      </c>
      <c r="CG84">
        <v>7306.8503350000001</v>
      </c>
      <c r="CH84">
        <v>8227.0054280000004</v>
      </c>
      <c r="CI84">
        <v>7787.2982350000002</v>
      </c>
      <c r="CJ84">
        <v>8150.8735790000001</v>
      </c>
      <c r="CK84">
        <v>5923.7646679999998</v>
      </c>
      <c r="CL84">
        <v>6407.0180780000001</v>
      </c>
      <c r="CM84">
        <v>6923.2606939999996</v>
      </c>
      <c r="CN84">
        <v>7213.5031310000004</v>
      </c>
      <c r="CO84">
        <v>1.7249000000000001</v>
      </c>
      <c r="CP84">
        <v>-0.95130000000000003</v>
      </c>
      <c r="CQ84">
        <v>2.9209000000000001</v>
      </c>
      <c r="CR84">
        <v>4.5532000000000004</v>
      </c>
      <c r="CS84">
        <v>2.4645999999999999</v>
      </c>
      <c r="CT84">
        <v>632.64537499999994</v>
      </c>
      <c r="CU84">
        <v>661.40803500000004</v>
      </c>
      <c r="CV84">
        <v>600.07446000000004</v>
      </c>
      <c r="CW84">
        <v>627.714113</v>
      </c>
      <c r="CX84">
        <v>624.30230800000004</v>
      </c>
      <c r="CY84">
        <v>7598.0755300000001</v>
      </c>
      <c r="CZ84">
        <v>6661.5250029999997</v>
      </c>
      <c r="DA84">
        <v>7099.4793600000003</v>
      </c>
      <c r="DB84">
        <v>7868.7230550000004</v>
      </c>
      <c r="DC84">
        <v>7599.9848499999998</v>
      </c>
      <c r="DD84">
        <v>5.6043159999999999</v>
      </c>
      <c r="DE84">
        <v>921961.62790600001</v>
      </c>
      <c r="DF84">
        <v>1.147</v>
      </c>
      <c r="DG84">
        <v>1.032</v>
      </c>
      <c r="DH84">
        <v>1.028</v>
      </c>
      <c r="DI84">
        <v>1.022</v>
      </c>
      <c r="DJ84">
        <v>1.0960000000000001</v>
      </c>
      <c r="DK84">
        <v>43</v>
      </c>
      <c r="DL84">
        <v>47</v>
      </c>
      <c r="DM84">
        <v>42</v>
      </c>
      <c r="DN84">
        <v>47</v>
      </c>
      <c r="DO84">
        <v>44</v>
      </c>
      <c r="DP84">
        <v>32.824427</v>
      </c>
      <c r="DQ84">
        <v>48.091602999999999</v>
      </c>
      <c r="DR84">
        <v>63</v>
      </c>
      <c r="DS84">
        <v>50</v>
      </c>
      <c r="DT84">
        <v>54</v>
      </c>
      <c r="DU84">
        <v>62</v>
      </c>
      <c r="DV84">
        <v>62</v>
      </c>
      <c r="DW84">
        <v>9</v>
      </c>
      <c r="DX84">
        <v>18</v>
      </c>
      <c r="DY84">
        <v>13</v>
      </c>
      <c r="DZ84">
        <v>12</v>
      </c>
      <c r="EA84">
        <v>10</v>
      </c>
      <c r="EB84">
        <v>27</v>
      </c>
      <c r="EC84">
        <v>28</v>
      </c>
      <c r="ED84">
        <v>27</v>
      </c>
      <c r="EE84">
        <v>26</v>
      </c>
      <c r="EF84">
        <v>26</v>
      </c>
      <c r="EG84">
        <v>6.0259109999999998</v>
      </c>
      <c r="EH84">
        <v>8.8462949999999996</v>
      </c>
      <c r="EI84">
        <v>7.4460160000000002</v>
      </c>
      <c r="EJ84">
        <v>6.7852829999999997</v>
      </c>
      <c r="EK84">
        <v>8.2968770000000003</v>
      </c>
      <c r="EL84">
        <v>27.116600999999999</v>
      </c>
      <c r="EM84">
        <v>19.166972999999999</v>
      </c>
      <c r="EN84">
        <v>20.848845000000001</v>
      </c>
      <c r="EO84">
        <v>24.879372</v>
      </c>
      <c r="EP84">
        <v>25.644893</v>
      </c>
      <c r="EQ84">
        <v>5.272672</v>
      </c>
      <c r="EU84">
        <v>3.0170460000000001</v>
      </c>
      <c r="EV84">
        <v>13.558299999999999</v>
      </c>
      <c r="EW84">
        <v>8.8462949999999996</v>
      </c>
      <c r="EX84">
        <v>16.381236000000001</v>
      </c>
      <c r="EY84">
        <v>14.324487</v>
      </c>
      <c r="EZ84">
        <v>15.085231</v>
      </c>
      <c r="FA84">
        <v>4.5194330000000003</v>
      </c>
      <c r="FB84">
        <v>5.1603389999999996</v>
      </c>
      <c r="FC84">
        <v>5.9568130000000004</v>
      </c>
      <c r="FD84">
        <v>6.0313629999999998</v>
      </c>
      <c r="FE84">
        <v>5.2798309999999997</v>
      </c>
      <c r="FF84">
        <v>20.337451000000001</v>
      </c>
      <c r="FG84">
        <v>20.641355999999998</v>
      </c>
      <c r="FH84">
        <v>20.104244000000001</v>
      </c>
      <c r="FI84">
        <v>19.601929999999999</v>
      </c>
      <c r="FJ84">
        <v>19.610800999999999</v>
      </c>
      <c r="FK84">
        <v>6.7791499999999996</v>
      </c>
      <c r="FL84">
        <v>13.269443000000001</v>
      </c>
      <c r="FM84">
        <v>9.6798210000000005</v>
      </c>
      <c r="FN84">
        <v>9.0470439999999996</v>
      </c>
      <c r="FO84">
        <v>7.5426149999999996</v>
      </c>
      <c r="FP84">
        <v>47.454051999999997</v>
      </c>
      <c r="FQ84">
        <v>32.389273000000003</v>
      </c>
      <c r="FR84">
        <v>0.98674300000000004</v>
      </c>
      <c r="FS84">
        <v>0.90674500000000002</v>
      </c>
      <c r="FT84">
        <v>0.91586000000000001</v>
      </c>
      <c r="FU84">
        <v>0.95747899999999997</v>
      </c>
      <c r="FV84">
        <v>0.935284</v>
      </c>
      <c r="FW84">
        <v>7.5323890000000002</v>
      </c>
      <c r="FX84">
        <v>102611999.990556</v>
      </c>
      <c r="FY84">
        <v>89503999.989865005</v>
      </c>
      <c r="FZ84">
        <v>98130999.999050006</v>
      </c>
      <c r="GA84">
        <v>109122999.99699201</v>
      </c>
      <c r="GB84">
        <v>103243999.99963</v>
      </c>
      <c r="GC84">
        <v>26.999999947600003</v>
      </c>
      <c r="GD84">
        <v>27.999999413999998</v>
      </c>
      <c r="GE84">
        <v>26.999999691999999</v>
      </c>
      <c r="GF84">
        <v>25.999999952</v>
      </c>
      <c r="GG84">
        <v>25.999999965799997</v>
      </c>
      <c r="GH84">
        <v>8.9999995399999992</v>
      </c>
      <c r="GI84">
        <v>17.999999429500001</v>
      </c>
      <c r="GJ84">
        <v>12.999999603000001</v>
      </c>
      <c r="GK84">
        <v>11.9999991616</v>
      </c>
      <c r="GL84">
        <v>9.9999989669999998</v>
      </c>
      <c r="GM84">
        <v>56.492916999999991</v>
      </c>
      <c r="GQ84">
        <v>57.323878000000001</v>
      </c>
      <c r="GR84">
        <v>100872050.73627999</v>
      </c>
      <c r="GS84">
        <v>90363586.665694997</v>
      </c>
      <c r="GT84">
        <v>95346007.804800004</v>
      </c>
      <c r="GU84">
        <v>104370742.60152</v>
      </c>
      <c r="GV84">
        <v>100760599.14129999</v>
      </c>
      <c r="GX84">
        <v>56.763730187983782</v>
      </c>
      <c r="GY84">
        <v>55.84512285927029</v>
      </c>
      <c r="GZ84">
        <v>57.297949336550055</v>
      </c>
      <c r="HA84">
        <v>51.289787298235034</v>
      </c>
      <c r="HB84">
        <v>21.378547733136749</v>
      </c>
      <c r="HC84">
        <v>24.571854058078927</v>
      </c>
      <c r="HD84">
        <v>24.879372738238843</v>
      </c>
      <c r="HE84">
        <v>25.644893649117517</v>
      </c>
      <c r="HG84">
        <v>4.4231478068558792</v>
      </c>
      <c r="HH84">
        <v>4.4676098287416233</v>
      </c>
      <c r="HI84">
        <v>6.7852834740651389</v>
      </c>
      <c r="HJ84">
        <v>8.2968773570674301</v>
      </c>
      <c r="IA84">
        <v>75</v>
      </c>
      <c r="IB84">
        <v>90</v>
      </c>
      <c r="IC84">
        <v>100</v>
      </c>
      <c r="ID84">
        <v>67</v>
      </c>
      <c r="IE84">
        <v>81</v>
      </c>
      <c r="IF84">
        <v>70</v>
      </c>
      <c r="IG84">
        <v>71</v>
      </c>
      <c r="IJ84">
        <v>67</v>
      </c>
      <c r="IK84">
        <v>95</v>
      </c>
      <c r="IZ84">
        <v>65</v>
      </c>
      <c r="JA84">
        <v>77</v>
      </c>
      <c r="JB84">
        <v>86</v>
      </c>
      <c r="JC84">
        <v>74</v>
      </c>
      <c r="JD84">
        <v>86</v>
      </c>
      <c r="JE84">
        <v>74</v>
      </c>
      <c r="JF84">
        <v>64</v>
      </c>
      <c r="JH84">
        <v>61</v>
      </c>
      <c r="JI84">
        <v>86</v>
      </c>
      <c r="JR84">
        <v>80</v>
      </c>
      <c r="JS84">
        <v>80</v>
      </c>
      <c r="JT84">
        <v>60</v>
      </c>
      <c r="JU84">
        <v>80</v>
      </c>
    </row>
    <row r="85" spans="1:282" x14ac:dyDescent="0.35">
      <c r="A85" t="s">
        <v>33</v>
      </c>
      <c r="B85" t="s">
        <v>377</v>
      </c>
      <c r="C85">
        <v>85</v>
      </c>
      <c r="D85">
        <v>12238000.003047001</v>
      </c>
      <c r="E85">
        <v>3427999.9960830002</v>
      </c>
      <c r="F85">
        <v>3414999.9967999998</v>
      </c>
      <c r="G85">
        <v>4059999.9978149999</v>
      </c>
      <c r="H85">
        <v>4136999.9954400002</v>
      </c>
      <c r="I85">
        <v>4130000.0013179998</v>
      </c>
      <c r="J85">
        <v>352.84048300000001</v>
      </c>
      <c r="K85">
        <v>22598999.997782003</v>
      </c>
      <c r="Q85">
        <v>11.9999992021</v>
      </c>
      <c r="R85">
        <v>8.9999999199999987</v>
      </c>
      <c r="S85">
        <v>11.999999063000001</v>
      </c>
      <c r="T85">
        <v>9.9999993600000003</v>
      </c>
      <c r="U85">
        <v>9.9999995198000011</v>
      </c>
      <c r="V85">
        <v>3.9999991109000002</v>
      </c>
      <c r="AA85">
        <v>10.999999190699999</v>
      </c>
      <c r="AB85">
        <v>7.9999997199999999</v>
      </c>
      <c r="AC85">
        <v>7.9999990604999995</v>
      </c>
      <c r="AD85">
        <v>8.9999994240000003</v>
      </c>
      <c r="AE85">
        <v>6.9999992907000008</v>
      </c>
      <c r="AF85">
        <v>9.9999991793000014</v>
      </c>
      <c r="AG85">
        <v>17.999999839999997</v>
      </c>
      <c r="AH85">
        <v>16.999999774500001</v>
      </c>
      <c r="AI85">
        <v>17.999999784</v>
      </c>
      <c r="AJ85">
        <v>15.999999977999998</v>
      </c>
      <c r="AK85">
        <v>-0.1226</v>
      </c>
      <c r="AL85">
        <v>-11.075799999999999</v>
      </c>
      <c r="AM85">
        <v>-13.5139</v>
      </c>
      <c r="AN85">
        <v>-7.2801999999999998</v>
      </c>
      <c r="AO85">
        <v>1.2081</v>
      </c>
      <c r="AP85">
        <v>9347</v>
      </c>
      <c r="AQ85">
        <v>9400</v>
      </c>
      <c r="AR85">
        <v>9445</v>
      </c>
      <c r="AS85">
        <v>9360</v>
      </c>
      <c r="AT85">
        <v>9329</v>
      </c>
      <c r="AU85">
        <v>221.67540399999999</v>
      </c>
      <c r="AV85">
        <v>8029.100246</v>
      </c>
      <c r="AW85">
        <v>7025.9574469999998</v>
      </c>
      <c r="AX85">
        <v>6831.7628370000002</v>
      </c>
      <c r="AY85">
        <v>7873.0769229999996</v>
      </c>
      <c r="AZ85">
        <v>8057.5624399999997</v>
      </c>
      <c r="BA85">
        <v>10189.151599000001</v>
      </c>
      <c r="BB85">
        <v>2160.0513529999998</v>
      </c>
      <c r="BC85">
        <v>1014.33615</v>
      </c>
      <c r="BD85">
        <v>0</v>
      </c>
      <c r="BE85">
        <v>188.72365400000001</v>
      </c>
      <c r="BF85">
        <v>9581.2560169999997</v>
      </c>
      <c r="BG85">
        <v>0</v>
      </c>
      <c r="BH85">
        <v>571.19931499999996</v>
      </c>
      <c r="BI85">
        <v>0.95040100000000005</v>
      </c>
      <c r="BJ85">
        <v>14</v>
      </c>
      <c r="BK85">
        <v>12</v>
      </c>
      <c r="BL85">
        <v>14</v>
      </c>
      <c r="BM85">
        <v>18</v>
      </c>
      <c r="BN85">
        <v>64</v>
      </c>
      <c r="BO85">
        <v>62</v>
      </c>
      <c r="BP85">
        <v>70</v>
      </c>
      <c r="BQ85">
        <v>68</v>
      </c>
      <c r="BR85">
        <v>68</v>
      </c>
      <c r="BT85">
        <v>0</v>
      </c>
      <c r="BX85">
        <v>1108.484005</v>
      </c>
      <c r="BY85">
        <v>824.64962000000003</v>
      </c>
      <c r="BZ85">
        <v>1309.2971010000001</v>
      </c>
      <c r="CA85">
        <v>1638.2796619999999</v>
      </c>
      <c r="CB85">
        <v>4457.9009299999998</v>
      </c>
      <c r="CC85">
        <v>1126162.1621620001</v>
      </c>
      <c r="CD85">
        <v>213916.66666700001</v>
      </c>
      <c r="CE85">
        <v>7540.9222209999998</v>
      </c>
      <c r="CF85">
        <v>6868.8297869999997</v>
      </c>
      <c r="CG85">
        <v>6578.1895180000001</v>
      </c>
      <c r="CH85">
        <v>7193.2692299999999</v>
      </c>
      <c r="CI85">
        <v>7821.5242790000002</v>
      </c>
      <c r="CJ85">
        <v>7731.084476</v>
      </c>
      <c r="CK85">
        <v>5880.275549</v>
      </c>
      <c r="CL85">
        <v>7080.3265419999998</v>
      </c>
      <c r="CM85">
        <v>6965.9748980000004</v>
      </c>
      <c r="CN85">
        <v>6845.9783319999997</v>
      </c>
      <c r="CO85">
        <v>-3.6059000000000001</v>
      </c>
      <c r="CP85">
        <v>1.9137</v>
      </c>
      <c r="CQ85">
        <v>-2.5005000000000002</v>
      </c>
      <c r="CR85">
        <v>-3.2052</v>
      </c>
      <c r="CS85">
        <v>1.8581000000000001</v>
      </c>
      <c r="CT85">
        <v>366.74868900000001</v>
      </c>
      <c r="CU85">
        <v>363.29787199999998</v>
      </c>
      <c r="CV85">
        <v>429.85706699999997</v>
      </c>
      <c r="CW85">
        <v>441.98717900000003</v>
      </c>
      <c r="CX85">
        <v>442.70554199999998</v>
      </c>
      <c r="CY85">
        <v>7823.0076730000001</v>
      </c>
      <c r="CZ85">
        <v>6739.8486569999995</v>
      </c>
      <c r="DA85">
        <v>6746.8921549999995</v>
      </c>
      <c r="DB85">
        <v>7431.4619970000003</v>
      </c>
      <c r="DC85">
        <v>7678.8394420000004</v>
      </c>
      <c r="DD85">
        <v>0.87277499999999997</v>
      </c>
      <c r="DE85">
        <v>1053549.999999</v>
      </c>
      <c r="DF85">
        <v>1.133</v>
      </c>
      <c r="DG85">
        <v>1.0129999999999999</v>
      </c>
      <c r="DH85">
        <v>1.014</v>
      </c>
      <c r="DI85">
        <v>1.1200000000000001</v>
      </c>
      <c r="DJ85">
        <v>1.115</v>
      </c>
      <c r="DK85">
        <v>37</v>
      </c>
      <c r="DL85">
        <v>35</v>
      </c>
      <c r="DM85">
        <v>37</v>
      </c>
      <c r="DN85">
        <v>40</v>
      </c>
      <c r="DO85">
        <v>38</v>
      </c>
      <c r="DP85">
        <v>45.121951000000003</v>
      </c>
      <c r="DQ85">
        <v>43.902439000000001</v>
      </c>
      <c r="DR85">
        <v>36</v>
      </c>
      <c r="DS85">
        <v>33</v>
      </c>
      <c r="DT85">
        <v>26</v>
      </c>
      <c r="DU85">
        <v>30</v>
      </c>
      <c r="DV85">
        <v>30</v>
      </c>
      <c r="DX85">
        <v>10</v>
      </c>
      <c r="EB85">
        <v>11</v>
      </c>
      <c r="EC85">
        <v>13</v>
      </c>
      <c r="ED85">
        <v>13</v>
      </c>
      <c r="EE85">
        <v>14</v>
      </c>
      <c r="EF85">
        <v>12</v>
      </c>
      <c r="EG85">
        <v>10.698619000000001</v>
      </c>
      <c r="EH85">
        <v>19.148935999999999</v>
      </c>
      <c r="EI85">
        <v>17.998940999999999</v>
      </c>
      <c r="EJ85">
        <v>19.230768999999999</v>
      </c>
      <c r="EK85">
        <v>17.15082</v>
      </c>
      <c r="EL85">
        <v>12.838343</v>
      </c>
      <c r="EM85">
        <v>9.5744679999999995</v>
      </c>
      <c r="EN85">
        <v>12.705133999999999</v>
      </c>
      <c r="EO85">
        <v>10.683759999999999</v>
      </c>
      <c r="EP85">
        <v>10.719262000000001</v>
      </c>
      <c r="EV85">
        <v>11.768481</v>
      </c>
      <c r="EW85">
        <v>8.5106380000000001</v>
      </c>
      <c r="EX85">
        <v>8.4700889999999998</v>
      </c>
      <c r="EY85">
        <v>9.6153840000000006</v>
      </c>
      <c r="EZ85">
        <v>7.5034830000000001</v>
      </c>
      <c r="FA85">
        <v>4.2794470000000002</v>
      </c>
      <c r="FF85">
        <v>11.768481</v>
      </c>
      <c r="FG85">
        <v>13.829787</v>
      </c>
      <c r="FH85">
        <v>13.763896000000001</v>
      </c>
      <c r="FI85">
        <v>14.957264</v>
      </c>
      <c r="FJ85">
        <v>12.863115000000001</v>
      </c>
      <c r="FL85">
        <v>10.638297</v>
      </c>
      <c r="FP85">
        <v>38.515031</v>
      </c>
      <c r="FQ85">
        <v>39.584893000000001</v>
      </c>
      <c r="FR85">
        <v>0.87728700000000004</v>
      </c>
      <c r="FS85">
        <v>0.85106400000000004</v>
      </c>
      <c r="FT85">
        <v>0.71995799999999999</v>
      </c>
      <c r="FU85">
        <v>0.89743600000000001</v>
      </c>
      <c r="FV85">
        <v>0.81466400000000005</v>
      </c>
      <c r="FW85">
        <v>164.116829</v>
      </c>
      <c r="FX85">
        <v>70484999.999687001</v>
      </c>
      <c r="FY85">
        <v>64566999.9978</v>
      </c>
      <c r="FZ85">
        <v>62130999.997510001</v>
      </c>
      <c r="GA85">
        <v>67328999.992799997</v>
      </c>
      <c r="GB85">
        <v>72966999.998791009</v>
      </c>
      <c r="GC85">
        <v>10.999999190699999</v>
      </c>
      <c r="GD85">
        <v>12.99999978</v>
      </c>
      <c r="GE85">
        <v>12.999999772000001</v>
      </c>
      <c r="GF85">
        <v>13.999999103999999</v>
      </c>
      <c r="GG85">
        <v>11.9999999835</v>
      </c>
      <c r="GI85">
        <v>9.9999991799999997</v>
      </c>
      <c r="GR85">
        <v>73121652.719531</v>
      </c>
      <c r="GS85">
        <v>63354577.375799999</v>
      </c>
      <c r="GT85">
        <v>63724396.403974995</v>
      </c>
      <c r="GU85">
        <v>69558484.291920006</v>
      </c>
      <c r="GV85">
        <v>71635893.154418007</v>
      </c>
      <c r="GW85">
        <v>68.471167219428693</v>
      </c>
      <c r="GX85">
        <v>65.957446808510639</v>
      </c>
      <c r="GY85">
        <v>74.113287453679192</v>
      </c>
      <c r="GZ85">
        <v>72.649572649572647</v>
      </c>
      <c r="HA85">
        <v>72.890985100225109</v>
      </c>
      <c r="HB85">
        <v>14.893617021276597</v>
      </c>
      <c r="HC85">
        <v>12.705134992059291</v>
      </c>
      <c r="HD85">
        <v>14.957264957264959</v>
      </c>
      <c r="HE85">
        <v>19.294672526530174</v>
      </c>
      <c r="HG85">
        <v>0</v>
      </c>
    </row>
    <row r="86" spans="1:282" x14ac:dyDescent="0.35">
      <c r="A86" t="s">
        <v>91</v>
      </c>
      <c r="B86" t="s">
        <v>378</v>
      </c>
      <c r="C86">
        <v>86</v>
      </c>
      <c r="D86">
        <v>0</v>
      </c>
      <c r="E86">
        <v>33973999.977150001</v>
      </c>
      <c r="F86">
        <v>32412000.02118</v>
      </c>
      <c r="G86">
        <v>34519000.005801</v>
      </c>
      <c r="H86">
        <v>34821000.012477003</v>
      </c>
      <c r="I86">
        <v>33986999.973888002</v>
      </c>
      <c r="J86">
        <v>263.05923300000001</v>
      </c>
      <c r="K86">
        <v>86437999.938960001</v>
      </c>
      <c r="L86">
        <v>10.999993310999999</v>
      </c>
      <c r="M86">
        <v>7.9999949120000009</v>
      </c>
      <c r="N86">
        <v>10.999995249500001</v>
      </c>
      <c r="O86">
        <v>8.9999950970999993</v>
      </c>
      <c r="P86">
        <v>8.9999958527999997</v>
      </c>
      <c r="Q86">
        <v>161.99999707680001</v>
      </c>
      <c r="R86">
        <v>166.99999655300002</v>
      </c>
      <c r="S86">
        <v>173.99999684880001</v>
      </c>
      <c r="T86">
        <v>163.99999817879998</v>
      </c>
      <c r="U86">
        <v>162.99999383999997</v>
      </c>
      <c r="V86">
        <v>35.999997750000006</v>
      </c>
      <c r="W86">
        <v>32.999999565000003</v>
      </c>
      <c r="X86">
        <v>33.999997946999997</v>
      </c>
      <c r="Y86">
        <v>34.999993436099999</v>
      </c>
      <c r="Z86">
        <v>32.9999990592</v>
      </c>
      <c r="AA86">
        <v>59.999996250000002</v>
      </c>
      <c r="AB86">
        <v>69.999996585999995</v>
      </c>
      <c r="AC86">
        <v>67.999995893999994</v>
      </c>
      <c r="AD86">
        <v>67.999998901799998</v>
      </c>
      <c r="AE86">
        <v>59.999993750399994</v>
      </c>
      <c r="AF86">
        <v>32.999994336600004</v>
      </c>
      <c r="AG86">
        <v>53.999999910999996</v>
      </c>
      <c r="AH86">
        <v>55.999995392700008</v>
      </c>
      <c r="AI86">
        <v>35.999994454199999</v>
      </c>
      <c r="AJ86">
        <v>32.9999990592</v>
      </c>
      <c r="AK86">
        <v>2.0055000000000001</v>
      </c>
      <c r="AL86">
        <v>0.65529999999999999</v>
      </c>
      <c r="AM86">
        <v>-0.41489999999999999</v>
      </c>
      <c r="AN86">
        <v>-0.68930000000000002</v>
      </c>
      <c r="AO86">
        <v>-0.25490000000000002</v>
      </c>
      <c r="AP86">
        <v>72018</v>
      </c>
      <c r="AQ86">
        <v>68510</v>
      </c>
      <c r="AR86">
        <v>69467</v>
      </c>
      <c r="AS86">
        <v>70329</v>
      </c>
      <c r="AT86">
        <v>71328</v>
      </c>
      <c r="AU86">
        <v>290.17745600000001</v>
      </c>
      <c r="AV86">
        <v>8188.6472830000002</v>
      </c>
      <c r="AW86">
        <v>7588.4980290000003</v>
      </c>
      <c r="AX86">
        <v>7545.9570729999996</v>
      </c>
      <c r="AY86">
        <v>7561.1198789999999</v>
      </c>
      <c r="AZ86">
        <v>7818.1078960000004</v>
      </c>
      <c r="BA86">
        <v>10121.441860999999</v>
      </c>
      <c r="BB86">
        <v>1932.7945790000001</v>
      </c>
      <c r="BC86">
        <v>439.43180799999999</v>
      </c>
      <c r="BD86">
        <v>80.174400000000006</v>
      </c>
      <c r="BE86">
        <v>33.158377000000002</v>
      </c>
      <c r="BF86">
        <v>9174.1370210000005</v>
      </c>
      <c r="BG86">
        <v>101.391318</v>
      </c>
      <c r="BH86">
        <v>940.13996499999996</v>
      </c>
      <c r="BI86">
        <v>0.50294099999999997</v>
      </c>
      <c r="BJ86">
        <v>111</v>
      </c>
      <c r="BK86">
        <v>119</v>
      </c>
      <c r="BL86">
        <v>117</v>
      </c>
      <c r="BM86">
        <v>123</v>
      </c>
      <c r="BN86">
        <v>289</v>
      </c>
      <c r="BO86">
        <v>224</v>
      </c>
      <c r="BP86">
        <v>233</v>
      </c>
      <c r="BQ86">
        <v>268</v>
      </c>
      <c r="BR86">
        <v>269</v>
      </c>
      <c r="BS86">
        <v>34</v>
      </c>
      <c r="BT86">
        <v>54</v>
      </c>
      <c r="BU86">
        <v>53</v>
      </c>
      <c r="BV86">
        <v>50</v>
      </c>
      <c r="BW86">
        <v>37</v>
      </c>
      <c r="BX86">
        <v>1200.2277200000001</v>
      </c>
      <c r="BY86">
        <v>1422.8248490000001</v>
      </c>
      <c r="BZ86">
        <v>0</v>
      </c>
      <c r="CA86">
        <v>681.78788599999996</v>
      </c>
      <c r="CB86">
        <v>4883.7929400000003</v>
      </c>
      <c r="CC86">
        <v>1072320.1219510001</v>
      </c>
      <c r="CD86">
        <v>271705.57029200002</v>
      </c>
      <c r="CE86">
        <v>7550.9178259999999</v>
      </c>
      <c r="CF86">
        <v>7015.8954890000005</v>
      </c>
      <c r="CG86">
        <v>6958.9733249999999</v>
      </c>
      <c r="CH86">
        <v>6923.928962</v>
      </c>
      <c r="CI86">
        <v>7135.9774559999996</v>
      </c>
      <c r="CJ86">
        <v>7297.3857120000002</v>
      </c>
      <c r="CK86">
        <v>6947.4604440000003</v>
      </c>
      <c r="CL86">
        <v>7241.0151260000002</v>
      </c>
      <c r="CM86">
        <v>7338.2610649999997</v>
      </c>
      <c r="CN86">
        <v>7177.5572320000001</v>
      </c>
      <c r="CO86">
        <v>-3.9116</v>
      </c>
      <c r="CP86">
        <v>-1.9111</v>
      </c>
      <c r="CQ86">
        <v>-3.0440999999999998</v>
      </c>
      <c r="CR86">
        <v>-2.7549999999999999</v>
      </c>
      <c r="CS86">
        <v>-3.9335</v>
      </c>
      <c r="CT86">
        <v>471.74317500000001</v>
      </c>
      <c r="CU86">
        <v>473.09881799999999</v>
      </c>
      <c r="CV86">
        <v>496.91220299999998</v>
      </c>
      <c r="CW86">
        <v>495.115813</v>
      </c>
      <c r="CX86">
        <v>476.48889600000001</v>
      </c>
      <c r="CY86">
        <v>7858.3019679999998</v>
      </c>
      <c r="CZ86">
        <v>7152.5859630000004</v>
      </c>
      <c r="DA86">
        <v>7177.4581479999997</v>
      </c>
      <c r="DB86">
        <v>7120.082249</v>
      </c>
      <c r="DC86">
        <v>7428.1587879999997</v>
      </c>
      <c r="DD86">
        <v>14.08882</v>
      </c>
      <c r="DE86">
        <v>884274.69512100006</v>
      </c>
      <c r="DF86">
        <v>0.97299999999999998</v>
      </c>
      <c r="DG86">
        <v>0.998</v>
      </c>
      <c r="DH86">
        <v>1.0049999999999999</v>
      </c>
      <c r="DI86">
        <v>1.0049999999999999</v>
      </c>
      <c r="DJ86">
        <v>0.97699999999999998</v>
      </c>
      <c r="DK86">
        <v>328</v>
      </c>
      <c r="DL86">
        <v>317</v>
      </c>
      <c r="DM86">
        <v>317</v>
      </c>
      <c r="DN86">
        <v>323</v>
      </c>
      <c r="DO86">
        <v>327</v>
      </c>
      <c r="DP86">
        <v>50.306747999999999</v>
      </c>
      <c r="DQ86">
        <v>57.822085999999999</v>
      </c>
      <c r="DR86">
        <v>377</v>
      </c>
      <c r="DS86">
        <v>364</v>
      </c>
      <c r="DT86">
        <v>371</v>
      </c>
      <c r="DU86">
        <v>375</v>
      </c>
      <c r="DV86">
        <v>381</v>
      </c>
      <c r="DW86">
        <v>40</v>
      </c>
      <c r="DX86">
        <v>41</v>
      </c>
      <c r="DY86">
        <v>35</v>
      </c>
      <c r="DZ86">
        <v>36</v>
      </c>
      <c r="EA86">
        <v>36</v>
      </c>
      <c r="EB86">
        <v>104</v>
      </c>
      <c r="EC86">
        <v>110</v>
      </c>
      <c r="ED86">
        <v>112</v>
      </c>
      <c r="EE86">
        <v>112</v>
      </c>
      <c r="EF86">
        <v>108</v>
      </c>
      <c r="EG86">
        <v>4.5821870000000002</v>
      </c>
      <c r="EH86">
        <v>7.8820610000000002</v>
      </c>
      <c r="EI86">
        <v>8.0613810000000008</v>
      </c>
      <c r="EJ86">
        <v>5.118798</v>
      </c>
      <c r="EK86">
        <v>4.6265140000000002</v>
      </c>
      <c r="EL86">
        <v>22.494375999999999</v>
      </c>
      <c r="EM86">
        <v>24.376003000000001</v>
      </c>
      <c r="EN86">
        <v>25.047864000000001</v>
      </c>
      <c r="EO86">
        <v>23.318971999999999</v>
      </c>
      <c r="EP86">
        <v>22.852174999999999</v>
      </c>
      <c r="EQ86">
        <v>1.5273950000000001</v>
      </c>
      <c r="ER86">
        <v>1.1677120000000001</v>
      </c>
      <c r="ES86">
        <v>1.583485</v>
      </c>
      <c r="ET86">
        <v>1.2796989999999999</v>
      </c>
      <c r="EU86">
        <v>1.261776</v>
      </c>
      <c r="EV86">
        <v>8.3312500000000007</v>
      </c>
      <c r="EW86">
        <v>10.217485999999999</v>
      </c>
      <c r="EX86">
        <v>9.7888199999999994</v>
      </c>
      <c r="EY86">
        <v>9.6688419999999997</v>
      </c>
      <c r="EZ86">
        <v>8.4118429999999993</v>
      </c>
      <c r="FA86">
        <v>4.9987500000000002</v>
      </c>
      <c r="FB86">
        <v>4.8168150000000001</v>
      </c>
      <c r="FC86">
        <v>4.8944099999999997</v>
      </c>
      <c r="FD86">
        <v>4.9766089999999998</v>
      </c>
      <c r="FE86">
        <v>4.6265140000000002</v>
      </c>
      <c r="FF86">
        <v>14.440834000000001</v>
      </c>
      <c r="FG86">
        <v>16.056049999999999</v>
      </c>
      <c r="FH86">
        <v>16.122762999999999</v>
      </c>
      <c r="FI86">
        <v>15.925151</v>
      </c>
      <c r="FJ86">
        <v>15.141318</v>
      </c>
      <c r="FK86">
        <v>5.5541669999999996</v>
      </c>
      <c r="FL86">
        <v>5.9845269999999999</v>
      </c>
      <c r="FM86">
        <v>5.0383630000000004</v>
      </c>
      <c r="FN86">
        <v>5.118798</v>
      </c>
      <c r="FO86">
        <v>5.0471060000000003</v>
      </c>
      <c r="FP86">
        <v>52.348024000000002</v>
      </c>
      <c r="FQ86">
        <v>45.544168999999997</v>
      </c>
      <c r="FR86">
        <v>0.90532900000000005</v>
      </c>
      <c r="FS86">
        <v>0.92395300000000002</v>
      </c>
      <c r="FT86">
        <v>0.92561899999999997</v>
      </c>
      <c r="FU86">
        <v>0.90858700000000003</v>
      </c>
      <c r="FV86">
        <v>0.90988100000000005</v>
      </c>
      <c r="FW86">
        <v>48.335138000000001</v>
      </c>
      <c r="FX86">
        <v>543801999.99286795</v>
      </c>
      <c r="FY86">
        <v>480658999.95139003</v>
      </c>
      <c r="FZ86">
        <v>483418999.96777499</v>
      </c>
      <c r="GA86">
        <v>486952999.96849799</v>
      </c>
      <c r="GB86">
        <v>508994999.98156798</v>
      </c>
      <c r="GC86">
        <v>103.99999830120001</v>
      </c>
      <c r="GD86">
        <v>109.99999855</v>
      </c>
      <c r="GE86">
        <v>111.99999773209998</v>
      </c>
      <c r="GF86">
        <v>111.9999944679</v>
      </c>
      <c r="GG86">
        <v>107.99999303039999</v>
      </c>
      <c r="GH86">
        <v>39.999999900600002</v>
      </c>
      <c r="GI86">
        <v>40.999994477000001</v>
      </c>
      <c r="GJ86">
        <v>34.999996252100004</v>
      </c>
      <c r="GK86">
        <v>35.999994454199999</v>
      </c>
      <c r="GL86">
        <v>35.999997676800007</v>
      </c>
      <c r="GM86">
        <v>41.933958000000004</v>
      </c>
      <c r="GN86">
        <v>48.460077000000005</v>
      </c>
      <c r="GO86">
        <v>49.375960000000006</v>
      </c>
      <c r="GP86">
        <v>44.362919999999995</v>
      </c>
      <c r="GQ86">
        <v>41.778821999999998</v>
      </c>
      <c r="GR86">
        <v>565939191.13142395</v>
      </c>
      <c r="GS86">
        <v>490023664.32513005</v>
      </c>
      <c r="GT86">
        <v>498596485.16711599</v>
      </c>
      <c r="GU86">
        <v>500748264.48992097</v>
      </c>
      <c r="GV86">
        <v>529835710.03046399</v>
      </c>
      <c r="GW86">
        <v>40.128856674720211</v>
      </c>
      <c r="GX86">
        <v>32.695956794628522</v>
      </c>
      <c r="GY86">
        <v>33.541105848820301</v>
      </c>
      <c r="GZ86">
        <v>38.106613203657098</v>
      </c>
      <c r="HA86">
        <v>37.713100044863168</v>
      </c>
      <c r="HB86">
        <v>16.202014304481096</v>
      </c>
      <c r="HC86">
        <v>17.130436034376036</v>
      </c>
      <c r="HD86">
        <v>16.6360960627906</v>
      </c>
      <c r="HE86">
        <v>17.244279946164198</v>
      </c>
      <c r="HF86">
        <v>4.7210419617317889</v>
      </c>
      <c r="HG86">
        <v>7.8820610129908042</v>
      </c>
      <c r="HH86">
        <v>7.629521931276722</v>
      </c>
      <c r="HI86">
        <v>7.1094427618763234</v>
      </c>
      <c r="HJ86">
        <v>5.1873037236428896</v>
      </c>
      <c r="HK86">
        <v>82.305555560000002</v>
      </c>
      <c r="HL86">
        <v>81.416666669999998</v>
      </c>
      <c r="HM86">
        <v>83.083333330000002</v>
      </c>
      <c r="HN86">
        <v>82.416666669999998</v>
      </c>
      <c r="HV86">
        <v>84</v>
      </c>
      <c r="HW86">
        <v>80</v>
      </c>
      <c r="HX86">
        <v>88</v>
      </c>
      <c r="HY86">
        <v>83</v>
      </c>
      <c r="HZ86">
        <v>77</v>
      </c>
      <c r="II86">
        <v>71</v>
      </c>
      <c r="IZ86">
        <v>73</v>
      </c>
      <c r="JA86">
        <v>87</v>
      </c>
      <c r="JB86">
        <v>89</v>
      </c>
      <c r="JC86">
        <v>81</v>
      </c>
      <c r="JD86">
        <v>88</v>
      </c>
      <c r="JE86">
        <v>76</v>
      </c>
      <c r="JF86">
        <v>89</v>
      </c>
      <c r="JH86">
        <v>86</v>
      </c>
      <c r="JI86">
        <v>93</v>
      </c>
    </row>
    <row r="87" spans="1:282" x14ac:dyDescent="0.35">
      <c r="A87" t="s">
        <v>158</v>
      </c>
      <c r="B87" t="s">
        <v>379</v>
      </c>
      <c r="C87">
        <v>87</v>
      </c>
      <c r="D87">
        <v>27941999.993944999</v>
      </c>
      <c r="E87">
        <v>10158000.005450001</v>
      </c>
      <c r="F87">
        <v>13718999.9969</v>
      </c>
      <c r="G87">
        <v>11884000.008301999</v>
      </c>
      <c r="H87">
        <v>8904000.0051419996</v>
      </c>
      <c r="I87">
        <v>11854000.005716</v>
      </c>
      <c r="J87">
        <v>170.81219400000001</v>
      </c>
      <c r="K87">
        <v>70703999.988453984</v>
      </c>
      <c r="L87">
        <v>7.9999992111999996</v>
      </c>
      <c r="M87">
        <v>12.99999921</v>
      </c>
      <c r="N87">
        <v>10.999998592399999</v>
      </c>
      <c r="O87">
        <v>8.9999996745999997</v>
      </c>
      <c r="P87">
        <v>10.999999001199999</v>
      </c>
      <c r="Q87">
        <v>47.999999327799998</v>
      </c>
      <c r="R87">
        <v>45.999998769999998</v>
      </c>
      <c r="S87">
        <v>49.999999327799998</v>
      </c>
      <c r="T87">
        <v>47.999998940300003</v>
      </c>
      <c r="U87">
        <v>47.999998776400005</v>
      </c>
      <c r="V87">
        <v>16.9999983238</v>
      </c>
      <c r="W87">
        <v>16.999999280000001</v>
      </c>
      <c r="X87">
        <v>19.999998918399999</v>
      </c>
      <c r="Y87">
        <v>15.999998971</v>
      </c>
      <c r="Z87">
        <v>16.999998087599998</v>
      </c>
      <c r="AA87">
        <v>24.999999565300001</v>
      </c>
      <c r="AB87">
        <v>16.999999280000001</v>
      </c>
      <c r="AC87">
        <v>20.999998051599999</v>
      </c>
      <c r="AD87">
        <v>24.999998645599998</v>
      </c>
      <c r="AE87">
        <v>24.999999573999997</v>
      </c>
      <c r="AF87">
        <v>13.999998619600001</v>
      </c>
      <c r="AG87">
        <v>20.99999935</v>
      </c>
      <c r="AH87">
        <v>15.999998322</v>
      </c>
      <c r="AI87">
        <v>13.999998592800001</v>
      </c>
      <c r="AJ87">
        <v>12.999999372799998</v>
      </c>
      <c r="AK87">
        <v>6.6276000000000002</v>
      </c>
      <c r="AL87">
        <v>1.6389</v>
      </c>
      <c r="AM87">
        <v>4.0293000000000001</v>
      </c>
      <c r="AN87">
        <v>7.9223999999999997</v>
      </c>
      <c r="AO87">
        <v>5.8959999999999999</v>
      </c>
      <c r="AP87">
        <v>20303</v>
      </c>
      <c r="AQ87">
        <v>20350</v>
      </c>
      <c r="AR87">
        <v>20318</v>
      </c>
      <c r="AS87">
        <v>20273</v>
      </c>
      <c r="AT87">
        <v>20284</v>
      </c>
      <c r="AU87">
        <v>532.18736100000001</v>
      </c>
      <c r="AV87">
        <v>8273.7033940000001</v>
      </c>
      <c r="AW87">
        <v>6325.2579850000002</v>
      </c>
      <c r="AX87">
        <v>7110.0502020000004</v>
      </c>
      <c r="AY87">
        <v>7464.7560800000001</v>
      </c>
      <c r="AZ87">
        <v>7846.6771840000001</v>
      </c>
      <c r="BA87">
        <v>10100.034476999999</v>
      </c>
      <c r="BB87">
        <v>1826.3310839999999</v>
      </c>
      <c r="BC87">
        <v>826.38033700000005</v>
      </c>
      <c r="BD87">
        <v>101.561345</v>
      </c>
      <c r="BE87">
        <v>55.952322000000002</v>
      </c>
      <c r="BF87">
        <v>9499.4828350000007</v>
      </c>
      <c r="BG87">
        <v>6.5507559999999998</v>
      </c>
      <c r="BH87">
        <v>296.951189</v>
      </c>
      <c r="BI87">
        <v>1.072792</v>
      </c>
      <c r="BL87">
        <v>26</v>
      </c>
      <c r="BM87">
        <v>29</v>
      </c>
      <c r="BN87">
        <v>163</v>
      </c>
      <c r="BO87">
        <v>118</v>
      </c>
      <c r="BP87">
        <v>122</v>
      </c>
      <c r="BQ87">
        <v>128</v>
      </c>
      <c r="BR87">
        <v>147</v>
      </c>
      <c r="BS87">
        <v>8</v>
      </c>
      <c r="BU87">
        <v>4</v>
      </c>
      <c r="BV87">
        <v>6</v>
      </c>
      <c r="BW87">
        <v>7</v>
      </c>
      <c r="BX87">
        <v>2106.1912029999999</v>
      </c>
      <c r="BY87">
        <v>653.30246799999998</v>
      </c>
      <c r="BZ87">
        <v>1376.2498149999999</v>
      </c>
      <c r="CA87">
        <v>1888.53864</v>
      </c>
      <c r="CB87">
        <v>3625.6710830000002</v>
      </c>
      <c r="CC87">
        <v>1051600</v>
      </c>
      <c r="CD87">
        <v>119495.495495</v>
      </c>
      <c r="CE87">
        <v>7796.286263</v>
      </c>
      <c r="CF87">
        <v>6010.9582300000002</v>
      </c>
      <c r="CG87">
        <v>6623.6834330000002</v>
      </c>
      <c r="CH87">
        <v>6694.6184579999999</v>
      </c>
      <c r="CI87">
        <v>7446.9532630000003</v>
      </c>
      <c r="CJ87">
        <v>7328.1931759999998</v>
      </c>
      <c r="CK87">
        <v>6592.0432879999998</v>
      </c>
      <c r="CL87">
        <v>6652.3381559999998</v>
      </c>
      <c r="CM87">
        <v>6602.1526009999998</v>
      </c>
      <c r="CN87">
        <v>7056.9783589999997</v>
      </c>
      <c r="CO87">
        <v>-1.0301</v>
      </c>
      <c r="CP87">
        <v>-5.8895999999999997</v>
      </c>
      <c r="CQ87">
        <v>-4.6841999999999997</v>
      </c>
      <c r="CR87">
        <v>-5.2077</v>
      </c>
      <c r="CS87">
        <v>-0.30909999999999999</v>
      </c>
      <c r="CT87">
        <v>500.32015000000001</v>
      </c>
      <c r="CU87">
        <v>674.152334</v>
      </c>
      <c r="CV87">
        <v>584.90008899999998</v>
      </c>
      <c r="CW87">
        <v>439.20485400000001</v>
      </c>
      <c r="CX87">
        <v>584.40149899999994</v>
      </c>
      <c r="CY87">
        <v>7877.4243930000002</v>
      </c>
      <c r="CZ87">
        <v>6387.1328290000001</v>
      </c>
      <c r="DA87">
        <v>6949.1937260000004</v>
      </c>
      <c r="DB87">
        <v>7062.4007490000004</v>
      </c>
      <c r="DC87">
        <v>7470.0373650000001</v>
      </c>
      <c r="DD87">
        <v>7.98245</v>
      </c>
      <c r="DE87">
        <v>931952.142857</v>
      </c>
      <c r="DF87">
        <v>1.0960000000000001</v>
      </c>
      <c r="DG87">
        <v>1.07</v>
      </c>
      <c r="DH87">
        <v>1.0569999999999999</v>
      </c>
      <c r="DI87">
        <v>1.0329999999999999</v>
      </c>
      <c r="DJ87">
        <v>1.08</v>
      </c>
      <c r="DK87">
        <v>70</v>
      </c>
      <c r="DL87">
        <v>66</v>
      </c>
      <c r="DM87">
        <v>68</v>
      </c>
      <c r="DN87">
        <v>69</v>
      </c>
      <c r="DO87">
        <v>67</v>
      </c>
      <c r="DP87">
        <v>34.146341</v>
      </c>
      <c r="DQ87">
        <v>54.146341</v>
      </c>
      <c r="DR87">
        <v>111</v>
      </c>
      <c r="DS87">
        <v>100</v>
      </c>
      <c r="DT87">
        <v>100</v>
      </c>
      <c r="DU87">
        <v>110</v>
      </c>
      <c r="DV87">
        <v>106</v>
      </c>
      <c r="DW87">
        <v>15</v>
      </c>
      <c r="DX87">
        <v>14</v>
      </c>
      <c r="DY87">
        <v>13</v>
      </c>
      <c r="DZ87">
        <v>15</v>
      </c>
      <c r="EA87">
        <v>13</v>
      </c>
      <c r="EB87">
        <v>34</v>
      </c>
      <c r="EC87">
        <v>38</v>
      </c>
      <c r="ED87">
        <v>37</v>
      </c>
      <c r="EE87">
        <v>34</v>
      </c>
      <c r="EF87">
        <v>34</v>
      </c>
      <c r="EG87">
        <v>6.8955320000000002</v>
      </c>
      <c r="EH87">
        <v>10.31941</v>
      </c>
      <c r="EI87">
        <v>7.87479</v>
      </c>
      <c r="EJ87">
        <v>6.9057360000000001</v>
      </c>
      <c r="EK87">
        <v>6.4089919999999996</v>
      </c>
      <c r="EL87">
        <v>23.641825999999998</v>
      </c>
      <c r="EM87">
        <v>22.604422</v>
      </c>
      <c r="EN87">
        <v>24.608720999999999</v>
      </c>
      <c r="EO87">
        <v>23.676811000000001</v>
      </c>
      <c r="EP87">
        <v>23.663971</v>
      </c>
      <c r="EQ87">
        <v>3.9403039999999998</v>
      </c>
      <c r="ER87">
        <v>6.3882060000000003</v>
      </c>
      <c r="ES87">
        <v>5.4139179999999998</v>
      </c>
      <c r="ET87">
        <v>4.4394020000000003</v>
      </c>
      <c r="EU87">
        <v>5.422993</v>
      </c>
      <c r="EV87">
        <v>12.313451000000001</v>
      </c>
      <c r="EW87">
        <v>8.3538080000000008</v>
      </c>
      <c r="EX87">
        <v>10.335661999999999</v>
      </c>
      <c r="EY87">
        <v>12.331671999999999</v>
      </c>
      <c r="EZ87">
        <v>12.324985</v>
      </c>
      <c r="FA87">
        <v>8.3731460000000002</v>
      </c>
      <c r="FB87">
        <v>8.3538080000000008</v>
      </c>
      <c r="FC87">
        <v>9.8434880000000007</v>
      </c>
      <c r="FD87">
        <v>7.8922699999999999</v>
      </c>
      <c r="FE87">
        <v>8.3809889999999996</v>
      </c>
      <c r="FF87">
        <v>16.746293000000001</v>
      </c>
      <c r="FG87">
        <v>18.673217999999999</v>
      </c>
      <c r="FH87">
        <v>18.210453000000001</v>
      </c>
      <c r="FI87">
        <v>16.771073999999999</v>
      </c>
      <c r="FJ87">
        <v>16.761979</v>
      </c>
      <c r="FK87">
        <v>7.3880699999999999</v>
      </c>
      <c r="FL87">
        <v>6.8796059999999999</v>
      </c>
      <c r="FM87">
        <v>6.3982669999999997</v>
      </c>
      <c r="FN87">
        <v>7.3990030000000004</v>
      </c>
      <c r="FO87">
        <v>6.4089919999999996</v>
      </c>
      <c r="FP87">
        <v>54.671723</v>
      </c>
      <c r="FQ87">
        <v>34.477663</v>
      </c>
      <c r="FR87">
        <v>1.009703</v>
      </c>
      <c r="FS87">
        <v>0.96314500000000003</v>
      </c>
      <c r="FT87">
        <v>0.98434900000000003</v>
      </c>
      <c r="FU87">
        <v>0.99146599999999996</v>
      </c>
      <c r="FV87">
        <v>0.99585900000000005</v>
      </c>
      <c r="FW87">
        <v>6.7477710000000002</v>
      </c>
      <c r="FX87">
        <v>158287999.99768901</v>
      </c>
      <c r="FY87">
        <v>122322999.9805</v>
      </c>
      <c r="FZ87">
        <v>134579999.991694</v>
      </c>
      <c r="GA87">
        <v>135719999.99903399</v>
      </c>
      <c r="GB87">
        <v>151053999.98669201</v>
      </c>
      <c r="GC87">
        <v>33.999998677900003</v>
      </c>
      <c r="GD87">
        <v>37.99999863</v>
      </c>
      <c r="GE87">
        <v>36.9999984054</v>
      </c>
      <c r="GF87">
        <v>33.9999983202</v>
      </c>
      <c r="GG87">
        <v>33.999998203600001</v>
      </c>
      <c r="GH87">
        <v>14.999998520999998</v>
      </c>
      <c r="GI87">
        <v>13.999998209999999</v>
      </c>
      <c r="GJ87">
        <v>12.999998890600001</v>
      </c>
      <c r="GK87">
        <v>14.9999987819</v>
      </c>
      <c r="GL87">
        <v>12.999999372799998</v>
      </c>
      <c r="GM87">
        <v>55.164259000000001</v>
      </c>
      <c r="GN87">
        <v>56.019653999999996</v>
      </c>
      <c r="GO87">
        <v>58.076578999999995</v>
      </c>
      <c r="GP87">
        <v>55.245890999999993</v>
      </c>
      <c r="GQ87">
        <v>56.201929999999997</v>
      </c>
      <c r="GR87">
        <v>159935347.45107901</v>
      </c>
      <c r="GS87">
        <v>129978153.07015</v>
      </c>
      <c r="GT87">
        <v>141193718.12486801</v>
      </c>
      <c r="GU87">
        <v>143176050.38447702</v>
      </c>
      <c r="GV87">
        <v>151522237.91166002</v>
      </c>
      <c r="GW87">
        <v>80.283701915973012</v>
      </c>
      <c r="GX87">
        <v>57.985257985257981</v>
      </c>
      <c r="GY87">
        <v>60.045280047248745</v>
      </c>
      <c r="GZ87">
        <v>63.138164060573182</v>
      </c>
      <c r="HA87">
        <v>72.470913034904356</v>
      </c>
      <c r="HD87">
        <v>12.824939574803928</v>
      </c>
      <c r="HE87">
        <v>14.296982843620587</v>
      </c>
      <c r="HF87">
        <v>3.9403043885140128</v>
      </c>
      <c r="HH87">
        <v>1.968697706467172</v>
      </c>
      <c r="HI87">
        <v>2.9596014403393673</v>
      </c>
      <c r="HJ87">
        <v>3.4509958588049692</v>
      </c>
    </row>
    <row r="88" spans="1:282" x14ac:dyDescent="0.35">
      <c r="A88" t="s">
        <v>168</v>
      </c>
      <c r="B88" t="s">
        <v>380</v>
      </c>
      <c r="C88">
        <v>88</v>
      </c>
      <c r="D88">
        <v>17946000.005716</v>
      </c>
      <c r="E88">
        <v>12753000.010392001</v>
      </c>
      <c r="F88">
        <v>12972999.991248</v>
      </c>
      <c r="G88">
        <v>11965000.012068002</v>
      </c>
      <c r="H88">
        <v>12063000.009471001</v>
      </c>
      <c r="I88">
        <v>12107000.01056</v>
      </c>
      <c r="J88">
        <v>391.88989000000004</v>
      </c>
      <c r="K88">
        <v>64082999.986031994</v>
      </c>
      <c r="L88">
        <v>7.9999988004000002</v>
      </c>
      <c r="M88">
        <v>10.9999991376</v>
      </c>
      <c r="O88">
        <v>9.9999992255999999</v>
      </c>
      <c r="P88">
        <v>9.9999992179999992</v>
      </c>
      <c r="Q88">
        <v>95.999999118799991</v>
      </c>
      <c r="R88">
        <v>83.999997576000013</v>
      </c>
      <c r="S88">
        <v>94.999998282599989</v>
      </c>
      <c r="T88">
        <v>88.999997994300003</v>
      </c>
      <c r="U88">
        <v>102.999998206</v>
      </c>
      <c r="V88">
        <v>9.9999978247999994</v>
      </c>
      <c r="W88">
        <v>9.9999982367999998</v>
      </c>
      <c r="X88">
        <v>8.9999996376000002</v>
      </c>
      <c r="Y88">
        <v>5.9999973636000004</v>
      </c>
      <c r="Z88">
        <v>8.9999990239999992</v>
      </c>
      <c r="AA88">
        <v>17.999999328000001</v>
      </c>
      <c r="AB88">
        <v>19.999999166399999</v>
      </c>
      <c r="AC88">
        <v>20.999998251000001</v>
      </c>
      <c r="AD88">
        <v>21.999999382199999</v>
      </c>
      <c r="AE88">
        <v>20.99999863</v>
      </c>
      <c r="AF88">
        <v>10.9999986884</v>
      </c>
      <c r="AG88">
        <v>7.9999991279999998</v>
      </c>
      <c r="AH88">
        <v>8.9999996376000002</v>
      </c>
      <c r="AI88">
        <v>8.9999987601000004</v>
      </c>
      <c r="AJ88">
        <v>10.999999412000001</v>
      </c>
      <c r="AK88">
        <v>5.3470000000000004</v>
      </c>
      <c r="AL88">
        <v>-0.96009999999999995</v>
      </c>
      <c r="AM88">
        <v>0.11070000000000001</v>
      </c>
      <c r="AN88">
        <v>-0.18609999999999999</v>
      </c>
      <c r="AO88">
        <v>4.4789000000000003</v>
      </c>
      <c r="AP88">
        <v>27028</v>
      </c>
      <c r="AQ88">
        <v>26928</v>
      </c>
      <c r="AR88">
        <v>27102</v>
      </c>
      <c r="AS88">
        <v>27147</v>
      </c>
      <c r="AT88">
        <v>27220</v>
      </c>
      <c r="AU88">
        <v>144.99778000000001</v>
      </c>
      <c r="AV88">
        <v>6396.921711</v>
      </c>
      <c r="AW88">
        <v>5028.4090910000004</v>
      </c>
      <c r="AX88">
        <v>5276.7692420000003</v>
      </c>
      <c r="AY88">
        <v>5454.5990350000002</v>
      </c>
      <c r="AZ88">
        <v>5933.6884639999998</v>
      </c>
      <c r="BA88">
        <v>8140.81693</v>
      </c>
      <c r="BB88">
        <v>1743.895219</v>
      </c>
      <c r="BC88">
        <v>213.22332299999999</v>
      </c>
      <c r="BD88">
        <v>112.919934</v>
      </c>
      <c r="BE88">
        <v>163.27512200000001</v>
      </c>
      <c r="BF88">
        <v>7418.7509239999999</v>
      </c>
      <c r="BG88">
        <v>91.756696000000005</v>
      </c>
      <c r="BH88">
        <v>993.82122200000003</v>
      </c>
      <c r="BI88">
        <v>0.56586099999999995</v>
      </c>
      <c r="BJ88">
        <v>45</v>
      </c>
      <c r="BK88">
        <v>44</v>
      </c>
      <c r="BL88">
        <v>46</v>
      </c>
      <c r="BM88">
        <v>46</v>
      </c>
      <c r="BN88">
        <v>115</v>
      </c>
      <c r="BO88">
        <v>116</v>
      </c>
      <c r="BP88">
        <v>122</v>
      </c>
      <c r="BQ88">
        <v>119</v>
      </c>
      <c r="BR88">
        <v>119</v>
      </c>
      <c r="BS88">
        <v>20</v>
      </c>
      <c r="BT88">
        <v>16</v>
      </c>
      <c r="BU88">
        <v>16</v>
      </c>
      <c r="BV88">
        <v>16</v>
      </c>
      <c r="BW88">
        <v>16</v>
      </c>
      <c r="BX88">
        <v>1707.0075469999999</v>
      </c>
      <c r="BY88">
        <v>761.35859100000005</v>
      </c>
      <c r="BZ88">
        <v>663.97809700000005</v>
      </c>
      <c r="CA88">
        <v>650.43658400000004</v>
      </c>
      <c r="CB88">
        <v>3278.0449899999999</v>
      </c>
      <c r="CC88">
        <v>1107487.5</v>
      </c>
      <c r="CD88">
        <v>182106.19469</v>
      </c>
      <c r="CE88">
        <v>5865.8428290000002</v>
      </c>
      <c r="CF88">
        <v>4662.2846099999997</v>
      </c>
      <c r="CG88">
        <v>4953.2875800000002</v>
      </c>
      <c r="CH88">
        <v>4938.7040919999999</v>
      </c>
      <c r="CI88">
        <v>5374.9448929999999</v>
      </c>
      <c r="CJ88">
        <v>5397.5597900000002</v>
      </c>
      <c r="CK88">
        <v>4552.6422709999997</v>
      </c>
      <c r="CL88">
        <v>4912.3487949999999</v>
      </c>
      <c r="CM88">
        <v>5139.782029</v>
      </c>
      <c r="CN88">
        <v>5099.4409930000002</v>
      </c>
      <c r="CO88">
        <v>-2.7709000000000001</v>
      </c>
      <c r="CP88">
        <v>-6.3323</v>
      </c>
      <c r="CQ88">
        <v>-1.7274</v>
      </c>
      <c r="CR88">
        <v>-5.2968000000000002</v>
      </c>
      <c r="CS88">
        <v>-4.0418000000000003</v>
      </c>
      <c r="CT88">
        <v>471.84401400000002</v>
      </c>
      <c r="CU88">
        <v>481.76619099999999</v>
      </c>
      <c r="CV88">
        <v>441.48033400000003</v>
      </c>
      <c r="CW88">
        <v>444.35849300000001</v>
      </c>
      <c r="CX88">
        <v>444.78324800000001</v>
      </c>
      <c r="CY88">
        <v>6033.0104160000001</v>
      </c>
      <c r="CZ88">
        <v>4977.4708609999998</v>
      </c>
      <c r="DA88">
        <v>5040.3510779999997</v>
      </c>
      <c r="DB88">
        <v>5214.9256210000003</v>
      </c>
      <c r="DC88">
        <v>5601.3355769999998</v>
      </c>
      <c r="DD88">
        <v>16.540579000000001</v>
      </c>
      <c r="DE88">
        <v>921989.99999899999</v>
      </c>
      <c r="DF88">
        <v>0.98</v>
      </c>
      <c r="DG88">
        <v>0.97299999999999998</v>
      </c>
      <c r="DH88">
        <v>0.99399999999999999</v>
      </c>
      <c r="DI88">
        <v>0.97599999999999998</v>
      </c>
      <c r="DJ88">
        <v>0.96199999999999997</v>
      </c>
      <c r="DK88">
        <v>80</v>
      </c>
      <c r="DL88">
        <v>84</v>
      </c>
      <c r="DM88">
        <v>81</v>
      </c>
      <c r="DN88">
        <v>82</v>
      </c>
      <c r="DO88">
        <v>80</v>
      </c>
      <c r="DP88">
        <v>35.242291000000002</v>
      </c>
      <c r="DQ88">
        <v>49.779736</v>
      </c>
      <c r="DR88">
        <v>113</v>
      </c>
      <c r="DS88">
        <v>92</v>
      </c>
      <c r="DT88">
        <v>98</v>
      </c>
      <c r="DU88">
        <v>101</v>
      </c>
      <c r="DV88">
        <v>107</v>
      </c>
      <c r="DW88">
        <v>15</v>
      </c>
      <c r="DX88">
        <v>11</v>
      </c>
      <c r="DY88">
        <v>14</v>
      </c>
      <c r="DZ88">
        <v>17</v>
      </c>
      <c r="EA88">
        <v>18</v>
      </c>
      <c r="EB88">
        <v>32</v>
      </c>
      <c r="EC88">
        <v>38</v>
      </c>
      <c r="ED88">
        <v>37</v>
      </c>
      <c r="EE88">
        <v>36</v>
      </c>
      <c r="EF88">
        <v>34</v>
      </c>
      <c r="EG88">
        <v>4.0698530000000002</v>
      </c>
      <c r="EH88">
        <v>2.970885</v>
      </c>
      <c r="EI88">
        <v>3.3207879999999999</v>
      </c>
      <c r="EJ88">
        <v>3.315283</v>
      </c>
      <c r="EK88">
        <v>4.0411460000000003</v>
      </c>
      <c r="EL88">
        <v>35.518720999999999</v>
      </c>
      <c r="EM88">
        <v>31.194295</v>
      </c>
      <c r="EN88">
        <v>35.052762999999999</v>
      </c>
      <c r="EO88">
        <v>32.784469000000001</v>
      </c>
      <c r="EP88">
        <v>37.839823000000003</v>
      </c>
      <c r="EQ88">
        <v>2.9598930000000001</v>
      </c>
      <c r="ER88">
        <v>4.0849669999999998</v>
      </c>
      <c r="ET88">
        <v>3.6836479999999998</v>
      </c>
      <c r="EU88">
        <v>3.6737690000000001</v>
      </c>
      <c r="EV88">
        <v>6.6597600000000003</v>
      </c>
      <c r="EW88">
        <v>7.4272130000000001</v>
      </c>
      <c r="EX88">
        <v>7.7485049999999998</v>
      </c>
      <c r="EY88">
        <v>8.1040259999999993</v>
      </c>
      <c r="EZ88">
        <v>7.7149150000000004</v>
      </c>
      <c r="FA88">
        <v>3.6998660000000001</v>
      </c>
      <c r="FB88">
        <v>3.713606</v>
      </c>
      <c r="FC88">
        <v>3.3207879999999999</v>
      </c>
      <c r="FD88">
        <v>2.210188</v>
      </c>
      <c r="FE88">
        <v>3.3063920000000002</v>
      </c>
      <c r="FF88">
        <v>11.839573</v>
      </c>
      <c r="FG88">
        <v>14.111705000000001</v>
      </c>
      <c r="FH88">
        <v>13.652127999999999</v>
      </c>
      <c r="FI88">
        <v>13.261132999999999</v>
      </c>
      <c r="FJ88">
        <v>12.490815</v>
      </c>
      <c r="FK88">
        <v>5.5498000000000003</v>
      </c>
      <c r="FL88">
        <v>4.0849669999999998</v>
      </c>
      <c r="FM88">
        <v>5.1656700000000004</v>
      </c>
      <c r="FN88">
        <v>6.2622020000000003</v>
      </c>
      <c r="FO88">
        <v>6.6127840000000004</v>
      </c>
      <c r="FP88">
        <v>41.808494000000003</v>
      </c>
      <c r="FQ88">
        <v>29.598934</v>
      </c>
      <c r="FR88">
        <v>0.83987000000000001</v>
      </c>
      <c r="FS88">
        <v>0.75386200000000003</v>
      </c>
      <c r="FT88">
        <v>0.79698899999999995</v>
      </c>
      <c r="FU88">
        <v>0.82145400000000002</v>
      </c>
      <c r="FV88">
        <v>0.84496700000000002</v>
      </c>
      <c r="FW88">
        <v>23.938137999999999</v>
      </c>
      <c r="FX88">
        <v>158541999.98221201</v>
      </c>
      <c r="FY88">
        <v>125545999.97807999</v>
      </c>
      <c r="FZ88">
        <v>134243999.99316001</v>
      </c>
      <c r="GA88">
        <v>134070999.985524</v>
      </c>
      <c r="GB88">
        <v>146305999.98745999</v>
      </c>
      <c r="GC88">
        <v>31.999997904399997</v>
      </c>
      <c r="GD88">
        <v>37.999999224</v>
      </c>
      <c r="GE88">
        <v>36.999997305599997</v>
      </c>
      <c r="GF88">
        <v>35.999997755099997</v>
      </c>
      <c r="GG88">
        <v>33.999998429999998</v>
      </c>
      <c r="GH88">
        <v>14.99999944</v>
      </c>
      <c r="GI88">
        <v>10.9999991376</v>
      </c>
      <c r="GJ88">
        <v>13.999998834000001</v>
      </c>
      <c r="GK88">
        <v>16.999999769400002</v>
      </c>
      <c r="GL88">
        <v>17.999998047999998</v>
      </c>
      <c r="GM88">
        <v>52.908093000000001</v>
      </c>
      <c r="GN88">
        <v>49.390966000000006</v>
      </c>
      <c r="GP88">
        <v>50.097614</v>
      </c>
      <c r="GQ88">
        <v>56.576045000000001</v>
      </c>
      <c r="GR88">
        <v>163060205.52364799</v>
      </c>
      <c r="GS88">
        <v>134033335.345008</v>
      </c>
      <c r="GT88">
        <v>136603594.91595599</v>
      </c>
      <c r="GU88">
        <v>141569585.833287</v>
      </c>
      <c r="GV88">
        <v>152468354.40594</v>
      </c>
      <c r="GW88">
        <v>42.548468255142815</v>
      </c>
      <c r="GX88">
        <v>43.07783719548425</v>
      </c>
      <c r="GY88">
        <v>45.015128034831378</v>
      </c>
      <c r="GZ88">
        <v>43.835414594614512</v>
      </c>
      <c r="HA88">
        <v>43.717854518736225</v>
      </c>
      <c r="HB88">
        <v>16.711229946524064</v>
      </c>
      <c r="HC88">
        <v>16.234964209283447</v>
      </c>
      <c r="HD88">
        <v>16.944782112203928</v>
      </c>
      <c r="HE88">
        <v>16.899338721528288</v>
      </c>
      <c r="HF88">
        <v>7.3997336095900552</v>
      </c>
      <c r="HG88">
        <v>5.9417706476530006</v>
      </c>
      <c r="HH88">
        <v>5.9036233488303447</v>
      </c>
      <c r="HI88">
        <v>5.8938372564187578</v>
      </c>
      <c r="HJ88">
        <v>5.8780308596620134</v>
      </c>
      <c r="HO88">
        <v>45</v>
      </c>
      <c r="HP88">
        <v>64</v>
      </c>
      <c r="HQ88">
        <v>55</v>
      </c>
      <c r="HR88">
        <v>45</v>
      </c>
      <c r="HS88">
        <v>64</v>
      </c>
      <c r="HT88">
        <v>64</v>
      </c>
      <c r="HU88">
        <v>64</v>
      </c>
      <c r="IH88">
        <v>55</v>
      </c>
      <c r="IL88">
        <v>50</v>
      </c>
      <c r="IM88">
        <v>52</v>
      </c>
      <c r="IN88">
        <v>65</v>
      </c>
      <c r="IO88">
        <v>62</v>
      </c>
      <c r="IP88">
        <v>62</v>
      </c>
      <c r="IQ88">
        <v>65</v>
      </c>
      <c r="IR88">
        <v>58</v>
      </c>
      <c r="IS88">
        <v>66</v>
      </c>
      <c r="IT88">
        <v>62</v>
      </c>
      <c r="IU88">
        <v>62</v>
      </c>
      <c r="IV88">
        <v>52</v>
      </c>
      <c r="IW88">
        <v>59</v>
      </c>
      <c r="IX88">
        <v>72</v>
      </c>
      <c r="IY88">
        <v>54</v>
      </c>
      <c r="JG88">
        <v>67</v>
      </c>
      <c r="JJ88">
        <v>57.407407409999998</v>
      </c>
      <c r="JK88">
        <v>63.46153846</v>
      </c>
      <c r="JL88">
        <v>58.823529409999999</v>
      </c>
      <c r="JM88">
        <v>60.377358489999999</v>
      </c>
      <c r="JN88">
        <v>69.230769230000007</v>
      </c>
      <c r="JO88">
        <v>66.666666669999998</v>
      </c>
      <c r="JP88">
        <v>55.76923077</v>
      </c>
      <c r="JQ88">
        <v>67</v>
      </c>
      <c r="JV88">
        <v>58.490566039999997</v>
      </c>
    </row>
    <row r="89" spans="1:282" x14ac:dyDescent="0.35">
      <c r="A89" t="s">
        <v>262</v>
      </c>
      <c r="B89" t="s">
        <v>381</v>
      </c>
      <c r="C89">
        <v>89</v>
      </c>
      <c r="D89">
        <v>11985999.98395</v>
      </c>
      <c r="E89">
        <v>10850999.98765</v>
      </c>
      <c r="F89">
        <v>9852000.0065199994</v>
      </c>
      <c r="G89">
        <v>9541999.9992610011</v>
      </c>
      <c r="H89">
        <v>10332000.015775001</v>
      </c>
      <c r="I89">
        <v>10866000.001176</v>
      </c>
      <c r="J89">
        <v>386.41200399999997</v>
      </c>
      <c r="K89">
        <v>48124999.955650002</v>
      </c>
      <c r="L89">
        <v>9.9999964799999983</v>
      </c>
      <c r="M89">
        <v>8.9999992039999999</v>
      </c>
      <c r="O89">
        <v>10.999996887000002</v>
      </c>
      <c r="P89">
        <v>10.999997642699999</v>
      </c>
      <c r="Q89">
        <v>145.99999918500001</v>
      </c>
      <c r="R89">
        <v>162.99999984800002</v>
      </c>
      <c r="S89">
        <v>153.99999824830002</v>
      </c>
      <c r="T89">
        <v>159.99999870599999</v>
      </c>
      <c r="U89">
        <v>151.99999682400002</v>
      </c>
      <c r="V89">
        <v>15.9999973</v>
      </c>
      <c r="W89">
        <v>9.9999987080000015</v>
      </c>
      <c r="X89">
        <v>9.9999975044999996</v>
      </c>
      <c r="Y89">
        <v>8.9999974529999989</v>
      </c>
      <c r="Z89">
        <v>9.9999978569999985</v>
      </c>
      <c r="AA89">
        <v>26.999996360000001</v>
      </c>
      <c r="AB89">
        <v>32.999998303999995</v>
      </c>
      <c r="AC89">
        <v>27.999996680500004</v>
      </c>
      <c r="AD89">
        <v>23.999996873499999</v>
      </c>
      <c r="AE89">
        <v>24.999998317199999</v>
      </c>
      <c r="AG89">
        <v>9.9999987080000015</v>
      </c>
      <c r="AH89">
        <v>6.9999964192000004</v>
      </c>
      <c r="AI89">
        <v>10.999996887000002</v>
      </c>
      <c r="AJ89">
        <v>6.9999984998999993</v>
      </c>
      <c r="AK89">
        <v>1.3976999999999999</v>
      </c>
      <c r="AL89">
        <v>0.64390000000000003</v>
      </c>
      <c r="AM89">
        <v>8.7599999999999997E-2</v>
      </c>
      <c r="AN89">
        <v>-9.7299999999999998E-2</v>
      </c>
      <c r="AO89">
        <v>0.66310000000000002</v>
      </c>
      <c r="AP89">
        <v>36650</v>
      </c>
      <c r="AQ89">
        <v>36680</v>
      </c>
      <c r="AR89">
        <v>36679</v>
      </c>
      <c r="AS89">
        <v>36655</v>
      </c>
      <c r="AT89">
        <v>36747</v>
      </c>
      <c r="AU89">
        <v>513.01500699999997</v>
      </c>
      <c r="AV89">
        <v>7638.2537519999996</v>
      </c>
      <c r="AW89">
        <v>6318.1297709999999</v>
      </c>
      <c r="AX89">
        <v>6472.6955479999997</v>
      </c>
      <c r="AY89">
        <v>7103.0691580000002</v>
      </c>
      <c r="AZ89">
        <v>7231.0664820000002</v>
      </c>
      <c r="BA89">
        <v>9608.6766709999993</v>
      </c>
      <c r="BB89">
        <v>1970.4229190000001</v>
      </c>
      <c r="BC89">
        <v>449.60436499999997</v>
      </c>
      <c r="BD89">
        <v>23.492495999999999</v>
      </c>
      <c r="BE89">
        <v>167.17598899999999</v>
      </c>
      <c r="BF89">
        <v>8674.9795360000007</v>
      </c>
      <c r="BG89">
        <v>195.74351899999999</v>
      </c>
      <c r="BH89">
        <v>621.39154199999996</v>
      </c>
      <c r="BI89">
        <v>0.52934800000000004</v>
      </c>
      <c r="BJ89">
        <v>82</v>
      </c>
      <c r="BK89">
        <v>73</v>
      </c>
      <c r="BL89">
        <v>57</v>
      </c>
      <c r="BM89">
        <v>66</v>
      </c>
      <c r="BN89">
        <v>136</v>
      </c>
      <c r="BO89">
        <v>118</v>
      </c>
      <c r="BP89">
        <v>131</v>
      </c>
      <c r="BQ89">
        <v>126</v>
      </c>
      <c r="BR89">
        <v>131</v>
      </c>
      <c r="BS89">
        <v>42</v>
      </c>
      <c r="BT89">
        <v>42</v>
      </c>
      <c r="BU89">
        <v>43</v>
      </c>
      <c r="BV89">
        <v>50</v>
      </c>
      <c r="BW89">
        <v>43</v>
      </c>
      <c r="BX89">
        <v>986.05729799999995</v>
      </c>
      <c r="BY89">
        <v>1053.0968620000001</v>
      </c>
      <c r="BZ89">
        <v>327.03956299999999</v>
      </c>
      <c r="CA89">
        <v>555.57980899999995</v>
      </c>
      <c r="CB89">
        <v>5043.519781</v>
      </c>
      <c r="CC89">
        <v>1169905.063291</v>
      </c>
      <c r="CD89">
        <v>205196.80851100001</v>
      </c>
      <c r="CE89">
        <v>6917.9536150000004</v>
      </c>
      <c r="CF89">
        <v>5790.2944379999999</v>
      </c>
      <c r="CG89">
        <v>5920.9084210000001</v>
      </c>
      <c r="CH89">
        <v>6421.5795930000004</v>
      </c>
      <c r="CI89">
        <v>6699.0230490000004</v>
      </c>
      <c r="CJ89">
        <v>6936.1895500000001</v>
      </c>
      <c r="CK89">
        <v>6093.8264559999998</v>
      </c>
      <c r="CL89">
        <v>6358.8252190000003</v>
      </c>
      <c r="CM89">
        <v>6494.3068599999997</v>
      </c>
      <c r="CN89">
        <v>6518.4429970000001</v>
      </c>
      <c r="CO89">
        <v>-6.7605000000000004</v>
      </c>
      <c r="CP89">
        <v>-7.9183000000000003</v>
      </c>
      <c r="CQ89">
        <v>-7.9695</v>
      </c>
      <c r="CR89">
        <v>-4.2144000000000004</v>
      </c>
      <c r="CS89">
        <v>-3.5301</v>
      </c>
      <c r="CT89">
        <v>296.070941</v>
      </c>
      <c r="CU89">
        <v>268.59323899999998</v>
      </c>
      <c r="CV89">
        <v>260.14885900000002</v>
      </c>
      <c r="CW89">
        <v>281.87150500000001</v>
      </c>
      <c r="CX89">
        <v>295.697608</v>
      </c>
      <c r="CY89">
        <v>7419.5513389999996</v>
      </c>
      <c r="CZ89">
        <v>6288.2122499999996</v>
      </c>
      <c r="DA89">
        <v>6433.6310119999998</v>
      </c>
      <c r="DB89">
        <v>6704.1162960000001</v>
      </c>
      <c r="DC89">
        <v>6944.1521400000001</v>
      </c>
      <c r="DD89">
        <v>21.790942000000001</v>
      </c>
      <c r="DE89">
        <v>943264.55696199997</v>
      </c>
      <c r="DF89">
        <v>1.01</v>
      </c>
      <c r="DG89">
        <v>0.93100000000000005</v>
      </c>
      <c r="DH89">
        <v>0.93200000000000005</v>
      </c>
      <c r="DI89">
        <v>0.95399999999999996</v>
      </c>
      <c r="DJ89">
        <v>0.95699999999999996</v>
      </c>
      <c r="DK89">
        <v>158</v>
      </c>
      <c r="DL89">
        <v>157</v>
      </c>
      <c r="DM89">
        <v>157</v>
      </c>
      <c r="DN89">
        <v>155</v>
      </c>
      <c r="DO89">
        <v>158</v>
      </c>
      <c r="DP89">
        <v>44.011142</v>
      </c>
      <c r="DQ89">
        <v>52.367688000000001</v>
      </c>
      <c r="DR89">
        <v>188</v>
      </c>
      <c r="DS89">
        <v>205</v>
      </c>
      <c r="DT89">
        <v>202</v>
      </c>
      <c r="DU89">
        <v>202</v>
      </c>
      <c r="DV89">
        <v>197</v>
      </c>
      <c r="DW89">
        <v>24</v>
      </c>
      <c r="DX89">
        <v>25</v>
      </c>
      <c r="DY89">
        <v>23</v>
      </c>
      <c r="DZ89">
        <v>22</v>
      </c>
      <c r="EA89">
        <v>24</v>
      </c>
      <c r="EB89">
        <v>31</v>
      </c>
      <c r="EC89">
        <v>31</v>
      </c>
      <c r="ED89">
        <v>33</v>
      </c>
      <c r="EE89">
        <v>35</v>
      </c>
      <c r="EF89">
        <v>33</v>
      </c>
      <c r="EH89">
        <v>2.7262810000000002</v>
      </c>
      <c r="EI89">
        <v>1.9084479999999999</v>
      </c>
      <c r="EJ89">
        <v>3.0009540000000001</v>
      </c>
      <c r="EK89">
        <v>1.904917</v>
      </c>
      <c r="EL89">
        <v>39.836289000000001</v>
      </c>
      <c r="EM89">
        <v>44.438386000000001</v>
      </c>
      <c r="EN89">
        <v>41.985877000000002</v>
      </c>
      <c r="EO89">
        <v>43.650252000000002</v>
      </c>
      <c r="EP89">
        <v>41.36392</v>
      </c>
      <c r="EQ89">
        <v>2.7285119999999998</v>
      </c>
      <c r="ER89">
        <v>2.4536530000000001</v>
      </c>
      <c r="ET89">
        <v>3.0009540000000001</v>
      </c>
      <c r="EU89">
        <v>2.9934409999999998</v>
      </c>
      <c r="EV89">
        <v>7.3669840000000004</v>
      </c>
      <c r="EW89">
        <v>8.9967279999999992</v>
      </c>
      <c r="EX89">
        <v>7.6337950000000001</v>
      </c>
      <c r="EY89">
        <v>6.5475370000000002</v>
      </c>
      <c r="EZ89">
        <v>6.8032760000000003</v>
      </c>
      <c r="FA89">
        <v>4.3656199999999998</v>
      </c>
      <c r="FB89">
        <v>2.7262810000000002</v>
      </c>
      <c r="FC89">
        <v>2.7263549999999999</v>
      </c>
      <c r="FD89">
        <v>2.4553259999999999</v>
      </c>
      <c r="FE89">
        <v>2.7213099999999999</v>
      </c>
      <c r="FF89">
        <v>8.4583899999999996</v>
      </c>
      <c r="FG89">
        <v>8.4514720000000008</v>
      </c>
      <c r="FH89">
        <v>8.9969730000000006</v>
      </c>
      <c r="FI89">
        <v>9.5484919999999995</v>
      </c>
      <c r="FJ89">
        <v>8.9803239999999995</v>
      </c>
      <c r="FK89">
        <v>6.5484309999999999</v>
      </c>
      <c r="FL89">
        <v>6.8157030000000001</v>
      </c>
      <c r="FM89">
        <v>6.2706179999999998</v>
      </c>
      <c r="FN89">
        <v>6.0019090000000004</v>
      </c>
      <c r="FO89">
        <v>6.5311450000000004</v>
      </c>
      <c r="FP89">
        <v>51.296042999999997</v>
      </c>
      <c r="FQ89">
        <v>43.110503999999999</v>
      </c>
      <c r="FR89">
        <v>0.97953599999999996</v>
      </c>
      <c r="FS89">
        <v>1.0141770000000001</v>
      </c>
      <c r="FT89">
        <v>0.97876200000000002</v>
      </c>
      <c r="FU89">
        <v>1.0039560000000001</v>
      </c>
      <c r="FV89">
        <v>0.99055700000000002</v>
      </c>
      <c r="FW89">
        <v>0</v>
      </c>
      <c r="FX89">
        <v>253542999.98975003</v>
      </c>
      <c r="FY89">
        <v>212387999.98583999</v>
      </c>
      <c r="FZ89">
        <v>217172999.97385901</v>
      </c>
      <c r="GA89">
        <v>235382999.981415</v>
      </c>
      <c r="GB89">
        <v>246168999.98160303</v>
      </c>
      <c r="GC89">
        <v>30.99999935</v>
      </c>
      <c r="GD89">
        <v>30.999999295999999</v>
      </c>
      <c r="GE89">
        <v>32.999997266699999</v>
      </c>
      <c r="GF89">
        <v>34.999997426</v>
      </c>
      <c r="GG89">
        <v>32.999996602799996</v>
      </c>
      <c r="GH89">
        <v>23.999999615</v>
      </c>
      <c r="GI89">
        <v>24.999998603999998</v>
      </c>
      <c r="GJ89">
        <v>22.999999762199998</v>
      </c>
      <c r="GK89">
        <v>21.999997439500003</v>
      </c>
      <c r="GL89">
        <v>23.999998531500001</v>
      </c>
      <c r="GN89">
        <v>61.341329000000002</v>
      </c>
      <c r="GP89">
        <v>58.655023</v>
      </c>
      <c r="GQ89">
        <v>55.786863999999994</v>
      </c>
      <c r="GR89">
        <v>271926556.57435</v>
      </c>
      <c r="GS89">
        <v>230651625.32999998</v>
      </c>
      <c r="GT89">
        <v>235979151.889148</v>
      </c>
      <c r="GU89">
        <v>245739382.82988</v>
      </c>
      <c r="GV89">
        <v>255176758.68858001</v>
      </c>
      <c r="GW89">
        <v>37.107776261937239</v>
      </c>
      <c r="GX89">
        <v>32.170119956379494</v>
      </c>
      <c r="GY89">
        <v>35.715259412742988</v>
      </c>
      <c r="GZ89">
        <v>34.374573728004364</v>
      </c>
      <c r="HA89">
        <v>35.649168639616839</v>
      </c>
      <c r="HB89">
        <v>22.355507088331517</v>
      </c>
      <c r="HC89">
        <v>19.902396466643037</v>
      </c>
      <c r="HD89">
        <v>15.550402400763879</v>
      </c>
      <c r="HE89">
        <v>17.960649848967261</v>
      </c>
      <c r="HF89">
        <v>11.459754433833561</v>
      </c>
      <c r="HG89">
        <v>11.450381679389313</v>
      </c>
      <c r="HH89">
        <v>11.723329425556857</v>
      </c>
      <c r="HI89">
        <v>13.640703860319194</v>
      </c>
      <c r="HJ89">
        <v>11.701635507660489</v>
      </c>
    </row>
    <row r="90" spans="1:282" x14ac:dyDescent="0.35">
      <c r="A90" t="s">
        <v>254</v>
      </c>
      <c r="B90" t="s">
        <v>382</v>
      </c>
      <c r="C90">
        <v>90</v>
      </c>
      <c r="D90">
        <v>8684000.0076700002</v>
      </c>
      <c r="E90">
        <v>5482000.0067050001</v>
      </c>
      <c r="F90">
        <v>5449999.9933400005</v>
      </c>
      <c r="G90">
        <v>5430000.0028600004</v>
      </c>
      <c r="H90">
        <v>5754000.0005759997</v>
      </c>
      <c r="I90">
        <v>5181000.0012919996</v>
      </c>
      <c r="J90">
        <v>391.72076700000002</v>
      </c>
      <c r="K90">
        <v>39141000.003969006</v>
      </c>
      <c r="L90">
        <v>3.9999987272999999</v>
      </c>
      <c r="M90">
        <v>3.9999999228000003</v>
      </c>
      <c r="N90">
        <v>3.9999990799999998</v>
      </c>
      <c r="P90">
        <v>3.9999988894</v>
      </c>
      <c r="Q90">
        <v>25.9999987281</v>
      </c>
      <c r="R90">
        <v>31.999999382400002</v>
      </c>
      <c r="S90">
        <v>29.999999358799997</v>
      </c>
      <c r="T90">
        <v>26.999998994399999</v>
      </c>
      <c r="U90">
        <v>23.999999567600003</v>
      </c>
      <c r="V90">
        <v>5.9999988688000006</v>
      </c>
      <c r="W90">
        <v>5.9999990960000007</v>
      </c>
      <c r="X90">
        <v>6.9999999546999998</v>
      </c>
      <c r="Y90">
        <v>5.9999985575999997</v>
      </c>
      <c r="Z90">
        <v>9.9999995601999991</v>
      </c>
      <c r="AA90">
        <v>20.999999152200001</v>
      </c>
      <c r="AB90">
        <v>16.999998489599999</v>
      </c>
      <c r="AC90">
        <v>20.999999864100001</v>
      </c>
      <c r="AD90">
        <v>22.999999956</v>
      </c>
      <c r="AE90">
        <v>18.9999990086</v>
      </c>
      <c r="AF90">
        <v>9.9999991517999991</v>
      </c>
      <c r="AG90">
        <v>6.9999994707999997</v>
      </c>
      <c r="AH90">
        <v>7.9999997247000003</v>
      </c>
      <c r="AI90">
        <v>10.999999706400001</v>
      </c>
      <c r="AJ90">
        <v>10.999999672</v>
      </c>
      <c r="AK90">
        <v>8.5456000000000003</v>
      </c>
      <c r="AL90">
        <v>4.2866999999999997</v>
      </c>
      <c r="AM90">
        <v>3.2284999999999999</v>
      </c>
      <c r="AN90">
        <v>6.4370000000000003</v>
      </c>
      <c r="AO90">
        <v>7.4165999999999999</v>
      </c>
      <c r="AP90">
        <v>15557</v>
      </c>
      <c r="AQ90">
        <v>15764</v>
      </c>
      <c r="AR90">
        <v>15647</v>
      </c>
      <c r="AS90">
        <v>15672</v>
      </c>
      <c r="AT90">
        <v>15578</v>
      </c>
      <c r="AU90">
        <v>406.37655100000001</v>
      </c>
      <c r="AV90">
        <v>8132.2234360000002</v>
      </c>
      <c r="AW90">
        <v>6745.1154530000003</v>
      </c>
      <c r="AX90">
        <v>7239.2790949999999</v>
      </c>
      <c r="AY90">
        <v>7970.7759059999998</v>
      </c>
      <c r="AZ90">
        <v>7687.251252</v>
      </c>
      <c r="BA90">
        <v>10202.416918000001</v>
      </c>
      <c r="BB90">
        <v>2070.1934820000001</v>
      </c>
      <c r="BC90">
        <v>283.15227800000002</v>
      </c>
      <c r="BD90">
        <v>48.274087999999999</v>
      </c>
      <c r="BE90">
        <v>78.742688000000001</v>
      </c>
      <c r="BF90">
        <v>9308.2856589999992</v>
      </c>
      <c r="BG90">
        <v>256.92614200000003</v>
      </c>
      <c r="BH90">
        <v>988.94388400000003</v>
      </c>
      <c r="BI90">
        <v>0</v>
      </c>
      <c r="BJ90">
        <v>21</v>
      </c>
      <c r="BK90">
        <v>15</v>
      </c>
      <c r="BL90">
        <v>22</v>
      </c>
      <c r="BM90">
        <v>31</v>
      </c>
      <c r="BN90">
        <v>0</v>
      </c>
      <c r="BO90">
        <v>0</v>
      </c>
      <c r="BP90">
        <v>0</v>
      </c>
      <c r="BQ90">
        <v>0</v>
      </c>
      <c r="BR90">
        <v>0</v>
      </c>
      <c r="BS90">
        <v>7</v>
      </c>
      <c r="BU90">
        <v>4</v>
      </c>
      <c r="BV90">
        <v>6</v>
      </c>
      <c r="BW90">
        <v>6</v>
      </c>
      <c r="BX90">
        <v>1957.7682070000001</v>
      </c>
      <c r="BY90">
        <v>939.19136100000003</v>
      </c>
      <c r="BZ90">
        <v>558.20531000000005</v>
      </c>
      <c r="CA90">
        <v>587.64543300000003</v>
      </c>
      <c r="CB90">
        <v>4647.6184350000003</v>
      </c>
      <c r="CC90">
        <v>1291125</v>
      </c>
      <c r="CD90">
        <v>217149.253731</v>
      </c>
      <c r="CE90">
        <v>7485.633476</v>
      </c>
      <c r="CF90">
        <v>6337.8584110000002</v>
      </c>
      <c r="CG90">
        <v>6753.9464429999998</v>
      </c>
      <c r="CH90">
        <v>7033.8182740000002</v>
      </c>
      <c r="CI90">
        <v>7030.9410699999999</v>
      </c>
      <c r="CJ90">
        <v>7290.5978100000002</v>
      </c>
      <c r="CK90">
        <v>5677.8537630000001</v>
      </c>
      <c r="CL90">
        <v>5997.4172740000004</v>
      </c>
      <c r="CM90">
        <v>6467.9109619999999</v>
      </c>
      <c r="CN90">
        <v>6705.2761600000003</v>
      </c>
      <c r="CO90">
        <v>-0.51149999999999995</v>
      </c>
      <c r="CP90">
        <v>2.1076000000000001</v>
      </c>
      <c r="CQ90">
        <v>1.7034</v>
      </c>
      <c r="CR90">
        <v>0.32729999999999998</v>
      </c>
      <c r="CS90">
        <v>0.35339999999999999</v>
      </c>
      <c r="CT90">
        <v>352.38156500000002</v>
      </c>
      <c r="CU90">
        <v>345.72443500000003</v>
      </c>
      <c r="CV90">
        <v>347.03138000000001</v>
      </c>
      <c r="CW90">
        <v>367.15160800000001</v>
      </c>
      <c r="CX90">
        <v>332.58441399999998</v>
      </c>
      <c r="CY90">
        <v>7524.1181150000002</v>
      </c>
      <c r="CZ90">
        <v>6207.0354619999998</v>
      </c>
      <c r="DA90">
        <v>6640.8229259999998</v>
      </c>
      <c r="DB90">
        <v>7010.867749</v>
      </c>
      <c r="DC90">
        <v>7006.1749259999997</v>
      </c>
      <c r="DD90">
        <v>15.338345</v>
      </c>
      <c r="DE90">
        <v>1069558.035714</v>
      </c>
      <c r="DF90">
        <v>1.1060000000000001</v>
      </c>
      <c r="DG90">
        <v>1.052</v>
      </c>
      <c r="DH90">
        <v>1.0589999999999999</v>
      </c>
      <c r="DI90">
        <v>1.0980000000000001</v>
      </c>
      <c r="DJ90">
        <v>1.1060000000000001</v>
      </c>
      <c r="DK90">
        <v>56</v>
      </c>
      <c r="DL90">
        <v>55</v>
      </c>
      <c r="DM90">
        <v>54</v>
      </c>
      <c r="DN90">
        <v>58</v>
      </c>
      <c r="DO90">
        <v>56</v>
      </c>
      <c r="DP90">
        <v>45.161290000000001</v>
      </c>
      <c r="DQ90">
        <v>54.032257999999999</v>
      </c>
      <c r="DR90">
        <v>67</v>
      </c>
      <c r="DS90">
        <v>59</v>
      </c>
      <c r="DT90">
        <v>59</v>
      </c>
      <c r="DU90">
        <v>59</v>
      </c>
      <c r="DV90">
        <v>66</v>
      </c>
      <c r="DW90">
        <v>14</v>
      </c>
      <c r="DX90">
        <v>11</v>
      </c>
      <c r="DY90">
        <v>13</v>
      </c>
      <c r="DZ90">
        <v>15</v>
      </c>
      <c r="EA90">
        <v>12</v>
      </c>
      <c r="EB90">
        <v>17</v>
      </c>
      <c r="EC90">
        <v>20</v>
      </c>
      <c r="ED90">
        <v>19</v>
      </c>
      <c r="EE90">
        <v>17</v>
      </c>
      <c r="EF90">
        <v>17</v>
      </c>
      <c r="EG90">
        <v>6.4279739999999999</v>
      </c>
      <c r="EH90">
        <v>4.4404969999999997</v>
      </c>
      <c r="EI90">
        <v>5.1128010000000002</v>
      </c>
      <c r="EJ90">
        <v>7.0188870000000003</v>
      </c>
      <c r="EK90">
        <v>7.0612399999999997</v>
      </c>
      <c r="EL90">
        <v>16.712733</v>
      </c>
      <c r="EM90">
        <v>20.299416000000001</v>
      </c>
      <c r="EN90">
        <v>19.173003999999999</v>
      </c>
      <c r="EO90">
        <v>17.228176999999999</v>
      </c>
      <c r="EP90">
        <v>15.406342</v>
      </c>
      <c r="EQ90">
        <v>2.5711889999999999</v>
      </c>
      <c r="ER90">
        <v>2.5374270000000001</v>
      </c>
      <c r="ES90">
        <v>2.5564</v>
      </c>
      <c r="EU90">
        <v>2.567723</v>
      </c>
      <c r="EV90">
        <v>13.498746000000001</v>
      </c>
      <c r="EW90">
        <v>10.784064000000001</v>
      </c>
      <c r="EX90">
        <v>13.421103</v>
      </c>
      <c r="EY90">
        <v>14.675855</v>
      </c>
      <c r="EZ90">
        <v>12.196687000000001</v>
      </c>
      <c r="FA90">
        <v>3.8567840000000002</v>
      </c>
      <c r="FB90">
        <v>3.8061400000000001</v>
      </c>
      <c r="FC90">
        <v>4.4737010000000001</v>
      </c>
      <c r="FD90">
        <v>3.8284829999999999</v>
      </c>
      <c r="FE90">
        <v>6.4193090000000002</v>
      </c>
      <c r="FF90">
        <v>10.927555999999999</v>
      </c>
      <c r="FG90">
        <v>12.687135</v>
      </c>
      <c r="FH90">
        <v>12.142901999999999</v>
      </c>
      <c r="FI90">
        <v>10.847371000000001</v>
      </c>
      <c r="FJ90">
        <v>10.912825</v>
      </c>
      <c r="FK90">
        <v>8.9991640000000004</v>
      </c>
      <c r="FL90">
        <v>6.9779239999999998</v>
      </c>
      <c r="FM90">
        <v>8.3083010000000002</v>
      </c>
      <c r="FN90">
        <v>9.5712089999999996</v>
      </c>
      <c r="FO90">
        <v>7.7031710000000002</v>
      </c>
      <c r="FP90">
        <v>43.067428999999997</v>
      </c>
      <c r="FQ90">
        <v>35.996656999999999</v>
      </c>
      <c r="FR90">
        <v>0.79706900000000003</v>
      </c>
      <c r="FS90">
        <v>0.742197</v>
      </c>
      <c r="FT90">
        <v>0.76692000000000005</v>
      </c>
      <c r="FU90">
        <v>0.797601</v>
      </c>
      <c r="FV90">
        <v>0.79599399999999998</v>
      </c>
      <c r="FW90">
        <v>7.7778489999999998</v>
      </c>
      <c r="FX90">
        <v>116453999.986132</v>
      </c>
      <c r="FY90">
        <v>99909999.991004005</v>
      </c>
      <c r="FZ90">
        <v>105678999.99362099</v>
      </c>
      <c r="GA90">
        <v>110233999.99012801</v>
      </c>
      <c r="GB90">
        <v>109527999.98846</v>
      </c>
      <c r="GC90">
        <v>16.999998869199999</v>
      </c>
      <c r="GD90">
        <v>19.999999614</v>
      </c>
      <c r="GE90">
        <v>18.999998759399997</v>
      </c>
      <c r="GF90">
        <v>16.9999998312</v>
      </c>
      <c r="GG90">
        <v>16.999998784999999</v>
      </c>
      <c r="GH90">
        <v>13.999999434800001</v>
      </c>
      <c r="GI90">
        <v>10.9999993936</v>
      </c>
      <c r="GJ90">
        <v>12.999998574699999</v>
      </c>
      <c r="GK90">
        <v>14.999998744799999</v>
      </c>
      <c r="GL90">
        <v>11.999999783800002</v>
      </c>
      <c r="GM90">
        <v>43.067425999999998</v>
      </c>
      <c r="GN90">
        <v>41.867544000000002</v>
      </c>
      <c r="GO90">
        <v>44.737009</v>
      </c>
      <c r="GQ90">
        <v>43.651301000000004</v>
      </c>
      <c r="GR90">
        <v>117052705.515055</v>
      </c>
      <c r="GS90">
        <v>97847707.022967994</v>
      </c>
      <c r="GT90">
        <v>103908956.32312199</v>
      </c>
      <c r="GU90">
        <v>109874319.36232799</v>
      </c>
      <c r="GV90">
        <v>109142192.997228</v>
      </c>
      <c r="GW90">
        <v>0</v>
      </c>
      <c r="GX90">
        <v>0</v>
      </c>
      <c r="GY90">
        <v>0</v>
      </c>
      <c r="GZ90">
        <v>0</v>
      </c>
      <c r="HA90">
        <v>0</v>
      </c>
      <c r="HB90">
        <v>13.321492007104796</v>
      </c>
      <c r="HC90">
        <v>9.5865022048955062</v>
      </c>
      <c r="HD90">
        <v>14.037774374680959</v>
      </c>
      <c r="HE90">
        <v>19.899858775195788</v>
      </c>
      <c r="HF90">
        <v>4.4995821816545609</v>
      </c>
      <c r="HH90">
        <v>2.5564005879721354</v>
      </c>
      <c r="HI90">
        <v>3.8284839203675345</v>
      </c>
      <c r="HJ90">
        <v>3.851585569392733</v>
      </c>
      <c r="HV90">
        <v>89</v>
      </c>
      <c r="HW90">
        <v>97</v>
      </c>
      <c r="HX90">
        <v>100</v>
      </c>
      <c r="HY90">
        <v>89</v>
      </c>
      <c r="HZ90">
        <v>86</v>
      </c>
      <c r="II90">
        <v>89</v>
      </c>
      <c r="IL90">
        <v>88</v>
      </c>
      <c r="IM90">
        <v>88</v>
      </c>
      <c r="IN90">
        <v>92</v>
      </c>
      <c r="IO90">
        <v>72</v>
      </c>
      <c r="IP90">
        <v>76</v>
      </c>
      <c r="IQ90">
        <v>68</v>
      </c>
      <c r="IR90">
        <v>92</v>
      </c>
      <c r="IS90">
        <v>79</v>
      </c>
      <c r="IT90">
        <v>79</v>
      </c>
      <c r="IU90">
        <v>79</v>
      </c>
      <c r="IV90">
        <v>79</v>
      </c>
      <c r="IW90">
        <v>63</v>
      </c>
      <c r="IX90">
        <v>63</v>
      </c>
      <c r="IY90">
        <v>58</v>
      </c>
      <c r="IZ90">
        <v>71</v>
      </c>
      <c r="JA90">
        <v>81</v>
      </c>
      <c r="JB90">
        <v>88</v>
      </c>
      <c r="JC90">
        <v>88</v>
      </c>
      <c r="JD90">
        <v>93</v>
      </c>
      <c r="JE90">
        <v>79</v>
      </c>
      <c r="JF90">
        <v>76</v>
      </c>
      <c r="JG90">
        <v>80</v>
      </c>
      <c r="JH90">
        <v>86</v>
      </c>
      <c r="JI90">
        <v>88</v>
      </c>
      <c r="JJ90">
        <v>84.090909089999997</v>
      </c>
      <c r="JK90">
        <v>86.363636360000001</v>
      </c>
      <c r="JL90">
        <v>77.272727270000004</v>
      </c>
      <c r="JM90">
        <v>70.454545449999998</v>
      </c>
      <c r="JN90">
        <v>65.909090910000003</v>
      </c>
      <c r="JO90">
        <v>81.818181820000007</v>
      </c>
      <c r="JP90">
        <v>77.272727270000004</v>
      </c>
      <c r="JQ90">
        <v>84</v>
      </c>
      <c r="JV90">
        <v>84.090909089999997</v>
      </c>
    </row>
    <row r="91" spans="1:282" x14ac:dyDescent="0.35">
      <c r="A91" t="s">
        <v>17</v>
      </c>
      <c r="B91" t="s">
        <v>383</v>
      </c>
      <c r="C91">
        <v>91</v>
      </c>
      <c r="D91">
        <v>10029000.004023001</v>
      </c>
      <c r="E91">
        <v>3727000.0038809995</v>
      </c>
      <c r="F91">
        <v>4449000.0050999997</v>
      </c>
      <c r="G91">
        <v>4378000.0002000006</v>
      </c>
      <c r="H91">
        <v>4777999.9961399995</v>
      </c>
      <c r="I91">
        <v>4286999.9978550002</v>
      </c>
      <c r="J91">
        <v>61.435017999999999</v>
      </c>
      <c r="K91">
        <v>26378000.0022</v>
      </c>
      <c r="L91">
        <v>7.9999999926000003</v>
      </c>
      <c r="M91">
        <v>9.9999992189000011</v>
      </c>
      <c r="N91">
        <v>10.999999254299999</v>
      </c>
      <c r="O91">
        <v>9.9999993492000012</v>
      </c>
      <c r="P91">
        <v>7.9999991215000001</v>
      </c>
      <c r="Q91">
        <v>20.9999991663</v>
      </c>
      <c r="R91">
        <v>17.999999246399998</v>
      </c>
      <c r="S91">
        <v>19.999999235399997</v>
      </c>
      <c r="T91">
        <v>7.9999999127999999</v>
      </c>
      <c r="U91">
        <v>13.9999998245</v>
      </c>
      <c r="W91">
        <v>0</v>
      </c>
      <c r="AA91">
        <v>0</v>
      </c>
      <c r="AB91">
        <v>0</v>
      </c>
      <c r="AD91">
        <v>6.9999996528000006</v>
      </c>
      <c r="AE91">
        <v>8.9999999650000007</v>
      </c>
      <c r="AG91">
        <v>7.9999989402000002</v>
      </c>
      <c r="AH91">
        <v>5.9999999873999998</v>
      </c>
      <c r="AJ91">
        <v>3.9999990160000003</v>
      </c>
      <c r="AK91">
        <v>6.8038999999999996</v>
      </c>
      <c r="AL91">
        <v>11.514799999999999</v>
      </c>
      <c r="AM91">
        <v>7.9303999999999997</v>
      </c>
      <c r="AN91">
        <v>3.99</v>
      </c>
      <c r="AO91">
        <v>3.0329999999999999</v>
      </c>
      <c r="AP91">
        <v>10857</v>
      </c>
      <c r="AQ91">
        <v>10873</v>
      </c>
      <c r="AR91">
        <v>10839</v>
      </c>
      <c r="AS91">
        <v>10836</v>
      </c>
      <c r="AT91">
        <v>10895</v>
      </c>
      <c r="AU91">
        <v>493.96702599999998</v>
      </c>
      <c r="AV91">
        <v>7122.2252920000001</v>
      </c>
      <c r="AW91">
        <v>7500.3218980000001</v>
      </c>
      <c r="AX91">
        <v>6711.135714</v>
      </c>
      <c r="AY91">
        <v>6790.9745290000001</v>
      </c>
      <c r="AZ91">
        <v>6675.906379</v>
      </c>
      <c r="BA91">
        <v>8726.9964070000005</v>
      </c>
      <c r="BB91">
        <v>1604.771115</v>
      </c>
      <c r="BC91">
        <v>340.14921199999998</v>
      </c>
      <c r="BD91">
        <v>42.921616999999998</v>
      </c>
      <c r="BE91">
        <v>8.0132630000000002</v>
      </c>
      <c r="BF91">
        <v>7909.4593340000001</v>
      </c>
      <c r="BG91">
        <v>4.6974299999999998</v>
      </c>
      <c r="BH91">
        <v>709.12775199999999</v>
      </c>
      <c r="BI91">
        <v>0.66874699999999998</v>
      </c>
      <c r="BJ91">
        <v>9</v>
      </c>
      <c r="BK91">
        <v>13</v>
      </c>
      <c r="BL91">
        <v>8</v>
      </c>
      <c r="BM91">
        <v>11</v>
      </c>
      <c r="BN91">
        <v>45</v>
      </c>
      <c r="BO91">
        <v>42</v>
      </c>
      <c r="BP91">
        <v>43</v>
      </c>
      <c r="BQ91">
        <v>45</v>
      </c>
      <c r="BR91">
        <v>45</v>
      </c>
      <c r="BX91">
        <v>1505.848761</v>
      </c>
      <c r="BY91">
        <v>979.73657500000002</v>
      </c>
      <c r="BZ91">
        <v>923.73583900000006</v>
      </c>
      <c r="CA91">
        <v>642.53476999999998</v>
      </c>
      <c r="CB91">
        <v>3994.2893979999999</v>
      </c>
      <c r="CC91">
        <v>1314121.212121</v>
      </c>
      <c r="CD91">
        <v>287486.48648600001</v>
      </c>
      <c r="CE91">
        <v>6631.5740990000004</v>
      </c>
      <c r="CF91">
        <v>7144.8542260000004</v>
      </c>
      <c r="CG91">
        <v>6367.1925449999999</v>
      </c>
      <c r="CH91">
        <v>6312.6614980000004</v>
      </c>
      <c r="CI91">
        <v>6152.638825</v>
      </c>
      <c r="CJ91">
        <v>6208.0666890000002</v>
      </c>
      <c r="CK91">
        <v>6339.1471289999999</v>
      </c>
      <c r="CL91">
        <v>6916.4492099999998</v>
      </c>
      <c r="CM91">
        <v>6793.8195429999996</v>
      </c>
      <c r="CN91">
        <v>6117.7739819999997</v>
      </c>
      <c r="CO91">
        <v>2.6055000000000001</v>
      </c>
      <c r="CP91">
        <v>8.8242999999999991</v>
      </c>
      <c r="CQ91">
        <v>5.3780999999999999</v>
      </c>
      <c r="CR91">
        <v>4.9522000000000004</v>
      </c>
      <c r="CS91">
        <v>0.23960000000000001</v>
      </c>
      <c r="CT91">
        <v>343.28083299999997</v>
      </c>
      <c r="CU91">
        <v>409.17869999999999</v>
      </c>
      <c r="CV91">
        <v>403.91180000000003</v>
      </c>
      <c r="CW91">
        <v>440.93761499999999</v>
      </c>
      <c r="CX91">
        <v>393.483249</v>
      </c>
      <c r="CY91">
        <v>6463.1716479999995</v>
      </c>
      <c r="CZ91">
        <v>6565.4921889999996</v>
      </c>
      <c r="DA91">
        <v>6042.2303920000004</v>
      </c>
      <c r="DB91">
        <v>6014.791843</v>
      </c>
      <c r="DC91">
        <v>6137.9281300000002</v>
      </c>
      <c r="DD91">
        <v>7.2498250000000004</v>
      </c>
      <c r="DE91">
        <v>1085546.969696</v>
      </c>
      <c r="DF91">
        <v>1.1579999999999999</v>
      </c>
      <c r="DG91">
        <v>1.05</v>
      </c>
      <c r="DH91">
        <v>1.1910000000000001</v>
      </c>
      <c r="DI91">
        <v>1.2470000000000001</v>
      </c>
      <c r="DJ91">
        <v>1.159</v>
      </c>
      <c r="DK91">
        <v>33</v>
      </c>
      <c r="DL91">
        <v>35</v>
      </c>
      <c r="DM91">
        <v>32</v>
      </c>
      <c r="DN91">
        <v>31</v>
      </c>
      <c r="DO91">
        <v>32</v>
      </c>
      <c r="DP91">
        <v>43.421053000000001</v>
      </c>
      <c r="DQ91">
        <v>48.684210999999998</v>
      </c>
      <c r="DR91">
        <v>37</v>
      </c>
      <c r="DS91">
        <v>46</v>
      </c>
      <c r="DT91">
        <v>47</v>
      </c>
      <c r="DU91">
        <v>44</v>
      </c>
      <c r="DV91">
        <v>42</v>
      </c>
      <c r="DW91">
        <v>8</v>
      </c>
      <c r="DX91">
        <v>7</v>
      </c>
      <c r="DY91">
        <v>6</v>
      </c>
      <c r="DZ91">
        <v>7</v>
      </c>
      <c r="EA91">
        <v>7</v>
      </c>
      <c r="EB91">
        <v>11</v>
      </c>
      <c r="EC91">
        <v>15</v>
      </c>
      <c r="ED91">
        <v>15</v>
      </c>
      <c r="EE91">
        <v>14</v>
      </c>
      <c r="EF91">
        <v>12</v>
      </c>
      <c r="EH91">
        <v>7.3576740000000003</v>
      </c>
      <c r="EI91">
        <v>5.5355660000000002</v>
      </c>
      <c r="EK91">
        <v>3.671408</v>
      </c>
      <c r="EL91">
        <v>19.342358999999998</v>
      </c>
      <c r="EM91">
        <v>16.554767999999999</v>
      </c>
      <c r="EN91">
        <v>18.451885999999998</v>
      </c>
      <c r="EO91">
        <v>7.3827980000000002</v>
      </c>
      <c r="EP91">
        <v>12.849931</v>
      </c>
      <c r="EQ91">
        <v>7.3685179999999999</v>
      </c>
      <c r="ER91">
        <v>9.1970930000000006</v>
      </c>
      <c r="ES91">
        <v>10.148536999999999</v>
      </c>
      <c r="ET91">
        <v>9.2284970000000008</v>
      </c>
      <c r="EU91">
        <v>7.3428170000000001</v>
      </c>
      <c r="EV91">
        <v>0</v>
      </c>
      <c r="EW91">
        <v>0</v>
      </c>
      <c r="EY91">
        <v>6.4599479999999998</v>
      </c>
      <c r="EZ91">
        <v>8.2606699999999993</v>
      </c>
      <c r="FB91">
        <v>0</v>
      </c>
      <c r="FF91">
        <v>10.131712</v>
      </c>
      <c r="FG91">
        <v>13.795640000000001</v>
      </c>
      <c r="FH91">
        <v>13.838915</v>
      </c>
      <c r="FI91">
        <v>12.919896</v>
      </c>
      <c r="FJ91">
        <v>11.014226000000001</v>
      </c>
      <c r="FK91">
        <v>7.3685179999999999</v>
      </c>
      <c r="FL91">
        <v>6.4379650000000002</v>
      </c>
      <c r="FM91">
        <v>5.5355660000000002</v>
      </c>
      <c r="FN91">
        <v>6.4599479999999998</v>
      </c>
      <c r="FO91">
        <v>6.4249650000000003</v>
      </c>
      <c r="FP91">
        <v>34.079394999999998</v>
      </c>
      <c r="FQ91">
        <v>30.395136000000001</v>
      </c>
      <c r="FR91">
        <v>0.70000899999999999</v>
      </c>
      <c r="FS91">
        <v>0.680585</v>
      </c>
      <c r="FT91">
        <v>0.71039799999999997</v>
      </c>
      <c r="FU91">
        <v>0.655223</v>
      </c>
      <c r="FV91">
        <v>0.71592500000000003</v>
      </c>
      <c r="FW91">
        <v>5.802708</v>
      </c>
      <c r="FX91">
        <v>71998999.992843002</v>
      </c>
      <c r="FY91">
        <v>77685999.999298006</v>
      </c>
      <c r="FZ91">
        <v>69013999.995254993</v>
      </c>
      <c r="GA91">
        <v>68403999.992328003</v>
      </c>
      <c r="GB91">
        <v>67032999.998374999</v>
      </c>
      <c r="GC91">
        <v>10.999999718400002</v>
      </c>
      <c r="GD91">
        <v>14.999999372</v>
      </c>
      <c r="GE91">
        <v>14.999999968499999</v>
      </c>
      <c r="GF91">
        <v>13.999999305600001</v>
      </c>
      <c r="GG91">
        <v>11.999999227</v>
      </c>
      <c r="GH91">
        <v>7.9999999926000003</v>
      </c>
      <c r="GI91">
        <v>6.9999993444999999</v>
      </c>
      <c r="GJ91">
        <v>5.9999999873999998</v>
      </c>
      <c r="GK91">
        <v>6.9999996528000006</v>
      </c>
      <c r="GL91">
        <v>6.999999367500001</v>
      </c>
      <c r="GN91">
        <v>33.109535000000001</v>
      </c>
      <c r="GR91">
        <v>70170654.582335994</v>
      </c>
      <c r="GS91">
        <v>71386596.570997</v>
      </c>
      <c r="GT91">
        <v>65491735.218888007</v>
      </c>
      <c r="GU91">
        <v>65176284.410747997</v>
      </c>
      <c r="GV91">
        <v>66872726.976350002</v>
      </c>
      <c r="GW91">
        <v>41.447913788339321</v>
      </c>
      <c r="GX91">
        <v>38.627793617216959</v>
      </c>
      <c r="GY91">
        <v>39.671556416643604</v>
      </c>
      <c r="GZ91">
        <v>41.528239202657808</v>
      </c>
      <c r="HA91">
        <v>41.303350160624142</v>
      </c>
      <c r="HB91">
        <v>8.2773843465464907</v>
      </c>
      <c r="HC91">
        <v>11.993726358520158</v>
      </c>
      <c r="HD91">
        <v>7.3827980804724991</v>
      </c>
      <c r="HE91">
        <v>10.096374483708123</v>
      </c>
      <c r="HV91">
        <v>100</v>
      </c>
      <c r="HW91">
        <v>100</v>
      </c>
      <c r="HX91">
        <v>100</v>
      </c>
      <c r="HY91">
        <v>96</v>
      </c>
      <c r="HZ91">
        <v>83</v>
      </c>
      <c r="II91">
        <v>87</v>
      </c>
      <c r="IL91">
        <v>100</v>
      </c>
      <c r="IM91">
        <v>84</v>
      </c>
      <c r="IN91">
        <v>84</v>
      </c>
      <c r="IO91">
        <v>68</v>
      </c>
      <c r="IP91">
        <v>89</v>
      </c>
      <c r="IQ91">
        <v>63</v>
      </c>
      <c r="IR91">
        <v>95</v>
      </c>
      <c r="IS91">
        <v>64</v>
      </c>
      <c r="IT91">
        <v>82</v>
      </c>
      <c r="IU91">
        <v>100</v>
      </c>
      <c r="IV91">
        <v>82</v>
      </c>
      <c r="IW91">
        <v>91</v>
      </c>
      <c r="IX91">
        <v>73</v>
      </c>
      <c r="IY91">
        <v>91</v>
      </c>
      <c r="IZ91">
        <v>79</v>
      </c>
      <c r="JA91">
        <v>90</v>
      </c>
      <c r="JB91">
        <v>95</v>
      </c>
      <c r="JC91">
        <v>95</v>
      </c>
      <c r="JD91">
        <v>100</v>
      </c>
      <c r="JE91">
        <v>80</v>
      </c>
      <c r="JF91">
        <v>100</v>
      </c>
      <c r="JG91">
        <v>95</v>
      </c>
      <c r="JH91">
        <v>100</v>
      </c>
      <c r="JI91">
        <v>89</v>
      </c>
      <c r="JJ91">
        <v>83.333333330000002</v>
      </c>
      <c r="JK91">
        <v>90</v>
      </c>
      <c r="JL91">
        <v>72.413793100000007</v>
      </c>
      <c r="JM91">
        <v>90</v>
      </c>
      <c r="JN91">
        <v>66.666666669999998</v>
      </c>
      <c r="JO91">
        <v>96.666666669999998</v>
      </c>
      <c r="JP91">
        <v>93.333333330000002</v>
      </c>
      <c r="JQ91">
        <v>100</v>
      </c>
      <c r="JV91">
        <v>86.666666669999998</v>
      </c>
    </row>
    <row r="92" spans="1:282" x14ac:dyDescent="0.35">
      <c r="A92" t="s">
        <v>51</v>
      </c>
      <c r="B92" t="s">
        <v>384</v>
      </c>
      <c r="C92">
        <v>92</v>
      </c>
      <c r="D92">
        <v>0</v>
      </c>
      <c r="E92">
        <v>32598000.006642003</v>
      </c>
      <c r="F92">
        <v>28591000.022332001</v>
      </c>
      <c r="G92">
        <v>33319000.012518</v>
      </c>
      <c r="H92">
        <v>30995000.023319997</v>
      </c>
      <c r="I92">
        <v>32711999.997504</v>
      </c>
      <c r="J92">
        <v>270.26629200000002</v>
      </c>
      <c r="K92">
        <v>75678999.981480002</v>
      </c>
      <c r="L92">
        <v>17.999996200199998</v>
      </c>
      <c r="M92">
        <v>11.999996214999999</v>
      </c>
      <c r="N92">
        <v>22.999994131400001</v>
      </c>
      <c r="O92">
        <v>18.999995674000001</v>
      </c>
      <c r="P92">
        <v>12.9999963112</v>
      </c>
      <c r="Q92">
        <v>89.999999352899991</v>
      </c>
      <c r="R92">
        <v>101.99999745199999</v>
      </c>
      <c r="S92">
        <v>117.99999791800001</v>
      </c>
      <c r="T92">
        <v>103.9999940416</v>
      </c>
      <c r="U92">
        <v>97.999997531000005</v>
      </c>
      <c r="V92">
        <v>18.999997348500003</v>
      </c>
      <c r="W92">
        <v>12.999994912100002</v>
      </c>
      <c r="X92">
        <v>17.999996445200001</v>
      </c>
      <c r="Y92">
        <v>18.999995674000001</v>
      </c>
      <c r="Z92">
        <v>12.9999963112</v>
      </c>
      <c r="AA92">
        <v>62.999998935299992</v>
      </c>
      <c r="AB92">
        <v>46.999998012700004</v>
      </c>
      <c r="AC92">
        <v>60.999999227200007</v>
      </c>
      <c r="AD92">
        <v>57.999999451999997</v>
      </c>
      <c r="AE92">
        <v>66.999996942600006</v>
      </c>
      <c r="AF92">
        <v>41.999999290200002</v>
      </c>
      <c r="AG92">
        <v>65.999996957200011</v>
      </c>
      <c r="AH92">
        <v>64.999999763600002</v>
      </c>
      <c r="AI92">
        <v>55.999998641599994</v>
      </c>
      <c r="AJ92">
        <v>47.999997172299999</v>
      </c>
      <c r="AK92">
        <v>2.0297000000000001</v>
      </c>
      <c r="AL92">
        <v>5.8459000000000003</v>
      </c>
      <c r="AM92">
        <v>4.9375</v>
      </c>
      <c r="AN92">
        <v>5.1417999999999999</v>
      </c>
      <c r="AO92">
        <v>3.9563999999999999</v>
      </c>
      <c r="AP92">
        <v>61173</v>
      </c>
      <c r="AQ92">
        <v>59249</v>
      </c>
      <c r="AR92">
        <v>59686</v>
      </c>
      <c r="AS92">
        <v>60124</v>
      </c>
      <c r="AT92">
        <v>61001</v>
      </c>
      <c r="AU92">
        <v>407.71255300000001</v>
      </c>
      <c r="AV92">
        <v>5649.8128260000003</v>
      </c>
      <c r="AW92">
        <v>4758.5106919999998</v>
      </c>
      <c r="AX92">
        <v>4905.5389869999999</v>
      </c>
      <c r="AY92">
        <v>5060.275431</v>
      </c>
      <c r="AZ92">
        <v>5255.5367939999996</v>
      </c>
      <c r="BA92">
        <v>7158.6320759999999</v>
      </c>
      <c r="BB92">
        <v>1508.81925</v>
      </c>
      <c r="BC92">
        <v>147.990126</v>
      </c>
      <c r="BD92">
        <v>89.680087</v>
      </c>
      <c r="BE92">
        <v>120.052964</v>
      </c>
      <c r="BF92">
        <v>6617.347522</v>
      </c>
      <c r="BG92">
        <v>20.695404</v>
      </c>
      <c r="BH92">
        <v>682.81758300000001</v>
      </c>
      <c r="BI92">
        <v>0.45330700000000002</v>
      </c>
      <c r="BJ92">
        <v>147</v>
      </c>
      <c r="BK92">
        <v>137</v>
      </c>
      <c r="BL92">
        <v>158</v>
      </c>
      <c r="BM92">
        <v>131</v>
      </c>
      <c r="BN92">
        <v>203</v>
      </c>
      <c r="BO92">
        <v>178</v>
      </c>
      <c r="BP92">
        <v>168</v>
      </c>
      <c r="BQ92">
        <v>174</v>
      </c>
      <c r="BR92">
        <v>183</v>
      </c>
      <c r="BS92">
        <v>44</v>
      </c>
      <c r="BT92">
        <v>44</v>
      </c>
      <c r="BU92">
        <v>43</v>
      </c>
      <c r="BV92">
        <v>45</v>
      </c>
      <c r="BW92">
        <v>51</v>
      </c>
      <c r="BX92">
        <v>1237.13076</v>
      </c>
      <c r="BY92">
        <v>940.66009499999996</v>
      </c>
      <c r="BZ92">
        <v>0</v>
      </c>
      <c r="CA92">
        <v>435.32277299999998</v>
      </c>
      <c r="CB92">
        <v>3036.7155440000001</v>
      </c>
      <c r="CC92">
        <v>988111.70212699997</v>
      </c>
      <c r="CD92">
        <v>168254.38596499999</v>
      </c>
      <c r="CE92">
        <v>5301.0151530000003</v>
      </c>
      <c r="CF92">
        <v>4641.0234769999997</v>
      </c>
      <c r="CG92">
        <v>4692.5409639999998</v>
      </c>
      <c r="CH92">
        <v>4709.3673070000004</v>
      </c>
      <c r="CI92">
        <v>4981.4921059999997</v>
      </c>
      <c r="CJ92">
        <v>5485.7671190000001</v>
      </c>
      <c r="CK92">
        <v>4800.2633379999997</v>
      </c>
      <c r="CL92">
        <v>5069.999409</v>
      </c>
      <c r="CM92">
        <v>5315.1829269999998</v>
      </c>
      <c r="CN92">
        <v>5380.2314710000001</v>
      </c>
      <c r="CO92">
        <v>-8.6023999999999994</v>
      </c>
      <c r="CP92">
        <v>-10.162800000000001</v>
      </c>
      <c r="CQ92">
        <v>-12.255000000000001</v>
      </c>
      <c r="CR92">
        <v>-12.0625</v>
      </c>
      <c r="CS92">
        <v>-10.7887</v>
      </c>
      <c r="CT92">
        <v>532.88215400000001</v>
      </c>
      <c r="CU92">
        <v>482.556668</v>
      </c>
      <c r="CV92">
        <v>558.238113</v>
      </c>
      <c r="CW92">
        <v>515.51792999999998</v>
      </c>
      <c r="CX92">
        <v>536.25350400000002</v>
      </c>
      <c r="CY92">
        <v>5799.9471620000004</v>
      </c>
      <c r="CZ92">
        <v>5166.0370620000003</v>
      </c>
      <c r="DA92">
        <v>5347.9288509999997</v>
      </c>
      <c r="DB92">
        <v>5355.354088</v>
      </c>
      <c r="DC92">
        <v>5583.9232789999996</v>
      </c>
      <c r="DD92">
        <v>22.927758000000001</v>
      </c>
      <c r="DE92">
        <v>851632.44680799998</v>
      </c>
      <c r="DF92">
        <v>0.90500000000000003</v>
      </c>
      <c r="DG92">
        <v>0.89900000000000002</v>
      </c>
      <c r="DH92">
        <v>0.87</v>
      </c>
      <c r="DI92">
        <v>0.89700000000000002</v>
      </c>
      <c r="DJ92">
        <v>0.879</v>
      </c>
      <c r="DK92">
        <v>188</v>
      </c>
      <c r="DL92">
        <v>202</v>
      </c>
      <c r="DM92">
        <v>200</v>
      </c>
      <c r="DN92">
        <v>200</v>
      </c>
      <c r="DO92">
        <v>196</v>
      </c>
      <c r="DP92">
        <v>35.009310999999997</v>
      </c>
      <c r="DQ92">
        <v>63.687151</v>
      </c>
      <c r="DR92">
        <v>342</v>
      </c>
      <c r="DS92">
        <v>312</v>
      </c>
      <c r="DT92">
        <v>313</v>
      </c>
      <c r="DU92">
        <v>320</v>
      </c>
      <c r="DV92">
        <v>344</v>
      </c>
      <c r="DW92">
        <v>23</v>
      </c>
      <c r="DX92">
        <v>24</v>
      </c>
      <c r="DY92">
        <v>22</v>
      </c>
      <c r="DZ92">
        <v>23</v>
      </c>
      <c r="EA92">
        <v>21</v>
      </c>
      <c r="EB92">
        <v>99</v>
      </c>
      <c r="EC92">
        <v>104</v>
      </c>
      <c r="ED92">
        <v>105</v>
      </c>
      <c r="EE92">
        <v>101</v>
      </c>
      <c r="EF92">
        <v>101</v>
      </c>
      <c r="EG92">
        <v>6.865774</v>
      </c>
      <c r="EH92">
        <v>11.139428000000001</v>
      </c>
      <c r="EI92">
        <v>10.890326</v>
      </c>
      <c r="EJ92">
        <v>9.3140839999999994</v>
      </c>
      <c r="EK92">
        <v>7.8687230000000001</v>
      </c>
      <c r="EL92">
        <v>14.712372999999999</v>
      </c>
      <c r="EM92">
        <v>17.215479999999999</v>
      </c>
      <c r="EN92">
        <v>19.770130000000002</v>
      </c>
      <c r="EO92">
        <v>17.297584000000001</v>
      </c>
      <c r="EP92">
        <v>16.06531</v>
      </c>
      <c r="EQ92">
        <v>2.9424739999999998</v>
      </c>
      <c r="ER92">
        <v>2.02535</v>
      </c>
      <c r="ES92">
        <v>3.8534989999999998</v>
      </c>
      <c r="ET92">
        <v>3.1601349999999999</v>
      </c>
      <c r="EU92">
        <v>2.1311119999999999</v>
      </c>
      <c r="EV92">
        <v>10.298660999999999</v>
      </c>
      <c r="EW92">
        <v>7.9326230000000004</v>
      </c>
      <c r="EX92">
        <v>10.220152000000001</v>
      </c>
      <c r="EY92">
        <v>9.6467299999999998</v>
      </c>
      <c r="EZ92">
        <v>10.983426</v>
      </c>
      <c r="FA92">
        <v>3.1059450000000002</v>
      </c>
      <c r="FB92">
        <v>2.1941290000000002</v>
      </c>
      <c r="FC92">
        <v>3.0157820000000002</v>
      </c>
      <c r="FD92">
        <v>3.1601349999999999</v>
      </c>
      <c r="FE92">
        <v>2.1311119999999999</v>
      </c>
      <c r="FF92">
        <v>16.183610000000002</v>
      </c>
      <c r="FG92">
        <v>17.553038000000001</v>
      </c>
      <c r="FH92">
        <v>17.592065000000002</v>
      </c>
      <c r="FI92">
        <v>16.798615999999999</v>
      </c>
      <c r="FJ92">
        <v>16.557105</v>
      </c>
      <c r="FK92">
        <v>3.7598280000000002</v>
      </c>
      <c r="FL92">
        <v>4.0507010000000001</v>
      </c>
      <c r="FM92">
        <v>3.685956</v>
      </c>
      <c r="FN92">
        <v>3.8254269999999999</v>
      </c>
      <c r="FO92">
        <v>3.4425659999999998</v>
      </c>
      <c r="FP92">
        <v>55.907017000000003</v>
      </c>
      <c r="FQ92">
        <v>30.732512</v>
      </c>
      <c r="FR92">
        <v>0.87783800000000001</v>
      </c>
      <c r="FS92">
        <v>0.88440300000000005</v>
      </c>
      <c r="FT92">
        <v>0.93991899999999995</v>
      </c>
      <c r="FU92">
        <v>0.92142900000000005</v>
      </c>
      <c r="FV92">
        <v>0.90326399999999996</v>
      </c>
      <c r="FW92">
        <v>39.837837</v>
      </c>
      <c r="FX92">
        <v>324278999.95446903</v>
      </c>
      <c r="FY92">
        <v>274975999.98877299</v>
      </c>
      <c r="FZ92">
        <v>280078999.97730398</v>
      </c>
      <c r="GA92">
        <v>283145999.96606803</v>
      </c>
      <c r="GB92">
        <v>303875999.95810598</v>
      </c>
      <c r="GC92">
        <v>98.999997453000006</v>
      </c>
      <c r="GD92">
        <v>103.9999948462</v>
      </c>
      <c r="GE92">
        <v>104.999999159</v>
      </c>
      <c r="GF92">
        <v>100.99999883839999</v>
      </c>
      <c r="GG92">
        <v>100.9999962105</v>
      </c>
      <c r="GH92">
        <v>22.999995824399999</v>
      </c>
      <c r="GI92">
        <v>23.999998354900001</v>
      </c>
      <c r="GJ92">
        <v>21.999996981599999</v>
      </c>
      <c r="GK92">
        <v>22.999997294799996</v>
      </c>
      <c r="GL92">
        <v>20.999996856599999</v>
      </c>
      <c r="GM92">
        <v>37.925226999999992</v>
      </c>
      <c r="GN92">
        <v>40.507010000000001</v>
      </c>
      <c r="GO92">
        <v>47.749889000000003</v>
      </c>
      <c r="GP92">
        <v>42.578668</v>
      </c>
      <c r="GQ92">
        <v>39.179682999999997</v>
      </c>
      <c r="GR92">
        <v>354800167.74102604</v>
      </c>
      <c r="GS92">
        <v>306082529.88643801</v>
      </c>
      <c r="GT92">
        <v>319196481.40078598</v>
      </c>
      <c r="GU92">
        <v>321985309.186912</v>
      </c>
      <c r="GV92">
        <v>340624903.94227898</v>
      </c>
      <c r="GW92">
        <v>33.184574894152647</v>
      </c>
      <c r="GX92">
        <v>30.04270114263532</v>
      </c>
      <c r="GY92">
        <v>28.147304225446504</v>
      </c>
      <c r="GZ92">
        <v>28.940190273434901</v>
      </c>
      <c r="HA92">
        <v>29.999508204783528</v>
      </c>
      <c r="HB92">
        <v>24.810545325659504</v>
      </c>
      <c r="HC92">
        <v>22.953456421941492</v>
      </c>
      <c r="HD92">
        <v>26.279023351739738</v>
      </c>
      <c r="HE92">
        <v>21.475057785937938</v>
      </c>
      <c r="HF92">
        <v>7.1927157406045144</v>
      </c>
      <c r="HG92">
        <v>7.4262856757076072</v>
      </c>
      <c r="HH92">
        <v>7.2043695338940452</v>
      </c>
      <c r="HI92">
        <v>7.4845319672676469</v>
      </c>
      <c r="HJ92">
        <v>8.3605186800216398</v>
      </c>
      <c r="HK92">
        <v>81.164990419999995</v>
      </c>
      <c r="HL92">
        <v>83.512332369999996</v>
      </c>
      <c r="HM92">
        <v>78.848379629999997</v>
      </c>
      <c r="HN92">
        <v>81.134259259999993</v>
      </c>
      <c r="IA92">
        <v>89</v>
      </c>
      <c r="IB92">
        <v>83</v>
      </c>
      <c r="IC92">
        <v>75</v>
      </c>
      <c r="ID92">
        <v>83</v>
      </c>
      <c r="IE92">
        <v>83</v>
      </c>
      <c r="IF92">
        <v>67</v>
      </c>
      <c r="IG92">
        <v>67</v>
      </c>
      <c r="IJ92">
        <v>67</v>
      </c>
      <c r="IK92">
        <v>100</v>
      </c>
      <c r="IZ92">
        <v>82</v>
      </c>
      <c r="JA92">
        <v>90</v>
      </c>
      <c r="JB92">
        <v>91</v>
      </c>
      <c r="JC92">
        <v>85</v>
      </c>
      <c r="JD92">
        <v>89</v>
      </c>
      <c r="JE92">
        <v>79</v>
      </c>
      <c r="JF92">
        <v>85</v>
      </c>
      <c r="JH92">
        <v>85</v>
      </c>
      <c r="JI92">
        <v>94</v>
      </c>
    </row>
    <row r="93" spans="1:282" x14ac:dyDescent="0.35">
      <c r="A93" t="s">
        <v>164</v>
      </c>
      <c r="B93" t="s">
        <v>385</v>
      </c>
      <c r="C93">
        <v>93</v>
      </c>
      <c r="D93">
        <v>15624999.995021999</v>
      </c>
      <c r="E93">
        <v>7159000.002859001</v>
      </c>
      <c r="F93">
        <v>7171000.0050480003</v>
      </c>
      <c r="G93">
        <v>7383000.0006980002</v>
      </c>
      <c r="H93">
        <v>7668000.0036989991</v>
      </c>
      <c r="I93">
        <v>7330000.0065299999</v>
      </c>
      <c r="J93">
        <v>653.77308100000005</v>
      </c>
      <c r="K93">
        <v>43807999.983967997</v>
      </c>
      <c r="P93">
        <v>0</v>
      </c>
      <c r="Q93">
        <v>33.999999181100002</v>
      </c>
      <c r="R93">
        <v>34.999999625999997</v>
      </c>
      <c r="S93">
        <v>31.999999652600003</v>
      </c>
      <c r="T93">
        <v>34.999999306200003</v>
      </c>
      <c r="U93">
        <v>31.999999527299998</v>
      </c>
      <c r="V93">
        <v>7.9999995750999995</v>
      </c>
      <c r="W93">
        <v>4.9999995604</v>
      </c>
      <c r="X93">
        <v>6.9999995464000007</v>
      </c>
      <c r="Y93">
        <v>7.9999988526000001</v>
      </c>
      <c r="AA93">
        <v>11.999998704699999</v>
      </c>
      <c r="AB93">
        <v>12.999999668000001</v>
      </c>
      <c r="AC93">
        <v>16.999999857399999</v>
      </c>
      <c r="AD93">
        <v>15.999999036299998</v>
      </c>
      <c r="AE93">
        <v>15.999999100499998</v>
      </c>
      <c r="AG93">
        <v>4.9999995604</v>
      </c>
      <c r="AH93">
        <v>4.9999994842</v>
      </c>
      <c r="AK93">
        <v>-1.1922999999999999</v>
      </c>
      <c r="AL93">
        <v>0.96489999999999998</v>
      </c>
      <c r="AM93">
        <v>-6.3714000000000004</v>
      </c>
      <c r="AN93">
        <v>-4.9360999999999997</v>
      </c>
      <c r="AO93">
        <v>-1.5079</v>
      </c>
      <c r="AP93">
        <v>13159</v>
      </c>
      <c r="AQ93">
        <v>13516</v>
      </c>
      <c r="AR93">
        <v>13426</v>
      </c>
      <c r="AS93">
        <v>13311</v>
      </c>
      <c r="AT93">
        <v>13263</v>
      </c>
      <c r="AU93">
        <v>853.48430699999994</v>
      </c>
      <c r="AV93">
        <v>8689.1101149999995</v>
      </c>
      <c r="AW93">
        <v>5765.3151820000003</v>
      </c>
      <c r="AX93">
        <v>5901.1619250000003</v>
      </c>
      <c r="AY93">
        <v>7601.1569380000001</v>
      </c>
      <c r="AZ93">
        <v>7857.7998939999998</v>
      </c>
      <c r="BA93">
        <v>11743.521543999999</v>
      </c>
      <c r="BB93">
        <v>3054.4114290000002</v>
      </c>
      <c r="BC93">
        <v>348.65871199999998</v>
      </c>
      <c r="BD93">
        <v>173.41743199999999</v>
      </c>
      <c r="BE93">
        <v>133.67277100000001</v>
      </c>
      <c r="BF93">
        <v>10867.315145</v>
      </c>
      <c r="BG93">
        <v>344.17508900000001</v>
      </c>
      <c r="BH93">
        <v>1198.495326</v>
      </c>
      <c r="BI93">
        <v>0.36333399999999999</v>
      </c>
      <c r="BJ93">
        <v>35</v>
      </c>
      <c r="BK93">
        <v>42</v>
      </c>
      <c r="BL93">
        <v>36</v>
      </c>
      <c r="BM93">
        <v>23</v>
      </c>
      <c r="BN93">
        <v>35</v>
      </c>
      <c r="BO93">
        <v>29</v>
      </c>
      <c r="BP93">
        <v>23</v>
      </c>
      <c r="BQ93">
        <v>17</v>
      </c>
      <c r="BR93">
        <v>30</v>
      </c>
      <c r="BS93">
        <v>17</v>
      </c>
      <c r="BT93">
        <v>11</v>
      </c>
      <c r="BU93">
        <v>13</v>
      </c>
      <c r="BV93">
        <v>14</v>
      </c>
      <c r="BW93">
        <v>15</v>
      </c>
      <c r="BX93">
        <v>2141.7280940000001</v>
      </c>
      <c r="BY93">
        <v>728.17083400000001</v>
      </c>
      <c r="BZ93">
        <v>1187.4002579999999</v>
      </c>
      <c r="CA93">
        <v>1017.02257</v>
      </c>
      <c r="CB93">
        <v>4802.0366279999998</v>
      </c>
      <c r="CC93">
        <v>1579750</v>
      </c>
      <c r="CD93">
        <v>168105.26315799999</v>
      </c>
      <c r="CE93">
        <v>8115.9662580000004</v>
      </c>
      <c r="CF93">
        <v>5595.0725060000004</v>
      </c>
      <c r="CG93">
        <v>5727.6925359999996</v>
      </c>
      <c r="CH93">
        <v>7076.3278490000002</v>
      </c>
      <c r="CI93">
        <v>7448.9934400000002</v>
      </c>
      <c r="CJ93">
        <v>6723.3780729999999</v>
      </c>
      <c r="CK93">
        <v>5232.9174800000001</v>
      </c>
      <c r="CL93">
        <v>5543.3407370000004</v>
      </c>
      <c r="CM93">
        <v>5638.0597950000001</v>
      </c>
      <c r="CN93">
        <v>5803.1259239999999</v>
      </c>
      <c r="CO93">
        <v>5.9649999999999999</v>
      </c>
      <c r="CP93">
        <v>3.4950999999999999</v>
      </c>
      <c r="CQ93">
        <v>0.3745</v>
      </c>
      <c r="CR93">
        <v>9.0083000000000002</v>
      </c>
      <c r="CS93">
        <v>9.2452000000000005</v>
      </c>
      <c r="CT93">
        <v>544.03830100000005</v>
      </c>
      <c r="CU93">
        <v>530.556378</v>
      </c>
      <c r="CV93">
        <v>549.90317300000004</v>
      </c>
      <c r="CW93">
        <v>576.06490899999994</v>
      </c>
      <c r="CX93">
        <v>552.66530999999998</v>
      </c>
      <c r="CY93">
        <v>7659.0997600000001</v>
      </c>
      <c r="CZ93">
        <v>5406.1207919999997</v>
      </c>
      <c r="DA93">
        <v>5706.3217409999997</v>
      </c>
      <c r="DB93">
        <v>6491.5478460000004</v>
      </c>
      <c r="DC93">
        <v>6818.594212</v>
      </c>
      <c r="DD93">
        <v>15.258001999999999</v>
      </c>
      <c r="DE93">
        <v>1287723.749999</v>
      </c>
      <c r="DF93">
        <v>1.1479999999999999</v>
      </c>
      <c r="DG93">
        <v>1.056</v>
      </c>
      <c r="DH93">
        <v>1.054</v>
      </c>
      <c r="DI93">
        <v>1.0329999999999999</v>
      </c>
      <c r="DJ93">
        <v>1.006</v>
      </c>
      <c r="DK93">
        <v>40</v>
      </c>
      <c r="DL93">
        <v>37</v>
      </c>
      <c r="DM93">
        <v>38</v>
      </c>
      <c r="DN93">
        <v>38</v>
      </c>
      <c r="DO93">
        <v>37</v>
      </c>
      <c r="DP93">
        <v>35.087719</v>
      </c>
      <c r="DQ93">
        <v>50</v>
      </c>
      <c r="DR93">
        <v>57</v>
      </c>
      <c r="DS93">
        <v>54</v>
      </c>
      <c r="DT93">
        <v>58</v>
      </c>
      <c r="DU93">
        <v>58</v>
      </c>
      <c r="DV93">
        <v>56</v>
      </c>
      <c r="DW93">
        <v>15</v>
      </c>
      <c r="DX93">
        <v>8</v>
      </c>
      <c r="DY93">
        <v>7</v>
      </c>
      <c r="DZ93">
        <v>6</v>
      </c>
      <c r="EA93">
        <v>11</v>
      </c>
      <c r="EB93">
        <v>22</v>
      </c>
      <c r="EC93">
        <v>25</v>
      </c>
      <c r="ED93">
        <v>23</v>
      </c>
      <c r="EE93">
        <v>24</v>
      </c>
      <c r="EF93">
        <v>21</v>
      </c>
      <c r="EH93">
        <v>3.699319</v>
      </c>
      <c r="EI93">
        <v>3.7241170000000001</v>
      </c>
      <c r="EL93">
        <v>25.837828999999999</v>
      </c>
      <c r="EM93">
        <v>25.895235</v>
      </c>
      <c r="EN93">
        <v>23.834351000000002</v>
      </c>
      <c r="EO93">
        <v>26.294042000000001</v>
      </c>
      <c r="EP93">
        <v>24.127271</v>
      </c>
      <c r="EU93">
        <v>0</v>
      </c>
      <c r="EV93">
        <v>9.1192329999999995</v>
      </c>
      <c r="EW93">
        <v>9.6182300000000005</v>
      </c>
      <c r="EX93">
        <v>12.661999</v>
      </c>
      <c r="EY93">
        <v>12.020133</v>
      </c>
      <c r="EZ93">
        <v>12.063635</v>
      </c>
      <c r="FA93">
        <v>6.0794889999999997</v>
      </c>
      <c r="FB93">
        <v>3.699319</v>
      </c>
      <c r="FC93">
        <v>5.2137640000000003</v>
      </c>
      <c r="FD93">
        <v>6.0100660000000001</v>
      </c>
      <c r="FF93">
        <v>16.718595000000001</v>
      </c>
      <c r="FG93">
        <v>18.496596</v>
      </c>
      <c r="FH93">
        <v>17.130939000000001</v>
      </c>
      <c r="FI93">
        <v>18.030200000000001</v>
      </c>
      <c r="FJ93">
        <v>15.833520999999999</v>
      </c>
      <c r="FK93">
        <v>11.399042</v>
      </c>
      <c r="FL93">
        <v>5.9189100000000003</v>
      </c>
      <c r="FM93">
        <v>5.2137640000000003</v>
      </c>
      <c r="FN93">
        <v>4.5075500000000002</v>
      </c>
      <c r="FO93">
        <v>8.293749</v>
      </c>
      <c r="FP93">
        <v>43.316361000000001</v>
      </c>
      <c r="FQ93">
        <v>30.397445999999999</v>
      </c>
      <c r="FR93">
        <v>0.86632699999999996</v>
      </c>
      <c r="FS93">
        <v>0.79165399999999997</v>
      </c>
      <c r="FT93">
        <v>0.84165100000000004</v>
      </c>
      <c r="FU93">
        <v>0.81887200000000004</v>
      </c>
      <c r="FV93">
        <v>0.80675600000000003</v>
      </c>
      <c r="FW93">
        <v>2.5077889999999998</v>
      </c>
      <c r="FX93">
        <v>106797999.989022</v>
      </c>
      <c r="FY93">
        <v>75622999.991096005</v>
      </c>
      <c r="FZ93">
        <v>76899999.988335997</v>
      </c>
      <c r="GA93">
        <v>94192999.998039007</v>
      </c>
      <c r="GB93">
        <v>98795999.994719997</v>
      </c>
      <c r="GC93">
        <v>21.999999160500003</v>
      </c>
      <c r="GD93">
        <v>24.999999153600001</v>
      </c>
      <c r="GE93">
        <v>22.999998701400003</v>
      </c>
      <c r="GF93">
        <v>23.999999219999999</v>
      </c>
      <c r="GG93">
        <v>20.9999989023</v>
      </c>
      <c r="GH93">
        <v>14.999999367799999</v>
      </c>
      <c r="GI93">
        <v>7.999998756000001</v>
      </c>
      <c r="GJ93">
        <v>6.9999995464000007</v>
      </c>
      <c r="GK93">
        <v>5.9999998049999999</v>
      </c>
      <c r="GL93">
        <v>10.999999298700001</v>
      </c>
      <c r="GR93">
        <v>100786093.74184</v>
      </c>
      <c r="GS93">
        <v>73069128.624671996</v>
      </c>
      <c r="GT93">
        <v>76613075.694665998</v>
      </c>
      <c r="GU93">
        <v>86408993.378105998</v>
      </c>
      <c r="GV93">
        <v>90435015.033756003</v>
      </c>
      <c r="GW93">
        <v>26.597765787673833</v>
      </c>
      <c r="GX93">
        <v>21.456052086416101</v>
      </c>
      <c r="GY93">
        <v>17.130939967227768</v>
      </c>
      <c r="GZ93">
        <v>12.771392081736909</v>
      </c>
      <c r="HA93">
        <v>22.619316896629723</v>
      </c>
      <c r="HB93">
        <v>25.895235276709084</v>
      </c>
      <c r="HC93">
        <v>31.282586027111574</v>
      </c>
      <c r="HD93">
        <v>27.045300878972277</v>
      </c>
      <c r="HE93">
        <v>17.341476287416121</v>
      </c>
      <c r="HF93">
        <v>12.918914811155863</v>
      </c>
      <c r="HG93">
        <v>8.1385025155371409</v>
      </c>
      <c r="HH93">
        <v>9.6827051988678683</v>
      </c>
      <c r="HI93">
        <v>10.51761700848922</v>
      </c>
      <c r="HJ93">
        <v>11.309658448314861</v>
      </c>
      <c r="HK93">
        <v>78.472222220000006</v>
      </c>
      <c r="HL93">
        <v>75.333333330000002</v>
      </c>
      <c r="HM93">
        <v>82</v>
      </c>
      <c r="HN93">
        <v>78.083333330000002</v>
      </c>
    </row>
    <row r="94" spans="1:282" x14ac:dyDescent="0.35">
      <c r="A94" t="s">
        <v>95</v>
      </c>
      <c r="B94" t="s">
        <v>386</v>
      </c>
      <c r="C94">
        <v>94</v>
      </c>
      <c r="D94">
        <v>51391999.975315996</v>
      </c>
      <c r="E94">
        <v>27767000.008132</v>
      </c>
      <c r="F94">
        <v>23199999.970874999</v>
      </c>
      <c r="G94">
        <v>24483999.988438003</v>
      </c>
      <c r="H94">
        <v>28347999.980214998</v>
      </c>
      <c r="I94">
        <v>26616000.028499998</v>
      </c>
      <c r="J94">
        <v>293.73743899999999</v>
      </c>
      <c r="K94">
        <v>124904999.944032</v>
      </c>
      <c r="L94">
        <v>12.999995978200001</v>
      </c>
      <c r="M94">
        <v>17.999996384999999</v>
      </c>
      <c r="N94">
        <v>23.999995888599997</v>
      </c>
      <c r="O94">
        <v>18.999996447000001</v>
      </c>
      <c r="P94">
        <v>17.999999751600001</v>
      </c>
      <c r="Q94">
        <v>148.99999545200001</v>
      </c>
      <c r="R94">
        <v>215.99999662499999</v>
      </c>
      <c r="S94">
        <v>197.99999772640001</v>
      </c>
      <c r="T94">
        <v>175.99999369399998</v>
      </c>
      <c r="U94">
        <v>164.9999966112</v>
      </c>
      <c r="V94">
        <v>46.999994179600002</v>
      </c>
      <c r="W94">
        <v>24.999997942499999</v>
      </c>
      <c r="X94">
        <v>24.999998770800001</v>
      </c>
      <c r="Y94">
        <v>26.999994951000001</v>
      </c>
      <c r="Z94">
        <v>38.999998350000006</v>
      </c>
      <c r="AA94">
        <v>95.999994921599992</v>
      </c>
      <c r="AB94">
        <v>83.99999868750001</v>
      </c>
      <c r="AC94">
        <v>81.999996501200002</v>
      </c>
      <c r="AD94">
        <v>85.999997220999987</v>
      </c>
      <c r="AE94">
        <v>90.999998373599993</v>
      </c>
      <c r="AF94">
        <v>12.999995978200001</v>
      </c>
      <c r="AG94">
        <v>13.999996447500001</v>
      </c>
      <c r="AH94">
        <v>16.999995699799999</v>
      </c>
      <c r="AI94">
        <v>22.999995698999999</v>
      </c>
      <c r="AJ94">
        <v>19.999998982799998</v>
      </c>
      <c r="AK94">
        <v>4.6840999999999999</v>
      </c>
      <c r="AL94">
        <v>6.1510999999999996</v>
      </c>
      <c r="AM94">
        <v>4.7072000000000003</v>
      </c>
      <c r="AN94">
        <v>5.2652000000000001</v>
      </c>
      <c r="AO94">
        <v>4.9718</v>
      </c>
      <c r="AP94">
        <v>66682</v>
      </c>
      <c r="AQ94">
        <v>66675</v>
      </c>
      <c r="AR94">
        <v>66622</v>
      </c>
      <c r="AS94">
        <v>66515</v>
      </c>
      <c r="AT94">
        <v>66708</v>
      </c>
      <c r="AU94">
        <v>176.62937500000001</v>
      </c>
      <c r="AV94">
        <v>8170.4657930000003</v>
      </c>
      <c r="AW94">
        <v>6536.0629920000001</v>
      </c>
      <c r="AX94">
        <v>6601.197803</v>
      </c>
      <c r="AY94">
        <v>7258.4980830000004</v>
      </c>
      <c r="AZ94">
        <v>7576.9023209999996</v>
      </c>
      <c r="BA94">
        <v>9291.9678469999999</v>
      </c>
      <c r="BB94">
        <v>1121.502054</v>
      </c>
      <c r="BC94">
        <v>259.06541399999998</v>
      </c>
      <c r="BD94">
        <v>104.346</v>
      </c>
      <c r="BE94">
        <v>126.031012</v>
      </c>
      <c r="BF94">
        <v>8796.7667430000001</v>
      </c>
      <c r="BG94">
        <v>63.360427000000001</v>
      </c>
      <c r="BH94">
        <v>392.06982399999998</v>
      </c>
      <c r="BI94">
        <v>0.30154300000000001</v>
      </c>
      <c r="BJ94">
        <v>165</v>
      </c>
      <c r="BK94">
        <v>159</v>
      </c>
      <c r="BL94">
        <v>161</v>
      </c>
      <c r="BM94">
        <v>165</v>
      </c>
      <c r="BN94">
        <v>156</v>
      </c>
      <c r="BO94">
        <v>139</v>
      </c>
      <c r="BP94">
        <v>142</v>
      </c>
      <c r="BQ94">
        <v>146</v>
      </c>
      <c r="BR94">
        <v>151</v>
      </c>
      <c r="BS94">
        <v>23</v>
      </c>
      <c r="BT94">
        <v>34</v>
      </c>
      <c r="BU94">
        <v>30</v>
      </c>
      <c r="BV94">
        <v>26</v>
      </c>
      <c r="BW94">
        <v>23</v>
      </c>
      <c r="BX94">
        <v>1102.4414380000001</v>
      </c>
      <c r="BY94">
        <v>1203.308239</v>
      </c>
      <c r="BZ94">
        <v>770.70273799999995</v>
      </c>
      <c r="CA94">
        <v>1026.903812</v>
      </c>
      <c r="CB94">
        <v>4837.7973060000004</v>
      </c>
      <c r="CC94">
        <v>1414885.9649120001</v>
      </c>
      <c r="CD94">
        <v>312214.007782</v>
      </c>
      <c r="CE94">
        <v>7814.9125700000004</v>
      </c>
      <c r="CF94">
        <v>6210.7086609999997</v>
      </c>
      <c r="CG94">
        <v>6282.7294279999996</v>
      </c>
      <c r="CH94">
        <v>6593.2947450000001</v>
      </c>
      <c r="CI94">
        <v>7092.3427469999997</v>
      </c>
      <c r="CJ94">
        <v>6581.690259</v>
      </c>
      <c r="CK94">
        <v>5392.4465849999997</v>
      </c>
      <c r="CL94">
        <v>5916.2352389999996</v>
      </c>
      <c r="CM94">
        <v>6126.4843879999999</v>
      </c>
      <c r="CN94">
        <v>6127.3829459999997</v>
      </c>
      <c r="CO94">
        <v>6.1660000000000004</v>
      </c>
      <c r="CP94">
        <v>4.9378000000000002</v>
      </c>
      <c r="CQ94">
        <v>3.6278999999999999</v>
      </c>
      <c r="CR94">
        <v>3.2841</v>
      </c>
      <c r="CS94">
        <v>3.0996000000000001</v>
      </c>
      <c r="CT94">
        <v>416.40922599999999</v>
      </c>
      <c r="CU94">
        <v>347.95650499999999</v>
      </c>
      <c r="CV94">
        <v>367.50622900000002</v>
      </c>
      <c r="CW94">
        <v>426.18958099999998</v>
      </c>
      <c r="CX94">
        <v>398.99262499999998</v>
      </c>
      <c r="CY94">
        <v>7361.02693</v>
      </c>
      <c r="CZ94">
        <v>5918.4642229999999</v>
      </c>
      <c r="DA94">
        <v>6062.7767400000002</v>
      </c>
      <c r="DB94">
        <v>6383.6475479999999</v>
      </c>
      <c r="DC94">
        <v>6879.1159669999997</v>
      </c>
      <c r="DD94">
        <v>10.811768000000001</v>
      </c>
      <c r="DE94">
        <v>1113194.298245</v>
      </c>
      <c r="DF94">
        <v>1.1299999999999999</v>
      </c>
      <c r="DG94">
        <v>1.073</v>
      </c>
      <c r="DH94">
        <v>1.105</v>
      </c>
      <c r="DI94">
        <v>1.1120000000000001</v>
      </c>
      <c r="DJ94">
        <v>1.081</v>
      </c>
      <c r="DK94">
        <v>228</v>
      </c>
      <c r="DL94">
        <v>208</v>
      </c>
      <c r="DM94">
        <v>211</v>
      </c>
      <c r="DN94">
        <v>215</v>
      </c>
      <c r="DO94">
        <v>224</v>
      </c>
      <c r="DP94">
        <v>43.181818</v>
      </c>
      <c r="DQ94">
        <v>48.674242</v>
      </c>
      <c r="DR94">
        <v>257</v>
      </c>
      <c r="DS94">
        <v>274</v>
      </c>
      <c r="DT94">
        <v>271</v>
      </c>
      <c r="DU94">
        <v>270</v>
      </c>
      <c r="DV94">
        <v>291</v>
      </c>
      <c r="DW94">
        <v>18</v>
      </c>
      <c r="DX94">
        <v>34</v>
      </c>
      <c r="DY94">
        <v>34</v>
      </c>
      <c r="DZ94">
        <v>25</v>
      </c>
      <c r="EA94">
        <v>22</v>
      </c>
      <c r="EB94">
        <v>82</v>
      </c>
      <c r="EC94">
        <v>82</v>
      </c>
      <c r="ED94">
        <v>78</v>
      </c>
      <c r="EE94">
        <v>81</v>
      </c>
      <c r="EF94">
        <v>81</v>
      </c>
      <c r="EG94">
        <v>1.949551</v>
      </c>
      <c r="EH94">
        <v>2.0997370000000002</v>
      </c>
      <c r="EI94">
        <v>2.5517089999999998</v>
      </c>
      <c r="EJ94">
        <v>3.4578660000000001</v>
      </c>
      <c r="EK94">
        <v>2.9981409999999999</v>
      </c>
      <c r="EL94">
        <v>22.344860000000001</v>
      </c>
      <c r="EM94">
        <v>32.395949999999999</v>
      </c>
      <c r="EN94">
        <v>29.719912000000001</v>
      </c>
      <c r="EO94">
        <v>26.460196</v>
      </c>
      <c r="EP94">
        <v>24.734663999999999</v>
      </c>
      <c r="EQ94">
        <v>1.949551</v>
      </c>
      <c r="ER94">
        <v>2.699662</v>
      </c>
      <c r="ES94">
        <v>3.6024129999999999</v>
      </c>
      <c r="ET94">
        <v>2.8564980000000002</v>
      </c>
      <c r="EU94">
        <v>2.6983269999999999</v>
      </c>
      <c r="EV94">
        <v>14.396687999999999</v>
      </c>
      <c r="EW94">
        <v>12.598425000000001</v>
      </c>
      <c r="EX94">
        <v>12.308246</v>
      </c>
      <c r="EY94">
        <v>12.929414</v>
      </c>
      <c r="EZ94">
        <v>13.641541999999999</v>
      </c>
      <c r="FA94">
        <v>7.0483779999999996</v>
      </c>
      <c r="FB94">
        <v>3.7495310000000002</v>
      </c>
      <c r="FC94">
        <v>3.7525140000000001</v>
      </c>
      <c r="FD94">
        <v>4.059234</v>
      </c>
      <c r="FE94">
        <v>5.8463750000000001</v>
      </c>
      <c r="FF94">
        <v>12.297171000000001</v>
      </c>
      <c r="FG94">
        <v>12.298462000000001</v>
      </c>
      <c r="FH94">
        <v>11.707844</v>
      </c>
      <c r="FI94">
        <v>12.177704</v>
      </c>
      <c r="FJ94">
        <v>12.142471</v>
      </c>
      <c r="FK94">
        <v>2.699379</v>
      </c>
      <c r="FL94">
        <v>5.0993620000000002</v>
      </c>
      <c r="FM94">
        <v>5.1034189999999997</v>
      </c>
      <c r="FN94">
        <v>3.7585500000000001</v>
      </c>
      <c r="FO94">
        <v>3.297955</v>
      </c>
      <c r="FP94">
        <v>38.541134999999997</v>
      </c>
      <c r="FQ94">
        <v>34.192135</v>
      </c>
      <c r="FR94">
        <v>0.79181800000000002</v>
      </c>
      <c r="FS94">
        <v>0.78440200000000004</v>
      </c>
      <c r="FT94">
        <v>0.80003599999999997</v>
      </c>
      <c r="FU94">
        <v>0.79681299999999999</v>
      </c>
      <c r="FV94">
        <v>0.84697500000000003</v>
      </c>
      <c r="FW94">
        <v>0</v>
      </c>
      <c r="FX94">
        <v>521113999.99274004</v>
      </c>
      <c r="FY94">
        <v>414098999.972175</v>
      </c>
      <c r="FZ94">
        <v>418567999.95221597</v>
      </c>
      <c r="GA94">
        <v>438552999.96367502</v>
      </c>
      <c r="GB94">
        <v>473115999.96687597</v>
      </c>
      <c r="GC94">
        <v>81.999995662200007</v>
      </c>
      <c r="GD94">
        <v>81.999995385000005</v>
      </c>
      <c r="GE94">
        <v>77.999998296800001</v>
      </c>
      <c r="GF94">
        <v>80.999998156000004</v>
      </c>
      <c r="GG94">
        <v>80.999995546800008</v>
      </c>
      <c r="GH94">
        <v>17.999999047799999</v>
      </c>
      <c r="GI94">
        <v>33.999996134999996</v>
      </c>
      <c r="GJ94">
        <v>33.9999980618</v>
      </c>
      <c r="GK94">
        <v>24.999995325</v>
      </c>
      <c r="GL94">
        <v>21.999998214000001</v>
      </c>
      <c r="GM94">
        <v>47.689028</v>
      </c>
      <c r="GN94">
        <v>53.543304999999989</v>
      </c>
      <c r="GO94">
        <v>51.934793999999997</v>
      </c>
      <c r="GP94">
        <v>49.763208000000006</v>
      </c>
      <c r="GQ94">
        <v>49.919048999999994</v>
      </c>
      <c r="GR94">
        <v>490847997.74625999</v>
      </c>
      <c r="GS94">
        <v>394613602.06852502</v>
      </c>
      <c r="GT94">
        <v>403914311.97228003</v>
      </c>
      <c r="GU94">
        <v>424608316.65521997</v>
      </c>
      <c r="GV94">
        <v>458892067.92663598</v>
      </c>
      <c r="GW94">
        <v>23.394619237575359</v>
      </c>
      <c r="GX94">
        <v>20.847394075740535</v>
      </c>
      <c r="GY94">
        <v>21.31428056798055</v>
      </c>
      <c r="GZ94">
        <v>21.949936104638052</v>
      </c>
      <c r="HA94">
        <v>22.635965701265217</v>
      </c>
      <c r="HB94">
        <v>24.746906636670417</v>
      </c>
      <c r="HC94">
        <v>23.865990213443006</v>
      </c>
      <c r="HD94">
        <v>24.205066526347441</v>
      </c>
      <c r="HE94">
        <v>24.734664508005039</v>
      </c>
      <c r="HF94">
        <v>3.4492066824630339</v>
      </c>
      <c r="HG94">
        <v>5.0993625796775408</v>
      </c>
      <c r="HH94">
        <v>4.5030170214043403</v>
      </c>
      <c r="HI94">
        <v>3.9088927309629407</v>
      </c>
      <c r="HJ94">
        <v>3.4478623253582779</v>
      </c>
      <c r="HO94">
        <v>39</v>
      </c>
      <c r="HP94">
        <v>67</v>
      </c>
      <c r="HQ94">
        <v>89</v>
      </c>
      <c r="HR94">
        <v>61</v>
      </c>
      <c r="HS94">
        <v>67</v>
      </c>
      <c r="HT94">
        <v>44</v>
      </c>
      <c r="HU94">
        <v>61</v>
      </c>
      <c r="HV94">
        <v>88</v>
      </c>
      <c r="HW94">
        <v>88</v>
      </c>
      <c r="HX94">
        <v>97</v>
      </c>
      <c r="HY94">
        <v>95</v>
      </c>
      <c r="HZ94">
        <v>88</v>
      </c>
      <c r="IH94">
        <v>78</v>
      </c>
      <c r="II94">
        <v>80</v>
      </c>
      <c r="IL94">
        <v>71</v>
      </c>
      <c r="IM94">
        <v>76</v>
      </c>
      <c r="IN94">
        <v>74</v>
      </c>
      <c r="IO94">
        <v>67</v>
      </c>
      <c r="IP94">
        <v>70</v>
      </c>
      <c r="IQ94">
        <v>74</v>
      </c>
      <c r="IR94">
        <v>78</v>
      </c>
      <c r="IS94">
        <v>62</v>
      </c>
      <c r="IT94">
        <v>44</v>
      </c>
      <c r="IU94">
        <v>81</v>
      </c>
      <c r="IV94">
        <v>62</v>
      </c>
      <c r="IW94">
        <v>69</v>
      </c>
      <c r="IX94">
        <v>56</v>
      </c>
      <c r="IY94">
        <v>69</v>
      </c>
      <c r="JG94">
        <v>74</v>
      </c>
      <c r="JJ94">
        <v>72.027972030000001</v>
      </c>
      <c r="JK94">
        <v>74.647887319999995</v>
      </c>
      <c r="JL94">
        <v>69.718309860000005</v>
      </c>
      <c r="JM94">
        <v>69.503546099999994</v>
      </c>
      <c r="JN94">
        <v>72.027972030000001</v>
      </c>
      <c r="JO94">
        <v>73.571428569999995</v>
      </c>
      <c r="JP94">
        <v>77.083333330000002</v>
      </c>
      <c r="JQ94">
        <v>73</v>
      </c>
      <c r="JV94">
        <v>70.138888890000004</v>
      </c>
    </row>
    <row r="95" spans="1:282" x14ac:dyDescent="0.35">
      <c r="A95" t="s">
        <v>177</v>
      </c>
      <c r="B95" t="s">
        <v>387</v>
      </c>
      <c r="C95">
        <v>95</v>
      </c>
      <c r="D95">
        <v>30996999.994968005</v>
      </c>
      <c r="E95">
        <v>13445000.005626</v>
      </c>
      <c r="F95">
        <v>10866000.012355</v>
      </c>
      <c r="G95">
        <v>10882999.993042</v>
      </c>
      <c r="H95">
        <v>13084000.01272</v>
      </c>
      <c r="I95">
        <v>12606000.0068</v>
      </c>
      <c r="J95">
        <v>381.39805899999999</v>
      </c>
      <c r="K95">
        <v>67803999.981921002</v>
      </c>
      <c r="L95">
        <v>6.9999999552000007</v>
      </c>
      <c r="N95">
        <v>5.9999979776999997</v>
      </c>
      <c r="O95">
        <v>4.9999984972</v>
      </c>
      <c r="P95">
        <v>6.9999991999999995</v>
      </c>
      <c r="Q95">
        <v>135.99999871290001</v>
      </c>
      <c r="R95">
        <v>133.9999970495</v>
      </c>
      <c r="S95">
        <v>132.99999814020001</v>
      </c>
      <c r="T95">
        <v>141.99999726639999</v>
      </c>
      <c r="U95">
        <v>141.99999711999999</v>
      </c>
      <c r="V95">
        <v>9.9999995193000011</v>
      </c>
      <c r="W95">
        <v>13.999998760999999</v>
      </c>
      <c r="X95">
        <v>12.9999971</v>
      </c>
      <c r="Y95">
        <v>8.9999978823999989</v>
      </c>
      <c r="Z95">
        <v>10.999999160000002</v>
      </c>
      <c r="AA95">
        <v>31.999997294999996</v>
      </c>
      <c r="AB95">
        <v>23.999997875999998</v>
      </c>
      <c r="AC95">
        <v>23.999997837400002</v>
      </c>
      <c r="AD95">
        <v>27.999998633599997</v>
      </c>
      <c r="AE95">
        <v>29.999998240000004</v>
      </c>
      <c r="AF95">
        <v>6.9999999552000007</v>
      </c>
      <c r="AG95">
        <v>10.999999026499999</v>
      </c>
      <c r="AH95">
        <v>9.9999995928000001</v>
      </c>
      <c r="AI95">
        <v>12.9999972676</v>
      </c>
      <c r="AJ95">
        <v>13.999998399999999</v>
      </c>
      <c r="AK95">
        <v>0.48820000000000002</v>
      </c>
      <c r="AL95">
        <v>1.5350999999999999</v>
      </c>
      <c r="AM95">
        <v>1.1269</v>
      </c>
      <c r="AN95">
        <v>-0.9083</v>
      </c>
      <c r="AO95">
        <v>1.9765999999999999</v>
      </c>
      <c r="AP95">
        <v>29169</v>
      </c>
      <c r="AQ95">
        <v>29695</v>
      </c>
      <c r="AR95">
        <v>29633</v>
      </c>
      <c r="AS95">
        <v>29372</v>
      </c>
      <c r="AT95">
        <v>29200</v>
      </c>
      <c r="AU95">
        <v>672.01481000000001</v>
      </c>
      <c r="AV95">
        <v>6394.1170419999999</v>
      </c>
      <c r="AW95">
        <v>5654.3862600000002</v>
      </c>
      <c r="AX95">
        <v>5548.5438530000001</v>
      </c>
      <c r="AY95">
        <v>5614.9393980000004</v>
      </c>
      <c r="AZ95">
        <v>6074.4520549999997</v>
      </c>
      <c r="BA95">
        <v>7743.1176930000001</v>
      </c>
      <c r="BB95">
        <v>1349.0006510000001</v>
      </c>
      <c r="BC95">
        <v>208.57759899999999</v>
      </c>
      <c r="BD95">
        <v>19.129898000000001</v>
      </c>
      <c r="BE95">
        <v>163.66690600000001</v>
      </c>
      <c r="BF95">
        <v>7135.4520199999997</v>
      </c>
      <c r="BG95">
        <v>198.08700999999999</v>
      </c>
      <c r="BH95">
        <v>87.044465000000002</v>
      </c>
      <c r="BI95">
        <v>0.36693900000000002</v>
      </c>
      <c r="BJ95">
        <v>86</v>
      </c>
      <c r="BK95">
        <v>85</v>
      </c>
      <c r="BL95">
        <v>95</v>
      </c>
      <c r="BM95">
        <v>85</v>
      </c>
      <c r="BN95">
        <v>80</v>
      </c>
      <c r="BO95">
        <v>46</v>
      </c>
      <c r="BP95">
        <v>45</v>
      </c>
      <c r="BQ95">
        <v>43</v>
      </c>
      <c r="BR95">
        <v>68</v>
      </c>
      <c r="BT95">
        <v>6</v>
      </c>
      <c r="BU95">
        <v>5</v>
      </c>
      <c r="BX95">
        <v>1261.853337</v>
      </c>
      <c r="BY95">
        <v>735.43830800000001</v>
      </c>
      <c r="BZ95">
        <v>1062.6692720000001</v>
      </c>
      <c r="CA95">
        <v>512.73612400000002</v>
      </c>
      <c r="CB95">
        <v>3884.1235550000001</v>
      </c>
      <c r="CC95">
        <v>1231478.2608690001</v>
      </c>
      <c r="CD95">
        <v>133242.23602499999</v>
      </c>
      <c r="CE95">
        <v>5906.6131850000002</v>
      </c>
      <c r="CF95">
        <v>5288.1629899999998</v>
      </c>
      <c r="CG95">
        <v>5183.9165789999997</v>
      </c>
      <c r="CH95">
        <v>5123.8935039999997</v>
      </c>
      <c r="CI95">
        <v>5528.39041</v>
      </c>
      <c r="CJ95">
        <v>5701.3959320000004</v>
      </c>
      <c r="CK95">
        <v>4866.82575</v>
      </c>
      <c r="CL95">
        <v>5184.9791409999998</v>
      </c>
      <c r="CM95">
        <v>5450.4243470000001</v>
      </c>
      <c r="CN95">
        <v>5427.7627659999998</v>
      </c>
      <c r="CO95">
        <v>-5.8312999999999997</v>
      </c>
      <c r="CP95">
        <v>0.66359999999999997</v>
      </c>
      <c r="CQ95">
        <v>-2.7656000000000001</v>
      </c>
      <c r="CR95">
        <v>-6.5007999999999999</v>
      </c>
      <c r="CS95">
        <v>-6.6775000000000002</v>
      </c>
      <c r="CT95">
        <v>460.93455399999999</v>
      </c>
      <c r="CU95">
        <v>365.92018899999999</v>
      </c>
      <c r="CV95">
        <v>367.25947400000001</v>
      </c>
      <c r="CW95">
        <v>445.45826</v>
      </c>
      <c r="CX95">
        <v>431.71232900000001</v>
      </c>
      <c r="CY95">
        <v>6272.374116</v>
      </c>
      <c r="CZ95">
        <v>5253.3011239999996</v>
      </c>
      <c r="DA95">
        <v>5331.3578980000002</v>
      </c>
      <c r="DB95">
        <v>5480.1453959999999</v>
      </c>
      <c r="DC95">
        <v>5923.9572520000002</v>
      </c>
      <c r="DD95">
        <v>22.352689000000002</v>
      </c>
      <c r="DE95">
        <v>998053.26086899999</v>
      </c>
      <c r="DF95">
        <v>0.95699999999999996</v>
      </c>
      <c r="DG95">
        <v>1.02</v>
      </c>
      <c r="DH95">
        <v>1.0229999999999999</v>
      </c>
      <c r="DI95">
        <v>1.0109999999999999</v>
      </c>
      <c r="DJ95">
        <v>0.97099999999999997</v>
      </c>
      <c r="DK95">
        <v>92</v>
      </c>
      <c r="DL95">
        <v>85</v>
      </c>
      <c r="DM95">
        <v>88</v>
      </c>
      <c r="DN95">
        <v>88</v>
      </c>
      <c r="DO95">
        <v>90</v>
      </c>
      <c r="DP95">
        <v>30.872482999999999</v>
      </c>
      <c r="DQ95">
        <v>54.026845999999999</v>
      </c>
      <c r="DR95">
        <v>161</v>
      </c>
      <c r="DS95">
        <v>136</v>
      </c>
      <c r="DT95">
        <v>136</v>
      </c>
      <c r="DU95">
        <v>150</v>
      </c>
      <c r="DV95">
        <v>161</v>
      </c>
      <c r="DW95">
        <v>17</v>
      </c>
      <c r="DX95">
        <v>19</v>
      </c>
      <c r="DY95">
        <v>15</v>
      </c>
      <c r="DZ95">
        <v>16</v>
      </c>
      <c r="EA95">
        <v>17</v>
      </c>
      <c r="EB95">
        <v>40</v>
      </c>
      <c r="EC95">
        <v>38</v>
      </c>
      <c r="ED95">
        <v>42</v>
      </c>
      <c r="EE95">
        <v>42</v>
      </c>
      <c r="EF95">
        <v>41</v>
      </c>
      <c r="EG95">
        <v>2.3998080000000002</v>
      </c>
      <c r="EH95">
        <v>3.7043270000000001</v>
      </c>
      <c r="EI95">
        <v>3.3746160000000001</v>
      </c>
      <c r="EJ95">
        <v>4.4259829999999996</v>
      </c>
      <c r="EK95">
        <v>4.7945200000000003</v>
      </c>
      <c r="EL95">
        <v>46.624841000000004</v>
      </c>
      <c r="EM95">
        <v>45.125441000000002</v>
      </c>
      <c r="EN95">
        <v>44.882393999999998</v>
      </c>
      <c r="EO95">
        <v>48.345362000000002</v>
      </c>
      <c r="EP95">
        <v>48.630136</v>
      </c>
      <c r="EQ95">
        <v>2.3998080000000002</v>
      </c>
      <c r="ES95">
        <v>2.024769</v>
      </c>
      <c r="ET95">
        <v>1.7023010000000001</v>
      </c>
      <c r="EU95">
        <v>2.3972600000000002</v>
      </c>
      <c r="EV95">
        <v>10.970549999999999</v>
      </c>
      <c r="EW95">
        <v>8.0821679999999994</v>
      </c>
      <c r="EX95">
        <v>8.0990780000000004</v>
      </c>
      <c r="EY95">
        <v>9.5328879999999998</v>
      </c>
      <c r="EZ95">
        <v>10.273972000000001</v>
      </c>
      <c r="FA95">
        <v>3.4282970000000001</v>
      </c>
      <c r="FB95">
        <v>4.7145979999999996</v>
      </c>
      <c r="FC95">
        <v>4.3869999999999996</v>
      </c>
      <c r="FD95">
        <v>3.0641419999999999</v>
      </c>
      <c r="FE95">
        <v>3.7671230000000002</v>
      </c>
      <c r="FF95">
        <v>13.713188000000001</v>
      </c>
      <c r="FG95">
        <v>12.796766999999999</v>
      </c>
      <c r="FH95">
        <v>14.173387</v>
      </c>
      <c r="FI95">
        <v>14.299332</v>
      </c>
      <c r="FJ95">
        <v>14.041095</v>
      </c>
      <c r="FK95">
        <v>5.8281049999999999</v>
      </c>
      <c r="FL95">
        <v>6.3983829999999999</v>
      </c>
      <c r="FM95">
        <v>5.0619240000000003</v>
      </c>
      <c r="FN95">
        <v>5.4473640000000003</v>
      </c>
      <c r="FO95">
        <v>5.821917</v>
      </c>
      <c r="FP95">
        <v>55.195583999999997</v>
      </c>
      <c r="FQ95">
        <v>31.540333</v>
      </c>
      <c r="FR95">
        <v>1.021633</v>
      </c>
      <c r="FS95">
        <v>0.90587600000000001</v>
      </c>
      <c r="FT95">
        <v>0.91114600000000001</v>
      </c>
      <c r="FU95">
        <v>0.96009800000000001</v>
      </c>
      <c r="FV95">
        <v>1.0513699999999999</v>
      </c>
      <c r="FW95">
        <v>0.51424499999999995</v>
      </c>
      <c r="FX95">
        <v>172289999.993265</v>
      </c>
      <c r="FY95">
        <v>157031999.98804998</v>
      </c>
      <c r="FZ95">
        <v>153614999.98550698</v>
      </c>
      <c r="GA95">
        <v>150498999.999488</v>
      </c>
      <c r="GB95">
        <v>161428999.972</v>
      </c>
      <c r="GC95">
        <v>39.999998077200004</v>
      </c>
      <c r="GD95">
        <v>37.999999606499998</v>
      </c>
      <c r="GE95">
        <v>41.9999976971</v>
      </c>
      <c r="GF95">
        <v>41.999997950400001</v>
      </c>
      <c r="GG95">
        <v>40.999997399999998</v>
      </c>
      <c r="GH95">
        <v>16.999999474500001</v>
      </c>
      <c r="GI95">
        <v>18.999998318499998</v>
      </c>
      <c r="GJ95">
        <v>14.999999389199999</v>
      </c>
      <c r="GK95">
        <v>15.999997540799999</v>
      </c>
      <c r="GL95">
        <v>16.99999764</v>
      </c>
      <c r="GM95">
        <v>65.823304000000007</v>
      </c>
      <c r="GO95">
        <v>62.767856999999999</v>
      </c>
      <c r="GP95">
        <v>67.070675999999992</v>
      </c>
      <c r="GQ95">
        <v>69.863011</v>
      </c>
      <c r="GR95">
        <v>182958880.58960399</v>
      </c>
      <c r="GS95">
        <v>155996776.87717998</v>
      </c>
      <c r="GT95">
        <v>157984128.591434</v>
      </c>
      <c r="GU95">
        <v>160962830.57131201</v>
      </c>
      <c r="GV95">
        <v>172979551.75839999</v>
      </c>
      <c r="GW95">
        <v>27.42637731838596</v>
      </c>
      <c r="GX95">
        <v>15.49082337093787</v>
      </c>
      <c r="GY95">
        <v>15.185772618364661</v>
      </c>
      <c r="GZ95">
        <v>14.639793000136184</v>
      </c>
      <c r="HA95">
        <v>23.287671232876711</v>
      </c>
      <c r="HB95">
        <v>28.961104563057752</v>
      </c>
      <c r="HC95">
        <v>28.684237168022136</v>
      </c>
      <c r="HD95">
        <v>32.343728721231102</v>
      </c>
      <c r="HE95">
        <v>29.109589041095891</v>
      </c>
      <c r="HG95">
        <v>2.0205421788179829</v>
      </c>
      <c r="HH95">
        <v>1.6873080687071844</v>
      </c>
      <c r="HK95">
        <v>74.555555560000002</v>
      </c>
      <c r="HL95">
        <v>75.083333330000002</v>
      </c>
      <c r="HM95">
        <v>71.083333330000002</v>
      </c>
      <c r="HN95">
        <v>77.5</v>
      </c>
      <c r="IL95">
        <v>61</v>
      </c>
      <c r="IM95">
        <v>68</v>
      </c>
      <c r="IN95">
        <v>78</v>
      </c>
      <c r="IO95">
        <v>62</v>
      </c>
      <c r="IP95">
        <v>57</v>
      </c>
      <c r="IQ95">
        <v>62</v>
      </c>
      <c r="IR95">
        <v>70</v>
      </c>
      <c r="IS95">
        <v>77</v>
      </c>
      <c r="IT95">
        <v>73</v>
      </c>
      <c r="IU95">
        <v>77</v>
      </c>
      <c r="IV95">
        <v>52</v>
      </c>
      <c r="IW95">
        <v>64</v>
      </c>
      <c r="IX95">
        <v>64</v>
      </c>
      <c r="IY95">
        <v>68</v>
      </c>
      <c r="JG95">
        <v>92</v>
      </c>
      <c r="JJ95">
        <v>69.491525420000002</v>
      </c>
      <c r="JK95">
        <v>77.966101690000002</v>
      </c>
      <c r="JL95">
        <v>56.896551719999998</v>
      </c>
      <c r="JM95">
        <v>59.322033900000001</v>
      </c>
      <c r="JN95">
        <v>62.711864409999997</v>
      </c>
      <c r="JO95">
        <v>87.931034479999994</v>
      </c>
      <c r="JP95">
        <v>69.491525420000002</v>
      </c>
      <c r="JQ95">
        <v>81</v>
      </c>
      <c r="JR95">
        <v>82</v>
      </c>
      <c r="JS95">
        <v>91</v>
      </c>
      <c r="JT95">
        <v>64</v>
      </c>
      <c r="JU95">
        <v>33</v>
      </c>
      <c r="JV95">
        <v>67.241379309999999</v>
      </c>
    </row>
    <row r="96" spans="1:282" x14ac:dyDescent="0.35">
      <c r="A96" t="s">
        <v>93</v>
      </c>
      <c r="B96" t="s">
        <v>388</v>
      </c>
      <c r="C96">
        <v>96</v>
      </c>
      <c r="D96">
        <v>1411000.008408</v>
      </c>
      <c r="E96">
        <v>10971000.007336</v>
      </c>
      <c r="F96">
        <v>9143000.0078299996</v>
      </c>
      <c r="G96">
        <v>8217000.0033240002</v>
      </c>
      <c r="H96">
        <v>10935000.001536001</v>
      </c>
      <c r="I96">
        <v>10283000.011776</v>
      </c>
      <c r="J96">
        <v>85.795875999999993</v>
      </c>
      <c r="K96">
        <v>63000999.976631999</v>
      </c>
      <c r="L96">
        <v>16.9999998296</v>
      </c>
      <c r="M96">
        <v>8.9999995360000007</v>
      </c>
      <c r="O96">
        <v>11.999999695</v>
      </c>
      <c r="P96">
        <v>15.999999531</v>
      </c>
      <c r="Q96">
        <v>198.99999743679999</v>
      </c>
      <c r="R96">
        <v>167.99999996</v>
      </c>
      <c r="S96">
        <v>178.99999891409999</v>
      </c>
      <c r="T96">
        <v>169.99999945940002</v>
      </c>
      <c r="U96">
        <v>195.99999828300002</v>
      </c>
      <c r="V96">
        <v>9.9999978152000004</v>
      </c>
      <c r="W96">
        <v>7.9999970730000003</v>
      </c>
      <c r="X96">
        <v>9.9999986513000003</v>
      </c>
      <c r="Y96">
        <v>9.9999992058</v>
      </c>
      <c r="Z96">
        <v>11.999998842600002</v>
      </c>
      <c r="AA96">
        <v>28.9999991408</v>
      </c>
      <c r="AB96">
        <v>21.999999225</v>
      </c>
      <c r="AC96">
        <v>21.9999996307</v>
      </c>
      <c r="AD96">
        <v>20.999998656199999</v>
      </c>
      <c r="AE96">
        <v>26.999999812800002</v>
      </c>
      <c r="AF96">
        <v>6.9999987927999987</v>
      </c>
      <c r="AG96">
        <v>12.999999689000001</v>
      </c>
      <c r="AH96">
        <v>9.9999986513000003</v>
      </c>
      <c r="AI96">
        <v>11.999999695</v>
      </c>
      <c r="AK96">
        <v>3.7174</v>
      </c>
      <c r="AL96">
        <v>9.5429999999999993</v>
      </c>
      <c r="AM96">
        <v>2.0956000000000001</v>
      </c>
      <c r="AN96">
        <v>3.1665999999999999</v>
      </c>
      <c r="AO96">
        <v>4.0259</v>
      </c>
      <c r="AP96">
        <v>32216</v>
      </c>
      <c r="AQ96">
        <v>32330</v>
      </c>
      <c r="AR96">
        <v>32473</v>
      </c>
      <c r="AS96">
        <v>32402</v>
      </c>
      <c r="AT96">
        <v>32226</v>
      </c>
      <c r="AU96">
        <v>137.881798</v>
      </c>
      <c r="AV96">
        <v>8651.5706480000008</v>
      </c>
      <c r="AW96">
        <v>7664.5221160000001</v>
      </c>
      <c r="AX96">
        <v>7519.5393100000001</v>
      </c>
      <c r="AY96">
        <v>8053.9781489999996</v>
      </c>
      <c r="AZ96">
        <v>8154.1922670000004</v>
      </c>
      <c r="BA96">
        <v>9387.943878</v>
      </c>
      <c r="BB96">
        <v>736.37323000000004</v>
      </c>
      <c r="BC96">
        <v>15.302955000000001</v>
      </c>
      <c r="BD96">
        <v>0</v>
      </c>
      <c r="BE96">
        <v>22.845790000000001</v>
      </c>
      <c r="BF96">
        <v>8768.5001240000001</v>
      </c>
      <c r="BG96">
        <v>59.628754999999998</v>
      </c>
      <c r="BH96">
        <v>497.39260000000002</v>
      </c>
      <c r="BI96">
        <v>0.34064499999999998</v>
      </c>
      <c r="BJ96">
        <v>49</v>
      </c>
      <c r="BK96">
        <v>62</v>
      </c>
      <c r="BL96">
        <v>59</v>
      </c>
      <c r="BM96">
        <v>67</v>
      </c>
      <c r="BN96">
        <v>82</v>
      </c>
      <c r="BO96">
        <v>47</v>
      </c>
      <c r="BP96">
        <v>48</v>
      </c>
      <c r="BQ96">
        <v>47</v>
      </c>
      <c r="BR96">
        <v>46</v>
      </c>
      <c r="BS96">
        <v>13</v>
      </c>
      <c r="BT96">
        <v>16</v>
      </c>
      <c r="BU96">
        <v>16</v>
      </c>
      <c r="BV96">
        <v>15</v>
      </c>
      <c r="BW96">
        <v>14</v>
      </c>
      <c r="BX96">
        <v>1911.782964</v>
      </c>
      <c r="BY96">
        <v>1038.2108270000001</v>
      </c>
      <c r="BZ96">
        <v>43.798113000000001</v>
      </c>
      <c r="CA96">
        <v>825.36627799999997</v>
      </c>
      <c r="CB96">
        <v>4876.2105780000002</v>
      </c>
      <c r="CC96">
        <v>1199175.5725189999</v>
      </c>
      <c r="CD96">
        <v>214403.846154</v>
      </c>
      <c r="CE96">
        <v>8078.1599200000001</v>
      </c>
      <c r="CF96">
        <v>7230.559851</v>
      </c>
      <c r="CG96">
        <v>7154.9287100000001</v>
      </c>
      <c r="CH96">
        <v>7588.3278799999998</v>
      </c>
      <c r="CI96">
        <v>7639.7318930000001</v>
      </c>
      <c r="CJ96">
        <v>7510.8158620000004</v>
      </c>
      <c r="CK96">
        <v>6641.8441670000002</v>
      </c>
      <c r="CL96">
        <v>7202.1071760000004</v>
      </c>
      <c r="CM96">
        <v>6951.0684490000003</v>
      </c>
      <c r="CN96">
        <v>6868.5064650000004</v>
      </c>
      <c r="CO96">
        <v>2.1038000000000001</v>
      </c>
      <c r="CP96">
        <v>7.4450000000000003</v>
      </c>
      <c r="CQ96">
        <v>5.3455000000000004</v>
      </c>
      <c r="CR96">
        <v>4.7465000000000002</v>
      </c>
      <c r="CS96">
        <v>1.4878</v>
      </c>
      <c r="CT96">
        <v>340.54507100000001</v>
      </c>
      <c r="CU96">
        <v>282.80235099999999</v>
      </c>
      <c r="CV96">
        <v>253.040988</v>
      </c>
      <c r="CW96">
        <v>337.47916800000002</v>
      </c>
      <c r="CX96">
        <v>319.09017599999999</v>
      </c>
      <c r="CY96">
        <v>7911.7066709999999</v>
      </c>
      <c r="CZ96">
        <v>6729.5431449999996</v>
      </c>
      <c r="DA96">
        <v>6791.866943</v>
      </c>
      <c r="DB96">
        <v>7244.4644369999996</v>
      </c>
      <c r="DC96">
        <v>7527.7281080000002</v>
      </c>
      <c r="DD96">
        <v>25.179841</v>
      </c>
      <c r="DE96">
        <v>931445.80152600002</v>
      </c>
      <c r="DF96">
        <v>1.069</v>
      </c>
      <c r="DG96">
        <v>1.1659999999999999</v>
      </c>
      <c r="DH96">
        <v>1.161</v>
      </c>
      <c r="DI96">
        <v>1.121</v>
      </c>
      <c r="DJ96">
        <v>1.093</v>
      </c>
      <c r="DK96">
        <v>131</v>
      </c>
      <c r="DL96">
        <v>118</v>
      </c>
      <c r="DM96">
        <v>117</v>
      </c>
      <c r="DN96">
        <v>131</v>
      </c>
      <c r="DO96">
        <v>129</v>
      </c>
      <c r="DP96">
        <v>37.643678000000001</v>
      </c>
      <c r="DQ96">
        <v>44.827585999999997</v>
      </c>
      <c r="DR96">
        <v>156</v>
      </c>
      <c r="DS96">
        <v>137</v>
      </c>
      <c r="DT96">
        <v>144</v>
      </c>
      <c r="DU96">
        <v>141</v>
      </c>
      <c r="DV96">
        <v>157</v>
      </c>
      <c r="DW96">
        <v>38</v>
      </c>
      <c r="DX96">
        <v>37</v>
      </c>
      <c r="DY96">
        <v>37</v>
      </c>
      <c r="DZ96">
        <v>38</v>
      </c>
      <c r="EA96">
        <v>42</v>
      </c>
      <c r="EB96">
        <v>32</v>
      </c>
      <c r="EC96">
        <v>32</v>
      </c>
      <c r="ED96">
        <v>32</v>
      </c>
      <c r="EE96">
        <v>32</v>
      </c>
      <c r="EF96">
        <v>32</v>
      </c>
      <c r="EG96">
        <v>2.1728329999999998</v>
      </c>
      <c r="EH96">
        <v>4.0210330000000001</v>
      </c>
      <c r="EI96">
        <v>3.0794809999999999</v>
      </c>
      <c r="EJ96">
        <v>3.7034750000000001</v>
      </c>
      <c r="EL96">
        <v>61.770547999999998</v>
      </c>
      <c r="EM96">
        <v>51.964120000000001</v>
      </c>
      <c r="EN96">
        <v>55.122717000000002</v>
      </c>
      <c r="EO96">
        <v>52.465896999999998</v>
      </c>
      <c r="EP96">
        <v>60.820455000000003</v>
      </c>
      <c r="EQ96">
        <v>5.2768810000000004</v>
      </c>
      <c r="ER96">
        <v>2.783792</v>
      </c>
      <c r="ET96">
        <v>3.7034750000000001</v>
      </c>
      <c r="EU96">
        <v>4.9649349999999997</v>
      </c>
      <c r="EV96">
        <v>9.0017379999999996</v>
      </c>
      <c r="EW96">
        <v>6.8048250000000001</v>
      </c>
      <c r="EX96">
        <v>6.7748590000000002</v>
      </c>
      <c r="EY96">
        <v>6.4810809999999996</v>
      </c>
      <c r="EZ96">
        <v>8.3783279999999998</v>
      </c>
      <c r="FA96">
        <v>3.104047</v>
      </c>
      <c r="FB96">
        <v>2.4744809999999999</v>
      </c>
      <c r="FC96">
        <v>3.0794809999999999</v>
      </c>
      <c r="FD96">
        <v>3.0862289999999999</v>
      </c>
      <c r="FE96">
        <v>3.7237010000000001</v>
      </c>
      <c r="FF96">
        <v>9.9329520000000002</v>
      </c>
      <c r="FG96">
        <v>9.8979269999999993</v>
      </c>
      <c r="FH96">
        <v>9.8543400000000005</v>
      </c>
      <c r="FI96">
        <v>9.8759329999999999</v>
      </c>
      <c r="FJ96">
        <v>9.9298699999999993</v>
      </c>
      <c r="FK96">
        <v>11.795381000000001</v>
      </c>
      <c r="FL96">
        <v>11.444478</v>
      </c>
      <c r="FM96">
        <v>11.394081</v>
      </c>
      <c r="FN96">
        <v>11.727671000000001</v>
      </c>
      <c r="FO96">
        <v>13.032954</v>
      </c>
      <c r="FP96">
        <v>48.423143000000003</v>
      </c>
      <c r="FQ96">
        <v>40.663024</v>
      </c>
      <c r="FR96">
        <v>1.080209</v>
      </c>
      <c r="FS96">
        <v>0.89081299999999997</v>
      </c>
      <c r="FT96">
        <v>0.91768499999999997</v>
      </c>
      <c r="FU96">
        <v>0.98450700000000002</v>
      </c>
      <c r="FV96">
        <v>1.0612550000000001</v>
      </c>
      <c r="FW96">
        <v>3.3213309999999998</v>
      </c>
      <c r="FX96">
        <v>260245999.98271999</v>
      </c>
      <c r="FY96">
        <v>233763999.98282999</v>
      </c>
      <c r="FZ96">
        <v>232341999.99983001</v>
      </c>
      <c r="GA96">
        <v>245876999.96776</v>
      </c>
      <c r="GB96">
        <v>246197999.98381799</v>
      </c>
      <c r="GC96">
        <v>31.999998163200001</v>
      </c>
      <c r="GD96">
        <v>31.999997991000001</v>
      </c>
      <c r="GE96">
        <v>31.999998282000004</v>
      </c>
      <c r="GF96">
        <v>31.9999981066</v>
      </c>
      <c r="GG96">
        <v>31.999999062000001</v>
      </c>
      <c r="GH96">
        <v>37.999999429600003</v>
      </c>
      <c r="GI96">
        <v>36.999997373999996</v>
      </c>
      <c r="GJ96">
        <v>36.999999231300002</v>
      </c>
      <c r="GK96">
        <v>37.999999574199997</v>
      </c>
      <c r="GL96">
        <v>41.999997560399997</v>
      </c>
      <c r="GM96">
        <v>81.326047000000003</v>
      </c>
      <c r="GN96">
        <v>68.048250999999993</v>
      </c>
      <c r="GP96">
        <v>69.440156999999999</v>
      </c>
      <c r="GR96">
        <v>254883542.11293599</v>
      </c>
      <c r="GS96">
        <v>217566129.87785</v>
      </c>
      <c r="GT96">
        <v>220552295.24003899</v>
      </c>
      <c r="GU96">
        <v>234735136.68767399</v>
      </c>
      <c r="GV96">
        <v>242588566.00840801</v>
      </c>
      <c r="GW96">
        <v>25.45319096101316</v>
      </c>
      <c r="GX96">
        <v>14.53758119393752</v>
      </c>
      <c r="GY96">
        <v>14.781510793582362</v>
      </c>
      <c r="GZ96">
        <v>14.505277452009135</v>
      </c>
      <c r="HA96">
        <v>14.274188543412151</v>
      </c>
      <c r="HB96">
        <v>15.156201670275285</v>
      </c>
      <c r="HC96">
        <v>19.092784775043881</v>
      </c>
      <c r="HD96">
        <v>18.208752546139127</v>
      </c>
      <c r="HE96">
        <v>20.790665921926397</v>
      </c>
      <c r="HF96">
        <v>4.0352619816240374</v>
      </c>
      <c r="HG96">
        <v>4.9489638107021348</v>
      </c>
      <c r="HH96">
        <v>4.9271702645274535</v>
      </c>
      <c r="HI96">
        <v>4.6293438676624898</v>
      </c>
      <c r="HJ96">
        <v>4.3443182523428288</v>
      </c>
      <c r="IL96">
        <v>74</v>
      </c>
      <c r="IM96">
        <v>91</v>
      </c>
      <c r="IN96">
        <v>88</v>
      </c>
      <c r="IO96">
        <v>85</v>
      </c>
      <c r="IP96">
        <v>79</v>
      </c>
      <c r="IQ96">
        <v>74</v>
      </c>
      <c r="IR96">
        <v>82</v>
      </c>
      <c r="IS96">
        <v>76</v>
      </c>
      <c r="IT96">
        <v>89</v>
      </c>
      <c r="IU96">
        <v>87</v>
      </c>
      <c r="IV96">
        <v>75</v>
      </c>
      <c r="IW96">
        <v>78</v>
      </c>
      <c r="IX96">
        <v>56</v>
      </c>
      <c r="IY96">
        <v>83</v>
      </c>
      <c r="IZ96">
        <v>79</v>
      </c>
      <c r="JA96">
        <v>94</v>
      </c>
      <c r="JB96">
        <v>94</v>
      </c>
      <c r="JC96">
        <v>78</v>
      </c>
      <c r="JD96">
        <v>86</v>
      </c>
      <c r="JE96">
        <v>82</v>
      </c>
      <c r="JF96">
        <v>94</v>
      </c>
      <c r="JG96">
        <v>79</v>
      </c>
      <c r="JH96">
        <v>89</v>
      </c>
      <c r="JI96">
        <v>85</v>
      </c>
      <c r="JJ96">
        <v>89.887640450000006</v>
      </c>
      <c r="JK96">
        <v>87.640449439999998</v>
      </c>
      <c r="JL96">
        <v>73.863636360000001</v>
      </c>
      <c r="JM96">
        <v>78.651685389999997</v>
      </c>
      <c r="JN96">
        <v>62.5</v>
      </c>
      <c r="JO96">
        <v>73.033707870000001</v>
      </c>
      <c r="JP96">
        <v>82.954545449999998</v>
      </c>
      <c r="JQ96">
        <v>69</v>
      </c>
      <c r="JV96">
        <v>75.280898879999995</v>
      </c>
    </row>
    <row r="97" spans="1:282" x14ac:dyDescent="0.35">
      <c r="A97" t="s">
        <v>217</v>
      </c>
      <c r="B97" t="s">
        <v>389</v>
      </c>
      <c r="C97">
        <v>97</v>
      </c>
      <c r="D97">
        <v>27703999.998611998</v>
      </c>
      <c r="E97">
        <v>8312999.9939279994</v>
      </c>
      <c r="F97">
        <v>7725999.9941080008</v>
      </c>
      <c r="G97">
        <v>5846999.9997680001</v>
      </c>
      <c r="H97">
        <v>8248999.9935679995</v>
      </c>
      <c r="I97">
        <v>8821999.99608</v>
      </c>
      <c r="J97">
        <v>40.025121999999996</v>
      </c>
      <c r="K97">
        <v>53066999.996765994</v>
      </c>
      <c r="M97">
        <v>5.9999994735999991</v>
      </c>
      <c r="P97">
        <v>4.9999997579999995</v>
      </c>
      <c r="Q97">
        <v>68.999998624200003</v>
      </c>
      <c r="R97">
        <v>71.999998923600003</v>
      </c>
      <c r="S97">
        <v>71.999999123200013</v>
      </c>
      <c r="T97">
        <v>64.999999488</v>
      </c>
      <c r="U97">
        <v>59.999998849999997</v>
      </c>
      <c r="V97">
        <v>4.9999983012000007</v>
      </c>
      <c r="W97">
        <v>4.9999983967999997</v>
      </c>
      <c r="X97">
        <v>6.9999989452000007</v>
      </c>
      <c r="Y97">
        <v>5.9999990128</v>
      </c>
      <c r="AA97">
        <v>18.999999849599998</v>
      </c>
      <c r="AB97">
        <v>19.999998827600002</v>
      </c>
      <c r="AC97">
        <v>21.999999925999997</v>
      </c>
      <c r="AD97">
        <v>16.999998657599999</v>
      </c>
      <c r="AE97">
        <v>17.999998777999998</v>
      </c>
      <c r="AG97">
        <v>14.999998683999999</v>
      </c>
      <c r="AH97">
        <v>13.999999635599998</v>
      </c>
      <c r="AJ97">
        <v>14.999999273999999</v>
      </c>
      <c r="AK97">
        <v>10.5847</v>
      </c>
      <c r="AL97">
        <v>7.5613999999999999</v>
      </c>
      <c r="AM97">
        <v>4.2958999999999996</v>
      </c>
      <c r="AN97">
        <v>6.4024999999999999</v>
      </c>
      <c r="AO97">
        <v>8.1504999999999992</v>
      </c>
      <c r="AP97">
        <v>17514</v>
      </c>
      <c r="AQ97">
        <v>17468</v>
      </c>
      <c r="AR97">
        <v>17452</v>
      </c>
      <c r="AS97">
        <v>17456</v>
      </c>
      <c r="AT97">
        <v>17540</v>
      </c>
      <c r="AU97">
        <v>368.56229300000001</v>
      </c>
      <c r="AV97">
        <v>6758.2505419999998</v>
      </c>
      <c r="AW97">
        <v>5530.1122050000004</v>
      </c>
      <c r="AX97">
        <v>5972.094889</v>
      </c>
      <c r="AY97">
        <v>6267.7589369999996</v>
      </c>
      <c r="AZ97">
        <v>6357.582668</v>
      </c>
      <c r="BA97">
        <v>7914.2400360000001</v>
      </c>
      <c r="BB97">
        <v>1155.9894939999999</v>
      </c>
      <c r="BC97">
        <v>604.887518</v>
      </c>
      <c r="BD97">
        <v>4.9103570000000003</v>
      </c>
      <c r="BE97">
        <v>35.114764999999998</v>
      </c>
      <c r="BF97">
        <v>7294.6785419999997</v>
      </c>
      <c r="BG97">
        <v>0</v>
      </c>
      <c r="BH97">
        <v>142.62875399999999</v>
      </c>
      <c r="BI97">
        <v>0.46065</v>
      </c>
      <c r="BJ97">
        <v>50</v>
      </c>
      <c r="BK97">
        <v>51</v>
      </c>
      <c r="BL97">
        <v>54</v>
      </c>
      <c r="BM97">
        <v>50</v>
      </c>
      <c r="BN97">
        <v>59</v>
      </c>
      <c r="BO97">
        <v>33</v>
      </c>
      <c r="BP97">
        <v>37</v>
      </c>
      <c r="BQ97">
        <v>49</v>
      </c>
      <c r="BR97">
        <v>53</v>
      </c>
      <c r="BX97">
        <v>1448.155761</v>
      </c>
      <c r="BY97">
        <v>1062.3501200000001</v>
      </c>
      <c r="BZ97">
        <v>1581.820258</v>
      </c>
      <c r="CA97">
        <v>633.37901099999999</v>
      </c>
      <c r="CB97">
        <v>3614.4227470000001</v>
      </c>
      <c r="CC97">
        <v>930926.47058800003</v>
      </c>
      <c r="CD97">
        <v>197936.170213</v>
      </c>
      <c r="CE97">
        <v>6266.5296330000001</v>
      </c>
      <c r="CF97">
        <v>5250.6297219999997</v>
      </c>
      <c r="CG97">
        <v>5638.322255</v>
      </c>
      <c r="CH97">
        <v>5633.5357469999999</v>
      </c>
      <c r="CI97">
        <v>5937.9703529999997</v>
      </c>
      <c r="CJ97">
        <v>5999.1638320000002</v>
      </c>
      <c r="CK97">
        <v>5049.2425880000001</v>
      </c>
      <c r="CL97">
        <v>5426.3425530000004</v>
      </c>
      <c r="CM97">
        <v>5533.9852540000002</v>
      </c>
      <c r="CN97">
        <v>5777.8487450000002</v>
      </c>
      <c r="CO97">
        <v>-8.3120999999999992</v>
      </c>
      <c r="CP97">
        <v>-1.6936</v>
      </c>
      <c r="CQ97">
        <v>-1.4233</v>
      </c>
      <c r="CR97">
        <v>-3.06</v>
      </c>
      <c r="CS97">
        <v>-3.262</v>
      </c>
      <c r="CT97">
        <v>474.64885199999998</v>
      </c>
      <c r="CU97">
        <v>442.29448100000002</v>
      </c>
      <c r="CV97">
        <v>335.03323399999999</v>
      </c>
      <c r="CW97">
        <v>472.55957799999999</v>
      </c>
      <c r="CX97">
        <v>502.964652</v>
      </c>
      <c r="CY97">
        <v>6834.6265320000002</v>
      </c>
      <c r="CZ97">
        <v>5341.0853699999998</v>
      </c>
      <c r="DA97">
        <v>5719.7307860000001</v>
      </c>
      <c r="DB97">
        <v>5811.3581979999999</v>
      </c>
      <c r="DC97">
        <v>6138.1971800000001</v>
      </c>
      <c r="DD97">
        <v>3.78409</v>
      </c>
      <c r="DE97">
        <v>756438.97058800003</v>
      </c>
      <c r="DF97">
        <v>1.04</v>
      </c>
      <c r="DG97">
        <v>0.93400000000000005</v>
      </c>
      <c r="DH97">
        <v>0.96099999999999997</v>
      </c>
      <c r="DI97">
        <v>0.97699999999999998</v>
      </c>
      <c r="DJ97">
        <v>1.004</v>
      </c>
      <c r="DK97">
        <v>68</v>
      </c>
      <c r="DL97">
        <v>52</v>
      </c>
      <c r="DM97">
        <v>52</v>
      </c>
      <c r="DN97">
        <v>51</v>
      </c>
      <c r="DO97">
        <v>54</v>
      </c>
      <c r="DP97">
        <v>38.636364</v>
      </c>
      <c r="DQ97">
        <v>53.409090999999997</v>
      </c>
      <c r="DR97">
        <v>94</v>
      </c>
      <c r="DS97">
        <v>87</v>
      </c>
      <c r="DT97">
        <v>90</v>
      </c>
      <c r="DU97">
        <v>88</v>
      </c>
      <c r="DV97">
        <v>93</v>
      </c>
      <c r="DW97">
        <v>5</v>
      </c>
      <c r="DX97">
        <v>9</v>
      </c>
      <c r="DY97">
        <v>10</v>
      </c>
      <c r="DZ97">
        <v>9</v>
      </c>
      <c r="EA97">
        <v>9</v>
      </c>
      <c r="EB97">
        <v>23</v>
      </c>
      <c r="EC97">
        <v>24</v>
      </c>
      <c r="ED97">
        <v>24</v>
      </c>
      <c r="EE97">
        <v>26</v>
      </c>
      <c r="EF97">
        <v>25</v>
      </c>
      <c r="EH97">
        <v>8.5871300000000002</v>
      </c>
      <c r="EI97">
        <v>8.0220029999999998</v>
      </c>
      <c r="EK97">
        <v>8.5518809999999998</v>
      </c>
      <c r="EL97">
        <v>39.397053</v>
      </c>
      <c r="EM97">
        <v>41.218226999999999</v>
      </c>
      <c r="EN97">
        <v>41.256016000000002</v>
      </c>
      <c r="EO97">
        <v>37.23648</v>
      </c>
      <c r="EP97">
        <v>34.207524999999997</v>
      </c>
      <c r="ER97">
        <v>3.4348519999999998</v>
      </c>
      <c r="EU97">
        <v>2.8506269999999998</v>
      </c>
      <c r="EV97">
        <v>10.848464</v>
      </c>
      <c r="EW97">
        <v>11.449507000000001</v>
      </c>
      <c r="EX97">
        <v>12.606005</v>
      </c>
      <c r="EY97">
        <v>9.7387709999999998</v>
      </c>
      <c r="EZ97">
        <v>10.262257</v>
      </c>
      <c r="FA97">
        <v>2.8548580000000001</v>
      </c>
      <c r="FB97">
        <v>2.8623759999999998</v>
      </c>
      <c r="FC97">
        <v>4.0110010000000003</v>
      </c>
      <c r="FD97">
        <v>3.4372129999999999</v>
      </c>
      <c r="FF97">
        <v>13.132351</v>
      </c>
      <c r="FG97">
        <v>13.739409</v>
      </c>
      <c r="FH97">
        <v>13.752005</v>
      </c>
      <c r="FI97">
        <v>14.894591999999999</v>
      </c>
      <c r="FJ97">
        <v>14.253135</v>
      </c>
      <c r="FK97">
        <v>2.8548580000000001</v>
      </c>
      <c r="FL97">
        <v>5.1522779999999999</v>
      </c>
      <c r="FM97">
        <v>5.7300019999999998</v>
      </c>
      <c r="FN97">
        <v>5.1558200000000003</v>
      </c>
      <c r="FO97">
        <v>5.1311280000000004</v>
      </c>
      <c r="FP97">
        <v>53.671348000000002</v>
      </c>
      <c r="FQ97">
        <v>38.826081000000002</v>
      </c>
      <c r="FR97">
        <v>1.00491</v>
      </c>
      <c r="FS97">
        <v>0.87588699999999997</v>
      </c>
      <c r="FT97">
        <v>0.91107000000000005</v>
      </c>
      <c r="FU97">
        <v>0.89367600000000003</v>
      </c>
      <c r="FV97">
        <v>0.935006</v>
      </c>
      <c r="FW97">
        <v>0</v>
      </c>
      <c r="FX97">
        <v>109751999.99236201</v>
      </c>
      <c r="FY97">
        <v>91717999.983895987</v>
      </c>
      <c r="FZ97">
        <v>98399999.994259998</v>
      </c>
      <c r="GA97">
        <v>98338999.999632001</v>
      </c>
      <c r="GB97">
        <v>104151999.99161999</v>
      </c>
      <c r="GC97">
        <v>22.999999541400001</v>
      </c>
      <c r="GD97">
        <v>23.999999641200002</v>
      </c>
      <c r="GE97">
        <v>23.999999126000002</v>
      </c>
      <c r="GF97">
        <v>25.999999795199997</v>
      </c>
      <c r="GG97">
        <v>24.999998789999999</v>
      </c>
      <c r="GH97">
        <v>4.9999983012000007</v>
      </c>
      <c r="GI97">
        <v>8.9999992104000004</v>
      </c>
      <c r="GJ97">
        <v>9.9999994903999987</v>
      </c>
      <c r="GK97">
        <v>8.9999993920000012</v>
      </c>
      <c r="GL97">
        <v>8.9999985120000012</v>
      </c>
      <c r="GN97">
        <v>67.552092000000002</v>
      </c>
      <c r="GR97">
        <v>119701649.081448</v>
      </c>
      <c r="GS97">
        <v>93298079.243159994</v>
      </c>
      <c r="GT97">
        <v>99820741.677272007</v>
      </c>
      <c r="GU97">
        <v>101443068.70428799</v>
      </c>
      <c r="GV97">
        <v>107663978.5372</v>
      </c>
      <c r="GW97">
        <v>33.687335845609226</v>
      </c>
      <c r="GX97">
        <v>18.89168765743073</v>
      </c>
      <c r="GY97">
        <v>21.201008480403392</v>
      </c>
      <c r="GZ97">
        <v>28.070577451879011</v>
      </c>
      <c r="HA97">
        <v>30.216647662485748</v>
      </c>
      <c r="HB97">
        <v>28.62376917792535</v>
      </c>
      <c r="HC97">
        <v>29.223011689204675</v>
      </c>
      <c r="HD97">
        <v>30.93492208982585</v>
      </c>
      <c r="HE97">
        <v>28.506271379703534</v>
      </c>
      <c r="HV97">
        <v>91</v>
      </c>
      <c r="HW97">
        <v>91</v>
      </c>
      <c r="HX97">
        <v>97</v>
      </c>
      <c r="HY97">
        <v>94</v>
      </c>
      <c r="HZ97">
        <v>82</v>
      </c>
      <c r="IA97">
        <v>82</v>
      </c>
      <c r="IB97">
        <v>100</v>
      </c>
      <c r="IC97">
        <v>100</v>
      </c>
      <c r="ID97">
        <v>82</v>
      </c>
      <c r="IE97">
        <v>82</v>
      </c>
      <c r="IF97">
        <v>64</v>
      </c>
      <c r="IG97">
        <v>91</v>
      </c>
      <c r="II97">
        <v>82</v>
      </c>
      <c r="IJ97">
        <v>91</v>
      </c>
      <c r="IK97">
        <v>100</v>
      </c>
      <c r="IL97">
        <v>83</v>
      </c>
      <c r="IM97">
        <v>83</v>
      </c>
      <c r="IN97">
        <v>83</v>
      </c>
      <c r="IO97">
        <v>92</v>
      </c>
      <c r="IP97">
        <v>92</v>
      </c>
      <c r="IQ97">
        <v>62</v>
      </c>
      <c r="IR97">
        <v>88</v>
      </c>
      <c r="IS97">
        <v>80</v>
      </c>
      <c r="IT97">
        <v>80</v>
      </c>
      <c r="IU97">
        <v>90</v>
      </c>
      <c r="IV97">
        <v>75</v>
      </c>
      <c r="IW97">
        <v>70</v>
      </c>
      <c r="IX97">
        <v>55</v>
      </c>
      <c r="IY97">
        <v>80</v>
      </c>
      <c r="IZ97">
        <v>75</v>
      </c>
      <c r="JA97">
        <v>85</v>
      </c>
      <c r="JB97">
        <v>93</v>
      </c>
      <c r="JC97">
        <v>80</v>
      </c>
      <c r="JD97">
        <v>82</v>
      </c>
      <c r="JE97">
        <v>68</v>
      </c>
      <c r="JF97">
        <v>78</v>
      </c>
      <c r="JG97">
        <v>92</v>
      </c>
      <c r="JH97">
        <v>88</v>
      </c>
      <c r="JI97">
        <v>93</v>
      </c>
      <c r="JJ97">
        <v>81.818181820000007</v>
      </c>
      <c r="JK97">
        <v>86.363636360000001</v>
      </c>
      <c r="JL97">
        <v>77.272727270000004</v>
      </c>
      <c r="JM97">
        <v>81.818181820000007</v>
      </c>
      <c r="JN97">
        <v>59.090909089999997</v>
      </c>
      <c r="JO97">
        <v>90.909090910000003</v>
      </c>
      <c r="JP97">
        <v>84.090909089999997</v>
      </c>
      <c r="JQ97">
        <v>90</v>
      </c>
      <c r="JR97">
        <v>100</v>
      </c>
      <c r="JS97">
        <v>100</v>
      </c>
      <c r="JT97">
        <v>92</v>
      </c>
      <c r="JU97">
        <v>92</v>
      </c>
      <c r="JV97">
        <v>81.395348839999997</v>
      </c>
    </row>
    <row r="98" spans="1:282" x14ac:dyDescent="0.35">
      <c r="A98" t="s">
        <v>208</v>
      </c>
      <c r="B98" t="s">
        <v>390</v>
      </c>
      <c r="C98">
        <v>98</v>
      </c>
      <c r="D98">
        <v>13028999.99925</v>
      </c>
      <c r="E98">
        <v>4901999.9985720003</v>
      </c>
      <c r="F98">
        <v>4951000.0061759995</v>
      </c>
      <c r="G98">
        <v>5427999.99498</v>
      </c>
      <c r="H98">
        <v>5989999.9997679992</v>
      </c>
      <c r="I98">
        <v>5467000.0015679998</v>
      </c>
      <c r="J98">
        <v>48.112816000000002</v>
      </c>
      <c r="K98">
        <v>26685999.986807998</v>
      </c>
      <c r="M98">
        <v>6.9999999842000005</v>
      </c>
      <c r="N98">
        <v>8.9999990027999992</v>
      </c>
      <c r="O98">
        <v>7.9999991560000012</v>
      </c>
      <c r="P98">
        <v>8.9999999951999996</v>
      </c>
      <c r="Q98">
        <v>33.999999634200002</v>
      </c>
      <c r="R98">
        <v>25.999999537800001</v>
      </c>
      <c r="S98">
        <v>29.999999529599997</v>
      </c>
      <c r="T98">
        <v>34.999999519599996</v>
      </c>
      <c r="U98">
        <v>36.99999966</v>
      </c>
      <c r="V98">
        <v>4.9999993079999996</v>
      </c>
      <c r="W98">
        <v>8.9999989709000001</v>
      </c>
      <c r="X98">
        <v>5.9999993352000001</v>
      </c>
      <c r="Y98">
        <v>5.9999986531999996</v>
      </c>
      <c r="AA98">
        <v>11.9999997858</v>
      </c>
      <c r="AB98">
        <v>25.999999537800001</v>
      </c>
      <c r="AC98">
        <v>19.999999210800002</v>
      </c>
      <c r="AD98">
        <v>16.999999277200001</v>
      </c>
      <c r="AE98">
        <v>13.999999832399999</v>
      </c>
      <c r="AF98">
        <v>8.9999987544</v>
      </c>
      <c r="AG98">
        <v>8.9999989709000001</v>
      </c>
      <c r="AH98">
        <v>6.9999992243999998</v>
      </c>
      <c r="AI98">
        <v>7.9999991560000012</v>
      </c>
      <c r="AJ98">
        <v>5.9999995164000008</v>
      </c>
      <c r="AK98">
        <v>8.4870000000000001</v>
      </c>
      <c r="AL98">
        <v>6.4363999999999999</v>
      </c>
      <c r="AM98">
        <v>4.3926999999999996</v>
      </c>
      <c r="AN98">
        <v>9.3361999999999998</v>
      </c>
      <c r="AO98">
        <v>8.9799000000000007</v>
      </c>
      <c r="AP98">
        <v>14466</v>
      </c>
      <c r="AQ98">
        <v>14123</v>
      </c>
      <c r="AR98">
        <v>14268</v>
      </c>
      <c r="AS98">
        <v>14276</v>
      </c>
      <c r="AT98">
        <v>14412</v>
      </c>
      <c r="AU98">
        <v>0</v>
      </c>
      <c r="AV98">
        <v>5292.6171709999999</v>
      </c>
      <c r="AW98">
        <v>5458.4719960000002</v>
      </c>
      <c r="AX98">
        <v>5163.6529300000002</v>
      </c>
      <c r="AY98">
        <v>5429.9523680000002</v>
      </c>
      <c r="AZ98">
        <v>5739.8001670000003</v>
      </c>
      <c r="BA98">
        <v>5915.3186779999996</v>
      </c>
      <c r="BB98">
        <v>622.70150599999999</v>
      </c>
      <c r="BC98">
        <v>91.317571999999998</v>
      </c>
      <c r="BD98">
        <v>0</v>
      </c>
      <c r="BE98">
        <v>48.112816000000002</v>
      </c>
      <c r="BF98">
        <v>5249.6197979999997</v>
      </c>
      <c r="BG98">
        <v>0</v>
      </c>
      <c r="BH98">
        <v>483.40937400000001</v>
      </c>
      <c r="BI98">
        <v>0</v>
      </c>
      <c r="BJ98">
        <v>28</v>
      </c>
      <c r="BK98">
        <v>25</v>
      </c>
      <c r="BL98">
        <v>22</v>
      </c>
      <c r="BM98">
        <v>40</v>
      </c>
      <c r="BN98">
        <v>0</v>
      </c>
      <c r="BO98">
        <v>0</v>
      </c>
      <c r="BP98">
        <v>0</v>
      </c>
      <c r="BQ98">
        <v>0</v>
      </c>
      <c r="BR98">
        <v>0</v>
      </c>
      <c r="BS98">
        <v>0</v>
      </c>
      <c r="BT98">
        <v>0</v>
      </c>
      <c r="BV98">
        <v>0</v>
      </c>
      <c r="BW98">
        <v>0</v>
      </c>
      <c r="BX98">
        <v>944.07576300000005</v>
      </c>
      <c r="BY98">
        <v>544.93294600000002</v>
      </c>
      <c r="BZ98">
        <v>900.66362500000002</v>
      </c>
      <c r="CA98">
        <v>1041.683949</v>
      </c>
      <c r="CB98">
        <v>2761.924512</v>
      </c>
      <c r="CC98">
        <v>1141542.857142</v>
      </c>
      <c r="CD98">
        <v>129229.508197</v>
      </c>
      <c r="CE98">
        <v>4669.5008980000002</v>
      </c>
      <c r="CF98">
        <v>4798.626354</v>
      </c>
      <c r="CG98">
        <v>4505.9573870000004</v>
      </c>
      <c r="CH98">
        <v>4572.8495370000001</v>
      </c>
      <c r="CI98">
        <v>4928.601165</v>
      </c>
      <c r="CJ98">
        <v>4996.7106860000004</v>
      </c>
      <c r="CK98">
        <v>5000.3885339999997</v>
      </c>
      <c r="CL98">
        <v>5037.3320460000004</v>
      </c>
      <c r="CM98">
        <v>5005.4732649999996</v>
      </c>
      <c r="CN98">
        <v>4697.6660599999996</v>
      </c>
      <c r="CO98">
        <v>-6.8781999999999996</v>
      </c>
      <c r="CP98">
        <v>-1.4927999999999999</v>
      </c>
      <c r="CQ98">
        <v>-3.1779000000000002</v>
      </c>
      <c r="CR98">
        <v>-5.6546000000000003</v>
      </c>
      <c r="CS98">
        <v>-7.2286000000000001</v>
      </c>
      <c r="CT98">
        <v>338.863542</v>
      </c>
      <c r="CU98">
        <v>350.56291199999998</v>
      </c>
      <c r="CV98">
        <v>380.431735</v>
      </c>
      <c r="CW98">
        <v>419.58531799999997</v>
      </c>
      <c r="CX98">
        <v>379.33666399999998</v>
      </c>
      <c r="CY98">
        <v>5014.3978010000001</v>
      </c>
      <c r="CZ98">
        <v>4871.3409199999996</v>
      </c>
      <c r="DA98">
        <v>4653.8476289999999</v>
      </c>
      <c r="DB98">
        <v>4846.9199360000002</v>
      </c>
      <c r="DC98">
        <v>5312.6263170000002</v>
      </c>
      <c r="DD98">
        <v>20.691457</v>
      </c>
      <c r="DF98">
        <v>1.06</v>
      </c>
      <c r="DG98">
        <v>1.1930000000000001</v>
      </c>
      <c r="DH98">
        <v>1.129</v>
      </c>
      <c r="DI98">
        <v>1.0820000000000001</v>
      </c>
      <c r="DJ98">
        <v>1.069</v>
      </c>
      <c r="DK98">
        <v>35</v>
      </c>
      <c r="DL98">
        <v>31</v>
      </c>
      <c r="DM98">
        <v>29</v>
      </c>
      <c r="DN98">
        <v>32</v>
      </c>
      <c r="DO98">
        <v>36</v>
      </c>
      <c r="DP98">
        <v>35.353535000000001</v>
      </c>
      <c r="DQ98">
        <v>61.616162000000003</v>
      </c>
      <c r="DR98">
        <v>61</v>
      </c>
      <c r="DS98">
        <v>54</v>
      </c>
      <c r="DT98">
        <v>52</v>
      </c>
      <c r="DU98">
        <v>55</v>
      </c>
      <c r="DV98">
        <v>61</v>
      </c>
      <c r="DX98">
        <v>5</v>
      </c>
      <c r="DY98">
        <v>4</v>
      </c>
      <c r="DZ98">
        <v>6</v>
      </c>
      <c r="EA98">
        <v>5</v>
      </c>
      <c r="EB98">
        <v>16</v>
      </c>
      <c r="EC98">
        <v>17</v>
      </c>
      <c r="ED98">
        <v>18</v>
      </c>
      <c r="EE98">
        <v>19</v>
      </c>
      <c r="EF98">
        <v>16</v>
      </c>
      <c r="EG98">
        <v>6.2214840000000002</v>
      </c>
      <c r="EH98">
        <v>6.3725829999999997</v>
      </c>
      <c r="EI98">
        <v>4.9060829999999997</v>
      </c>
      <c r="EJ98">
        <v>5.6038100000000002</v>
      </c>
      <c r="EK98">
        <v>4.1631970000000003</v>
      </c>
      <c r="EL98">
        <v>23.503387</v>
      </c>
      <c r="EM98">
        <v>18.409686000000001</v>
      </c>
      <c r="EN98">
        <v>21.026071999999999</v>
      </c>
      <c r="EO98">
        <v>24.516670999999999</v>
      </c>
      <c r="EP98">
        <v>25.67305</v>
      </c>
      <c r="ER98">
        <v>4.9564539999999999</v>
      </c>
      <c r="ES98">
        <v>6.3078209999999997</v>
      </c>
      <c r="ET98">
        <v>5.6038100000000002</v>
      </c>
      <c r="EU98">
        <v>6.244796</v>
      </c>
      <c r="EV98">
        <v>8.2953130000000002</v>
      </c>
      <c r="EW98">
        <v>18.409686000000001</v>
      </c>
      <c r="EX98">
        <v>14.017381</v>
      </c>
      <c r="EY98">
        <v>11.908097</v>
      </c>
      <c r="EZ98">
        <v>9.7141269999999995</v>
      </c>
      <c r="FA98">
        <v>3.4563799999999998</v>
      </c>
      <c r="FB98">
        <v>6.3725829999999997</v>
      </c>
      <c r="FC98">
        <v>4.2052139999999998</v>
      </c>
      <c r="FD98">
        <v>4.2028569999999998</v>
      </c>
      <c r="FF98">
        <v>11.060416999999999</v>
      </c>
      <c r="FG98">
        <v>12.037102000000001</v>
      </c>
      <c r="FH98">
        <v>12.615643</v>
      </c>
      <c r="FI98">
        <v>13.309049999999999</v>
      </c>
      <c r="FJ98">
        <v>11.101858999999999</v>
      </c>
      <c r="FL98">
        <v>3.540324</v>
      </c>
      <c r="FM98">
        <v>2.8034759999999999</v>
      </c>
      <c r="FN98">
        <v>4.2028569999999998</v>
      </c>
      <c r="FO98">
        <v>3.4693309999999999</v>
      </c>
      <c r="FP98">
        <v>42.167841000000003</v>
      </c>
      <c r="FQ98">
        <v>24.194662999999998</v>
      </c>
      <c r="FR98">
        <v>0.68436300000000005</v>
      </c>
      <c r="FS98">
        <v>0.75054900000000002</v>
      </c>
      <c r="FT98">
        <v>0.70086899999999996</v>
      </c>
      <c r="FU98">
        <v>0.70047599999999999</v>
      </c>
      <c r="FV98">
        <v>0.74243700000000001</v>
      </c>
      <c r="FW98">
        <v>0</v>
      </c>
      <c r="FX98">
        <v>67548999.99046801</v>
      </c>
      <c r="FY98">
        <v>67770999.997541994</v>
      </c>
      <c r="FZ98">
        <v>64290999.997716002</v>
      </c>
      <c r="GA98">
        <v>65281999.990212001</v>
      </c>
      <c r="GB98">
        <v>71030999.989979997</v>
      </c>
      <c r="GC98">
        <v>15.999999232199997</v>
      </c>
      <c r="GD98">
        <v>16.999999154600001</v>
      </c>
      <c r="GE98">
        <v>17.999999432399999</v>
      </c>
      <c r="GF98">
        <v>18.99999978</v>
      </c>
      <c r="GG98">
        <v>15.999999190799999</v>
      </c>
      <c r="GI98">
        <v>4.9999995852000003</v>
      </c>
      <c r="GJ98">
        <v>3.9999995567999997</v>
      </c>
      <c r="GK98">
        <v>5.9999986531999996</v>
      </c>
      <c r="GL98">
        <v>4.9999998371999999</v>
      </c>
      <c r="GN98">
        <v>54.520992</v>
      </c>
      <c r="GO98">
        <v>50.462570999999997</v>
      </c>
      <c r="GP98">
        <v>51.835245</v>
      </c>
      <c r="GR98">
        <v>72538278.589266002</v>
      </c>
      <c r="GS98">
        <v>68797947.813160002</v>
      </c>
      <c r="GT98">
        <v>66401097.970571995</v>
      </c>
      <c r="GU98">
        <v>69194629.006336004</v>
      </c>
      <c r="GV98">
        <v>76565570.480604008</v>
      </c>
      <c r="GW98">
        <v>0</v>
      </c>
      <c r="GX98">
        <v>0</v>
      </c>
      <c r="GY98">
        <v>0</v>
      </c>
      <c r="GZ98">
        <v>0</v>
      </c>
      <c r="HA98">
        <v>0</v>
      </c>
      <c r="HB98">
        <v>19.825816044749697</v>
      </c>
      <c r="HC98">
        <v>17.521726941407344</v>
      </c>
      <c r="HD98">
        <v>15.410479125805548</v>
      </c>
      <c r="HE98">
        <v>27.754648903691368</v>
      </c>
      <c r="HF98">
        <v>0</v>
      </c>
      <c r="HG98">
        <v>0</v>
      </c>
      <c r="HI98">
        <v>0</v>
      </c>
      <c r="HJ98">
        <v>0</v>
      </c>
    </row>
    <row r="99" spans="1:282" x14ac:dyDescent="0.35">
      <c r="A99" t="s">
        <v>196</v>
      </c>
      <c r="B99" t="s">
        <v>391</v>
      </c>
      <c r="C99">
        <v>99</v>
      </c>
      <c r="D99">
        <v>6015000.0023760004</v>
      </c>
      <c r="E99">
        <v>9888999.9868199993</v>
      </c>
      <c r="F99">
        <v>8854000.0035760012</v>
      </c>
      <c r="G99">
        <v>10763000.007004</v>
      </c>
      <c r="H99">
        <v>11348000.008202</v>
      </c>
      <c r="I99">
        <v>10666999.996212</v>
      </c>
      <c r="J99">
        <v>170.62513999999999</v>
      </c>
      <c r="K99">
        <v>23823999.979235999</v>
      </c>
      <c r="L99">
        <v>15.999999601199999</v>
      </c>
      <c r="M99">
        <v>12.9999978752</v>
      </c>
      <c r="N99">
        <v>14.999997563599999</v>
      </c>
      <c r="O99">
        <v>14.999998284699998</v>
      </c>
      <c r="P99">
        <v>15.999999323199997</v>
      </c>
      <c r="Q99">
        <v>23.9999994018</v>
      </c>
      <c r="R99">
        <v>34.999999034000005</v>
      </c>
      <c r="S99">
        <v>27.999999176799999</v>
      </c>
      <c r="T99">
        <v>23.999998808499999</v>
      </c>
      <c r="U99">
        <v>25.999998900199998</v>
      </c>
      <c r="V99">
        <v>6.9999994907999996</v>
      </c>
      <c r="W99">
        <v>10.999999343200001</v>
      </c>
      <c r="X99">
        <v>7.9999990391999996</v>
      </c>
      <c r="Y99">
        <v>6.9999978190999999</v>
      </c>
      <c r="Z99">
        <v>6.9999983918000002</v>
      </c>
      <c r="AA99">
        <v>14.9999992914</v>
      </c>
      <c r="AB99">
        <v>12.9999978752</v>
      </c>
      <c r="AC99">
        <v>17.999999107999997</v>
      </c>
      <c r="AD99">
        <v>15.999998342900001</v>
      </c>
      <c r="AE99">
        <v>14.999998053400001</v>
      </c>
      <c r="AF99">
        <v>22.999999091999999</v>
      </c>
      <c r="AG99">
        <v>16.999999884000001</v>
      </c>
      <c r="AH99">
        <v>22.9999991424</v>
      </c>
      <c r="AI99">
        <v>22.999998750300001</v>
      </c>
      <c r="AJ99">
        <v>23.999998984800001</v>
      </c>
      <c r="AK99">
        <v>-2.1092</v>
      </c>
      <c r="AL99">
        <v>-4.9631999999999996</v>
      </c>
      <c r="AM99">
        <v>-6.14</v>
      </c>
      <c r="AN99">
        <v>-4.2785000000000002</v>
      </c>
      <c r="AO99">
        <v>-3.9973000000000001</v>
      </c>
      <c r="AP99">
        <v>26778</v>
      </c>
      <c r="AQ99">
        <v>24724</v>
      </c>
      <c r="AR99">
        <v>25396</v>
      </c>
      <c r="AS99">
        <v>25883</v>
      </c>
      <c r="AT99">
        <v>26242</v>
      </c>
      <c r="AU99">
        <v>373.85166900000002</v>
      </c>
      <c r="AV99">
        <v>3414.8928219999998</v>
      </c>
      <c r="AW99">
        <v>3176.306423</v>
      </c>
      <c r="AX99">
        <v>3366.2781540000001</v>
      </c>
      <c r="AY99">
        <v>3652.551868</v>
      </c>
      <c r="AZ99">
        <v>3593.6666409999998</v>
      </c>
      <c r="BA99">
        <v>4284.0764799999997</v>
      </c>
      <c r="BB99">
        <v>869.18365800000004</v>
      </c>
      <c r="BC99">
        <v>102.733587</v>
      </c>
      <c r="BD99">
        <v>44.364776999999997</v>
      </c>
      <c r="BE99">
        <v>68.115617</v>
      </c>
      <c r="BF99">
        <v>3630.4055560000002</v>
      </c>
      <c r="BG99">
        <v>0</v>
      </c>
      <c r="BH99">
        <v>221.97326200000001</v>
      </c>
      <c r="BI99">
        <v>0.14527000000000001</v>
      </c>
      <c r="BJ99">
        <v>36</v>
      </c>
      <c r="BK99">
        <v>31</v>
      </c>
      <c r="BL99">
        <v>28</v>
      </c>
      <c r="BM99">
        <v>13</v>
      </c>
      <c r="BN99">
        <v>32</v>
      </c>
      <c r="BO99">
        <v>30</v>
      </c>
      <c r="BP99">
        <v>27</v>
      </c>
      <c r="BQ99">
        <v>29</v>
      </c>
      <c r="BR99">
        <v>30</v>
      </c>
      <c r="BX99">
        <v>665.06087000000002</v>
      </c>
      <c r="BY99">
        <v>392.85980999999998</v>
      </c>
      <c r="BZ99">
        <v>224.62469200000001</v>
      </c>
      <c r="CA99">
        <v>824.33340799999996</v>
      </c>
      <c r="CB99">
        <v>1532.638733</v>
      </c>
      <c r="CC99">
        <v>1026025</v>
      </c>
      <c r="CD99">
        <v>184561.403509</v>
      </c>
      <c r="CE99">
        <v>2874.001045</v>
      </c>
      <c r="CF99">
        <v>2917.853098</v>
      </c>
      <c r="CG99">
        <v>3215.4670019999999</v>
      </c>
      <c r="CH99">
        <v>3334.8529920000001</v>
      </c>
      <c r="CI99">
        <v>3160.2774169999998</v>
      </c>
      <c r="CJ99">
        <v>3604.1465480000002</v>
      </c>
      <c r="CK99">
        <v>3085.9019870000002</v>
      </c>
      <c r="CL99">
        <v>3330.4501890000001</v>
      </c>
      <c r="CM99">
        <v>3156.690024</v>
      </c>
      <c r="CN99">
        <v>3343.7941019999998</v>
      </c>
      <c r="CO99">
        <v>-14.909800000000001</v>
      </c>
      <c r="CP99">
        <v>-6.2156000000000002</v>
      </c>
      <c r="CQ99">
        <v>-4.4912999999999998</v>
      </c>
      <c r="CR99">
        <v>-5.7190000000000003</v>
      </c>
      <c r="CS99">
        <v>-10.9436</v>
      </c>
      <c r="CT99">
        <v>369.29568999999998</v>
      </c>
      <c r="CU99">
        <v>358.11357400000003</v>
      </c>
      <c r="CV99">
        <v>423.80689899999999</v>
      </c>
      <c r="CW99">
        <v>438.43449399999997</v>
      </c>
      <c r="CX99">
        <v>406.48578600000002</v>
      </c>
      <c r="CY99">
        <v>3377.5918360000001</v>
      </c>
      <c r="CZ99">
        <v>3111.2345019999998</v>
      </c>
      <c r="DA99">
        <v>3366.671922</v>
      </c>
      <c r="DB99">
        <v>3537.140578</v>
      </c>
      <c r="DC99">
        <v>3548.6209979999999</v>
      </c>
      <c r="DD99">
        <v>75.087485000000001</v>
      </c>
      <c r="DF99">
        <v>1.0129999999999999</v>
      </c>
      <c r="DG99">
        <v>1.018</v>
      </c>
      <c r="DH99">
        <v>0.98199999999999998</v>
      </c>
      <c r="DI99">
        <v>0.94599999999999995</v>
      </c>
      <c r="DJ99">
        <v>0.97599999999999998</v>
      </c>
      <c r="DK99">
        <v>40</v>
      </c>
      <c r="DL99">
        <v>37</v>
      </c>
      <c r="DM99">
        <v>38</v>
      </c>
      <c r="DN99">
        <v>42</v>
      </c>
      <c r="DO99">
        <v>43</v>
      </c>
      <c r="DP99">
        <v>32</v>
      </c>
      <c r="DQ99">
        <v>45.6</v>
      </c>
      <c r="DR99">
        <v>57</v>
      </c>
      <c r="DS99">
        <v>51</v>
      </c>
      <c r="DT99">
        <v>49</v>
      </c>
      <c r="DU99">
        <v>55</v>
      </c>
      <c r="DV99">
        <v>58</v>
      </c>
      <c r="DW99">
        <v>10</v>
      </c>
      <c r="DX99">
        <v>15</v>
      </c>
      <c r="DY99">
        <v>13</v>
      </c>
      <c r="DZ99">
        <v>10</v>
      </c>
      <c r="EA99">
        <v>10</v>
      </c>
      <c r="EB99">
        <v>35</v>
      </c>
      <c r="EC99">
        <v>36</v>
      </c>
      <c r="ED99">
        <v>37</v>
      </c>
      <c r="EE99">
        <v>35</v>
      </c>
      <c r="EF99">
        <v>34</v>
      </c>
      <c r="EG99">
        <v>8.5891400000000004</v>
      </c>
      <c r="EH99">
        <v>6.8759100000000002</v>
      </c>
      <c r="EI99">
        <v>9.0565440000000006</v>
      </c>
      <c r="EJ99">
        <v>8.8861410000000003</v>
      </c>
      <c r="EK99">
        <v>9.1456440000000008</v>
      </c>
      <c r="EL99">
        <v>8.9625810000000001</v>
      </c>
      <c r="EM99">
        <v>14.156285</v>
      </c>
      <c r="EN99">
        <v>11.025358000000001</v>
      </c>
      <c r="EO99">
        <v>9.2724949999999993</v>
      </c>
      <c r="EP99">
        <v>9.9077809999999999</v>
      </c>
      <c r="EQ99">
        <v>5.9750540000000001</v>
      </c>
      <c r="ER99">
        <v>5.2580479999999996</v>
      </c>
      <c r="ES99">
        <v>5.9064410000000001</v>
      </c>
      <c r="ET99">
        <v>5.7953089999999996</v>
      </c>
      <c r="EU99">
        <v>6.0970959999999996</v>
      </c>
      <c r="EV99">
        <v>5.6016130000000004</v>
      </c>
      <c r="EW99">
        <v>5.2580479999999996</v>
      </c>
      <c r="EX99">
        <v>7.0877299999999996</v>
      </c>
      <c r="EY99">
        <v>6.1816630000000004</v>
      </c>
      <c r="EZ99">
        <v>5.7160270000000004</v>
      </c>
      <c r="FA99">
        <v>2.6140859999999999</v>
      </c>
      <c r="FB99">
        <v>4.4491180000000004</v>
      </c>
      <c r="FC99">
        <v>3.150102</v>
      </c>
      <c r="FD99">
        <v>2.7044769999999998</v>
      </c>
      <c r="FE99">
        <v>2.6674790000000002</v>
      </c>
      <c r="FF99">
        <v>13.07043</v>
      </c>
      <c r="FG99">
        <v>14.560750000000001</v>
      </c>
      <c r="FH99">
        <v>14.569222999999999</v>
      </c>
      <c r="FI99">
        <v>13.522389</v>
      </c>
      <c r="FJ99">
        <v>12.956329</v>
      </c>
      <c r="FK99">
        <v>3.7344080000000002</v>
      </c>
      <c r="FL99">
        <v>6.0669789999999999</v>
      </c>
      <c r="FM99">
        <v>5.1189159999999996</v>
      </c>
      <c r="FN99">
        <v>3.8635389999999998</v>
      </c>
      <c r="FO99">
        <v>3.8106849999999999</v>
      </c>
      <c r="FP99">
        <v>21.28613</v>
      </c>
      <c r="FQ99">
        <v>14.937635</v>
      </c>
      <c r="FR99">
        <v>0.46680100000000002</v>
      </c>
      <c r="FS99">
        <v>0.45300099999999999</v>
      </c>
      <c r="FT99">
        <v>0.45282699999999998</v>
      </c>
      <c r="FU99">
        <v>0.46362500000000001</v>
      </c>
      <c r="FV99">
        <v>0.47252499999999997</v>
      </c>
      <c r="FW99">
        <v>58.144745999999998</v>
      </c>
      <c r="FX99">
        <v>76959999.983009994</v>
      </c>
      <c r="FY99">
        <v>72140999.994952008</v>
      </c>
      <c r="FZ99">
        <v>81659999.98279199</v>
      </c>
      <c r="GA99">
        <v>86315999.991935998</v>
      </c>
      <c r="GB99">
        <v>82931999.976913989</v>
      </c>
      <c r="GC99">
        <v>34.999997454000003</v>
      </c>
      <c r="GD99">
        <v>35.999998300000001</v>
      </c>
      <c r="GE99">
        <v>36.999998730800002</v>
      </c>
      <c r="GF99">
        <v>34.999999448700002</v>
      </c>
      <c r="GG99">
        <v>33.999998561799998</v>
      </c>
      <c r="GH99">
        <v>9.9999977424000015</v>
      </c>
      <c r="GI99">
        <v>14.9999988796</v>
      </c>
      <c r="GJ99">
        <v>12.9999990736</v>
      </c>
      <c r="GK99">
        <v>9.9999979936999992</v>
      </c>
      <c r="GL99">
        <v>9.9999995769999988</v>
      </c>
      <c r="GM99">
        <v>31.742474000000001</v>
      </c>
      <c r="GN99">
        <v>35.997409000000005</v>
      </c>
      <c r="GO99">
        <v>36.226175000000005</v>
      </c>
      <c r="GP99">
        <v>32.840085000000002</v>
      </c>
      <c r="GQ99">
        <v>33.534027000000002</v>
      </c>
      <c r="GR99">
        <v>90445154.184407994</v>
      </c>
      <c r="GS99">
        <v>76922161.827447996</v>
      </c>
      <c r="GT99">
        <v>85500000.131111994</v>
      </c>
      <c r="GU99">
        <v>91551809.580374002</v>
      </c>
      <c r="GV99">
        <v>93122912.229516</v>
      </c>
      <c r="GW99">
        <v>11.950108297856449</v>
      </c>
      <c r="GX99">
        <v>12.133958906325837</v>
      </c>
      <c r="GY99">
        <v>10.631595526854623</v>
      </c>
      <c r="GZ99">
        <v>11.204265347911756</v>
      </c>
      <c r="HA99">
        <v>11.432055483575947</v>
      </c>
      <c r="HB99">
        <v>14.560750687591005</v>
      </c>
      <c r="HC99">
        <v>12.206646716018271</v>
      </c>
      <c r="HD99">
        <v>10.817911370397558</v>
      </c>
      <c r="HE99">
        <v>4.9538907095495768</v>
      </c>
      <c r="IL99">
        <v>56</v>
      </c>
      <c r="IM99">
        <v>89</v>
      </c>
      <c r="IN99">
        <v>44</v>
      </c>
      <c r="IO99">
        <v>67</v>
      </c>
      <c r="IP99">
        <v>78</v>
      </c>
      <c r="IQ99">
        <v>78</v>
      </c>
      <c r="IR99">
        <v>78</v>
      </c>
      <c r="IS99">
        <v>93</v>
      </c>
      <c r="IT99">
        <v>79</v>
      </c>
      <c r="IU99">
        <v>86</v>
      </c>
      <c r="IV99">
        <v>50</v>
      </c>
      <c r="IW99">
        <v>79</v>
      </c>
      <c r="IX99">
        <v>79</v>
      </c>
      <c r="IY99">
        <v>86</v>
      </c>
      <c r="IZ99">
        <v>83</v>
      </c>
      <c r="JA99">
        <v>88</v>
      </c>
      <c r="JB99">
        <v>93</v>
      </c>
      <c r="JC99">
        <v>90</v>
      </c>
      <c r="JD99">
        <v>88</v>
      </c>
      <c r="JE99">
        <v>86</v>
      </c>
      <c r="JF99">
        <v>88</v>
      </c>
      <c r="JG99">
        <v>100</v>
      </c>
      <c r="JH99">
        <v>88</v>
      </c>
      <c r="JI99">
        <v>93</v>
      </c>
      <c r="JJ99">
        <v>82.608695650000001</v>
      </c>
      <c r="JK99">
        <v>69.565217390000001</v>
      </c>
      <c r="JL99">
        <v>69.565217390000001</v>
      </c>
      <c r="JM99">
        <v>78.260869569999997</v>
      </c>
      <c r="JN99">
        <v>78.260869569999997</v>
      </c>
      <c r="JO99">
        <v>91.304347829999998</v>
      </c>
      <c r="JP99">
        <v>82.608695650000001</v>
      </c>
      <c r="JQ99">
        <v>86</v>
      </c>
      <c r="JV99">
        <v>78.260869569999997</v>
      </c>
    </row>
    <row r="100" spans="1:282" x14ac:dyDescent="0.35">
      <c r="A100" t="s">
        <v>24</v>
      </c>
      <c r="B100" t="s">
        <v>392</v>
      </c>
      <c r="C100">
        <v>100</v>
      </c>
      <c r="D100">
        <v>1022999.9980319999</v>
      </c>
      <c r="E100">
        <v>6744000.0080159996</v>
      </c>
      <c r="F100">
        <v>6495000.0011999998</v>
      </c>
      <c r="G100">
        <v>6682999.9907519994</v>
      </c>
      <c r="H100">
        <v>6875000.0048639998</v>
      </c>
      <c r="I100">
        <v>5250999.9996139994</v>
      </c>
      <c r="J100">
        <v>44.210844000000002</v>
      </c>
      <c r="K100">
        <v>13146999.996806001</v>
      </c>
      <c r="L100">
        <v>4.9999989233999997</v>
      </c>
      <c r="M100">
        <v>4.9999989959999995</v>
      </c>
      <c r="O100">
        <v>3.9999999312000001</v>
      </c>
      <c r="P100">
        <v>3.9999983024000003</v>
      </c>
      <c r="Q100">
        <v>8.9999988573999996</v>
      </c>
      <c r="R100">
        <v>5.9999984279999996</v>
      </c>
      <c r="S100">
        <v>9.9999985167999998</v>
      </c>
      <c r="T100">
        <v>13.9999987936</v>
      </c>
      <c r="U100">
        <v>11.9999988578</v>
      </c>
      <c r="V100">
        <v>6.9999988903999997</v>
      </c>
      <c r="W100">
        <v>9.999999828</v>
      </c>
      <c r="X100">
        <v>5.999998345599999</v>
      </c>
      <c r="Y100">
        <v>8.9999983967999988</v>
      </c>
      <c r="Z100">
        <v>7.9999985801000006</v>
      </c>
      <c r="AA100">
        <v>5.9999999009999998</v>
      </c>
      <c r="AB100">
        <v>8.9999985599999999</v>
      </c>
      <c r="AC100">
        <v>11.9999986024</v>
      </c>
      <c r="AD100">
        <v>10.999999328000001</v>
      </c>
      <c r="AE100">
        <v>8.9999981557000002</v>
      </c>
      <c r="AF100">
        <v>10.9999988244</v>
      </c>
      <c r="AG100">
        <v>18.999998387999998</v>
      </c>
      <c r="AH100">
        <v>17.999998859199998</v>
      </c>
      <c r="AI100">
        <v>15.9999997248</v>
      </c>
      <c r="AJ100">
        <v>15.999999135500001</v>
      </c>
      <c r="AK100">
        <v>-2.8029000000000002</v>
      </c>
      <c r="AL100">
        <v>-7.9692999999999996</v>
      </c>
      <c r="AM100">
        <v>-6.3728999999999996</v>
      </c>
      <c r="AN100">
        <v>-0.75280000000000002</v>
      </c>
      <c r="AO100">
        <v>-1.4427000000000001</v>
      </c>
      <c r="AP100">
        <v>19882</v>
      </c>
      <c r="AQ100">
        <v>18360</v>
      </c>
      <c r="AR100">
        <v>19112</v>
      </c>
      <c r="AS100">
        <v>19312</v>
      </c>
      <c r="AT100">
        <v>19753</v>
      </c>
      <c r="AU100">
        <v>0</v>
      </c>
      <c r="AV100">
        <v>3128.0555279999999</v>
      </c>
      <c r="AW100">
        <v>3058.2244009999999</v>
      </c>
      <c r="AX100">
        <v>3082.5136040000002</v>
      </c>
      <c r="AY100">
        <v>3051.7812760000002</v>
      </c>
      <c r="AZ100">
        <v>3364.855971</v>
      </c>
      <c r="BA100">
        <v>3947.5404880000001</v>
      </c>
      <c r="BB100">
        <v>819.484961</v>
      </c>
      <c r="BC100">
        <v>73.030882000000005</v>
      </c>
      <c r="BD100">
        <v>0</v>
      </c>
      <c r="BE100">
        <v>5.2308620000000001</v>
      </c>
      <c r="BF100">
        <v>3702.6456090000001</v>
      </c>
      <c r="BG100">
        <v>0</v>
      </c>
      <c r="BH100">
        <v>702.34382900000003</v>
      </c>
      <c r="BI100">
        <v>0.13938500000000001</v>
      </c>
      <c r="BJ100">
        <v>31</v>
      </c>
      <c r="BN100">
        <v>23</v>
      </c>
      <c r="BO100">
        <v>25</v>
      </c>
      <c r="BP100">
        <v>23</v>
      </c>
      <c r="BQ100">
        <v>24</v>
      </c>
      <c r="BR100">
        <v>19</v>
      </c>
      <c r="BS100">
        <v>7</v>
      </c>
      <c r="BT100">
        <v>5</v>
      </c>
      <c r="BU100">
        <v>4</v>
      </c>
      <c r="BV100">
        <v>5</v>
      </c>
      <c r="BW100">
        <v>6</v>
      </c>
      <c r="BX100">
        <v>609.79780700000003</v>
      </c>
      <c r="BY100">
        <v>591.94246099999998</v>
      </c>
      <c r="BZ100">
        <v>51.453575999999998</v>
      </c>
      <c r="CA100">
        <v>221.95956100000001</v>
      </c>
      <c r="CB100">
        <v>1704.255105</v>
      </c>
      <c r="CC100">
        <v>1303230.76923</v>
      </c>
      <c r="CD100">
        <v>213981.81818199999</v>
      </c>
      <c r="CE100">
        <v>2985.564832</v>
      </c>
      <c r="CF100">
        <v>2862.4182999999998</v>
      </c>
      <c r="CG100">
        <v>2902.8882370000001</v>
      </c>
      <c r="CH100">
        <v>2824.150787</v>
      </c>
      <c r="CI100">
        <v>3159.9756990000001</v>
      </c>
      <c r="CJ100">
        <v>2997.6883779999998</v>
      </c>
      <c r="CK100">
        <v>3158.1272020000001</v>
      </c>
      <c r="CL100">
        <v>3165.301289</v>
      </c>
      <c r="CM100">
        <v>3125.2507350000001</v>
      </c>
      <c r="CN100">
        <v>3116.9297879999999</v>
      </c>
      <c r="CO100">
        <v>-2.5855000000000001</v>
      </c>
      <c r="CP100">
        <v>-7.8495999999999997</v>
      </c>
      <c r="CQ100">
        <v>-5.8231999999999999</v>
      </c>
      <c r="CR100">
        <v>-3.9119000000000002</v>
      </c>
      <c r="CS100">
        <v>3.1295999999999999</v>
      </c>
      <c r="CT100">
        <v>339.20128799999998</v>
      </c>
      <c r="CU100">
        <v>353.75817000000001</v>
      </c>
      <c r="CV100">
        <v>349.67559599999998</v>
      </c>
      <c r="CW100">
        <v>355.99627199999998</v>
      </c>
      <c r="CX100">
        <v>265.83303799999999</v>
      </c>
      <c r="CY100">
        <v>3064.8035129999998</v>
      </c>
      <c r="CZ100">
        <v>3106.243301</v>
      </c>
      <c r="DA100">
        <v>3082.3813500000001</v>
      </c>
      <c r="DB100">
        <v>2939.123834</v>
      </c>
      <c r="DC100">
        <v>3064.0812540000002</v>
      </c>
      <c r="DD100">
        <v>26.976137999999999</v>
      </c>
      <c r="DF100">
        <v>0.95899999999999996</v>
      </c>
      <c r="DG100">
        <v>0.92600000000000005</v>
      </c>
      <c r="DH100">
        <v>0.96699999999999997</v>
      </c>
      <c r="DI100">
        <v>0.95699999999999996</v>
      </c>
      <c r="DJ100">
        <v>0.95299999999999996</v>
      </c>
      <c r="DK100">
        <v>26</v>
      </c>
      <c r="DL100">
        <v>24</v>
      </c>
      <c r="DM100">
        <v>23</v>
      </c>
      <c r="DN100">
        <v>24</v>
      </c>
      <c r="DO100">
        <v>24</v>
      </c>
      <c r="DP100">
        <v>28.571428999999998</v>
      </c>
      <c r="DQ100">
        <v>60.43956</v>
      </c>
      <c r="DR100">
        <v>55</v>
      </c>
      <c r="DS100">
        <v>57</v>
      </c>
      <c r="DT100">
        <v>56</v>
      </c>
      <c r="DU100">
        <v>57</v>
      </c>
      <c r="DV100">
        <v>57</v>
      </c>
      <c r="DX100">
        <v>12</v>
      </c>
      <c r="DY100">
        <v>13</v>
      </c>
      <c r="DZ100">
        <v>8</v>
      </c>
      <c r="EA100">
        <v>6</v>
      </c>
      <c r="EB100">
        <v>20</v>
      </c>
      <c r="EC100">
        <v>21</v>
      </c>
      <c r="ED100">
        <v>22</v>
      </c>
      <c r="EE100">
        <v>20</v>
      </c>
      <c r="EF100">
        <v>20</v>
      </c>
      <c r="EG100">
        <v>5.5326420000000001</v>
      </c>
      <c r="EH100">
        <v>10.348583</v>
      </c>
      <c r="EI100">
        <v>9.4181659999999994</v>
      </c>
      <c r="EJ100">
        <v>8.2850040000000007</v>
      </c>
      <c r="EK100">
        <v>8.1000350000000001</v>
      </c>
      <c r="EL100">
        <v>4.526707</v>
      </c>
      <c r="EM100">
        <v>3.267973</v>
      </c>
      <c r="EN100">
        <v>5.2323139999999997</v>
      </c>
      <c r="EO100">
        <v>7.2493780000000001</v>
      </c>
      <c r="EP100">
        <v>6.0750260000000003</v>
      </c>
      <c r="EQ100">
        <v>2.514837</v>
      </c>
      <c r="ER100">
        <v>2.7233109999999998</v>
      </c>
      <c r="ET100">
        <v>2.0712510000000002</v>
      </c>
      <c r="EU100">
        <v>2.0250080000000001</v>
      </c>
      <c r="EV100">
        <v>3.0178050000000001</v>
      </c>
      <c r="EW100">
        <v>4.9019599999999999</v>
      </c>
      <c r="EX100">
        <v>6.2787769999999998</v>
      </c>
      <c r="EY100">
        <v>5.6959400000000002</v>
      </c>
      <c r="EZ100">
        <v>4.5562690000000003</v>
      </c>
      <c r="FA100">
        <v>3.520772</v>
      </c>
      <c r="FB100">
        <v>5.4466229999999998</v>
      </c>
      <c r="FC100">
        <v>3.1393879999999998</v>
      </c>
      <c r="FD100">
        <v>4.6603139999999996</v>
      </c>
      <c r="FE100">
        <v>4.0500170000000004</v>
      </c>
      <c r="FF100">
        <v>10.05935</v>
      </c>
      <c r="FG100">
        <v>11.437908</v>
      </c>
      <c r="FH100">
        <v>11.511092</v>
      </c>
      <c r="FI100">
        <v>10.356255000000001</v>
      </c>
      <c r="FJ100">
        <v>10.125044000000001</v>
      </c>
      <c r="FL100">
        <v>6.5359470000000002</v>
      </c>
      <c r="FM100">
        <v>6.802009</v>
      </c>
      <c r="FN100">
        <v>4.1425020000000004</v>
      </c>
      <c r="FO100">
        <v>3.0375130000000001</v>
      </c>
      <c r="FP100">
        <v>27.663212000000001</v>
      </c>
      <c r="FQ100">
        <v>13.077154999999999</v>
      </c>
      <c r="FR100">
        <v>0.4577</v>
      </c>
      <c r="FS100">
        <v>0.54466199999999998</v>
      </c>
      <c r="FT100">
        <v>0.50753499999999996</v>
      </c>
      <c r="FU100">
        <v>0.502278</v>
      </c>
      <c r="FV100">
        <v>0.49612699999999998</v>
      </c>
      <c r="FW100">
        <v>38.979982</v>
      </c>
      <c r="FX100">
        <v>59358999.989823997</v>
      </c>
      <c r="FY100">
        <v>52553999.987999998</v>
      </c>
      <c r="FZ100">
        <v>55479999.985544004</v>
      </c>
      <c r="GA100">
        <v>54539999.998544</v>
      </c>
      <c r="GB100">
        <v>62418999.982347004</v>
      </c>
      <c r="GC100">
        <v>19.999999670000001</v>
      </c>
      <c r="GD100">
        <v>20.999999087999999</v>
      </c>
      <c r="GE100">
        <v>21.999999030400001</v>
      </c>
      <c r="GF100">
        <v>19.999999656000004</v>
      </c>
      <c r="GG100">
        <v>19.999999413200001</v>
      </c>
      <c r="GI100">
        <v>11.999998692000002</v>
      </c>
      <c r="GJ100">
        <v>12.999999600800001</v>
      </c>
      <c r="GK100">
        <v>7.9999998624000002</v>
      </c>
      <c r="GL100">
        <v>5.9999994288999998</v>
      </c>
      <c r="GM100">
        <v>19.112762999999998</v>
      </c>
      <c r="GN100">
        <v>26.68845</v>
      </c>
      <c r="GP100">
        <v>27.961887000000001</v>
      </c>
      <c r="GQ100">
        <v>24.806355000000003</v>
      </c>
      <c r="GR100">
        <v>60934423.445465997</v>
      </c>
      <c r="GS100">
        <v>57030627.006360002</v>
      </c>
      <c r="GT100">
        <v>58910472.361200005</v>
      </c>
      <c r="GU100">
        <v>56760359.482207999</v>
      </c>
      <c r="GV100">
        <v>60524797.010262005</v>
      </c>
      <c r="GW100">
        <v>11.56825269087617</v>
      </c>
      <c r="GX100">
        <v>13.616557734204793</v>
      </c>
      <c r="GY100">
        <v>12.034323984930932</v>
      </c>
      <c r="GZ100">
        <v>12.427506213753107</v>
      </c>
      <c r="HA100">
        <v>9.618792082215359</v>
      </c>
      <c r="HB100">
        <v>16.884531590413943</v>
      </c>
      <c r="HF100">
        <v>3.5207725580927471</v>
      </c>
      <c r="HG100">
        <v>2.723311546840959</v>
      </c>
      <c r="HH100">
        <v>2.0929259104227711</v>
      </c>
      <c r="HI100">
        <v>2.5890637945318971</v>
      </c>
      <c r="HJ100">
        <v>3.03751328912064</v>
      </c>
      <c r="HO100">
        <v>67</v>
      </c>
      <c r="HP100">
        <v>44</v>
      </c>
      <c r="HQ100">
        <v>44</v>
      </c>
      <c r="HR100">
        <v>56</v>
      </c>
      <c r="HS100">
        <v>62</v>
      </c>
      <c r="HT100">
        <v>78</v>
      </c>
      <c r="HU100">
        <v>89</v>
      </c>
      <c r="IH100">
        <v>89</v>
      </c>
      <c r="IS100">
        <v>58</v>
      </c>
      <c r="IT100">
        <v>55</v>
      </c>
      <c r="IU100">
        <v>75</v>
      </c>
      <c r="IV100">
        <v>33</v>
      </c>
      <c r="IW100">
        <v>36</v>
      </c>
      <c r="IX100">
        <v>75</v>
      </c>
      <c r="IY100">
        <v>55</v>
      </c>
      <c r="IZ100">
        <v>57</v>
      </c>
      <c r="JA100">
        <v>67</v>
      </c>
      <c r="JB100">
        <v>76</v>
      </c>
      <c r="JC100">
        <v>76</v>
      </c>
      <c r="JD100">
        <v>71</v>
      </c>
      <c r="JE100">
        <v>78</v>
      </c>
      <c r="JF100">
        <v>58</v>
      </c>
      <c r="JH100">
        <v>56</v>
      </c>
      <c r="JI100">
        <v>95</v>
      </c>
      <c r="JJ100">
        <v>54.545454550000002</v>
      </c>
      <c r="JK100">
        <v>75</v>
      </c>
      <c r="JL100">
        <v>54.545454550000002</v>
      </c>
      <c r="JM100">
        <v>36.363636360000001</v>
      </c>
      <c r="JN100">
        <v>75</v>
      </c>
      <c r="JO100">
        <v>81.818181820000007</v>
      </c>
      <c r="JP100">
        <v>54.545454550000002</v>
      </c>
      <c r="JQ100">
        <v>82</v>
      </c>
      <c r="JV100">
        <v>58.333333330000002</v>
      </c>
    </row>
    <row r="101" spans="1:282" x14ac:dyDescent="0.35">
      <c r="A101" t="s">
        <v>251</v>
      </c>
      <c r="B101" t="s">
        <v>393</v>
      </c>
      <c r="C101">
        <v>101</v>
      </c>
      <c r="D101">
        <v>0</v>
      </c>
      <c r="E101">
        <v>15080000.012448</v>
      </c>
      <c r="F101">
        <v>16022000.010569001</v>
      </c>
      <c r="G101">
        <v>15771000.006720001</v>
      </c>
      <c r="H101">
        <v>15379999.996575002</v>
      </c>
      <c r="I101">
        <v>16758999.986880001</v>
      </c>
      <c r="J101">
        <v>25.488484</v>
      </c>
      <c r="K101">
        <v>37748999.973195001</v>
      </c>
      <c r="L101">
        <v>11.999998163999999</v>
      </c>
      <c r="M101">
        <v>9.9999996698999993</v>
      </c>
      <c r="N101">
        <v>15.999996797600001</v>
      </c>
      <c r="O101">
        <v>13.999998983999999</v>
      </c>
      <c r="P101">
        <v>11.999999065200001</v>
      </c>
      <c r="Q101">
        <v>48.999998806499995</v>
      </c>
      <c r="R101">
        <v>35.999996621699999</v>
      </c>
      <c r="S101">
        <v>51.999998749200003</v>
      </c>
      <c r="T101">
        <v>53.999996608499998</v>
      </c>
      <c r="U101">
        <v>56.999996496000001</v>
      </c>
      <c r="V101">
        <v>18.9999996144</v>
      </c>
      <c r="W101">
        <v>18.9999997378</v>
      </c>
      <c r="X101">
        <v>17.999999144399997</v>
      </c>
      <c r="Y101">
        <v>20.999998475999998</v>
      </c>
      <c r="Z101">
        <v>16.999998363600003</v>
      </c>
      <c r="AA101">
        <v>30.999997778399997</v>
      </c>
      <c r="AB101">
        <v>27.9999998057</v>
      </c>
      <c r="AC101">
        <v>34.999998946799998</v>
      </c>
      <c r="AD101">
        <v>34.999997460000003</v>
      </c>
      <c r="AE101">
        <v>28.999997428799997</v>
      </c>
      <c r="AF101">
        <v>54.999997888499998</v>
      </c>
      <c r="AG101">
        <v>55.9999996114</v>
      </c>
      <c r="AH101">
        <v>56.999999121999998</v>
      </c>
      <c r="AI101">
        <v>52.999998790500001</v>
      </c>
      <c r="AJ101">
        <v>54.999999772799995</v>
      </c>
      <c r="AK101">
        <v>-14.0753</v>
      </c>
      <c r="AL101">
        <v>-11.835599999999999</v>
      </c>
      <c r="AM101">
        <v>-10.1302</v>
      </c>
      <c r="AN101">
        <v>-12.046799999999999</v>
      </c>
      <c r="AO101">
        <v>-12.914899999999999</v>
      </c>
      <c r="AP101">
        <v>37821</v>
      </c>
      <c r="AQ101">
        <v>36499</v>
      </c>
      <c r="AR101">
        <v>36628</v>
      </c>
      <c r="AS101">
        <v>36915</v>
      </c>
      <c r="AT101">
        <v>37452</v>
      </c>
      <c r="AU101">
        <v>189.55077900000001</v>
      </c>
      <c r="AV101">
        <v>3352.5818989999998</v>
      </c>
      <c r="AW101">
        <v>2753.6370860000002</v>
      </c>
      <c r="AX101">
        <v>2899.4485089999998</v>
      </c>
      <c r="AY101">
        <v>2943.0312880000001</v>
      </c>
      <c r="AZ101">
        <v>2998.3178469999998</v>
      </c>
      <c r="BA101">
        <v>4098.4638160000004</v>
      </c>
      <c r="BB101">
        <v>745.88191700000004</v>
      </c>
      <c r="BC101">
        <v>119.19304</v>
      </c>
      <c r="BD101">
        <v>0</v>
      </c>
      <c r="BE101">
        <v>10.100208</v>
      </c>
      <c r="BF101">
        <v>3837.1010809999998</v>
      </c>
      <c r="BG101">
        <v>2.0623459999999998</v>
      </c>
      <c r="BH101">
        <v>411.64961299999999</v>
      </c>
      <c r="BI101">
        <v>0.15781000000000001</v>
      </c>
      <c r="BJ101">
        <v>30</v>
      </c>
      <c r="BK101">
        <v>39</v>
      </c>
      <c r="BL101">
        <v>0</v>
      </c>
      <c r="BM101">
        <v>31</v>
      </c>
      <c r="BN101">
        <v>46</v>
      </c>
      <c r="BO101">
        <v>32</v>
      </c>
      <c r="BP101">
        <v>35</v>
      </c>
      <c r="BQ101">
        <v>36</v>
      </c>
      <c r="BR101">
        <v>44</v>
      </c>
      <c r="BT101">
        <v>11</v>
      </c>
      <c r="BU101">
        <v>7</v>
      </c>
      <c r="BV101">
        <v>5</v>
      </c>
      <c r="BW101">
        <v>5</v>
      </c>
      <c r="BX101">
        <v>998.09629500000005</v>
      </c>
      <c r="BY101">
        <v>662.48909300000003</v>
      </c>
      <c r="BZ101">
        <v>0</v>
      </c>
      <c r="CA101">
        <v>405.35681199999999</v>
      </c>
      <c r="CB101">
        <v>1286.6396970000001</v>
      </c>
      <c r="CC101">
        <v>1035361.702127</v>
      </c>
      <c r="CD101">
        <v>281528.08988799999</v>
      </c>
      <c r="CE101">
        <v>3182.517648</v>
      </c>
      <c r="CF101">
        <v>2642.6203449999998</v>
      </c>
      <c r="CG101">
        <v>2781.3148409999999</v>
      </c>
      <c r="CH101">
        <v>2775.050792</v>
      </c>
      <c r="CI101">
        <v>2817.4997320000002</v>
      </c>
      <c r="CJ101">
        <v>2856.9303799999998</v>
      </c>
      <c r="CK101">
        <v>2376.8820759999999</v>
      </c>
      <c r="CL101">
        <v>2541.2040280000001</v>
      </c>
      <c r="CM101">
        <v>2669.2984390000001</v>
      </c>
      <c r="CN101">
        <v>2833.6049979999998</v>
      </c>
      <c r="CO101">
        <v>-2.7967</v>
      </c>
      <c r="CP101">
        <v>2.0457000000000001</v>
      </c>
      <c r="CQ101">
        <v>-1.5015000000000001</v>
      </c>
      <c r="CR101">
        <v>-1.2105999999999999</v>
      </c>
      <c r="CS101">
        <v>-2.0333999999999999</v>
      </c>
      <c r="CT101">
        <v>398.72028799999998</v>
      </c>
      <c r="CU101">
        <v>438.97093100000001</v>
      </c>
      <c r="CV101">
        <v>430.57224000000002</v>
      </c>
      <c r="CW101">
        <v>416.63280500000002</v>
      </c>
      <c r="CX101">
        <v>447.47944000000001</v>
      </c>
      <c r="CY101">
        <v>3274.083212</v>
      </c>
      <c r="CZ101">
        <v>2589.6432610000002</v>
      </c>
      <c r="DA101">
        <v>2823.7105660000002</v>
      </c>
      <c r="DB101">
        <v>2809.0566090000002</v>
      </c>
      <c r="DC101">
        <v>2875.9773660000001</v>
      </c>
      <c r="DD101">
        <v>41.649711000000003</v>
      </c>
      <c r="DE101">
        <v>787038.29787200002</v>
      </c>
      <c r="DF101">
        <v>0.96899999999999997</v>
      </c>
      <c r="DG101">
        <v>0.95099999999999996</v>
      </c>
      <c r="DH101">
        <v>0.95799999999999996</v>
      </c>
      <c r="DI101">
        <v>0.999</v>
      </c>
      <c r="DJ101">
        <v>0.96299999999999997</v>
      </c>
      <c r="DK101">
        <v>47</v>
      </c>
      <c r="DL101">
        <v>28</v>
      </c>
      <c r="DM101">
        <v>34</v>
      </c>
      <c r="DN101">
        <v>33</v>
      </c>
      <c r="DO101">
        <v>36</v>
      </c>
      <c r="DP101">
        <v>25.824176000000001</v>
      </c>
      <c r="DQ101">
        <v>48.901099000000002</v>
      </c>
      <c r="DR101">
        <v>89</v>
      </c>
      <c r="DS101">
        <v>73</v>
      </c>
      <c r="DT101">
        <v>73</v>
      </c>
      <c r="DU101">
        <v>75</v>
      </c>
      <c r="DV101">
        <v>74</v>
      </c>
      <c r="DW101">
        <v>14</v>
      </c>
      <c r="DX101">
        <v>12</v>
      </c>
      <c r="DY101">
        <v>14</v>
      </c>
      <c r="DZ101">
        <v>16</v>
      </c>
      <c r="EA101">
        <v>14</v>
      </c>
      <c r="EB101">
        <v>46</v>
      </c>
      <c r="EC101">
        <v>50</v>
      </c>
      <c r="ED101">
        <v>50</v>
      </c>
      <c r="EE101">
        <v>51</v>
      </c>
      <c r="EF101">
        <v>47</v>
      </c>
      <c r="EG101">
        <v>14.542185</v>
      </c>
      <c r="EH101">
        <v>15.342886</v>
      </c>
      <c r="EI101">
        <v>15.561864999999999</v>
      </c>
      <c r="EJ101">
        <v>14.357307</v>
      </c>
      <c r="EK101">
        <v>14.685464</v>
      </c>
      <c r="EL101">
        <v>12.955765</v>
      </c>
      <c r="EM101">
        <v>9.8632829999999991</v>
      </c>
      <c r="EN101">
        <v>14.196789000000001</v>
      </c>
      <c r="EO101">
        <v>14.628199</v>
      </c>
      <c r="EP101">
        <v>15.219480000000001</v>
      </c>
      <c r="EQ101">
        <v>3.1728399999999999</v>
      </c>
      <c r="ER101">
        <v>2.7398009999999999</v>
      </c>
      <c r="ES101">
        <v>4.3682420000000004</v>
      </c>
      <c r="ET101">
        <v>3.7924959999999999</v>
      </c>
      <c r="EU101">
        <v>3.2041010000000001</v>
      </c>
      <c r="EV101">
        <v>8.1965039999999991</v>
      </c>
      <c r="EW101">
        <v>7.671443</v>
      </c>
      <c r="EX101">
        <v>9.5555310000000002</v>
      </c>
      <c r="EY101">
        <v>9.4812399999999997</v>
      </c>
      <c r="EZ101">
        <v>7.7432439999999998</v>
      </c>
      <c r="FA101">
        <v>5.0236640000000001</v>
      </c>
      <c r="FB101">
        <v>5.205622</v>
      </c>
      <c r="FC101">
        <v>4.9142729999999997</v>
      </c>
      <c r="FD101">
        <v>5.6887439999999998</v>
      </c>
      <c r="FE101">
        <v>4.5391430000000001</v>
      </c>
      <c r="FF101">
        <v>12.162554999999999</v>
      </c>
      <c r="FG101">
        <v>13.699005</v>
      </c>
      <c r="FH101">
        <v>13.650758</v>
      </c>
      <c r="FI101">
        <v>13.815522</v>
      </c>
      <c r="FJ101">
        <v>12.549396</v>
      </c>
      <c r="FK101">
        <v>3.7016469999999999</v>
      </c>
      <c r="FL101">
        <v>3.2877610000000002</v>
      </c>
      <c r="FM101">
        <v>3.8222119999999999</v>
      </c>
      <c r="FN101">
        <v>4.3342809999999998</v>
      </c>
      <c r="FO101">
        <v>3.7381180000000001</v>
      </c>
      <c r="FP101">
        <v>23.5319</v>
      </c>
      <c r="FQ101">
        <v>12.426958000000001</v>
      </c>
      <c r="FR101">
        <v>0.48121399999999998</v>
      </c>
      <c r="FS101">
        <v>0.452067</v>
      </c>
      <c r="FT101">
        <v>0.47231600000000001</v>
      </c>
      <c r="FU101">
        <v>0.476771</v>
      </c>
      <c r="FV101">
        <v>0.48061500000000001</v>
      </c>
      <c r="FW101">
        <v>13.32593</v>
      </c>
      <c r="FX101">
        <v>120365999.96500801</v>
      </c>
      <c r="FY101">
        <v>96452999.97215499</v>
      </c>
      <c r="FZ101">
        <v>101873999.99614799</v>
      </c>
      <c r="GA101">
        <v>102440999.98668</v>
      </c>
      <c r="GB101">
        <v>105520999.96286401</v>
      </c>
      <c r="GC101">
        <v>45.999999265499994</v>
      </c>
      <c r="GD101">
        <v>49.999998349499997</v>
      </c>
      <c r="GE101">
        <v>49.999996402400001</v>
      </c>
      <c r="GF101">
        <v>50.999999462999995</v>
      </c>
      <c r="GG101">
        <v>46.999997899199997</v>
      </c>
      <c r="GH101">
        <v>13.9999991187</v>
      </c>
      <c r="GI101">
        <v>11.999998873900001</v>
      </c>
      <c r="GJ101">
        <v>13.999998113599998</v>
      </c>
      <c r="GK101">
        <v>15.999998311499999</v>
      </c>
      <c r="GL101">
        <v>13.999999533599999</v>
      </c>
      <c r="GM101">
        <v>43.890957999999998</v>
      </c>
      <c r="GN101">
        <v>40.823035000000004</v>
      </c>
      <c r="GO101">
        <v>48.596699999999998</v>
      </c>
      <c r="GP101">
        <v>47.947986</v>
      </c>
      <c r="GQ101">
        <v>45.391432000000002</v>
      </c>
      <c r="GR101">
        <v>123829101.161052</v>
      </c>
      <c r="GS101">
        <v>94519389.383239001</v>
      </c>
      <c r="GT101">
        <v>103426870.611448</v>
      </c>
      <c r="GU101">
        <v>103696324.72123501</v>
      </c>
      <c r="GV101">
        <v>107711104.311432</v>
      </c>
      <c r="GW101">
        <v>12.162555194204277</v>
      </c>
      <c r="GX101">
        <v>8.767363489410668</v>
      </c>
      <c r="GY101">
        <v>9.555531287539587</v>
      </c>
      <c r="GZ101">
        <v>9.7521332791548154</v>
      </c>
      <c r="HA101">
        <v>11.748371248531454</v>
      </c>
      <c r="HB101">
        <v>8.219403271322502</v>
      </c>
      <c r="HC101">
        <v>10.64759200611554</v>
      </c>
      <c r="HD101">
        <v>0</v>
      </c>
      <c r="HE101">
        <v>8.2772615614653429</v>
      </c>
      <c r="HG101">
        <v>3.0137811994849173</v>
      </c>
      <c r="HH101">
        <v>1.9111062575079174</v>
      </c>
      <c r="HI101">
        <v>1.3544629554381689</v>
      </c>
      <c r="HJ101">
        <v>1.3350421873331197</v>
      </c>
      <c r="HV101">
        <v>100</v>
      </c>
      <c r="HW101">
        <v>95</v>
      </c>
      <c r="HX101">
        <v>95</v>
      </c>
      <c r="HY101">
        <v>94</v>
      </c>
      <c r="HZ101">
        <v>89</v>
      </c>
      <c r="II101">
        <v>84</v>
      </c>
      <c r="IL101">
        <v>78</v>
      </c>
      <c r="IM101">
        <v>78</v>
      </c>
      <c r="IN101">
        <v>73</v>
      </c>
      <c r="IO101">
        <v>74</v>
      </c>
      <c r="IP101">
        <v>83</v>
      </c>
      <c r="IQ101">
        <v>50</v>
      </c>
      <c r="IR101">
        <v>74</v>
      </c>
      <c r="IS101">
        <v>62</v>
      </c>
      <c r="IT101">
        <v>71</v>
      </c>
      <c r="IU101">
        <v>43</v>
      </c>
      <c r="IV101">
        <v>62</v>
      </c>
      <c r="IW101">
        <v>50</v>
      </c>
      <c r="IX101">
        <v>25</v>
      </c>
      <c r="IY101">
        <v>50</v>
      </c>
      <c r="IZ101">
        <v>75</v>
      </c>
      <c r="JA101">
        <v>80</v>
      </c>
      <c r="JB101">
        <v>90</v>
      </c>
      <c r="JC101">
        <v>90</v>
      </c>
      <c r="JD101">
        <v>80</v>
      </c>
      <c r="JE101">
        <v>60</v>
      </c>
      <c r="JF101">
        <v>70</v>
      </c>
      <c r="JG101">
        <v>96</v>
      </c>
      <c r="JH101">
        <v>90</v>
      </c>
      <c r="JI101">
        <v>100</v>
      </c>
      <c r="JJ101">
        <v>76.666666669999998</v>
      </c>
      <c r="JK101">
        <v>65.517241380000002</v>
      </c>
      <c r="JL101">
        <v>75.862068969999996</v>
      </c>
      <c r="JM101">
        <v>74.193548390000004</v>
      </c>
      <c r="JN101">
        <v>43.333333330000002</v>
      </c>
      <c r="JO101">
        <v>96.666666669999998</v>
      </c>
      <c r="JP101">
        <v>67.741935479999995</v>
      </c>
      <c r="JQ101">
        <v>100</v>
      </c>
      <c r="JV101">
        <v>74.193548390000004</v>
      </c>
    </row>
    <row r="102" spans="1:282" x14ac:dyDescent="0.35">
      <c r="A102" t="s">
        <v>287</v>
      </c>
      <c r="B102" t="s">
        <v>394</v>
      </c>
      <c r="C102">
        <v>102</v>
      </c>
      <c r="D102">
        <v>10955999.994306</v>
      </c>
      <c r="E102">
        <v>9584999.9962079991</v>
      </c>
      <c r="F102">
        <v>8321999.9934449997</v>
      </c>
      <c r="G102">
        <v>8304999.9938630005</v>
      </c>
      <c r="H102">
        <v>8936999.9939080011</v>
      </c>
      <c r="I102">
        <v>9581999.9954349995</v>
      </c>
      <c r="J102">
        <v>277.080331</v>
      </c>
      <c r="K102">
        <v>28491999.990807001</v>
      </c>
      <c r="L102">
        <v>8.9999986892999999</v>
      </c>
      <c r="M102">
        <v>3.9999986644999996</v>
      </c>
      <c r="N102">
        <v>4.9999992445999997</v>
      </c>
      <c r="O102">
        <v>7.9999989014999997</v>
      </c>
      <c r="P102">
        <v>7.9999985813000007</v>
      </c>
      <c r="Q102">
        <v>27.999998675700002</v>
      </c>
      <c r="R102">
        <v>22.999999405499999</v>
      </c>
      <c r="S102">
        <v>23.999998775199998</v>
      </c>
      <c r="T102">
        <v>25.9999998087</v>
      </c>
      <c r="U102">
        <v>26.999999133900001</v>
      </c>
      <c r="V102">
        <v>14.999999759100001</v>
      </c>
      <c r="W102">
        <v>6.9999987815000004</v>
      </c>
      <c r="X102">
        <v>6.9999986422999996</v>
      </c>
      <c r="Y102">
        <v>9.9999990022999992</v>
      </c>
      <c r="Z102">
        <v>12.999999748999999</v>
      </c>
      <c r="AA102">
        <v>31.999998902999998</v>
      </c>
      <c r="AB102">
        <v>24.999999483499998</v>
      </c>
      <c r="AC102">
        <v>28.999999520499998</v>
      </c>
      <c r="AD102">
        <v>26.999999859099997</v>
      </c>
      <c r="AE102">
        <v>25.999999497999998</v>
      </c>
      <c r="AF102">
        <v>19.999999678799998</v>
      </c>
      <c r="AG102">
        <v>13.9999990545</v>
      </c>
      <c r="AH102">
        <v>14.999999234500001</v>
      </c>
      <c r="AI102">
        <v>13.9999992039</v>
      </c>
      <c r="AJ102">
        <v>16.999999786699998</v>
      </c>
      <c r="AK102">
        <v>2.1532</v>
      </c>
      <c r="AL102">
        <v>-3.4592999999999998</v>
      </c>
      <c r="AM102">
        <v>-2.8803000000000001</v>
      </c>
      <c r="AN102">
        <v>-4.3821000000000003</v>
      </c>
      <c r="AO102">
        <v>-1.9272</v>
      </c>
      <c r="AP102">
        <v>14577</v>
      </c>
      <c r="AQ102">
        <v>14915</v>
      </c>
      <c r="AR102">
        <v>15007</v>
      </c>
      <c r="AS102">
        <v>15017</v>
      </c>
      <c r="AT102">
        <v>14941</v>
      </c>
      <c r="AU102">
        <v>379.77636000000001</v>
      </c>
      <c r="AV102">
        <v>6648.2129379999997</v>
      </c>
      <c r="AW102">
        <v>5354.0730809999995</v>
      </c>
      <c r="AX102">
        <v>5637.7690409999996</v>
      </c>
      <c r="AY102">
        <v>5466.1383770000002</v>
      </c>
      <c r="AZ102">
        <v>6215.8490060000004</v>
      </c>
      <c r="BA102">
        <v>8991.6992520000003</v>
      </c>
      <c r="BB102">
        <v>2343.4863140000002</v>
      </c>
      <c r="BC102">
        <v>436.783974</v>
      </c>
      <c r="BD102">
        <v>149.13905399999999</v>
      </c>
      <c r="BE102">
        <v>19.757151</v>
      </c>
      <c r="BF102">
        <v>8322.0141309999999</v>
      </c>
      <c r="BG102">
        <v>0</v>
      </c>
      <c r="BH102">
        <v>1249.8456470000001</v>
      </c>
      <c r="BI102">
        <v>0.54246300000000003</v>
      </c>
      <c r="BJ102">
        <v>31</v>
      </c>
      <c r="BK102">
        <v>32</v>
      </c>
      <c r="BL102">
        <v>31</v>
      </c>
      <c r="BM102">
        <v>26</v>
      </c>
      <c r="BN102">
        <v>61</v>
      </c>
      <c r="BO102">
        <v>22</v>
      </c>
      <c r="BP102">
        <v>28</v>
      </c>
      <c r="BQ102">
        <v>39</v>
      </c>
      <c r="BR102">
        <v>50</v>
      </c>
      <c r="BS102">
        <v>8</v>
      </c>
      <c r="BT102">
        <v>10</v>
      </c>
      <c r="BU102">
        <v>10</v>
      </c>
      <c r="BV102">
        <v>8</v>
      </c>
      <c r="BW102">
        <v>9</v>
      </c>
      <c r="BX102">
        <v>1202.9910130000001</v>
      </c>
      <c r="BY102">
        <v>893.80530999999996</v>
      </c>
      <c r="BZ102">
        <v>751.59497799999997</v>
      </c>
      <c r="CA102">
        <v>860.94532500000003</v>
      </c>
      <c r="CB102">
        <v>3690.47129</v>
      </c>
      <c r="CC102">
        <v>1097877.5510199999</v>
      </c>
      <c r="CD102">
        <v>188826.08695699999</v>
      </c>
      <c r="CE102">
        <v>6212.9381899999998</v>
      </c>
      <c r="CF102">
        <v>4947.5695599999999</v>
      </c>
      <c r="CG102">
        <v>5195.9085750000004</v>
      </c>
      <c r="CH102">
        <v>5116.5345939999997</v>
      </c>
      <c r="CI102">
        <v>5845.258014</v>
      </c>
      <c r="CJ102">
        <v>5923.9584530000002</v>
      </c>
      <c r="CK102">
        <v>5429.2765470000004</v>
      </c>
      <c r="CL102">
        <v>5515.9819680000001</v>
      </c>
      <c r="CM102">
        <v>5525.1096310000003</v>
      </c>
      <c r="CN102">
        <v>5757.7536620000001</v>
      </c>
      <c r="CO102">
        <v>-10.355600000000001</v>
      </c>
      <c r="CP102">
        <v>-7.5533999999999999</v>
      </c>
      <c r="CQ102">
        <v>-8.7782</v>
      </c>
      <c r="CR102">
        <v>-10.4283</v>
      </c>
      <c r="CS102">
        <v>-6.7957999999999998</v>
      </c>
      <c r="CT102">
        <v>657.54270399999996</v>
      </c>
      <c r="CU102">
        <v>557.96178299999997</v>
      </c>
      <c r="CV102">
        <v>553.40840900000001</v>
      </c>
      <c r="CW102">
        <v>595.12552400000004</v>
      </c>
      <c r="CX102">
        <v>641.32253500000002</v>
      </c>
      <c r="CY102">
        <v>6930.6461380000001</v>
      </c>
      <c r="CZ102">
        <v>5351.8086649999996</v>
      </c>
      <c r="DA102">
        <v>5695.9016380000003</v>
      </c>
      <c r="DB102">
        <v>5712.2222519999996</v>
      </c>
      <c r="DC102">
        <v>6271.4516750000003</v>
      </c>
      <c r="DD102">
        <v>22.197686999999998</v>
      </c>
      <c r="DE102">
        <v>841811.22448900004</v>
      </c>
      <c r="DF102">
        <v>0.90200000000000002</v>
      </c>
      <c r="DG102">
        <v>0.998</v>
      </c>
      <c r="DH102">
        <v>0.99299999999999999</v>
      </c>
      <c r="DI102">
        <v>0.94499999999999995</v>
      </c>
      <c r="DJ102">
        <v>0.91400000000000003</v>
      </c>
      <c r="DK102">
        <v>49</v>
      </c>
      <c r="DL102">
        <v>46</v>
      </c>
      <c r="DM102">
        <v>48</v>
      </c>
      <c r="DN102">
        <v>49</v>
      </c>
      <c r="DO102">
        <v>46</v>
      </c>
      <c r="DP102">
        <v>33.108108000000001</v>
      </c>
      <c r="DQ102">
        <v>46.621622000000002</v>
      </c>
      <c r="DR102">
        <v>69</v>
      </c>
      <c r="DS102">
        <v>61</v>
      </c>
      <c r="DT102">
        <v>64</v>
      </c>
      <c r="DU102">
        <v>67</v>
      </c>
      <c r="DV102">
        <v>67</v>
      </c>
      <c r="DX102">
        <v>4</v>
      </c>
      <c r="DY102">
        <v>7</v>
      </c>
      <c r="DZ102">
        <v>6</v>
      </c>
      <c r="EA102">
        <v>6</v>
      </c>
      <c r="EB102">
        <v>29</v>
      </c>
      <c r="EC102">
        <v>27</v>
      </c>
      <c r="ED102">
        <v>28</v>
      </c>
      <c r="EE102">
        <v>28</v>
      </c>
      <c r="EF102">
        <v>30</v>
      </c>
      <c r="EG102">
        <v>13.720243999999999</v>
      </c>
      <c r="EH102">
        <v>9.3865230000000004</v>
      </c>
      <c r="EI102">
        <v>9.9953350000000007</v>
      </c>
      <c r="EJ102">
        <v>9.3227670000000007</v>
      </c>
      <c r="EK102">
        <v>11.378087000000001</v>
      </c>
      <c r="EL102">
        <v>19.208341000000001</v>
      </c>
      <c r="EM102">
        <v>15.420717</v>
      </c>
      <c r="EN102">
        <v>15.992535999999999</v>
      </c>
      <c r="EO102">
        <v>17.313711000000001</v>
      </c>
      <c r="EP102">
        <v>18.071079000000001</v>
      </c>
      <c r="EQ102">
        <v>6.1741089999999996</v>
      </c>
      <c r="ER102">
        <v>2.6818629999999999</v>
      </c>
      <c r="ES102">
        <v>3.3317779999999999</v>
      </c>
      <c r="ET102">
        <v>5.3272950000000003</v>
      </c>
      <c r="EU102">
        <v>5.354393</v>
      </c>
      <c r="EV102">
        <v>21.952390000000001</v>
      </c>
      <c r="EW102">
        <v>16.761648999999998</v>
      </c>
      <c r="EX102">
        <v>19.324314999999999</v>
      </c>
      <c r="EY102">
        <v>17.979623</v>
      </c>
      <c r="EZ102">
        <v>17.401779999999999</v>
      </c>
      <c r="FA102">
        <v>10.290183000000001</v>
      </c>
      <c r="FB102">
        <v>4.6932609999999997</v>
      </c>
      <c r="FC102">
        <v>4.6644889999999997</v>
      </c>
      <c r="FD102">
        <v>6.6591189999999996</v>
      </c>
      <c r="FE102">
        <v>8.7008899999999993</v>
      </c>
      <c r="FF102">
        <v>19.894354</v>
      </c>
      <c r="FG102">
        <v>18.102581000000001</v>
      </c>
      <c r="FH102">
        <v>18.657959000000002</v>
      </c>
      <c r="FI102">
        <v>18.645534999999999</v>
      </c>
      <c r="FJ102">
        <v>20.078976999999998</v>
      </c>
      <c r="FL102">
        <v>2.6818629999999999</v>
      </c>
      <c r="FM102">
        <v>4.6644889999999997</v>
      </c>
      <c r="FN102">
        <v>3.9954710000000002</v>
      </c>
      <c r="FO102">
        <v>4.0157949999999998</v>
      </c>
      <c r="FP102">
        <v>47.334842000000002</v>
      </c>
      <c r="FQ102">
        <v>33.614598000000001</v>
      </c>
      <c r="FR102">
        <v>1.015298</v>
      </c>
      <c r="FS102">
        <v>0.77774100000000002</v>
      </c>
      <c r="FT102">
        <v>0.859599</v>
      </c>
      <c r="FU102">
        <v>0.86568599999999996</v>
      </c>
      <c r="FV102">
        <v>0.89016799999999996</v>
      </c>
      <c r="FW102">
        <v>108.18412600000001</v>
      </c>
      <c r="FX102">
        <v>90565999.995629996</v>
      </c>
      <c r="FY102">
        <v>73792999.987399995</v>
      </c>
      <c r="FZ102">
        <v>77974999.985025004</v>
      </c>
      <c r="GA102">
        <v>76834999.998098001</v>
      </c>
      <c r="GB102">
        <v>87333999.987174004</v>
      </c>
      <c r="GC102">
        <v>28.9999998258</v>
      </c>
      <c r="GD102">
        <v>26.999999561500001</v>
      </c>
      <c r="GE102">
        <v>27.9999990713</v>
      </c>
      <c r="GF102">
        <v>27.999999909499998</v>
      </c>
      <c r="GG102">
        <v>29.999999535699999</v>
      </c>
      <c r="GI102">
        <v>3.9999986644999996</v>
      </c>
      <c r="GJ102">
        <v>6.9999986422999996</v>
      </c>
      <c r="GK102">
        <v>5.9999988007000002</v>
      </c>
      <c r="GL102">
        <v>5.9999993094999997</v>
      </c>
      <c r="GM102">
        <v>71.345267000000007</v>
      </c>
      <c r="GN102">
        <v>48.944012999999998</v>
      </c>
      <c r="GO102">
        <v>53.308453</v>
      </c>
      <c r="GP102">
        <v>56.602514999999997</v>
      </c>
      <c r="GQ102">
        <v>60.906228999999996</v>
      </c>
      <c r="GR102">
        <v>101028028.753626</v>
      </c>
      <c r="GS102">
        <v>79822226.238474995</v>
      </c>
      <c r="GT102">
        <v>85478395.881466001</v>
      </c>
      <c r="GU102">
        <v>85780441.558284</v>
      </c>
      <c r="GV102">
        <v>93701759.47617501</v>
      </c>
      <c r="GW102">
        <v>41.846744872058721</v>
      </c>
      <c r="GX102">
        <v>14.750251424740194</v>
      </c>
      <c r="GY102">
        <v>18.65795961884454</v>
      </c>
      <c r="GZ102">
        <v>25.970566691083437</v>
      </c>
      <c r="HA102">
        <v>33.464962184592736</v>
      </c>
      <c r="HB102">
        <v>20.78444518940664</v>
      </c>
      <c r="HC102">
        <v>21.323382421536618</v>
      </c>
      <c r="HD102">
        <v>20.643270959579144</v>
      </c>
      <c r="HE102">
        <v>17.401780335988221</v>
      </c>
      <c r="HF102">
        <v>5.4880976881388488</v>
      </c>
      <c r="HG102">
        <v>6.7046597385182709</v>
      </c>
      <c r="HH102">
        <v>6.6635570067301924</v>
      </c>
      <c r="HI102">
        <v>5.3272957315042948</v>
      </c>
      <c r="HJ102">
        <v>6.0236931932266913</v>
      </c>
    </row>
    <row r="103" spans="1:282" x14ac:dyDescent="0.35">
      <c r="A103" t="s">
        <v>282</v>
      </c>
      <c r="B103" t="s">
        <v>395</v>
      </c>
      <c r="C103">
        <v>103</v>
      </c>
      <c r="D103">
        <v>14329999.996844999</v>
      </c>
      <c r="E103">
        <v>4761000.0014549997</v>
      </c>
      <c r="F103">
        <v>4948000.0039759995</v>
      </c>
      <c r="G103">
        <v>4161999.9976399997</v>
      </c>
      <c r="H103">
        <v>5698000.0042350003</v>
      </c>
      <c r="I103">
        <v>4747000.0012010001</v>
      </c>
      <c r="J103">
        <v>278.527019</v>
      </c>
      <c r="K103">
        <v>34201999.995645002</v>
      </c>
      <c r="L103">
        <v>0</v>
      </c>
      <c r="O103">
        <v>0</v>
      </c>
      <c r="Q103">
        <v>19.9999999365</v>
      </c>
      <c r="R103">
        <v>25.999999863800003</v>
      </c>
      <c r="S103">
        <v>24.999999847999998</v>
      </c>
      <c r="T103">
        <v>23.9999993359</v>
      </c>
      <c r="U103">
        <v>24.999999370899999</v>
      </c>
      <c r="V103">
        <v>4.9999991999999995</v>
      </c>
      <c r="Y103">
        <v>3.9999990184000001</v>
      </c>
      <c r="Z103">
        <v>6.9999993199000006</v>
      </c>
      <c r="AA103">
        <v>20.999999776499997</v>
      </c>
      <c r="AB103">
        <v>7.9999993319999998</v>
      </c>
      <c r="AC103">
        <v>7.999999828</v>
      </c>
      <c r="AD103">
        <v>6.9999993273000003</v>
      </c>
      <c r="AE103">
        <v>17.999999001099997</v>
      </c>
      <c r="AF103">
        <v>6.9999999255000001</v>
      </c>
      <c r="AG103">
        <v>8.9999997572000012</v>
      </c>
      <c r="AH103">
        <v>4.999999764</v>
      </c>
      <c r="AI103">
        <v>3.9999990184000001</v>
      </c>
      <c r="AJ103">
        <v>6.9999993199000006</v>
      </c>
      <c r="AK103">
        <v>-0.56220000000000003</v>
      </c>
      <c r="AL103">
        <v>-4.4383999999999997</v>
      </c>
      <c r="AM103">
        <v>-2.8656999999999999</v>
      </c>
      <c r="AN103">
        <v>-5.2804000000000002</v>
      </c>
      <c r="AO103">
        <v>-0.1641</v>
      </c>
      <c r="AP103">
        <v>10455</v>
      </c>
      <c r="AQ103">
        <v>10174</v>
      </c>
      <c r="AR103">
        <v>10280</v>
      </c>
      <c r="AS103">
        <v>10451</v>
      </c>
      <c r="AT103">
        <v>10499</v>
      </c>
      <c r="AU103">
        <v>0</v>
      </c>
      <c r="AV103">
        <v>5048.110952</v>
      </c>
      <c r="AW103">
        <v>4179.8702579999999</v>
      </c>
      <c r="AX103">
        <v>3948.1517509999999</v>
      </c>
      <c r="AY103">
        <v>4313.6541960000004</v>
      </c>
      <c r="AZ103">
        <v>4640.8229359999996</v>
      </c>
      <c r="BA103">
        <v>5741.1764700000003</v>
      </c>
      <c r="BB103">
        <v>693.065518</v>
      </c>
      <c r="BC103">
        <v>351.02821599999999</v>
      </c>
      <c r="BD103">
        <v>0</v>
      </c>
      <c r="BE103">
        <v>49.545670999999999</v>
      </c>
      <c r="BF103">
        <v>5210.4256329999998</v>
      </c>
      <c r="BG103">
        <v>109.13438499999999</v>
      </c>
      <c r="BH103">
        <v>63.510281999999997</v>
      </c>
      <c r="BI103">
        <v>0.42654599999999998</v>
      </c>
      <c r="BJ103">
        <v>25</v>
      </c>
      <c r="BK103">
        <v>23</v>
      </c>
      <c r="BL103">
        <v>22</v>
      </c>
      <c r="BM103">
        <v>24</v>
      </c>
      <c r="BN103">
        <v>34</v>
      </c>
      <c r="BO103">
        <v>26</v>
      </c>
      <c r="BP103">
        <v>25</v>
      </c>
      <c r="BQ103">
        <v>32</v>
      </c>
      <c r="BR103">
        <v>32</v>
      </c>
      <c r="BS103">
        <v>0</v>
      </c>
      <c r="BU103">
        <v>4</v>
      </c>
      <c r="BW103">
        <v>0</v>
      </c>
      <c r="BX103">
        <v>1900.7173600000001</v>
      </c>
      <c r="BY103">
        <v>656.71927300000004</v>
      </c>
      <c r="BZ103">
        <v>1370.6360589999999</v>
      </c>
      <c r="CA103">
        <v>807.07795299999998</v>
      </c>
      <c r="CB103">
        <v>1683.5963650000001</v>
      </c>
      <c r="CC103">
        <v>838190.47618999996</v>
      </c>
      <c r="CD103">
        <v>159674.41860500001</v>
      </c>
      <c r="CE103">
        <v>4589.5743659999998</v>
      </c>
      <c r="CF103">
        <v>3955.1798699999999</v>
      </c>
      <c r="CG103">
        <v>3642.2178979999999</v>
      </c>
      <c r="CH103">
        <v>3773.6101800000001</v>
      </c>
      <c r="CI103">
        <v>4258.2150680000004</v>
      </c>
      <c r="CJ103">
        <v>4335.3064320000003</v>
      </c>
      <c r="CK103">
        <v>4130.3541560000003</v>
      </c>
      <c r="CL103">
        <v>4377.2758219999996</v>
      </c>
      <c r="CM103">
        <v>4133.8508490000004</v>
      </c>
      <c r="CN103">
        <v>3879.3286069999999</v>
      </c>
      <c r="CO103">
        <v>-9.5721000000000007</v>
      </c>
      <c r="CP103">
        <v>-1.3591</v>
      </c>
      <c r="CQ103">
        <v>-5.9770000000000003</v>
      </c>
      <c r="CR103">
        <v>-9.7431000000000001</v>
      </c>
      <c r="CS103">
        <v>-4.9332000000000003</v>
      </c>
      <c r="CT103">
        <v>455.380201</v>
      </c>
      <c r="CU103">
        <v>486.33772399999998</v>
      </c>
      <c r="CV103">
        <v>404.86381299999999</v>
      </c>
      <c r="CW103">
        <v>545.21098500000005</v>
      </c>
      <c r="CX103">
        <v>452.13829900000002</v>
      </c>
      <c r="CY103">
        <v>5075.3956319999998</v>
      </c>
      <c r="CZ103">
        <v>4009.6743580000002</v>
      </c>
      <c r="DA103">
        <v>3873.7484079999999</v>
      </c>
      <c r="DB103">
        <v>4180.9636810000002</v>
      </c>
      <c r="DC103">
        <v>4479.1787210000002</v>
      </c>
      <c r="DD103">
        <v>11.101216000000001</v>
      </c>
      <c r="DF103">
        <v>0.88100000000000001</v>
      </c>
      <c r="DG103">
        <v>0.997</v>
      </c>
      <c r="DH103">
        <v>0.99099999999999999</v>
      </c>
      <c r="DI103">
        <v>0.92800000000000005</v>
      </c>
      <c r="DJ103">
        <v>0.91100000000000003</v>
      </c>
      <c r="DK103">
        <v>21</v>
      </c>
      <c r="DL103">
        <v>20</v>
      </c>
      <c r="DM103">
        <v>21</v>
      </c>
      <c r="DN103">
        <v>24</v>
      </c>
      <c r="DO103">
        <v>24</v>
      </c>
      <c r="DP103">
        <v>24.418604999999999</v>
      </c>
      <c r="DQ103">
        <v>50</v>
      </c>
      <c r="DR103">
        <v>43</v>
      </c>
      <c r="DS103">
        <v>45</v>
      </c>
      <c r="DT103">
        <v>41</v>
      </c>
      <c r="DU103">
        <v>42</v>
      </c>
      <c r="DV103">
        <v>44</v>
      </c>
      <c r="DW103">
        <v>7</v>
      </c>
      <c r="DX103">
        <v>4</v>
      </c>
      <c r="DZ103">
        <v>6</v>
      </c>
      <c r="EA103">
        <v>6</v>
      </c>
      <c r="EB103">
        <v>14</v>
      </c>
      <c r="EC103">
        <v>17</v>
      </c>
      <c r="ED103">
        <v>15</v>
      </c>
      <c r="EE103">
        <v>15</v>
      </c>
      <c r="EF103">
        <v>15</v>
      </c>
      <c r="EG103">
        <v>6.6953610000000001</v>
      </c>
      <c r="EH103">
        <v>8.8460780000000003</v>
      </c>
      <c r="EI103">
        <v>4.8638130000000004</v>
      </c>
      <c r="EJ103">
        <v>3.8273839999999999</v>
      </c>
      <c r="EK103">
        <v>6.6673010000000001</v>
      </c>
      <c r="EL103">
        <v>19.129602999999999</v>
      </c>
      <c r="EM103">
        <v>25.555337000000002</v>
      </c>
      <c r="EN103">
        <v>24.319065999999999</v>
      </c>
      <c r="EO103">
        <v>22.964309</v>
      </c>
      <c r="EP103">
        <v>23.811790999999999</v>
      </c>
      <c r="EQ103">
        <v>0</v>
      </c>
      <c r="ET103">
        <v>0</v>
      </c>
      <c r="EV103">
        <v>20.086082999999999</v>
      </c>
      <c r="EW103">
        <v>7.8631799999999998</v>
      </c>
      <c r="EX103">
        <v>7.7821009999999999</v>
      </c>
      <c r="EY103">
        <v>6.6979230000000003</v>
      </c>
      <c r="EZ103">
        <v>17.144489</v>
      </c>
      <c r="FA103">
        <v>4.7824</v>
      </c>
      <c r="FD103">
        <v>3.8273839999999999</v>
      </c>
      <c r="FE103">
        <v>6.6673010000000001</v>
      </c>
      <c r="FF103">
        <v>13.390722</v>
      </c>
      <c r="FG103">
        <v>16.709257999999998</v>
      </c>
      <c r="FH103">
        <v>14.591438999999999</v>
      </c>
      <c r="FI103">
        <v>14.352693</v>
      </c>
      <c r="FJ103">
        <v>14.287074</v>
      </c>
      <c r="FK103">
        <v>6.6953610000000001</v>
      </c>
      <c r="FL103">
        <v>3.9315899999999999</v>
      </c>
      <c r="FN103">
        <v>5.7410769999999998</v>
      </c>
      <c r="FO103">
        <v>5.7148289999999999</v>
      </c>
      <c r="FP103">
        <v>41.128646000000003</v>
      </c>
      <c r="FQ103">
        <v>20.086082999999999</v>
      </c>
      <c r="FR103">
        <v>0.822573</v>
      </c>
      <c r="FS103">
        <v>0.678199</v>
      </c>
      <c r="FT103">
        <v>0.67120599999999997</v>
      </c>
      <c r="FU103">
        <v>0.69849799999999995</v>
      </c>
      <c r="FV103">
        <v>0.838175</v>
      </c>
      <c r="FW103">
        <v>119.846963</v>
      </c>
      <c r="FX103">
        <v>47983999.996529996</v>
      </c>
      <c r="FY103">
        <v>40239999.997379996</v>
      </c>
      <c r="FZ103">
        <v>37441999.991439998</v>
      </c>
      <c r="GA103">
        <v>39437999.991180003</v>
      </c>
      <c r="GB103">
        <v>44706999.998932004</v>
      </c>
      <c r="GC103">
        <v>13.999999851</v>
      </c>
      <c r="GD103">
        <v>16.999999089199996</v>
      </c>
      <c r="GE103">
        <v>14.999999291999998</v>
      </c>
      <c r="GF103">
        <v>14.999999454300001</v>
      </c>
      <c r="GG103">
        <v>14.9999989926</v>
      </c>
      <c r="GH103">
        <v>6.9999999255000001</v>
      </c>
      <c r="GI103">
        <v>3.9999996659999999</v>
      </c>
      <c r="GK103">
        <v>5.9999995726999993</v>
      </c>
      <c r="GL103">
        <v>5.9999989670999998</v>
      </c>
      <c r="GM103">
        <v>50.693446999999992</v>
      </c>
      <c r="GP103">
        <v>37.317</v>
      </c>
      <c r="GR103">
        <v>53063261.332559995</v>
      </c>
      <c r="GS103">
        <v>40794426.918292001</v>
      </c>
      <c r="GT103">
        <v>39822133.634240001</v>
      </c>
      <c r="GU103">
        <v>43695251.430131003</v>
      </c>
      <c r="GV103">
        <v>47026897.391779006</v>
      </c>
      <c r="GW103">
        <v>32.520325203252035</v>
      </c>
      <c r="GX103">
        <v>25.555337133870651</v>
      </c>
      <c r="GY103">
        <v>24.319066147859921</v>
      </c>
      <c r="GZ103">
        <v>30.619079513922109</v>
      </c>
      <c r="HA103">
        <v>30.4790932469759</v>
      </c>
      <c r="HB103">
        <v>24.572439551798702</v>
      </c>
      <c r="HC103">
        <v>22.373540856031127</v>
      </c>
      <c r="HD103">
        <v>21.050617165821453</v>
      </c>
      <c r="HE103">
        <v>22.859319935231927</v>
      </c>
      <c r="HF103">
        <v>0</v>
      </c>
      <c r="HH103">
        <v>3.8910505836575879</v>
      </c>
      <c r="HJ103">
        <v>0</v>
      </c>
      <c r="HK103">
        <v>72.472222220000006</v>
      </c>
      <c r="HL103">
        <v>71.166666669999998</v>
      </c>
      <c r="HM103">
        <v>71.416666669999998</v>
      </c>
      <c r="HN103">
        <v>74.833333330000002</v>
      </c>
      <c r="IS103">
        <v>60</v>
      </c>
      <c r="IT103">
        <v>60</v>
      </c>
      <c r="IU103">
        <v>60</v>
      </c>
      <c r="IV103">
        <v>80</v>
      </c>
      <c r="IW103">
        <v>80</v>
      </c>
      <c r="IX103">
        <v>100</v>
      </c>
      <c r="IY103">
        <v>80</v>
      </c>
      <c r="JJ103">
        <v>60</v>
      </c>
      <c r="JK103">
        <v>60</v>
      </c>
      <c r="JL103">
        <v>80</v>
      </c>
      <c r="JM103">
        <v>80</v>
      </c>
      <c r="JN103">
        <v>100</v>
      </c>
      <c r="JO103">
        <v>100</v>
      </c>
      <c r="JP103">
        <v>80</v>
      </c>
      <c r="JQ103">
        <v>100</v>
      </c>
      <c r="JV103">
        <v>60</v>
      </c>
    </row>
    <row r="104" spans="1:282" x14ac:dyDescent="0.35">
      <c r="A104" t="s">
        <v>13</v>
      </c>
      <c r="B104" t="s">
        <v>396</v>
      </c>
      <c r="C104">
        <v>104</v>
      </c>
      <c r="D104">
        <v>18011999.994534001</v>
      </c>
      <c r="E104">
        <v>7970999.9974499997</v>
      </c>
      <c r="F104">
        <v>8187000.0064740004</v>
      </c>
      <c r="G104">
        <v>8183999.9945200002</v>
      </c>
      <c r="H104">
        <v>6146000.0051450003</v>
      </c>
      <c r="I104">
        <v>7437000.0002840003</v>
      </c>
      <c r="J104">
        <v>624.01942299999996</v>
      </c>
      <c r="K104">
        <v>39391999.98765</v>
      </c>
      <c r="Q104">
        <v>11.9999989038</v>
      </c>
      <c r="R104">
        <v>28.999999346999999</v>
      </c>
      <c r="S104">
        <v>30.999999883999994</v>
      </c>
      <c r="T104">
        <v>24.999999717000001</v>
      </c>
      <c r="U104">
        <v>14.999999284200001</v>
      </c>
      <c r="V104">
        <v>5.9999986487999992</v>
      </c>
      <c r="AA104">
        <v>20.999998483200002</v>
      </c>
      <c r="AB104">
        <v>11.999999943600001</v>
      </c>
      <c r="AC104">
        <v>14.999998929999999</v>
      </c>
      <c r="AD104">
        <v>13.999998899700001</v>
      </c>
      <c r="AE104">
        <v>15.999998602799998</v>
      </c>
      <c r="AK104">
        <v>7.1817000000000002</v>
      </c>
      <c r="AL104">
        <v>4.2685000000000004</v>
      </c>
      <c r="AM104">
        <v>0.92220000000000002</v>
      </c>
      <c r="AN104">
        <v>6.7359999999999998</v>
      </c>
      <c r="AO104">
        <v>4.6092000000000004</v>
      </c>
      <c r="AP104">
        <v>16062</v>
      </c>
      <c r="AQ104">
        <v>15501</v>
      </c>
      <c r="AR104">
        <v>15715</v>
      </c>
      <c r="AS104">
        <v>15697</v>
      </c>
      <c r="AT104">
        <v>15842</v>
      </c>
      <c r="AU104">
        <v>277.05142599999999</v>
      </c>
      <c r="AV104">
        <v>4322.251276</v>
      </c>
      <c r="AW104">
        <v>3977.5498349999998</v>
      </c>
      <c r="AX104">
        <v>3942.220808</v>
      </c>
      <c r="AY104">
        <v>4209.4667769999996</v>
      </c>
      <c r="AZ104">
        <v>4376.7201109999996</v>
      </c>
      <c r="BA104">
        <v>5604.0343659999999</v>
      </c>
      <c r="BB104">
        <v>1281.7830899999999</v>
      </c>
      <c r="BC104">
        <v>168.53442899999999</v>
      </c>
      <c r="BD104">
        <v>23.969617</v>
      </c>
      <c r="BE104">
        <v>288.13348200000001</v>
      </c>
      <c r="BF104">
        <v>4713.298468</v>
      </c>
      <c r="BG104">
        <v>0</v>
      </c>
      <c r="BH104">
        <v>212.800398</v>
      </c>
      <c r="BI104">
        <v>0.28274500000000002</v>
      </c>
      <c r="BJ104">
        <v>21</v>
      </c>
      <c r="BK104">
        <v>30</v>
      </c>
      <c r="BL104">
        <v>32</v>
      </c>
      <c r="BM104">
        <v>33</v>
      </c>
      <c r="BN104">
        <v>37</v>
      </c>
      <c r="BO104">
        <v>26</v>
      </c>
      <c r="BP104">
        <v>33</v>
      </c>
      <c r="BQ104">
        <v>34</v>
      </c>
      <c r="BR104">
        <v>35</v>
      </c>
      <c r="BS104">
        <v>9</v>
      </c>
      <c r="BT104">
        <v>9</v>
      </c>
      <c r="BU104">
        <v>9</v>
      </c>
      <c r="BV104">
        <v>9</v>
      </c>
      <c r="BW104">
        <v>9</v>
      </c>
      <c r="BX104">
        <v>1331.0920180000001</v>
      </c>
      <c r="BY104">
        <v>624.57975299999998</v>
      </c>
      <c r="BZ104">
        <v>1121.4045570000001</v>
      </c>
      <c r="CA104">
        <v>517.18341399999997</v>
      </c>
      <c r="CB104">
        <v>1850.3299709999999</v>
      </c>
      <c r="CC104">
        <v>1100740.74074</v>
      </c>
      <c r="CD104">
        <v>176000</v>
      </c>
      <c r="CE104">
        <v>3690.1382140000001</v>
      </c>
      <c r="CF104">
        <v>3741.7585960000001</v>
      </c>
      <c r="CG104">
        <v>3714.0311799999999</v>
      </c>
      <c r="CH104">
        <v>3769.1278579999998</v>
      </c>
      <c r="CI104">
        <v>3864.9160449999999</v>
      </c>
      <c r="CJ104">
        <v>3953.1522930000001</v>
      </c>
      <c r="CK104">
        <v>3339.1986179999999</v>
      </c>
      <c r="CL104">
        <v>3404.2692619999998</v>
      </c>
      <c r="CM104">
        <v>3805.1243359999999</v>
      </c>
      <c r="CN104">
        <v>3854.6696499999998</v>
      </c>
      <c r="CO104">
        <v>-4.4401000000000002</v>
      </c>
      <c r="CP104">
        <v>0.78059999999999996</v>
      </c>
      <c r="CQ104">
        <v>-2.3264</v>
      </c>
      <c r="CR104">
        <v>-1.3866000000000001</v>
      </c>
      <c r="CS104">
        <v>1.2181</v>
      </c>
      <c r="CT104">
        <v>496.264475</v>
      </c>
      <c r="CU104">
        <v>528.15947400000005</v>
      </c>
      <c r="CV104">
        <v>520.77632800000003</v>
      </c>
      <c r="CW104">
        <v>391.53978499999999</v>
      </c>
      <c r="CX104">
        <v>469.44830200000001</v>
      </c>
      <c r="CY104">
        <v>3861.5930119999998</v>
      </c>
      <c r="CZ104">
        <v>3712.7761839999998</v>
      </c>
      <c r="DA104">
        <v>3802.490378</v>
      </c>
      <c r="DB104">
        <v>3822.1228599999999</v>
      </c>
      <c r="DC104">
        <v>3818.4025710000001</v>
      </c>
      <c r="DD104">
        <v>95.583659999999995</v>
      </c>
      <c r="DE104">
        <v>755633.33333299996</v>
      </c>
      <c r="DF104">
        <v>1.018</v>
      </c>
      <c r="DG104">
        <v>1.036</v>
      </c>
      <c r="DH104">
        <v>1.0609999999999999</v>
      </c>
      <c r="DI104">
        <v>0.999</v>
      </c>
      <c r="DJ104">
        <v>0.97</v>
      </c>
      <c r="DK104">
        <v>27</v>
      </c>
      <c r="DL104">
        <v>24</v>
      </c>
      <c r="DM104">
        <v>25</v>
      </c>
      <c r="DN104">
        <v>28</v>
      </c>
      <c r="DO104">
        <v>26</v>
      </c>
      <c r="DP104">
        <v>26.732672999999998</v>
      </c>
      <c r="DQ104">
        <v>56.435644000000003</v>
      </c>
      <c r="DR104">
        <v>57</v>
      </c>
      <c r="DS104">
        <v>52</v>
      </c>
      <c r="DT104">
        <v>49</v>
      </c>
      <c r="DU104">
        <v>48</v>
      </c>
      <c r="DV104">
        <v>53</v>
      </c>
      <c r="DW104">
        <v>8</v>
      </c>
      <c r="DX104">
        <v>7</v>
      </c>
      <c r="DY104">
        <v>8</v>
      </c>
      <c r="DZ104">
        <v>6</v>
      </c>
      <c r="EA104">
        <v>7</v>
      </c>
      <c r="EB104">
        <v>25</v>
      </c>
      <c r="EC104">
        <v>26</v>
      </c>
      <c r="ED104">
        <v>26</v>
      </c>
      <c r="EE104">
        <v>22</v>
      </c>
      <c r="EF104">
        <v>25</v>
      </c>
      <c r="EL104">
        <v>7.4710489999999998</v>
      </c>
      <c r="EM104">
        <v>18.708469999999998</v>
      </c>
      <c r="EN104">
        <v>19.726375999999998</v>
      </c>
      <c r="EO104">
        <v>15.92661</v>
      </c>
      <c r="EP104">
        <v>9.4685009999999998</v>
      </c>
      <c r="EV104">
        <v>13.074336000000001</v>
      </c>
      <c r="EW104">
        <v>7.7414360000000002</v>
      </c>
      <c r="EX104">
        <v>9.5450199999999992</v>
      </c>
      <c r="EY104">
        <v>8.918901</v>
      </c>
      <c r="EZ104">
        <v>10.099734</v>
      </c>
      <c r="FA104">
        <v>3.7355239999999998</v>
      </c>
      <c r="FF104">
        <v>15.564686</v>
      </c>
      <c r="FG104">
        <v>16.773111</v>
      </c>
      <c r="FH104">
        <v>16.544702000000001</v>
      </c>
      <c r="FI104">
        <v>14.015416</v>
      </c>
      <c r="FJ104">
        <v>15.780835</v>
      </c>
      <c r="FK104">
        <v>4.9806990000000004</v>
      </c>
      <c r="FL104">
        <v>4.5158370000000003</v>
      </c>
      <c r="FM104">
        <v>5.0906770000000003</v>
      </c>
      <c r="FN104">
        <v>3.8223859999999998</v>
      </c>
      <c r="FO104">
        <v>4.418634</v>
      </c>
      <c r="FP104">
        <v>35.487485</v>
      </c>
      <c r="FQ104">
        <v>16.809861000000001</v>
      </c>
      <c r="FR104">
        <v>0.62881299999999996</v>
      </c>
      <c r="FS104">
        <v>0.56125400000000003</v>
      </c>
      <c r="FT104">
        <v>0.55361099999999996</v>
      </c>
      <c r="FU104">
        <v>0.52876299999999998</v>
      </c>
      <c r="FV104">
        <v>0.56811</v>
      </c>
      <c r="FW104">
        <v>311.91632399999997</v>
      </c>
      <c r="FX104">
        <v>59270999.993267998</v>
      </c>
      <c r="FY104">
        <v>58000999.996596001</v>
      </c>
      <c r="FZ104">
        <v>58365999.993699998</v>
      </c>
      <c r="GA104">
        <v>59163999.987025999</v>
      </c>
      <c r="GB104">
        <v>61227999.984889999</v>
      </c>
      <c r="GC104">
        <v>24.999998653200002</v>
      </c>
      <c r="GD104">
        <v>25.999999361100002</v>
      </c>
      <c r="GE104">
        <v>25.999999193000001</v>
      </c>
      <c r="GF104">
        <v>21.9999984952</v>
      </c>
      <c r="GG104">
        <v>24.999998807000001</v>
      </c>
      <c r="GH104">
        <v>7.9999987338000009</v>
      </c>
      <c r="GI104">
        <v>6.9999989337000006</v>
      </c>
      <c r="GJ104">
        <v>7.9999989055</v>
      </c>
      <c r="GK104">
        <v>5.9999993041999993</v>
      </c>
      <c r="GL104">
        <v>6.9999999828000004</v>
      </c>
      <c r="GR104">
        <v>62024906.958743997</v>
      </c>
      <c r="GS104">
        <v>57551743.628183998</v>
      </c>
      <c r="GT104">
        <v>59756136.290270001</v>
      </c>
      <c r="GU104">
        <v>59995862.533419997</v>
      </c>
      <c r="GV104">
        <v>60491133.529782005</v>
      </c>
      <c r="GW104">
        <v>23.035736520981196</v>
      </c>
      <c r="GX104">
        <v>16.773111412166958</v>
      </c>
      <c r="GY104">
        <v>20.99904549793191</v>
      </c>
      <c r="GZ104">
        <v>21.660189845193351</v>
      </c>
      <c r="HA104">
        <v>22.093170054286073</v>
      </c>
      <c r="HB104">
        <v>13.547513063673312</v>
      </c>
      <c r="HC104">
        <v>19.090041361756285</v>
      </c>
      <c r="HD104">
        <v>20.386061030770211</v>
      </c>
      <c r="HE104">
        <v>20.83070319404116</v>
      </c>
      <c r="HF104">
        <v>5.6032872618602916</v>
      </c>
      <c r="HG104">
        <v>5.8060770272885627</v>
      </c>
      <c r="HH104">
        <v>5.7270124085268845</v>
      </c>
      <c r="HI104">
        <v>5.7335796649041217</v>
      </c>
      <c r="HJ104">
        <v>5.6811008711021342</v>
      </c>
      <c r="IA104">
        <v>60</v>
      </c>
      <c r="IB104">
        <v>60</v>
      </c>
      <c r="IC104">
        <v>80</v>
      </c>
      <c r="ID104">
        <v>100</v>
      </c>
      <c r="IE104">
        <v>60</v>
      </c>
      <c r="IF104">
        <v>80</v>
      </c>
      <c r="IG104">
        <v>60</v>
      </c>
      <c r="IJ104">
        <v>80</v>
      </c>
      <c r="IK104">
        <v>80</v>
      </c>
      <c r="IL104">
        <v>70</v>
      </c>
      <c r="IM104">
        <v>100</v>
      </c>
      <c r="IN104">
        <v>90</v>
      </c>
      <c r="IO104">
        <v>70</v>
      </c>
      <c r="IP104">
        <v>100</v>
      </c>
      <c r="IQ104">
        <v>40</v>
      </c>
      <c r="IR104">
        <v>90</v>
      </c>
      <c r="JG104">
        <v>100</v>
      </c>
      <c r="JJ104">
        <v>100</v>
      </c>
      <c r="JK104">
        <v>90</v>
      </c>
      <c r="JL104">
        <v>70</v>
      </c>
      <c r="JM104">
        <v>100</v>
      </c>
      <c r="JN104">
        <v>40</v>
      </c>
      <c r="JO104">
        <v>100</v>
      </c>
      <c r="JP104">
        <v>90</v>
      </c>
      <c r="JV104">
        <v>70</v>
      </c>
    </row>
    <row r="105" spans="1:282" x14ac:dyDescent="0.35">
      <c r="A105" t="s">
        <v>111</v>
      </c>
      <c r="B105" t="s">
        <v>397</v>
      </c>
      <c r="C105">
        <v>105</v>
      </c>
      <c r="D105">
        <v>2270000.0068899998</v>
      </c>
      <c r="E105">
        <v>12282999.9955</v>
      </c>
      <c r="F105">
        <v>8810000.005752001</v>
      </c>
      <c r="G105">
        <v>11529999.998085</v>
      </c>
      <c r="H105">
        <v>11383999.995900001</v>
      </c>
      <c r="I105">
        <v>11901999.990371</v>
      </c>
      <c r="J105">
        <v>443.54788999999994</v>
      </c>
      <c r="K105">
        <v>19899999.979869999</v>
      </c>
      <c r="L105">
        <v>17.999997766</v>
      </c>
      <c r="M105">
        <v>12.999998103299999</v>
      </c>
      <c r="N105">
        <v>12.9999979795</v>
      </c>
      <c r="O105">
        <v>11.999997713999999</v>
      </c>
      <c r="P105">
        <v>14.999998357499999</v>
      </c>
      <c r="Q105">
        <v>46.999997053000001</v>
      </c>
      <c r="R105">
        <v>52.999998565499993</v>
      </c>
      <c r="S105">
        <v>40.999999236999997</v>
      </c>
      <c r="T105">
        <v>39.999998783999999</v>
      </c>
      <c r="U105">
        <v>39.999998854099999</v>
      </c>
      <c r="V105">
        <v>11.999999593</v>
      </c>
      <c r="W105">
        <v>12.999998103299999</v>
      </c>
      <c r="X105">
        <v>13.999999043500001</v>
      </c>
      <c r="Y105">
        <v>12.999998323999998</v>
      </c>
      <c r="Z105">
        <v>12.999998576499999</v>
      </c>
      <c r="AA105">
        <v>14.999997055999998</v>
      </c>
      <c r="AB105">
        <v>29.9999987721</v>
      </c>
      <c r="AC105">
        <v>24.999998065499998</v>
      </c>
      <c r="AD105">
        <v>21.999997409999999</v>
      </c>
      <c r="AE105">
        <v>18.999997919500004</v>
      </c>
      <c r="AF105">
        <v>11.999999593</v>
      </c>
      <c r="AG105">
        <v>11.999998249199999</v>
      </c>
      <c r="AH105">
        <v>15.999998001</v>
      </c>
      <c r="AI105">
        <v>12.999998323999998</v>
      </c>
      <c r="AJ105">
        <v>12.999998576499999</v>
      </c>
      <c r="AK105">
        <v>-8.8636999999999997</v>
      </c>
      <c r="AL105">
        <v>-8.1445000000000007</v>
      </c>
      <c r="AM105">
        <v>-7.3030999999999997</v>
      </c>
      <c r="AN105">
        <v>-8.6781000000000006</v>
      </c>
      <c r="AO105">
        <v>-8.0066000000000006</v>
      </c>
      <c r="AP105">
        <v>32470</v>
      </c>
      <c r="AQ105">
        <v>31491</v>
      </c>
      <c r="AR105">
        <v>31705</v>
      </c>
      <c r="AS105">
        <v>32020</v>
      </c>
      <c r="AT105">
        <v>32341</v>
      </c>
      <c r="AU105">
        <v>558.23837400000002</v>
      </c>
      <c r="AV105">
        <v>3969.7874959999999</v>
      </c>
      <c r="AW105">
        <v>3615.5091929999999</v>
      </c>
      <c r="AX105">
        <v>3687.8410349999999</v>
      </c>
      <c r="AY105">
        <v>3808.8694569999998</v>
      </c>
      <c r="AZ105">
        <v>3896.1689500000002</v>
      </c>
      <c r="BA105">
        <v>5823.7757929999998</v>
      </c>
      <c r="BB105">
        <v>1853.988296</v>
      </c>
      <c r="BC105">
        <v>95.257159999999999</v>
      </c>
      <c r="BD105">
        <v>247.73637199999999</v>
      </c>
      <c r="BE105">
        <v>91.592237999999995</v>
      </c>
      <c r="BF105">
        <v>5220.8192170000002</v>
      </c>
      <c r="BG105">
        <v>-3.172158</v>
      </c>
      <c r="BH105">
        <v>756.94487200000003</v>
      </c>
      <c r="BI105">
        <v>0.25795699999999999</v>
      </c>
      <c r="BJ105">
        <v>55</v>
      </c>
      <c r="BK105">
        <v>18</v>
      </c>
      <c r="BL105">
        <v>54</v>
      </c>
      <c r="BM105">
        <v>49</v>
      </c>
      <c r="BN105">
        <v>68</v>
      </c>
      <c r="BO105">
        <v>47</v>
      </c>
      <c r="BP105">
        <v>53</v>
      </c>
      <c r="BQ105">
        <v>57</v>
      </c>
      <c r="BR105">
        <v>61</v>
      </c>
      <c r="BS105">
        <v>9</v>
      </c>
      <c r="BU105">
        <v>5</v>
      </c>
      <c r="BV105">
        <v>6</v>
      </c>
      <c r="BW105">
        <v>9</v>
      </c>
      <c r="BX105">
        <v>542.96273399999995</v>
      </c>
      <c r="BY105">
        <v>643.02432999999996</v>
      </c>
      <c r="BZ105">
        <v>69.910686999999996</v>
      </c>
      <c r="CA105">
        <v>445.70372700000001</v>
      </c>
      <c r="CB105">
        <v>2338.096704</v>
      </c>
      <c r="CC105">
        <v>1133104.477611</v>
      </c>
      <c r="CD105">
        <v>209505.15463899999</v>
      </c>
      <c r="CE105">
        <v>3744.7797959999998</v>
      </c>
      <c r="CF105">
        <v>3415.5472989999998</v>
      </c>
      <c r="CG105">
        <v>3430.4683799999998</v>
      </c>
      <c r="CH105">
        <v>3570.986883</v>
      </c>
      <c r="CI105">
        <v>3629.3868459999999</v>
      </c>
      <c r="CJ105">
        <v>3744.8949469999998</v>
      </c>
      <c r="CK105">
        <v>3407.8158530000001</v>
      </c>
      <c r="CL105">
        <v>3529.6368050000001</v>
      </c>
      <c r="CM105">
        <v>3589.7469019999999</v>
      </c>
      <c r="CN105">
        <v>3524.5200789999999</v>
      </c>
      <c r="CO105">
        <v>-3.4588000000000001</v>
      </c>
      <c r="CP105">
        <v>-2.1652</v>
      </c>
      <c r="CQ105">
        <v>-1.5363</v>
      </c>
      <c r="CR105">
        <v>-1.5608</v>
      </c>
      <c r="CS105">
        <v>-4.4339000000000004</v>
      </c>
      <c r="CT105">
        <v>378.28764999999999</v>
      </c>
      <c r="CU105">
        <v>279.762472</v>
      </c>
      <c r="CV105">
        <v>363.66503699999998</v>
      </c>
      <c r="CW105">
        <v>355.52779500000003</v>
      </c>
      <c r="CX105">
        <v>368.01583099999999</v>
      </c>
      <c r="CY105">
        <v>3878.943049</v>
      </c>
      <c r="CZ105">
        <v>3491.1355400000002</v>
      </c>
      <c r="DA105">
        <v>3483.9903039999999</v>
      </c>
      <c r="DB105">
        <v>3627.6042240000002</v>
      </c>
      <c r="DC105">
        <v>3797.774175</v>
      </c>
      <c r="DD105">
        <v>24.487389</v>
      </c>
      <c r="DE105">
        <v>935888.05970099999</v>
      </c>
      <c r="DF105">
        <v>0.93899999999999995</v>
      </c>
      <c r="DG105">
        <v>1</v>
      </c>
      <c r="DH105">
        <v>0.98799999999999999</v>
      </c>
      <c r="DI105">
        <v>0.96499999999999997</v>
      </c>
      <c r="DJ105">
        <v>0.96199999999999997</v>
      </c>
      <c r="DK105">
        <v>67</v>
      </c>
      <c r="DL105">
        <v>59</v>
      </c>
      <c r="DM105">
        <v>56</v>
      </c>
      <c r="DN105">
        <v>67</v>
      </c>
      <c r="DO105">
        <v>66</v>
      </c>
      <c r="DP105">
        <v>37.853107000000001</v>
      </c>
      <c r="DQ105">
        <v>54.802259999999997</v>
      </c>
      <c r="DR105">
        <v>97</v>
      </c>
      <c r="DS105">
        <v>92</v>
      </c>
      <c r="DT105">
        <v>100</v>
      </c>
      <c r="DU105">
        <v>99</v>
      </c>
      <c r="DV105">
        <v>96</v>
      </c>
      <c r="DX105">
        <v>11</v>
      </c>
      <c r="DY105">
        <v>7</v>
      </c>
      <c r="DZ105">
        <v>6</v>
      </c>
      <c r="EA105">
        <v>5</v>
      </c>
      <c r="EB105">
        <v>35</v>
      </c>
      <c r="EC105">
        <v>38</v>
      </c>
      <c r="ED105">
        <v>37</v>
      </c>
      <c r="EE105">
        <v>36</v>
      </c>
      <c r="EF105">
        <v>35</v>
      </c>
      <c r="EG105">
        <v>3.695719</v>
      </c>
      <c r="EH105">
        <v>3.8106119999999999</v>
      </c>
      <c r="EI105">
        <v>5.0465220000000004</v>
      </c>
      <c r="EJ105">
        <v>4.0599619999999996</v>
      </c>
      <c r="EK105">
        <v>4.0196649999999998</v>
      </c>
      <c r="EL105">
        <v>14.474899000000001</v>
      </c>
      <c r="EM105">
        <v>16.830204999999999</v>
      </c>
      <c r="EN105">
        <v>12.931713999999999</v>
      </c>
      <c r="EO105">
        <v>12.492191999999999</v>
      </c>
      <c r="EP105">
        <v>12.368200999999999</v>
      </c>
      <c r="EQ105">
        <v>5.5435780000000001</v>
      </c>
      <c r="ER105">
        <v>4.1281629999999998</v>
      </c>
      <c r="ES105">
        <v>4.1002989999999997</v>
      </c>
      <c r="ET105">
        <v>3.7476569999999998</v>
      </c>
      <c r="EU105">
        <v>4.6380749999999997</v>
      </c>
      <c r="EV105">
        <v>4.6196479999999998</v>
      </c>
      <c r="EW105">
        <v>9.5265310000000003</v>
      </c>
      <c r="EX105">
        <v>7.8851909999999998</v>
      </c>
      <c r="EY105">
        <v>6.8707050000000001</v>
      </c>
      <c r="EZ105">
        <v>5.8748950000000004</v>
      </c>
      <c r="FA105">
        <v>3.695719</v>
      </c>
      <c r="FB105">
        <v>4.1281629999999998</v>
      </c>
      <c r="FC105">
        <v>4.4157070000000003</v>
      </c>
      <c r="FD105">
        <v>4.0599619999999996</v>
      </c>
      <c r="FE105">
        <v>4.0196649999999998</v>
      </c>
      <c r="FF105">
        <v>10.77918</v>
      </c>
      <c r="FG105">
        <v>12.066939</v>
      </c>
      <c r="FH105">
        <v>11.670083</v>
      </c>
      <c r="FI105">
        <v>11.242972999999999</v>
      </c>
      <c r="FJ105">
        <v>10.822176000000001</v>
      </c>
      <c r="FL105">
        <v>3.493061</v>
      </c>
      <c r="FM105">
        <v>2.2078530000000001</v>
      </c>
      <c r="FN105">
        <v>1.873828</v>
      </c>
      <c r="FO105">
        <v>1.546025</v>
      </c>
      <c r="FP105">
        <v>29.873729000000001</v>
      </c>
      <c r="FQ105">
        <v>20.634430999999999</v>
      </c>
      <c r="FR105">
        <v>0.54511900000000002</v>
      </c>
      <c r="FS105">
        <v>0.55571400000000004</v>
      </c>
      <c r="FT105">
        <v>0.545655</v>
      </c>
      <c r="FU105">
        <v>0.55590300000000004</v>
      </c>
      <c r="FV105">
        <v>0.531833</v>
      </c>
      <c r="FW105">
        <v>107.39143799999999</v>
      </c>
      <c r="FX105">
        <v>121592999.97612</v>
      </c>
      <c r="FY105">
        <v>107558999.992809</v>
      </c>
      <c r="FZ105">
        <v>108762999.98789999</v>
      </c>
      <c r="GA105">
        <v>114342999.99366</v>
      </c>
      <c r="GB105">
        <v>117377999.986486</v>
      </c>
      <c r="GC105">
        <v>34.999997460000003</v>
      </c>
      <c r="GD105">
        <v>37.999997604899995</v>
      </c>
      <c r="GE105">
        <v>36.999998151500002</v>
      </c>
      <c r="GF105">
        <v>35.999999545999998</v>
      </c>
      <c r="GG105">
        <v>34.9999994016</v>
      </c>
      <c r="GI105">
        <v>10.9999983951</v>
      </c>
      <c r="GJ105">
        <v>6.9999979365000007</v>
      </c>
      <c r="GK105">
        <v>5.9999972560000003</v>
      </c>
      <c r="GL105">
        <v>4.9999994525</v>
      </c>
      <c r="GM105">
        <v>32.029563000000003</v>
      </c>
      <c r="GN105">
        <v>38.423673999999998</v>
      </c>
      <c r="GO105">
        <v>34.379432999999999</v>
      </c>
      <c r="GP105">
        <v>31.230477999999998</v>
      </c>
      <c r="GQ105">
        <v>30.920501000000002</v>
      </c>
      <c r="GR105">
        <v>125949280.80103</v>
      </c>
      <c r="GS105">
        <v>109939349.29014</v>
      </c>
      <c r="GT105">
        <v>110459912.58832</v>
      </c>
      <c r="GU105">
        <v>116155887.25248</v>
      </c>
      <c r="GV105">
        <v>122823814.593675</v>
      </c>
      <c r="GW105">
        <v>20.942408376963353</v>
      </c>
      <c r="GX105">
        <v>14.924899177542791</v>
      </c>
      <c r="GY105">
        <v>16.716606213530991</v>
      </c>
      <c r="GZ105">
        <v>17.801374141161773</v>
      </c>
      <c r="HA105">
        <v>18.861507065335022</v>
      </c>
      <c r="HB105">
        <v>17.46530754818837</v>
      </c>
      <c r="HC105">
        <v>5.6773379593124114</v>
      </c>
      <c r="HD105">
        <v>16.864459712679576</v>
      </c>
      <c r="HE105">
        <v>15.151046659039608</v>
      </c>
      <c r="HF105">
        <v>2.7717893440098549</v>
      </c>
      <c r="HH105">
        <v>1.5770383220312252</v>
      </c>
      <c r="HI105">
        <v>1.8738288569643973</v>
      </c>
      <c r="HJ105">
        <v>2.7828453047215604</v>
      </c>
      <c r="IL105">
        <v>72</v>
      </c>
      <c r="IM105">
        <v>76</v>
      </c>
      <c r="IN105">
        <v>72</v>
      </c>
      <c r="IO105">
        <v>67</v>
      </c>
      <c r="IP105">
        <v>64</v>
      </c>
      <c r="IQ105">
        <v>38</v>
      </c>
      <c r="IR105">
        <v>72</v>
      </c>
      <c r="IS105">
        <v>67</v>
      </c>
      <c r="IT105">
        <v>58</v>
      </c>
      <c r="IU105">
        <v>82</v>
      </c>
      <c r="IV105">
        <v>75</v>
      </c>
      <c r="IW105">
        <v>75</v>
      </c>
      <c r="IX105">
        <v>55</v>
      </c>
      <c r="IY105">
        <v>73</v>
      </c>
      <c r="IZ105">
        <v>77</v>
      </c>
      <c r="JA105">
        <v>86</v>
      </c>
      <c r="JB105">
        <v>93</v>
      </c>
      <c r="JC105">
        <v>78</v>
      </c>
      <c r="JD105">
        <v>81</v>
      </c>
      <c r="JE105">
        <v>78</v>
      </c>
      <c r="JF105">
        <v>88</v>
      </c>
      <c r="JG105">
        <v>87</v>
      </c>
      <c r="JH105">
        <v>90</v>
      </c>
      <c r="JI105">
        <v>93</v>
      </c>
      <c r="JJ105">
        <v>70.270270269999997</v>
      </c>
      <c r="JK105">
        <v>75</v>
      </c>
      <c r="JL105">
        <v>75</v>
      </c>
      <c r="JM105">
        <v>67.567567569999994</v>
      </c>
      <c r="JN105">
        <v>42.857142860000003</v>
      </c>
      <c r="JO105">
        <v>91.176470589999994</v>
      </c>
      <c r="JP105">
        <v>72.222222220000006</v>
      </c>
      <c r="JQ105">
        <v>100</v>
      </c>
      <c r="JV105">
        <v>70.270270269999997</v>
      </c>
    </row>
    <row r="106" spans="1:282" x14ac:dyDescent="0.35">
      <c r="A106" t="s">
        <v>128</v>
      </c>
      <c r="B106" t="s">
        <v>398</v>
      </c>
      <c r="C106">
        <v>106</v>
      </c>
      <c r="D106">
        <v>0</v>
      </c>
      <c r="E106">
        <v>9848999.9915730003</v>
      </c>
      <c r="F106">
        <v>10421999.996498</v>
      </c>
      <c r="G106">
        <v>10075999.993716</v>
      </c>
      <c r="H106">
        <v>10350999.9945</v>
      </c>
      <c r="I106">
        <v>8819000.0035699997</v>
      </c>
      <c r="J106">
        <v>77.869017999999997</v>
      </c>
      <c r="K106">
        <v>26346999.993398</v>
      </c>
      <c r="M106">
        <v>9.9999977165999994</v>
      </c>
      <c r="N106">
        <v>10.999999277400001</v>
      </c>
      <c r="O106">
        <v>7.9999997075999998</v>
      </c>
      <c r="P106">
        <v>5.9999985155999997</v>
      </c>
      <c r="Q106">
        <v>8.9999989509000002</v>
      </c>
      <c r="R106">
        <v>4.9999988582999997</v>
      </c>
      <c r="S106">
        <v>5.9999987028000001</v>
      </c>
      <c r="T106">
        <v>6.9999994332000002</v>
      </c>
      <c r="U106">
        <v>7.9999980207999997</v>
      </c>
      <c r="V106">
        <v>6.9999983599999993</v>
      </c>
      <c r="W106">
        <v>12.9999980221</v>
      </c>
      <c r="X106">
        <v>12.999998017200001</v>
      </c>
      <c r="Y106">
        <v>12.999998592000001</v>
      </c>
      <c r="Z106">
        <v>12.9999992476</v>
      </c>
      <c r="AA106">
        <v>10.999999541800001</v>
      </c>
      <c r="AB106">
        <v>13.999999774799999</v>
      </c>
      <c r="AC106">
        <v>15.999999852</v>
      </c>
      <c r="AD106">
        <v>13.9999988664</v>
      </c>
      <c r="AE106">
        <v>14.9999987528</v>
      </c>
      <c r="AF106">
        <v>10.999999541800001</v>
      </c>
      <c r="AG106">
        <v>16.999997604000001</v>
      </c>
      <c r="AH106">
        <v>15.999999852</v>
      </c>
      <c r="AI106">
        <v>19.9999980252</v>
      </c>
      <c r="AJ106">
        <v>14.9999987528</v>
      </c>
      <c r="AK106">
        <v>-6.3232999999999997</v>
      </c>
      <c r="AL106">
        <v>-9.4738000000000007</v>
      </c>
      <c r="AM106">
        <v>-7.4649000000000001</v>
      </c>
      <c r="AN106">
        <v>-7.3718000000000004</v>
      </c>
      <c r="AO106">
        <v>-5.4926000000000004</v>
      </c>
      <c r="AP106">
        <v>24721</v>
      </c>
      <c r="AQ106">
        <v>24763</v>
      </c>
      <c r="AR106">
        <v>24834</v>
      </c>
      <c r="AS106">
        <v>24876</v>
      </c>
      <c r="AT106">
        <v>24638</v>
      </c>
      <c r="AU106">
        <v>393.79474900000002</v>
      </c>
      <c r="AV106">
        <v>3495.2065050000001</v>
      </c>
      <c r="AW106">
        <v>2367.2818320000001</v>
      </c>
      <c r="AX106">
        <v>2729.0005639999999</v>
      </c>
      <c r="AY106">
        <v>3061.6658630000002</v>
      </c>
      <c r="AZ106">
        <v>3239.5486649999998</v>
      </c>
      <c r="BA106">
        <v>4339.104405</v>
      </c>
      <c r="BB106">
        <v>843.89790000000005</v>
      </c>
      <c r="BC106">
        <v>92.997855999999999</v>
      </c>
      <c r="BD106">
        <v>8.4138990000000007</v>
      </c>
      <c r="BE106">
        <v>31.916184000000001</v>
      </c>
      <c r="BF106">
        <v>4007.7666760000002</v>
      </c>
      <c r="BG106">
        <v>0</v>
      </c>
      <c r="BH106">
        <v>279.31718000000001</v>
      </c>
      <c r="BI106">
        <v>0</v>
      </c>
      <c r="BJ106">
        <v>16</v>
      </c>
      <c r="BK106">
        <v>20</v>
      </c>
      <c r="BL106">
        <v>12</v>
      </c>
      <c r="BM106">
        <v>17</v>
      </c>
      <c r="BN106">
        <v>0</v>
      </c>
      <c r="BR106">
        <v>0</v>
      </c>
      <c r="BS106">
        <v>6</v>
      </c>
      <c r="BT106">
        <v>5</v>
      </c>
      <c r="BU106">
        <v>6</v>
      </c>
      <c r="BV106">
        <v>8</v>
      </c>
      <c r="BW106">
        <v>6</v>
      </c>
      <c r="BX106">
        <v>1065.774038</v>
      </c>
      <c r="BY106">
        <v>361.10998699999999</v>
      </c>
      <c r="BZ106">
        <v>0</v>
      </c>
      <c r="CA106">
        <v>471.74467099999998</v>
      </c>
      <c r="CB106">
        <v>1596.537356</v>
      </c>
      <c r="CC106">
        <v>822250</v>
      </c>
      <c r="CD106">
        <v>287967.741935</v>
      </c>
      <c r="CE106">
        <v>3260.0622950000002</v>
      </c>
      <c r="CF106">
        <v>2251.5446430000002</v>
      </c>
      <c r="CG106">
        <v>2553.1126680000002</v>
      </c>
      <c r="CH106">
        <v>2905.3706379999999</v>
      </c>
      <c r="CI106">
        <v>3059.6233459999999</v>
      </c>
      <c r="CJ106">
        <v>3269.2461079999998</v>
      </c>
      <c r="CK106">
        <v>2403.404305</v>
      </c>
      <c r="CL106">
        <v>2494.5198059999998</v>
      </c>
      <c r="CM106">
        <v>2732.7528609999999</v>
      </c>
      <c r="CN106">
        <v>2947.8136460000001</v>
      </c>
      <c r="CO106">
        <v>-4.0712000000000002</v>
      </c>
      <c r="CP106">
        <v>-12.706200000000001</v>
      </c>
      <c r="CQ106">
        <v>-12.705399999999999</v>
      </c>
      <c r="CR106">
        <v>-7.6797000000000004</v>
      </c>
      <c r="CS106">
        <v>-6.0292000000000003</v>
      </c>
      <c r="CT106">
        <v>398.40621299999998</v>
      </c>
      <c r="CU106">
        <v>420.869846</v>
      </c>
      <c r="CV106">
        <v>405.73407400000002</v>
      </c>
      <c r="CW106">
        <v>416.10387500000002</v>
      </c>
      <c r="CX106">
        <v>357.943015</v>
      </c>
      <c r="CY106">
        <v>3398.416228</v>
      </c>
      <c r="CZ106">
        <v>2579.2707150000001</v>
      </c>
      <c r="DA106">
        <v>2924.7076419999999</v>
      </c>
      <c r="DB106">
        <v>3147.054001</v>
      </c>
      <c r="DC106">
        <v>3255.9272569999998</v>
      </c>
      <c r="DD106">
        <v>27.425495999999999</v>
      </c>
      <c r="DE106">
        <v>639086.45833299996</v>
      </c>
      <c r="DF106">
        <v>0.93300000000000005</v>
      </c>
      <c r="DG106">
        <v>0.86599999999999999</v>
      </c>
      <c r="DH106">
        <v>0.83799999999999997</v>
      </c>
      <c r="DI106">
        <v>0.877</v>
      </c>
      <c r="DJ106">
        <v>0.88200000000000001</v>
      </c>
      <c r="DK106">
        <v>48</v>
      </c>
      <c r="DL106">
        <v>37</v>
      </c>
      <c r="DM106">
        <v>40</v>
      </c>
      <c r="DN106">
        <v>41</v>
      </c>
      <c r="DO106">
        <v>45</v>
      </c>
      <c r="DP106">
        <v>51.612903000000003</v>
      </c>
      <c r="DQ106">
        <v>33.333333000000003</v>
      </c>
      <c r="DR106">
        <v>31</v>
      </c>
      <c r="DS106">
        <v>27</v>
      </c>
      <c r="DT106">
        <v>32</v>
      </c>
      <c r="DU106">
        <v>33</v>
      </c>
      <c r="DV106">
        <v>30</v>
      </c>
      <c r="DW106">
        <v>9</v>
      </c>
      <c r="DX106">
        <v>12</v>
      </c>
      <c r="DY106">
        <v>13</v>
      </c>
      <c r="DZ106">
        <v>15</v>
      </c>
      <c r="EA106">
        <v>13</v>
      </c>
      <c r="EB106">
        <v>29</v>
      </c>
      <c r="EC106">
        <v>32</v>
      </c>
      <c r="ED106">
        <v>30</v>
      </c>
      <c r="EE106">
        <v>28</v>
      </c>
      <c r="EF106">
        <v>29</v>
      </c>
      <c r="EG106">
        <v>4.4496580000000003</v>
      </c>
      <c r="EH106">
        <v>6.8650799999999998</v>
      </c>
      <c r="EI106">
        <v>6.44278</v>
      </c>
      <c r="EJ106">
        <v>8.0398770000000006</v>
      </c>
      <c r="EK106">
        <v>6.0881559999999997</v>
      </c>
      <c r="EL106">
        <v>3.6406290000000001</v>
      </c>
      <c r="EM106">
        <v>2.0191409999999999</v>
      </c>
      <c r="EN106">
        <v>2.416042</v>
      </c>
      <c r="EO106">
        <v>2.8139569999999998</v>
      </c>
      <c r="EP106">
        <v>3.2470159999999999</v>
      </c>
      <c r="ER106">
        <v>4.0382819999999997</v>
      </c>
      <c r="ES106">
        <v>4.429411</v>
      </c>
      <c r="ET106">
        <v>3.215951</v>
      </c>
      <c r="EU106">
        <v>2.4352619999999998</v>
      </c>
      <c r="EV106">
        <v>4.4496580000000003</v>
      </c>
      <c r="EW106">
        <v>5.6535960000000003</v>
      </c>
      <c r="EX106">
        <v>6.44278</v>
      </c>
      <c r="EY106">
        <v>5.6279139999999996</v>
      </c>
      <c r="EZ106">
        <v>6.0881559999999997</v>
      </c>
      <c r="FA106">
        <v>2.8315999999999999</v>
      </c>
      <c r="FB106">
        <v>5.2497670000000003</v>
      </c>
      <c r="FC106">
        <v>5.2347580000000002</v>
      </c>
      <c r="FD106">
        <v>5.2259200000000003</v>
      </c>
      <c r="FE106">
        <v>5.276402</v>
      </c>
      <c r="FF106">
        <v>11.730917</v>
      </c>
      <c r="FG106">
        <v>12.922504999999999</v>
      </c>
      <c r="FH106">
        <v>12.080212</v>
      </c>
      <c r="FI106">
        <v>11.255827999999999</v>
      </c>
      <c r="FJ106">
        <v>11.770435000000001</v>
      </c>
      <c r="FK106">
        <v>3.6406290000000001</v>
      </c>
      <c r="FL106">
        <v>4.8459390000000004</v>
      </c>
      <c r="FM106">
        <v>5.2347580000000002</v>
      </c>
      <c r="FN106">
        <v>6.0299079999999998</v>
      </c>
      <c r="FO106">
        <v>5.276402</v>
      </c>
      <c r="FP106">
        <v>12.539944999999999</v>
      </c>
      <c r="FQ106">
        <v>19.416689999999999</v>
      </c>
      <c r="FR106">
        <v>0.37619799999999998</v>
      </c>
      <c r="FS106">
        <v>0.37556</v>
      </c>
      <c r="FT106">
        <v>0.41878100000000001</v>
      </c>
      <c r="FU106">
        <v>0.42611399999999999</v>
      </c>
      <c r="FV106">
        <v>0.40587699999999999</v>
      </c>
      <c r="FW106">
        <v>37.538935000000002</v>
      </c>
      <c r="FX106">
        <v>80591999.994695008</v>
      </c>
      <c r="FY106">
        <v>55754999.994609006</v>
      </c>
      <c r="FZ106">
        <v>63403999.997112006</v>
      </c>
      <c r="GA106">
        <v>72273999.990888</v>
      </c>
      <c r="GB106">
        <v>75382999.99874799</v>
      </c>
      <c r="GC106">
        <v>28.999999915699998</v>
      </c>
      <c r="GD106">
        <v>31.999999131500001</v>
      </c>
      <c r="GE106">
        <v>29.999998480799999</v>
      </c>
      <c r="GF106">
        <v>27.999997732800001</v>
      </c>
      <c r="GG106">
        <v>28.999997753000002</v>
      </c>
      <c r="GH106">
        <v>8.9999989509000002</v>
      </c>
      <c r="GI106">
        <v>11.999998745700001</v>
      </c>
      <c r="GJ106">
        <v>12.999998017200001</v>
      </c>
      <c r="GK106">
        <v>14.9999991408</v>
      </c>
      <c r="GL106">
        <v>12.9999992476</v>
      </c>
      <c r="GN106">
        <v>23.825865999999998</v>
      </c>
      <c r="GO106">
        <v>24.965771</v>
      </c>
      <c r="GP106">
        <v>24.923619000000002</v>
      </c>
      <c r="GQ106">
        <v>23.134991999999997</v>
      </c>
      <c r="GR106">
        <v>84012247.572388008</v>
      </c>
      <c r="GS106">
        <v>63870480.715545006</v>
      </c>
      <c r="GT106">
        <v>72632189.581427991</v>
      </c>
      <c r="GU106">
        <v>78286115.328876004</v>
      </c>
      <c r="GV106">
        <v>80219535.757965997</v>
      </c>
      <c r="GW106">
        <v>0</v>
      </c>
      <c r="HA106">
        <v>0</v>
      </c>
      <c r="HB106">
        <v>6.4612526753624362</v>
      </c>
      <c r="HC106">
        <v>8.0534750744946457</v>
      </c>
      <c r="HD106">
        <v>4.8239266763145201</v>
      </c>
      <c r="HE106">
        <v>6.8999107070379084</v>
      </c>
      <c r="HF106">
        <v>2.4270862829173581</v>
      </c>
      <c r="HG106">
        <v>2.0191414610507614</v>
      </c>
      <c r="HH106">
        <v>2.4160425223483935</v>
      </c>
      <c r="HI106">
        <v>3.2159511175430131</v>
      </c>
      <c r="HJ106">
        <v>2.4352626024839679</v>
      </c>
      <c r="IL106">
        <v>90</v>
      </c>
      <c r="IM106">
        <v>88</v>
      </c>
      <c r="IN106">
        <v>100</v>
      </c>
      <c r="IO106">
        <v>78</v>
      </c>
      <c r="IP106">
        <v>100</v>
      </c>
      <c r="IQ106">
        <v>78</v>
      </c>
      <c r="IR106">
        <v>90</v>
      </c>
      <c r="IS106">
        <v>100</v>
      </c>
      <c r="IT106">
        <v>80</v>
      </c>
      <c r="IU106">
        <v>100</v>
      </c>
      <c r="IV106">
        <v>80</v>
      </c>
      <c r="IW106">
        <v>80</v>
      </c>
      <c r="IX106">
        <v>60</v>
      </c>
      <c r="IY106">
        <v>100</v>
      </c>
      <c r="IZ106">
        <v>87</v>
      </c>
      <c r="JA106">
        <v>87</v>
      </c>
      <c r="JB106">
        <v>94</v>
      </c>
      <c r="JC106">
        <v>88</v>
      </c>
      <c r="JD106">
        <v>86</v>
      </c>
      <c r="JE106">
        <v>86</v>
      </c>
      <c r="JF106">
        <v>100</v>
      </c>
      <c r="JG106">
        <v>70</v>
      </c>
      <c r="JH106">
        <v>94</v>
      </c>
      <c r="JI106">
        <v>81</v>
      </c>
      <c r="JJ106">
        <v>84.61538462</v>
      </c>
      <c r="JK106">
        <v>100</v>
      </c>
      <c r="JL106">
        <v>73.333333330000002</v>
      </c>
      <c r="JM106">
        <v>92.307692309999993</v>
      </c>
      <c r="JN106">
        <v>71.428571430000005</v>
      </c>
      <c r="JO106">
        <v>70</v>
      </c>
      <c r="JP106">
        <v>93.333333330000002</v>
      </c>
      <c r="JV106">
        <v>93.333333330000002</v>
      </c>
    </row>
    <row r="107" spans="1:282" x14ac:dyDescent="0.35">
      <c r="A107" t="s">
        <v>209</v>
      </c>
      <c r="B107" t="s">
        <v>399</v>
      </c>
      <c r="C107">
        <v>107</v>
      </c>
      <c r="D107">
        <v>406999.99785599997</v>
      </c>
      <c r="E107">
        <v>5146000.0114000002</v>
      </c>
      <c r="F107">
        <v>5658000.009168</v>
      </c>
      <c r="G107">
        <v>5504000.0081489999</v>
      </c>
      <c r="H107">
        <v>5347999.9917900003</v>
      </c>
      <c r="I107">
        <v>4991999.9932079995</v>
      </c>
      <c r="J107">
        <v>70.379593999999997</v>
      </c>
      <c r="K107">
        <v>15385999.979544001</v>
      </c>
      <c r="L107">
        <v>6.9999978631999999</v>
      </c>
      <c r="M107">
        <v>8.9999990375999985</v>
      </c>
      <c r="N107">
        <v>9.9999979582999998</v>
      </c>
      <c r="O107">
        <v>7.9999993214999998</v>
      </c>
      <c r="P107">
        <v>6.9999978803999996</v>
      </c>
      <c r="Q107">
        <v>50.999998071999997</v>
      </c>
      <c r="R107">
        <v>50.999998142400003</v>
      </c>
      <c r="S107">
        <v>52.999997848299998</v>
      </c>
      <c r="T107">
        <v>56.999999982000006</v>
      </c>
      <c r="U107">
        <v>56.999998995799999</v>
      </c>
      <c r="V107">
        <v>6.9999978631999999</v>
      </c>
      <c r="W107">
        <v>7.9999989048</v>
      </c>
      <c r="X107">
        <v>8.9999997185000016</v>
      </c>
      <c r="Y107">
        <v>5.9999989245000007</v>
      </c>
      <c r="Z107">
        <v>4.999998486</v>
      </c>
      <c r="AA107">
        <v>14.999998748000001</v>
      </c>
      <c r="AB107">
        <v>15.999999967200001</v>
      </c>
      <c r="AC107">
        <v>16.999998974300002</v>
      </c>
      <c r="AD107">
        <v>15.999998643</v>
      </c>
      <c r="AE107">
        <v>17.999999194000001</v>
      </c>
      <c r="AF107">
        <v>4.9999988064000007</v>
      </c>
      <c r="AG107">
        <v>10.999999303199999</v>
      </c>
      <c r="AH107">
        <v>10.999998420999999</v>
      </c>
      <c r="AI107">
        <v>6.9999991230000003</v>
      </c>
      <c r="AJ107">
        <v>7.9999998998000006</v>
      </c>
      <c r="AK107">
        <v>-0.61829999999999996</v>
      </c>
      <c r="AL107">
        <v>-1.6440999999999999</v>
      </c>
      <c r="AM107">
        <v>-1.0154000000000001</v>
      </c>
      <c r="AN107">
        <v>0.1244</v>
      </c>
      <c r="AO107">
        <v>-3.9203000000000001</v>
      </c>
      <c r="AP107">
        <v>23288</v>
      </c>
      <c r="AQ107">
        <v>21576</v>
      </c>
      <c r="AR107">
        <v>22229</v>
      </c>
      <c r="AS107">
        <v>22665</v>
      </c>
      <c r="AT107">
        <v>23222</v>
      </c>
      <c r="AU107">
        <v>278.29783600000002</v>
      </c>
      <c r="AV107">
        <v>3394.1085539999999</v>
      </c>
      <c r="AW107">
        <v>3188.3110860000002</v>
      </c>
      <c r="AX107">
        <v>3282.1989290000001</v>
      </c>
      <c r="AY107">
        <v>3202.911979</v>
      </c>
      <c r="AZ107">
        <v>3207.2603570000001</v>
      </c>
      <c r="BA107">
        <v>4053.6327719999999</v>
      </c>
      <c r="BB107">
        <v>659.52421800000002</v>
      </c>
      <c r="BC107">
        <v>217.579869</v>
      </c>
      <c r="BD107">
        <v>70.379593999999997</v>
      </c>
      <c r="BE107">
        <v>0</v>
      </c>
      <c r="BF107">
        <v>3698.1707310000002</v>
      </c>
      <c r="BG107">
        <v>0</v>
      </c>
      <c r="BH107">
        <v>93.266919000000001</v>
      </c>
      <c r="BI107">
        <v>0.33840100000000001</v>
      </c>
      <c r="BJ107">
        <v>21</v>
      </c>
      <c r="BK107">
        <v>30</v>
      </c>
      <c r="BL107">
        <v>31</v>
      </c>
      <c r="BM107">
        <v>37</v>
      </c>
      <c r="BN107">
        <v>65</v>
      </c>
      <c r="BO107">
        <v>44</v>
      </c>
      <c r="BP107">
        <v>51</v>
      </c>
      <c r="BQ107">
        <v>55</v>
      </c>
      <c r="BR107">
        <v>64</v>
      </c>
      <c r="BX107">
        <v>643.20680100000004</v>
      </c>
      <c r="BY107">
        <v>421.161113</v>
      </c>
      <c r="BZ107">
        <v>17.476811999999999</v>
      </c>
      <c r="CA107">
        <v>296.24699399999997</v>
      </c>
      <c r="CB107">
        <v>2033.4077629999999</v>
      </c>
      <c r="CC107">
        <v>1315388.888888</v>
      </c>
      <c r="CD107">
        <v>213217.39130399999</v>
      </c>
      <c r="CE107">
        <v>3119.0742009999999</v>
      </c>
      <c r="CF107">
        <v>2983.453837</v>
      </c>
      <c r="CG107">
        <v>3048.7651259999998</v>
      </c>
      <c r="CH107">
        <v>2941.7163019999998</v>
      </c>
      <c r="CI107">
        <v>2954.3536300000001</v>
      </c>
      <c r="CJ107">
        <v>3042.1207760000002</v>
      </c>
      <c r="CK107">
        <v>3039.002019</v>
      </c>
      <c r="CL107">
        <v>3012.811463</v>
      </c>
      <c r="CM107">
        <v>3079.8077090000002</v>
      </c>
      <c r="CN107">
        <v>3133.3830400000002</v>
      </c>
      <c r="CO107">
        <v>-1.7265999999999999</v>
      </c>
      <c r="CP107">
        <v>-1.7573000000000001</v>
      </c>
      <c r="CQ107">
        <v>-2.9468999999999999</v>
      </c>
      <c r="CR107">
        <v>-1.5908</v>
      </c>
      <c r="CS107">
        <v>-2.6680999999999999</v>
      </c>
      <c r="CT107">
        <v>220.97217499999999</v>
      </c>
      <c r="CU107">
        <v>262.23581799999999</v>
      </c>
      <c r="CV107">
        <v>247.60448099999999</v>
      </c>
      <c r="CW107">
        <v>235.95852600000001</v>
      </c>
      <c r="CX107">
        <v>214.96856399999999</v>
      </c>
      <c r="CY107">
        <v>3173.8710900000001</v>
      </c>
      <c r="CZ107">
        <v>3036.8186519999999</v>
      </c>
      <c r="DA107">
        <v>3141.3359420000002</v>
      </c>
      <c r="DB107">
        <v>2989.2689770000002</v>
      </c>
      <c r="DC107">
        <v>3035.337477</v>
      </c>
      <c r="DD107">
        <v>25.313124999999999</v>
      </c>
      <c r="DE107">
        <v>1034031.944444</v>
      </c>
      <c r="DF107">
        <v>1.008</v>
      </c>
      <c r="DG107">
        <v>0.96499999999999997</v>
      </c>
      <c r="DH107">
        <v>0.99399999999999999</v>
      </c>
      <c r="DI107">
        <v>0.995</v>
      </c>
      <c r="DJ107">
        <v>1.0109999999999999</v>
      </c>
      <c r="DK107">
        <v>36</v>
      </c>
      <c r="DL107">
        <v>37</v>
      </c>
      <c r="DM107">
        <v>38</v>
      </c>
      <c r="DN107">
        <v>37</v>
      </c>
      <c r="DO107">
        <v>36</v>
      </c>
      <c r="DP107">
        <v>34.951456</v>
      </c>
      <c r="DQ107">
        <v>44.660193999999997</v>
      </c>
      <c r="DR107">
        <v>46</v>
      </c>
      <c r="DS107">
        <v>46</v>
      </c>
      <c r="DT107">
        <v>49</v>
      </c>
      <c r="DU107">
        <v>48</v>
      </c>
      <c r="DV107">
        <v>47</v>
      </c>
      <c r="DW107">
        <v>6</v>
      </c>
      <c r="DX107">
        <v>5</v>
      </c>
      <c r="DY107">
        <v>4</v>
      </c>
      <c r="EA107">
        <v>6</v>
      </c>
      <c r="EB107">
        <v>16</v>
      </c>
      <c r="EC107">
        <v>18</v>
      </c>
      <c r="ED107">
        <v>17</v>
      </c>
      <c r="EE107">
        <v>16</v>
      </c>
      <c r="EF107">
        <v>15</v>
      </c>
      <c r="EG107">
        <v>2.1470280000000002</v>
      </c>
      <c r="EH107">
        <v>5.0982570000000003</v>
      </c>
      <c r="EI107">
        <v>4.9484899999999996</v>
      </c>
      <c r="EJ107">
        <v>3.0884619999999998</v>
      </c>
      <c r="EK107">
        <v>3.4450090000000002</v>
      </c>
      <c r="EL107">
        <v>21.89969</v>
      </c>
      <c r="EM107">
        <v>23.637374000000001</v>
      </c>
      <c r="EN107">
        <v>23.842727</v>
      </c>
      <c r="EO107">
        <v>25.148907999999999</v>
      </c>
      <c r="EP107">
        <v>24.545688999999999</v>
      </c>
      <c r="EQ107">
        <v>3.0058389999999999</v>
      </c>
      <c r="ER107">
        <v>4.1713009999999997</v>
      </c>
      <c r="ES107">
        <v>4.4986269999999999</v>
      </c>
      <c r="ET107">
        <v>3.529671</v>
      </c>
      <c r="EU107">
        <v>3.0143819999999999</v>
      </c>
      <c r="EV107">
        <v>6.4410850000000002</v>
      </c>
      <c r="EW107">
        <v>7.4156469999999999</v>
      </c>
      <c r="EX107">
        <v>7.6476670000000002</v>
      </c>
      <c r="EY107">
        <v>7.059342</v>
      </c>
      <c r="EZ107">
        <v>7.7512699999999999</v>
      </c>
      <c r="FA107">
        <v>3.0058389999999999</v>
      </c>
      <c r="FB107">
        <v>3.7078229999999999</v>
      </c>
      <c r="FC107">
        <v>4.0487650000000004</v>
      </c>
      <c r="FD107">
        <v>2.6472530000000001</v>
      </c>
      <c r="FE107">
        <v>2.15313</v>
      </c>
      <c r="FF107">
        <v>6.8704910000000003</v>
      </c>
      <c r="FG107">
        <v>8.3426019999999994</v>
      </c>
      <c r="FH107">
        <v>7.6476670000000002</v>
      </c>
      <c r="FI107">
        <v>7.059342</v>
      </c>
      <c r="FJ107">
        <v>6.4593910000000001</v>
      </c>
      <c r="FK107">
        <v>2.5764339999999999</v>
      </c>
      <c r="FL107">
        <v>2.3173889999999999</v>
      </c>
      <c r="FM107">
        <v>1.7994509999999999</v>
      </c>
      <c r="FO107">
        <v>2.5837560000000002</v>
      </c>
      <c r="FP107">
        <v>19.752662000000001</v>
      </c>
      <c r="FQ107">
        <v>15.458605</v>
      </c>
      <c r="FR107">
        <v>0.44228800000000001</v>
      </c>
      <c r="FS107">
        <v>0.48201699999999997</v>
      </c>
      <c r="FT107">
        <v>0.48585200000000001</v>
      </c>
      <c r="FU107">
        <v>0.46768100000000001</v>
      </c>
      <c r="FV107">
        <v>0.447851</v>
      </c>
      <c r="FW107">
        <v>0</v>
      </c>
      <c r="FX107">
        <v>72636999.992888004</v>
      </c>
      <c r="FY107">
        <v>64370999.987112001</v>
      </c>
      <c r="FZ107">
        <v>67770999.985854</v>
      </c>
      <c r="GA107">
        <v>66673999.98483</v>
      </c>
      <c r="GB107">
        <v>68605999.995859995</v>
      </c>
      <c r="GC107">
        <v>15.9999994408</v>
      </c>
      <c r="GD107">
        <v>17.999998075199997</v>
      </c>
      <c r="GE107">
        <v>16.999998974300002</v>
      </c>
      <c r="GF107">
        <v>15.999998643</v>
      </c>
      <c r="GG107">
        <v>14.999997780200001</v>
      </c>
      <c r="GH107">
        <v>5.9999994992000003</v>
      </c>
      <c r="GI107">
        <v>4.9999985063999999</v>
      </c>
      <c r="GJ107">
        <v>3.9999996278999999</v>
      </c>
      <c r="GL107">
        <v>5.9999981832000007</v>
      </c>
      <c r="GM107">
        <v>36.499481000000003</v>
      </c>
      <c r="GN107">
        <v>44.030402000000002</v>
      </c>
      <c r="GO107">
        <v>44.986275999999997</v>
      </c>
      <c r="GP107">
        <v>41.473635999999999</v>
      </c>
      <c r="GQ107">
        <v>40.909480000000002</v>
      </c>
      <c r="GR107">
        <v>73913109.943920001</v>
      </c>
      <c r="GS107">
        <v>65522399.235551998</v>
      </c>
      <c r="GT107">
        <v>69828756.654717997</v>
      </c>
      <c r="GU107">
        <v>67751781.363705009</v>
      </c>
      <c r="GV107">
        <v>70486606.890893996</v>
      </c>
      <c r="GW107">
        <v>27.911370663002405</v>
      </c>
      <c r="GX107">
        <v>20.393029291805707</v>
      </c>
      <c r="GY107">
        <v>22.943002384272795</v>
      </c>
      <c r="GZ107">
        <v>24.266490183101698</v>
      </c>
      <c r="HA107">
        <v>27.560072345189905</v>
      </c>
      <c r="HB107">
        <v>9.7330367074527242</v>
      </c>
      <c r="HC107">
        <v>13.495883755454585</v>
      </c>
      <c r="HD107">
        <v>13.677476285020957</v>
      </c>
      <c r="HE107">
        <v>15.933166824562914</v>
      </c>
      <c r="HV107">
        <v>100</v>
      </c>
      <c r="HW107">
        <v>93</v>
      </c>
      <c r="HX107">
        <v>100</v>
      </c>
      <c r="HY107">
        <v>98</v>
      </c>
      <c r="HZ107">
        <v>87</v>
      </c>
      <c r="II107">
        <v>83</v>
      </c>
      <c r="IL107">
        <v>81</v>
      </c>
      <c r="IM107">
        <v>85</v>
      </c>
      <c r="IN107">
        <v>73</v>
      </c>
      <c r="IO107">
        <v>56</v>
      </c>
      <c r="IP107">
        <v>73</v>
      </c>
      <c r="IQ107">
        <v>73</v>
      </c>
      <c r="IR107">
        <v>73</v>
      </c>
      <c r="IZ107">
        <v>74</v>
      </c>
      <c r="JA107">
        <v>96</v>
      </c>
      <c r="JB107">
        <v>81</v>
      </c>
      <c r="JC107">
        <v>59</v>
      </c>
      <c r="JD107">
        <v>74</v>
      </c>
      <c r="JE107">
        <v>78</v>
      </c>
      <c r="JF107">
        <v>81</v>
      </c>
      <c r="JG107">
        <v>92</v>
      </c>
      <c r="JH107">
        <v>89</v>
      </c>
      <c r="JI107">
        <v>93</v>
      </c>
      <c r="JJ107">
        <v>84.61538462</v>
      </c>
      <c r="JK107">
        <v>73.07692308</v>
      </c>
      <c r="JL107">
        <v>61.53846154</v>
      </c>
      <c r="JM107">
        <v>73.07692308</v>
      </c>
      <c r="JN107">
        <v>73.07692308</v>
      </c>
      <c r="JO107">
        <v>92.307692309999993</v>
      </c>
      <c r="JP107">
        <v>73.07692308</v>
      </c>
      <c r="JV107">
        <v>80.769230769999993</v>
      </c>
    </row>
    <row r="108" spans="1:282" x14ac:dyDescent="0.35">
      <c r="A108" t="s">
        <v>188</v>
      </c>
      <c r="B108" t="s">
        <v>400</v>
      </c>
      <c r="C108">
        <v>108</v>
      </c>
      <c r="D108">
        <v>0</v>
      </c>
      <c r="E108">
        <v>6836999.9931089999</v>
      </c>
      <c r="F108">
        <v>6679999.9958760003</v>
      </c>
      <c r="G108">
        <v>6390999.9928839998</v>
      </c>
      <c r="H108">
        <v>7121999.9994520005</v>
      </c>
      <c r="I108">
        <v>7282999.9987680009</v>
      </c>
      <c r="J108">
        <v>108.780108</v>
      </c>
      <c r="K108">
        <v>14567999.990544001</v>
      </c>
      <c r="L108">
        <v>11.999998553400001</v>
      </c>
      <c r="M108">
        <v>15.999999235200001</v>
      </c>
      <c r="N108">
        <v>16.9999986025</v>
      </c>
      <c r="O108">
        <v>22.999999328800001</v>
      </c>
      <c r="P108">
        <v>13.999998581400002</v>
      </c>
      <c r="Q108">
        <v>22.9999986216</v>
      </c>
      <c r="R108">
        <v>26.9999987094</v>
      </c>
      <c r="S108">
        <v>24.999998879499998</v>
      </c>
      <c r="T108">
        <v>30.999998746600003</v>
      </c>
      <c r="U108">
        <v>22.9999995459</v>
      </c>
      <c r="V108">
        <v>11.999998553400001</v>
      </c>
      <c r="W108">
        <v>12.9999993786</v>
      </c>
      <c r="X108">
        <v>14.999999327699999</v>
      </c>
      <c r="Y108">
        <v>17.999999893200002</v>
      </c>
      <c r="Z108">
        <v>13.999998581400002</v>
      </c>
      <c r="AA108">
        <v>22.9999986216</v>
      </c>
      <c r="AB108">
        <v>20.999998996199999</v>
      </c>
      <c r="AC108">
        <v>18.999999466199998</v>
      </c>
      <c r="AD108">
        <v>20.9999998754</v>
      </c>
      <c r="AE108">
        <v>19.999998677099999</v>
      </c>
      <c r="AF108">
        <v>20.9999999781</v>
      </c>
      <c r="AG108">
        <v>16.9999991874</v>
      </c>
      <c r="AH108">
        <v>16.9999986025</v>
      </c>
      <c r="AI108">
        <v>20.9999998754</v>
      </c>
      <c r="AJ108">
        <v>21.999998709</v>
      </c>
      <c r="AK108">
        <v>3.2482000000000002</v>
      </c>
      <c r="AL108">
        <v>-4.2831000000000001</v>
      </c>
      <c r="AM108">
        <v>-1.4762</v>
      </c>
      <c r="AN108">
        <v>-3.3767</v>
      </c>
      <c r="AO108">
        <v>-2.6608000000000001</v>
      </c>
      <c r="AP108">
        <v>16731</v>
      </c>
      <c r="AQ108">
        <v>15759</v>
      </c>
      <c r="AR108">
        <v>15889</v>
      </c>
      <c r="AS108">
        <v>16042</v>
      </c>
      <c r="AT108">
        <v>16419</v>
      </c>
      <c r="AU108">
        <v>334.34941099999998</v>
      </c>
      <c r="AV108">
        <v>4703.0063950000003</v>
      </c>
      <c r="AW108">
        <v>3327.3050320000002</v>
      </c>
      <c r="AX108">
        <v>3639.5619609999999</v>
      </c>
      <c r="AY108">
        <v>3808.7520260000001</v>
      </c>
      <c r="AZ108">
        <v>4470.1869790000001</v>
      </c>
      <c r="BA108">
        <v>5421.3734979999999</v>
      </c>
      <c r="BB108">
        <v>718.36710200000005</v>
      </c>
      <c r="BC108">
        <v>169.625246</v>
      </c>
      <c r="BD108">
        <v>0</v>
      </c>
      <c r="BE108">
        <v>11.595242000000001</v>
      </c>
      <c r="BF108">
        <v>5022.7720989999998</v>
      </c>
      <c r="BG108">
        <v>0</v>
      </c>
      <c r="BH108">
        <v>105.612336</v>
      </c>
      <c r="BI108">
        <v>0</v>
      </c>
      <c r="BJ108">
        <v>34</v>
      </c>
      <c r="BK108">
        <v>38</v>
      </c>
      <c r="BL108">
        <v>34</v>
      </c>
      <c r="BM108">
        <v>27</v>
      </c>
      <c r="BN108">
        <v>0</v>
      </c>
      <c r="BO108">
        <v>0</v>
      </c>
      <c r="BP108">
        <v>0</v>
      </c>
      <c r="BQ108">
        <v>0</v>
      </c>
      <c r="BR108">
        <v>0</v>
      </c>
      <c r="BT108">
        <v>0</v>
      </c>
      <c r="BU108">
        <v>0</v>
      </c>
      <c r="BW108">
        <v>0</v>
      </c>
      <c r="BX108">
        <v>870.71902399999999</v>
      </c>
      <c r="BY108">
        <v>454.36614700000001</v>
      </c>
      <c r="BZ108">
        <v>0</v>
      </c>
      <c r="CA108">
        <v>172.37463399999999</v>
      </c>
      <c r="CB108">
        <v>3205.5465899999999</v>
      </c>
      <c r="CC108">
        <v>1577411.764705</v>
      </c>
      <c r="CD108">
        <v>146192.307692</v>
      </c>
      <c r="CE108">
        <v>4389.8153119999997</v>
      </c>
      <c r="CF108">
        <v>3167.1425850000001</v>
      </c>
      <c r="CG108">
        <v>3398.3258850000002</v>
      </c>
      <c r="CH108">
        <v>3446.5153970000001</v>
      </c>
      <c r="CI108">
        <v>4112.2480050000004</v>
      </c>
      <c r="CJ108">
        <v>3901.1954519999999</v>
      </c>
      <c r="CK108">
        <v>3028.1921160000002</v>
      </c>
      <c r="CL108">
        <v>3317.6761550000001</v>
      </c>
      <c r="CM108">
        <v>3347.6838699999998</v>
      </c>
      <c r="CN108">
        <v>3624.3762019999999</v>
      </c>
      <c r="CO108">
        <v>-2.7433999999999998</v>
      </c>
      <c r="CP108">
        <v>-3.0085999999999999</v>
      </c>
      <c r="CQ108">
        <v>-6.0473999999999997</v>
      </c>
      <c r="CR108">
        <v>-10.037599999999999</v>
      </c>
      <c r="CS108">
        <v>-5.6574999999999998</v>
      </c>
      <c r="CT108">
        <v>408.64263899999997</v>
      </c>
      <c r="CU108">
        <v>423.88476400000002</v>
      </c>
      <c r="CV108">
        <v>402.22795600000001</v>
      </c>
      <c r="CW108">
        <v>443.95960600000001</v>
      </c>
      <c r="CX108">
        <v>443.57147200000003</v>
      </c>
      <c r="CY108">
        <v>4513.6423029999996</v>
      </c>
      <c r="CZ108">
        <v>3265.383139</v>
      </c>
      <c r="DA108">
        <v>3617.0620859999999</v>
      </c>
      <c r="DB108">
        <v>3831.0590360000001</v>
      </c>
      <c r="DC108">
        <v>4358.8474720000004</v>
      </c>
      <c r="DD108">
        <v>9.4375110000000006</v>
      </c>
      <c r="DF108">
        <v>0.90300000000000002</v>
      </c>
      <c r="DG108">
        <v>0.95699999999999996</v>
      </c>
      <c r="DH108">
        <v>1.02</v>
      </c>
      <c r="DI108">
        <v>0.99299999999999999</v>
      </c>
      <c r="DJ108">
        <v>0.96599999999999997</v>
      </c>
      <c r="DK108">
        <v>34</v>
      </c>
      <c r="DL108">
        <v>19</v>
      </c>
      <c r="DM108">
        <v>26</v>
      </c>
      <c r="DN108">
        <v>29</v>
      </c>
      <c r="DO108">
        <v>33</v>
      </c>
      <c r="DP108">
        <v>29.310345000000002</v>
      </c>
      <c r="DQ108">
        <v>44.827585999999997</v>
      </c>
      <c r="DR108">
        <v>52</v>
      </c>
      <c r="DS108">
        <v>41</v>
      </c>
      <c r="DT108">
        <v>40</v>
      </c>
      <c r="DU108">
        <v>44</v>
      </c>
      <c r="DV108">
        <v>47</v>
      </c>
      <c r="DX108">
        <v>4</v>
      </c>
      <c r="DZ108">
        <v>5</v>
      </c>
      <c r="EA108">
        <v>4</v>
      </c>
      <c r="EB108">
        <v>22</v>
      </c>
      <c r="EC108">
        <v>22</v>
      </c>
      <c r="ED108">
        <v>21</v>
      </c>
      <c r="EE108">
        <v>23</v>
      </c>
      <c r="EF108">
        <v>23</v>
      </c>
      <c r="EG108">
        <v>12.551551</v>
      </c>
      <c r="EH108">
        <v>10.787485999999999</v>
      </c>
      <c r="EI108">
        <v>10.699225</v>
      </c>
      <c r="EJ108">
        <v>13.090636999999999</v>
      </c>
      <c r="EK108">
        <v>13.39911</v>
      </c>
      <c r="EL108">
        <v>13.746936</v>
      </c>
      <c r="EM108">
        <v>17.133065999999999</v>
      </c>
      <c r="EN108">
        <v>15.734154999999999</v>
      </c>
      <c r="EO108">
        <v>19.324273000000002</v>
      </c>
      <c r="EP108">
        <v>14.008160999999999</v>
      </c>
      <c r="EQ108">
        <v>7.1723140000000001</v>
      </c>
      <c r="ER108">
        <v>10.152927999999999</v>
      </c>
      <c r="ES108">
        <v>10.699225</v>
      </c>
      <c r="ET108">
        <v>14.337364000000001</v>
      </c>
      <c r="EU108">
        <v>8.5267060000000008</v>
      </c>
      <c r="EV108">
        <v>13.746936</v>
      </c>
      <c r="EW108">
        <v>13.325718</v>
      </c>
      <c r="EX108">
        <v>11.957958</v>
      </c>
      <c r="EY108">
        <v>13.090636999999999</v>
      </c>
      <c r="EZ108">
        <v>12.181009</v>
      </c>
      <c r="FA108">
        <v>7.1723140000000001</v>
      </c>
      <c r="FB108">
        <v>8.2492540000000005</v>
      </c>
      <c r="FC108">
        <v>9.440493</v>
      </c>
      <c r="FD108">
        <v>11.220546000000001</v>
      </c>
      <c r="FE108">
        <v>8.5267060000000008</v>
      </c>
      <c r="FF108">
        <v>13.149243</v>
      </c>
      <c r="FG108">
        <v>13.960276</v>
      </c>
      <c r="FH108">
        <v>13.21669</v>
      </c>
      <c r="FI108">
        <v>14.337364000000001</v>
      </c>
      <c r="FJ108">
        <v>14.008160999999999</v>
      </c>
      <c r="FL108">
        <v>2.5382319999999998</v>
      </c>
      <c r="FN108">
        <v>3.1168179999999999</v>
      </c>
      <c r="FO108">
        <v>2.4362010000000001</v>
      </c>
      <c r="FP108">
        <v>31.080031000000002</v>
      </c>
      <c r="FQ108">
        <v>20.321558</v>
      </c>
      <c r="FR108">
        <v>0.69332400000000005</v>
      </c>
      <c r="FS108">
        <v>0.571102</v>
      </c>
      <c r="FT108">
        <v>0.58531100000000003</v>
      </c>
      <c r="FU108">
        <v>0.69193400000000005</v>
      </c>
      <c r="FV108">
        <v>0.65168400000000004</v>
      </c>
      <c r="FW108">
        <v>97.184866</v>
      </c>
      <c r="FX108">
        <v>73445999.985072002</v>
      </c>
      <c r="FY108">
        <v>49910999.997014999</v>
      </c>
      <c r="FZ108">
        <v>53995999.986765005</v>
      </c>
      <c r="GA108">
        <v>55288999.998674005</v>
      </c>
      <c r="GB108">
        <v>67518999.994095013</v>
      </c>
      <c r="GC108">
        <v>21.999998463300003</v>
      </c>
      <c r="GD108">
        <v>21.999998948400002</v>
      </c>
      <c r="GE108">
        <v>20.999998740999999</v>
      </c>
      <c r="GF108">
        <v>22.999999328800001</v>
      </c>
      <c r="GG108">
        <v>22.9999995459</v>
      </c>
      <c r="GI108">
        <v>3.9999998088000002</v>
      </c>
      <c r="GK108">
        <v>4.9999994355999995</v>
      </c>
      <c r="GL108">
        <v>3.9999984219</v>
      </c>
      <c r="GM108">
        <v>54.390050999999993</v>
      </c>
      <c r="GN108">
        <v>59.648451999999999</v>
      </c>
      <c r="GO108">
        <v>58.531055999999992</v>
      </c>
      <c r="GP108">
        <v>71.063457</v>
      </c>
      <c r="GQ108">
        <v>56.641692000000006</v>
      </c>
      <c r="GR108">
        <v>75517749.371492997</v>
      </c>
      <c r="GS108">
        <v>51459172.887501001</v>
      </c>
      <c r="GT108">
        <v>57471499.484453999</v>
      </c>
      <c r="GU108">
        <v>61457849.055512004</v>
      </c>
      <c r="GV108">
        <v>71567916.64276801</v>
      </c>
      <c r="GW108">
        <v>0</v>
      </c>
      <c r="GX108">
        <v>0</v>
      </c>
      <c r="GY108">
        <v>0</v>
      </c>
      <c r="GZ108">
        <v>0</v>
      </c>
      <c r="HA108">
        <v>0</v>
      </c>
      <c r="HB108">
        <v>21.574973031283708</v>
      </c>
      <c r="HC108">
        <v>23.915916671911386</v>
      </c>
      <c r="HD108">
        <v>21.194364792419901</v>
      </c>
      <c r="HE108">
        <v>16.444363237712405</v>
      </c>
      <c r="HG108">
        <v>0</v>
      </c>
      <c r="HH108">
        <v>0</v>
      </c>
      <c r="HJ108">
        <v>0</v>
      </c>
      <c r="IL108">
        <v>77</v>
      </c>
      <c r="IM108">
        <v>77</v>
      </c>
      <c r="IN108">
        <v>91</v>
      </c>
      <c r="IO108">
        <v>64</v>
      </c>
      <c r="IP108">
        <v>86</v>
      </c>
      <c r="IQ108">
        <v>77</v>
      </c>
      <c r="IR108">
        <v>77</v>
      </c>
      <c r="IS108">
        <v>100</v>
      </c>
      <c r="IT108">
        <v>86</v>
      </c>
      <c r="IU108">
        <v>100</v>
      </c>
      <c r="IV108">
        <v>100</v>
      </c>
      <c r="IW108">
        <v>100</v>
      </c>
      <c r="IX108">
        <v>86</v>
      </c>
      <c r="IY108">
        <v>86</v>
      </c>
      <c r="IZ108">
        <v>67</v>
      </c>
      <c r="JA108">
        <v>89</v>
      </c>
      <c r="JB108">
        <v>96</v>
      </c>
      <c r="JC108">
        <v>86</v>
      </c>
      <c r="JD108">
        <v>89</v>
      </c>
      <c r="JE108">
        <v>75</v>
      </c>
      <c r="JF108">
        <v>89</v>
      </c>
      <c r="JG108">
        <v>91</v>
      </c>
      <c r="JH108">
        <v>79</v>
      </c>
      <c r="JI108">
        <v>86</v>
      </c>
      <c r="JJ108">
        <v>79.310344830000005</v>
      </c>
      <c r="JK108">
        <v>93.103448279999995</v>
      </c>
      <c r="JL108">
        <v>79.310344830000005</v>
      </c>
      <c r="JM108">
        <v>89.655172410000006</v>
      </c>
      <c r="JN108">
        <v>79.310344830000005</v>
      </c>
      <c r="JO108">
        <v>93.103448279999995</v>
      </c>
      <c r="JP108">
        <v>79.310344830000005</v>
      </c>
      <c r="JQ108">
        <v>100</v>
      </c>
      <c r="JV108">
        <v>82.758620690000001</v>
      </c>
    </row>
    <row r="109" spans="1:282" x14ac:dyDescent="0.35">
      <c r="A109" t="s">
        <v>184</v>
      </c>
      <c r="B109" t="s">
        <v>401</v>
      </c>
      <c r="C109">
        <v>109</v>
      </c>
      <c r="D109">
        <v>0</v>
      </c>
      <c r="E109">
        <v>5835999.9951329995</v>
      </c>
      <c r="F109">
        <v>5793000.0041849995</v>
      </c>
      <c r="G109">
        <v>5514999.9984139996</v>
      </c>
      <c r="H109">
        <v>4851000.0010520006</v>
      </c>
      <c r="I109">
        <v>5186999.9927129997</v>
      </c>
      <c r="J109">
        <v>399.03821399999998</v>
      </c>
      <c r="K109">
        <v>11512999.981439</v>
      </c>
      <c r="M109">
        <v>3.9999987085000002</v>
      </c>
      <c r="N109">
        <v>7.9999982006000003</v>
      </c>
      <c r="O109">
        <v>8.9999991484000006</v>
      </c>
      <c r="P109">
        <v>5.9999989811999992</v>
      </c>
      <c r="Q109">
        <v>43.999999885600005</v>
      </c>
      <c r="R109">
        <v>39.999998576800003</v>
      </c>
      <c r="S109">
        <v>38.999998677999997</v>
      </c>
      <c r="T109">
        <v>36.999999950000003</v>
      </c>
      <c r="U109">
        <v>42.9999998475</v>
      </c>
      <c r="V109">
        <v>17.999999597800002</v>
      </c>
      <c r="W109">
        <v>18.999998174799998</v>
      </c>
      <c r="X109">
        <v>16.999998339200001</v>
      </c>
      <c r="Y109">
        <v>19.999999186</v>
      </c>
      <c r="Z109">
        <v>19.999999203599998</v>
      </c>
      <c r="AA109">
        <v>22.999999051700001</v>
      </c>
      <c r="AB109">
        <v>19.999999288400002</v>
      </c>
      <c r="AC109">
        <v>24.999998462399997</v>
      </c>
      <c r="AD109">
        <v>26.999999386400003</v>
      </c>
      <c r="AE109">
        <v>25.999998184799999</v>
      </c>
      <c r="AF109">
        <v>20.9999988792</v>
      </c>
      <c r="AG109">
        <v>20.999998486700001</v>
      </c>
      <c r="AH109">
        <v>18.99999837</v>
      </c>
      <c r="AI109">
        <v>21.999998133999998</v>
      </c>
      <c r="AJ109">
        <v>18.999998073600004</v>
      </c>
      <c r="AK109">
        <v>5.5991</v>
      </c>
      <c r="AL109">
        <v>3.5880999999999998</v>
      </c>
      <c r="AM109">
        <v>1.6103000000000001</v>
      </c>
      <c r="AN109">
        <v>3.4447000000000001</v>
      </c>
      <c r="AO109">
        <v>5.0354999999999999</v>
      </c>
      <c r="AP109">
        <v>19547</v>
      </c>
      <c r="AQ109">
        <v>19153</v>
      </c>
      <c r="AR109">
        <v>19226</v>
      </c>
      <c r="AS109">
        <v>19412</v>
      </c>
      <c r="AT109">
        <v>19497</v>
      </c>
      <c r="AU109">
        <v>290.12124599999999</v>
      </c>
      <c r="AV109">
        <v>6235.1255950000004</v>
      </c>
      <c r="AW109">
        <v>5115.4910460000001</v>
      </c>
      <c r="AX109">
        <v>5378.8619580000004</v>
      </c>
      <c r="AY109">
        <v>5602.6684530000002</v>
      </c>
      <c r="AZ109">
        <v>5673.7959689999998</v>
      </c>
      <c r="BA109">
        <v>7633.3964290000004</v>
      </c>
      <c r="BB109">
        <v>1398.2708339999999</v>
      </c>
      <c r="BC109">
        <v>330.07622600000002</v>
      </c>
      <c r="BD109">
        <v>70.036321999999998</v>
      </c>
      <c r="BE109">
        <v>78.375197999999997</v>
      </c>
      <c r="BF109">
        <v>7011.5618759999998</v>
      </c>
      <c r="BG109">
        <v>130.04553100000001</v>
      </c>
      <c r="BH109">
        <v>379.08630499999998</v>
      </c>
      <c r="BI109">
        <v>0.48780499999999999</v>
      </c>
      <c r="BJ109">
        <v>36</v>
      </c>
      <c r="BK109">
        <v>42</v>
      </c>
      <c r="BL109">
        <v>33</v>
      </c>
      <c r="BM109">
        <v>39</v>
      </c>
      <c r="BN109">
        <v>73</v>
      </c>
      <c r="BO109">
        <v>61</v>
      </c>
      <c r="BP109">
        <v>64</v>
      </c>
      <c r="BQ109">
        <v>63</v>
      </c>
      <c r="BR109">
        <v>64</v>
      </c>
      <c r="BS109">
        <v>10</v>
      </c>
      <c r="BT109">
        <v>5</v>
      </c>
      <c r="BU109">
        <v>8</v>
      </c>
      <c r="BV109">
        <v>7</v>
      </c>
      <c r="BW109">
        <v>7</v>
      </c>
      <c r="BX109">
        <v>588.99063699999999</v>
      </c>
      <c r="BY109">
        <v>1067.2737500000001</v>
      </c>
      <c r="BZ109">
        <v>0</v>
      </c>
      <c r="CA109">
        <v>826.52069400000005</v>
      </c>
      <c r="CB109">
        <v>3752.2893530000001</v>
      </c>
      <c r="CC109">
        <v>1466920</v>
      </c>
      <c r="CD109">
        <v>267461.53846200003</v>
      </c>
      <c r="CE109">
        <v>5780.375505</v>
      </c>
      <c r="CF109">
        <v>4822.9520169999996</v>
      </c>
      <c r="CG109">
        <v>5043.2227190000003</v>
      </c>
      <c r="CH109">
        <v>5098.9078920000002</v>
      </c>
      <c r="CI109">
        <v>5228.4454009999999</v>
      </c>
      <c r="CJ109">
        <v>5220.0500510000002</v>
      </c>
      <c r="CK109">
        <v>4329.8157549999996</v>
      </c>
      <c r="CL109">
        <v>4804.8590340000001</v>
      </c>
      <c r="CM109">
        <v>4923.7660599999999</v>
      </c>
      <c r="CN109">
        <v>5076.0506130000003</v>
      </c>
      <c r="CO109">
        <v>2.3565999999999998</v>
      </c>
      <c r="CP109">
        <v>1.1035999999999999</v>
      </c>
      <c r="CQ109">
        <v>-0.52759999999999996</v>
      </c>
      <c r="CR109">
        <v>0.74690000000000001</v>
      </c>
      <c r="CS109">
        <v>0.91610000000000003</v>
      </c>
      <c r="CT109">
        <v>298.56243899999998</v>
      </c>
      <c r="CU109">
        <v>302.45914499999998</v>
      </c>
      <c r="CV109">
        <v>286.85113899999999</v>
      </c>
      <c r="CW109">
        <v>249.89697100000001</v>
      </c>
      <c r="CX109">
        <v>266.04092900000001</v>
      </c>
      <c r="CY109">
        <v>5647.2897190000003</v>
      </c>
      <c r="CZ109">
        <v>4770.3027240000001</v>
      </c>
      <c r="DA109">
        <v>5069.9674480000003</v>
      </c>
      <c r="DB109">
        <v>5061.1057549999996</v>
      </c>
      <c r="DC109">
        <v>5180.9816149999997</v>
      </c>
      <c r="DD109">
        <v>8.4781499999999994</v>
      </c>
      <c r="DE109">
        <v>1151414.999999</v>
      </c>
      <c r="DF109">
        <v>1.046</v>
      </c>
      <c r="DG109">
        <v>1.022</v>
      </c>
      <c r="DH109">
        <v>1.04</v>
      </c>
      <c r="DI109">
        <v>1.034</v>
      </c>
      <c r="DJ109">
        <v>1.0029999999999999</v>
      </c>
      <c r="DK109">
        <v>50</v>
      </c>
      <c r="DL109">
        <v>48</v>
      </c>
      <c r="DM109">
        <v>53</v>
      </c>
      <c r="DN109">
        <v>51</v>
      </c>
      <c r="DO109">
        <v>51</v>
      </c>
      <c r="DP109">
        <v>31.847134</v>
      </c>
      <c r="DQ109">
        <v>49.681528999999998</v>
      </c>
      <c r="DR109">
        <v>78</v>
      </c>
      <c r="DS109">
        <v>72</v>
      </c>
      <c r="DT109">
        <v>76</v>
      </c>
      <c r="DU109">
        <v>72</v>
      </c>
      <c r="DV109">
        <v>72</v>
      </c>
      <c r="DW109">
        <v>6</v>
      </c>
      <c r="DX109">
        <v>9</v>
      </c>
      <c r="DY109">
        <v>7</v>
      </c>
      <c r="DZ109">
        <v>8</v>
      </c>
      <c r="EA109">
        <v>5</v>
      </c>
      <c r="EB109">
        <v>17</v>
      </c>
      <c r="EC109">
        <v>19</v>
      </c>
      <c r="ED109">
        <v>16</v>
      </c>
      <c r="EE109">
        <v>17</v>
      </c>
      <c r="EF109">
        <v>18</v>
      </c>
      <c r="EG109">
        <v>10.743335999999999</v>
      </c>
      <c r="EH109">
        <v>10.964339000000001</v>
      </c>
      <c r="EI109">
        <v>9.8824500000000004</v>
      </c>
      <c r="EJ109">
        <v>11.333195</v>
      </c>
      <c r="EK109">
        <v>9.7450880000000009</v>
      </c>
      <c r="EL109">
        <v>22.509848000000002</v>
      </c>
      <c r="EM109">
        <v>20.884456</v>
      </c>
      <c r="EN109">
        <v>20.285029999999999</v>
      </c>
      <c r="EO109">
        <v>19.060375000000001</v>
      </c>
      <c r="EP109">
        <v>22.054675</v>
      </c>
      <c r="ER109">
        <v>2.0884450000000001</v>
      </c>
      <c r="ES109">
        <v>4.1610310000000004</v>
      </c>
      <c r="ET109">
        <v>4.6363070000000004</v>
      </c>
      <c r="EU109">
        <v>3.0773959999999998</v>
      </c>
      <c r="EV109">
        <v>11.766510999999999</v>
      </c>
      <c r="EW109">
        <v>10.442228</v>
      </c>
      <c r="EX109">
        <v>13.003223999999999</v>
      </c>
      <c r="EY109">
        <v>13.908922</v>
      </c>
      <c r="EZ109">
        <v>13.335383999999999</v>
      </c>
      <c r="FA109">
        <v>9.2085740000000005</v>
      </c>
      <c r="FB109">
        <v>9.9201160000000002</v>
      </c>
      <c r="FC109">
        <v>8.8421920000000007</v>
      </c>
      <c r="FD109">
        <v>10.302905000000001</v>
      </c>
      <c r="FE109">
        <v>10.257987999999999</v>
      </c>
      <c r="FF109">
        <v>8.6969860000000008</v>
      </c>
      <c r="FG109">
        <v>9.9201160000000002</v>
      </c>
      <c r="FH109">
        <v>8.322063</v>
      </c>
      <c r="FI109">
        <v>8.7574690000000004</v>
      </c>
      <c r="FJ109">
        <v>9.232189</v>
      </c>
      <c r="FK109">
        <v>3.0695239999999999</v>
      </c>
      <c r="FL109">
        <v>4.6990020000000001</v>
      </c>
      <c r="FM109">
        <v>3.6409020000000001</v>
      </c>
      <c r="FN109">
        <v>4.121162</v>
      </c>
      <c r="FO109">
        <v>2.5644969999999998</v>
      </c>
      <c r="FP109">
        <v>39.903821000000001</v>
      </c>
      <c r="FQ109">
        <v>25.579371999999999</v>
      </c>
      <c r="FR109">
        <v>0.80319200000000002</v>
      </c>
      <c r="FS109">
        <v>0.75706200000000001</v>
      </c>
      <c r="FT109">
        <v>0.81660299999999997</v>
      </c>
      <c r="FU109">
        <v>0.84483799999999998</v>
      </c>
      <c r="FV109">
        <v>0.82063900000000001</v>
      </c>
      <c r="FW109">
        <v>120.581163</v>
      </c>
      <c r="FX109">
        <v>112988999.996235</v>
      </c>
      <c r="FY109">
        <v>92373999.981601</v>
      </c>
      <c r="FZ109">
        <v>96960999.995494008</v>
      </c>
      <c r="GA109">
        <v>98979999.999504</v>
      </c>
      <c r="GB109">
        <v>101938999.98329701</v>
      </c>
      <c r="GC109">
        <v>16.999998534200003</v>
      </c>
      <c r="GD109">
        <v>18.999998174799998</v>
      </c>
      <c r="GE109">
        <v>15.999998323799998</v>
      </c>
      <c r="GF109">
        <v>16.999998822799999</v>
      </c>
      <c r="GG109">
        <v>17.999998893299999</v>
      </c>
      <c r="GH109">
        <v>5.9999985627999992</v>
      </c>
      <c r="GI109">
        <v>8.999998530600001</v>
      </c>
      <c r="GJ109">
        <v>6.9999981851999999</v>
      </c>
      <c r="GK109">
        <v>7.9999996744000006</v>
      </c>
      <c r="GL109">
        <v>4.9999998008999995</v>
      </c>
      <c r="GN109">
        <v>54.299584000000003</v>
      </c>
      <c r="GO109">
        <v>56.173926999999992</v>
      </c>
      <c r="GP109">
        <v>59.241704000000013</v>
      </c>
      <c r="GQ109">
        <v>58.470531000000001</v>
      </c>
      <c r="GR109">
        <v>110387572.13729301</v>
      </c>
      <c r="GS109">
        <v>91365608.072771996</v>
      </c>
      <c r="GT109">
        <v>97475194.155248001</v>
      </c>
      <c r="GU109">
        <v>98246184.916059986</v>
      </c>
      <c r="GV109">
        <v>101013598.547655</v>
      </c>
      <c r="GW109">
        <v>37.345884278917481</v>
      </c>
      <c r="GX109">
        <v>31.848796533180181</v>
      </c>
      <c r="GY109">
        <v>33.288255487360864</v>
      </c>
      <c r="GZ109">
        <v>32.454152070883993</v>
      </c>
      <c r="HA109">
        <v>32.825562907113913</v>
      </c>
      <c r="HB109">
        <v>18.796011068762073</v>
      </c>
      <c r="HC109">
        <v>21.845417663580569</v>
      </c>
      <c r="HD109">
        <v>16.999793941891614</v>
      </c>
      <c r="HE109">
        <v>20.003077396522542</v>
      </c>
      <c r="HF109">
        <v>5.1158745587558192</v>
      </c>
      <c r="HG109">
        <v>2.6105570928836217</v>
      </c>
      <c r="HH109">
        <v>4.161031935920108</v>
      </c>
      <c r="HI109">
        <v>3.6060168967648876</v>
      </c>
      <c r="HJ109">
        <v>3.5902959429655845</v>
      </c>
      <c r="HV109">
        <v>95</v>
      </c>
      <c r="HW109">
        <v>90</v>
      </c>
      <c r="HX109">
        <v>98</v>
      </c>
      <c r="HY109">
        <v>88</v>
      </c>
      <c r="HZ109">
        <v>86</v>
      </c>
      <c r="IA109">
        <v>93</v>
      </c>
      <c r="IB109">
        <v>97</v>
      </c>
      <c r="IC109">
        <v>97</v>
      </c>
      <c r="ID109">
        <v>90</v>
      </c>
      <c r="IE109">
        <v>100</v>
      </c>
      <c r="IF109">
        <v>93</v>
      </c>
      <c r="IG109">
        <v>90</v>
      </c>
      <c r="II109">
        <v>76</v>
      </c>
      <c r="IJ109">
        <v>93</v>
      </c>
      <c r="IK109">
        <v>100</v>
      </c>
      <c r="IL109">
        <v>65</v>
      </c>
      <c r="IM109">
        <v>65</v>
      </c>
      <c r="IN109">
        <v>62</v>
      </c>
      <c r="IO109">
        <v>47</v>
      </c>
      <c r="IP109">
        <v>58</v>
      </c>
      <c r="IQ109">
        <v>47</v>
      </c>
      <c r="IR109">
        <v>61</v>
      </c>
      <c r="IS109">
        <v>50</v>
      </c>
      <c r="IT109">
        <v>75</v>
      </c>
      <c r="IU109">
        <v>50</v>
      </c>
      <c r="IV109">
        <v>42</v>
      </c>
      <c r="IW109">
        <v>25</v>
      </c>
      <c r="IX109">
        <v>50</v>
      </c>
      <c r="IY109">
        <v>33</v>
      </c>
      <c r="IZ109">
        <v>82</v>
      </c>
      <c r="JA109">
        <v>84</v>
      </c>
      <c r="JB109">
        <v>91</v>
      </c>
      <c r="JC109">
        <v>79</v>
      </c>
      <c r="JD109">
        <v>79</v>
      </c>
      <c r="JE109">
        <v>79</v>
      </c>
      <c r="JF109">
        <v>94</v>
      </c>
      <c r="JG109">
        <v>58</v>
      </c>
      <c r="JH109">
        <v>88</v>
      </c>
      <c r="JI109">
        <v>100</v>
      </c>
      <c r="JJ109">
        <v>68.75</v>
      </c>
      <c r="JK109">
        <v>57.575757580000001</v>
      </c>
      <c r="JL109">
        <v>36.666666669999998</v>
      </c>
      <c r="JM109">
        <v>45.161290319999999</v>
      </c>
      <c r="JN109">
        <v>48.387096769999999</v>
      </c>
      <c r="JO109">
        <v>74.193548390000004</v>
      </c>
      <c r="JP109">
        <v>50</v>
      </c>
      <c r="JQ109">
        <v>100</v>
      </c>
      <c r="JV109">
        <v>59.375</v>
      </c>
    </row>
    <row r="110" spans="1:282" x14ac:dyDescent="0.35">
      <c r="A110" t="s">
        <v>85</v>
      </c>
      <c r="B110" t="s">
        <v>402</v>
      </c>
      <c r="C110">
        <v>110</v>
      </c>
      <c r="D110">
        <v>5345999.9985440001</v>
      </c>
      <c r="E110">
        <v>6098999.9925880004</v>
      </c>
      <c r="F110">
        <v>8006000.0003399998</v>
      </c>
      <c r="G110">
        <v>5876000.0022569997</v>
      </c>
      <c r="H110">
        <v>6599000.0047840001</v>
      </c>
      <c r="I110">
        <v>5811999.9982099999</v>
      </c>
      <c r="J110">
        <v>77.427152000000007</v>
      </c>
      <c r="K110">
        <v>21252999.989284001</v>
      </c>
      <c r="L110">
        <v>4.9999995387999991</v>
      </c>
      <c r="M110">
        <v>6.9999990090000006</v>
      </c>
      <c r="N110">
        <v>5.9999999906000001</v>
      </c>
      <c r="O110">
        <v>4.9999986574999999</v>
      </c>
      <c r="P110">
        <v>4.9999995194999993</v>
      </c>
      <c r="Q110">
        <v>23.999999672400001</v>
      </c>
      <c r="R110">
        <v>24.999999141</v>
      </c>
      <c r="S110">
        <v>24.9999994398</v>
      </c>
      <c r="T110">
        <v>18.999999594400002</v>
      </c>
      <c r="U110">
        <v>25.999998761000001</v>
      </c>
      <c r="V110">
        <v>5.9999991322000001</v>
      </c>
      <c r="W110">
        <v>4.9999995155000008</v>
      </c>
      <c r="X110">
        <v>3.9999994726999999</v>
      </c>
      <c r="Y110">
        <v>4.9999986574999999</v>
      </c>
      <c r="Z110">
        <v>3.9999999304999996</v>
      </c>
      <c r="AA110">
        <v>15.9999997816</v>
      </c>
      <c r="AB110">
        <v>6.9999990090000006</v>
      </c>
      <c r="AC110">
        <v>9.9999994633</v>
      </c>
      <c r="AD110">
        <v>10.999998611800001</v>
      </c>
      <c r="AE110">
        <v>7.9999998609999992</v>
      </c>
      <c r="AF110">
        <v>7.9999998907999998</v>
      </c>
      <c r="AG110">
        <v>9.9999990310000015</v>
      </c>
      <c r="AH110">
        <v>9.9999994633</v>
      </c>
      <c r="AI110">
        <v>10.999998611800001</v>
      </c>
      <c r="AJ110">
        <v>10.999998628</v>
      </c>
      <c r="AK110">
        <v>8.2890999999999995</v>
      </c>
      <c r="AL110">
        <v>3.6621999999999999</v>
      </c>
      <c r="AM110">
        <v>7.3464999999999998</v>
      </c>
      <c r="AN110">
        <v>5.4028999999999998</v>
      </c>
      <c r="AO110">
        <v>6.7195</v>
      </c>
      <c r="AP110">
        <v>15718</v>
      </c>
      <c r="AQ110">
        <v>15635</v>
      </c>
      <c r="AR110">
        <v>15631</v>
      </c>
      <c r="AS110">
        <v>15653</v>
      </c>
      <c r="AT110">
        <v>15745</v>
      </c>
      <c r="AU110">
        <v>138.18552</v>
      </c>
      <c r="AV110">
        <v>5826.8227509999997</v>
      </c>
      <c r="AW110">
        <v>4542.7566360000001</v>
      </c>
      <c r="AX110">
        <v>4622.225066</v>
      </c>
      <c r="AY110">
        <v>4848.2718969999996</v>
      </c>
      <c r="AZ110">
        <v>4946.9037790000002</v>
      </c>
      <c r="BA110">
        <v>6068.3293030000004</v>
      </c>
      <c r="BB110">
        <v>241.506552</v>
      </c>
      <c r="BC110">
        <v>25.766635999999998</v>
      </c>
      <c r="BD110">
        <v>0</v>
      </c>
      <c r="BE110">
        <v>26.339227999999999</v>
      </c>
      <c r="BF110">
        <v>5588.433642</v>
      </c>
      <c r="BG110">
        <v>2.92658</v>
      </c>
      <c r="BH110">
        <v>0</v>
      </c>
      <c r="BI110">
        <v>0</v>
      </c>
      <c r="BJ110">
        <v>34</v>
      </c>
      <c r="BL110">
        <v>35</v>
      </c>
      <c r="BM110">
        <v>28</v>
      </c>
      <c r="BN110">
        <v>0</v>
      </c>
      <c r="BO110">
        <v>15</v>
      </c>
      <c r="BP110">
        <v>15</v>
      </c>
      <c r="BQ110">
        <v>14</v>
      </c>
      <c r="BX110">
        <v>1012.0244300000001</v>
      </c>
      <c r="BY110">
        <v>807.86359600000003</v>
      </c>
      <c r="BZ110">
        <v>340.11960800000003</v>
      </c>
      <c r="CA110">
        <v>442.04097200000001</v>
      </c>
      <c r="CB110">
        <v>3564.8937519999999</v>
      </c>
      <c r="CC110">
        <v>1000589.285714</v>
      </c>
      <c r="CD110">
        <v>208163.93442599999</v>
      </c>
      <c r="CE110">
        <v>5376.0656570000001</v>
      </c>
      <c r="CF110">
        <v>4316.0857050000004</v>
      </c>
      <c r="CG110">
        <v>4348.5381610000004</v>
      </c>
      <c r="CH110">
        <v>4439.4684719999996</v>
      </c>
      <c r="CI110">
        <v>4617.8469349999996</v>
      </c>
      <c r="CJ110">
        <v>4914.642218</v>
      </c>
      <c r="CK110">
        <v>4070.4996689999998</v>
      </c>
      <c r="CL110">
        <v>4576.9180589999996</v>
      </c>
      <c r="CM110">
        <v>4721.3949220000004</v>
      </c>
      <c r="CN110">
        <v>4656.9707959999996</v>
      </c>
      <c r="CO110">
        <v>-6.1737000000000002</v>
      </c>
      <c r="CP110">
        <v>-5.5411000000000001</v>
      </c>
      <c r="CQ110">
        <v>-5.7088000000000001</v>
      </c>
      <c r="CR110">
        <v>-6.6292</v>
      </c>
      <c r="CS110">
        <v>-5.3838999999999997</v>
      </c>
      <c r="CT110">
        <v>388.02646600000003</v>
      </c>
      <c r="CU110">
        <v>512.05628400000001</v>
      </c>
      <c r="CV110">
        <v>375.919647</v>
      </c>
      <c r="CW110">
        <v>421.58052800000002</v>
      </c>
      <c r="CX110">
        <v>369.13305800000001</v>
      </c>
      <c r="CY110">
        <v>5729.8028670000003</v>
      </c>
      <c r="CZ110">
        <v>4569.2716710000004</v>
      </c>
      <c r="DA110">
        <v>4611.8169440000001</v>
      </c>
      <c r="DB110">
        <v>4754.6639759999998</v>
      </c>
      <c r="DC110">
        <v>4880.6140539999997</v>
      </c>
      <c r="DD110">
        <v>8.3757339999999996</v>
      </c>
      <c r="DF110">
        <v>0.88400000000000001</v>
      </c>
      <c r="DG110">
        <v>1.0189999999999999</v>
      </c>
      <c r="DH110">
        <v>0.98899999999999999</v>
      </c>
      <c r="DI110">
        <v>0.92900000000000005</v>
      </c>
      <c r="DJ110">
        <v>0.88100000000000001</v>
      </c>
      <c r="DK110">
        <v>56</v>
      </c>
      <c r="DL110">
        <v>46</v>
      </c>
      <c r="DM110">
        <v>48</v>
      </c>
      <c r="DN110">
        <v>50</v>
      </c>
      <c r="DO110">
        <v>51</v>
      </c>
      <c r="DP110">
        <v>44.8</v>
      </c>
      <c r="DQ110">
        <v>48.8</v>
      </c>
      <c r="DR110">
        <v>61</v>
      </c>
      <c r="DS110">
        <v>59</v>
      </c>
      <c r="DT110">
        <v>62</v>
      </c>
      <c r="DU110">
        <v>62</v>
      </c>
      <c r="DV110">
        <v>62</v>
      </c>
      <c r="DW110">
        <v>5</v>
      </c>
      <c r="DY110">
        <v>6</v>
      </c>
      <c r="DZ110">
        <v>6</v>
      </c>
      <c r="EA110">
        <v>5</v>
      </c>
      <c r="EB110">
        <v>19</v>
      </c>
      <c r="EC110">
        <v>24</v>
      </c>
      <c r="ED110">
        <v>20</v>
      </c>
      <c r="EE110">
        <v>20</v>
      </c>
      <c r="EF110">
        <v>19</v>
      </c>
      <c r="EG110">
        <v>5.0897059999999996</v>
      </c>
      <c r="EH110">
        <v>6.3959060000000001</v>
      </c>
      <c r="EI110">
        <v>6.3975429999999998</v>
      </c>
      <c r="EJ110">
        <v>7.027406</v>
      </c>
      <c r="EK110">
        <v>6.9863439999999999</v>
      </c>
      <c r="EL110">
        <v>15.269118000000001</v>
      </c>
      <c r="EM110">
        <v>15.989765999999999</v>
      </c>
      <c r="EN110">
        <v>15.993857999999999</v>
      </c>
      <c r="EO110">
        <v>12.138248000000001</v>
      </c>
      <c r="EP110">
        <v>16.513178</v>
      </c>
      <c r="EQ110">
        <v>3.1810659999999999</v>
      </c>
      <c r="ER110">
        <v>4.4771340000000004</v>
      </c>
      <c r="ES110">
        <v>3.8385259999999999</v>
      </c>
      <c r="ET110">
        <v>3.1942750000000002</v>
      </c>
      <c r="EU110">
        <v>3.175611</v>
      </c>
      <c r="EV110">
        <v>10.179411999999999</v>
      </c>
      <c r="EW110">
        <v>4.4771340000000004</v>
      </c>
      <c r="EX110">
        <v>6.3975429999999998</v>
      </c>
      <c r="EY110">
        <v>7.027406</v>
      </c>
      <c r="EZ110">
        <v>5.080978</v>
      </c>
      <c r="FA110">
        <v>3.8172790000000001</v>
      </c>
      <c r="FB110">
        <v>3.197953</v>
      </c>
      <c r="FC110">
        <v>2.5590169999999999</v>
      </c>
      <c r="FD110">
        <v>3.1942750000000002</v>
      </c>
      <c r="FE110">
        <v>2.540489</v>
      </c>
      <c r="FF110">
        <v>12.088051</v>
      </c>
      <c r="FG110">
        <v>15.350175</v>
      </c>
      <c r="FH110">
        <v>12.795086</v>
      </c>
      <c r="FI110">
        <v>12.777103</v>
      </c>
      <c r="FJ110">
        <v>12.067322000000001</v>
      </c>
      <c r="FK110">
        <v>3.1810659999999999</v>
      </c>
      <c r="FM110">
        <v>3.8385259999999999</v>
      </c>
      <c r="FN110">
        <v>3.8331309999999998</v>
      </c>
      <c r="FO110">
        <v>3.175611</v>
      </c>
      <c r="FP110">
        <v>38.809007999999999</v>
      </c>
      <c r="FQ110">
        <v>35.627941999999997</v>
      </c>
      <c r="FR110">
        <v>0.79526699999999995</v>
      </c>
      <c r="FS110">
        <v>0.70355000000000001</v>
      </c>
      <c r="FT110">
        <v>0.75490999999999997</v>
      </c>
      <c r="FU110">
        <v>0.74107199999999995</v>
      </c>
      <c r="FV110">
        <v>0.75579499999999999</v>
      </c>
      <c r="FW110">
        <v>48.161344</v>
      </c>
      <c r="FX110">
        <v>84500999.996726006</v>
      </c>
      <c r="FY110">
        <v>67481999.997675002</v>
      </c>
      <c r="FZ110">
        <v>67971999.994591013</v>
      </c>
      <c r="GA110">
        <v>69490999.992215991</v>
      </c>
      <c r="GB110">
        <v>72707999.991574988</v>
      </c>
      <c r="GC110">
        <v>18.999998561800002</v>
      </c>
      <c r="GD110">
        <v>23.999998612500001</v>
      </c>
      <c r="GE110">
        <v>19.9999989266</v>
      </c>
      <c r="GF110">
        <v>19.999999325899999</v>
      </c>
      <c r="GG110">
        <v>18.999998489000003</v>
      </c>
      <c r="GH110">
        <v>4.9999995387999991</v>
      </c>
      <c r="GJ110">
        <v>5.9999999906000001</v>
      </c>
      <c r="GK110">
        <v>5.9999999542999998</v>
      </c>
      <c r="GL110">
        <v>4.9999995194999993</v>
      </c>
      <c r="GM110">
        <v>37.536580999999998</v>
      </c>
      <c r="GN110">
        <v>34.537893000000004</v>
      </c>
      <c r="GO110">
        <v>35.186487</v>
      </c>
      <c r="GP110">
        <v>32.581610000000005</v>
      </c>
      <c r="GQ110">
        <v>34.296599999999998</v>
      </c>
      <c r="GR110">
        <v>90061041.463505998</v>
      </c>
      <c r="GS110">
        <v>71440562.576085001</v>
      </c>
      <c r="GT110">
        <v>72087310.651664004</v>
      </c>
      <c r="GU110">
        <v>74424755.216327995</v>
      </c>
      <c r="GV110">
        <v>76845268.280230001</v>
      </c>
      <c r="GW110">
        <v>0</v>
      </c>
      <c r="GX110">
        <v>9.5938599296450278</v>
      </c>
      <c r="GY110">
        <v>9.5963150150342269</v>
      </c>
      <c r="GZ110">
        <v>8.9439724014565893</v>
      </c>
      <c r="HB110">
        <v>21.746082507195396</v>
      </c>
      <c r="HD110">
        <v>22.359931003641474</v>
      </c>
      <c r="HE110">
        <v>17.783423308986979</v>
      </c>
    </row>
    <row r="111" spans="1:282" x14ac:dyDescent="0.35">
      <c r="A111" t="s">
        <v>86</v>
      </c>
      <c r="B111" t="s">
        <v>403</v>
      </c>
      <c r="C111">
        <v>111</v>
      </c>
      <c r="D111">
        <v>14635999.994020998</v>
      </c>
      <c r="E111">
        <v>8183999.996704</v>
      </c>
      <c r="F111">
        <v>8369999.9998699995</v>
      </c>
      <c r="G111">
        <v>8959999.995494999</v>
      </c>
      <c r="H111">
        <v>8498999.9942099992</v>
      </c>
      <c r="I111">
        <v>8074999.9930739999</v>
      </c>
      <c r="J111">
        <v>195.467421</v>
      </c>
      <c r="K111">
        <v>37566999.988251999</v>
      </c>
      <c r="L111">
        <v>6.9999990368000002</v>
      </c>
      <c r="O111">
        <v>3.9999995639999995</v>
      </c>
      <c r="P111">
        <v>6.9999997326000001</v>
      </c>
      <c r="Q111">
        <v>5.9999989273000001</v>
      </c>
      <c r="R111">
        <v>11.9999985806</v>
      </c>
      <c r="S111">
        <v>12.9999998088</v>
      </c>
      <c r="T111">
        <v>12.999998582999998</v>
      </c>
      <c r="U111">
        <v>10.9999993376</v>
      </c>
      <c r="V111">
        <v>6.9999990368000002</v>
      </c>
      <c r="W111">
        <v>5.9999992902999999</v>
      </c>
      <c r="X111">
        <v>6.9999993827999996</v>
      </c>
      <c r="Y111">
        <v>5.999999346000001</v>
      </c>
      <c r="Z111">
        <v>6.9999997326000001</v>
      </c>
      <c r="AA111">
        <v>17.999998511600001</v>
      </c>
      <c r="AB111">
        <v>12.999998739600001</v>
      </c>
      <c r="AC111">
        <v>17.999999606700001</v>
      </c>
      <c r="AD111">
        <v>15.999999939000002</v>
      </c>
      <c r="AE111">
        <v>20.999999197800001</v>
      </c>
      <c r="AG111">
        <v>4.9999991313000001</v>
      </c>
      <c r="AH111">
        <v>5.9999987547</v>
      </c>
      <c r="AI111">
        <v>4.9999994550000002</v>
      </c>
      <c r="AJ111">
        <v>3.9999996050000002</v>
      </c>
      <c r="AK111">
        <v>-2.2953999999999999</v>
      </c>
      <c r="AL111">
        <v>-2.8544999999999998</v>
      </c>
      <c r="AM111">
        <v>-5.0355999999999996</v>
      </c>
      <c r="AN111">
        <v>-3.1305000000000001</v>
      </c>
      <c r="AO111">
        <v>-2.7006999999999999</v>
      </c>
      <c r="AP111">
        <v>17297</v>
      </c>
      <c r="AQ111">
        <v>16637</v>
      </c>
      <c r="AR111">
        <v>16713</v>
      </c>
      <c r="AS111">
        <v>16830</v>
      </c>
      <c r="AT111">
        <v>16954</v>
      </c>
      <c r="AU111">
        <v>124.472452</v>
      </c>
      <c r="AV111">
        <v>5264.1498529999999</v>
      </c>
      <c r="AW111">
        <v>3982.6290800000002</v>
      </c>
      <c r="AX111">
        <v>4007.2997070000001</v>
      </c>
      <c r="AY111">
        <v>4398.5739750000002</v>
      </c>
      <c r="AZ111">
        <v>4428.6893950000003</v>
      </c>
      <c r="BA111">
        <v>7014.8002539999998</v>
      </c>
      <c r="BB111">
        <v>1750.6504010000001</v>
      </c>
      <c r="BC111">
        <v>141.75868600000001</v>
      </c>
      <c r="BD111">
        <v>154.99797599999999</v>
      </c>
      <c r="BE111">
        <v>40.469445</v>
      </c>
      <c r="BF111">
        <v>6346.5340809999998</v>
      </c>
      <c r="BG111">
        <v>0</v>
      </c>
      <c r="BH111">
        <v>1288.8940279999999</v>
      </c>
      <c r="BI111">
        <v>0.26523200000000002</v>
      </c>
      <c r="BJ111">
        <v>28</v>
      </c>
      <c r="BK111">
        <v>26</v>
      </c>
      <c r="BL111">
        <v>25</v>
      </c>
      <c r="BM111">
        <v>22</v>
      </c>
      <c r="BN111">
        <v>36</v>
      </c>
      <c r="BO111">
        <v>30</v>
      </c>
      <c r="BP111">
        <v>33</v>
      </c>
      <c r="BQ111">
        <v>30</v>
      </c>
      <c r="BR111">
        <v>37</v>
      </c>
      <c r="BS111">
        <v>13</v>
      </c>
      <c r="BT111">
        <v>13</v>
      </c>
      <c r="BU111">
        <v>13</v>
      </c>
      <c r="BV111">
        <v>13</v>
      </c>
      <c r="BW111">
        <v>12</v>
      </c>
      <c r="BX111">
        <v>1325.721223</v>
      </c>
      <c r="BY111">
        <v>649.129907</v>
      </c>
      <c r="BZ111">
        <v>846.15829299999996</v>
      </c>
      <c r="CA111">
        <v>380.99092300000001</v>
      </c>
      <c r="CB111">
        <v>2908.2499849999999</v>
      </c>
      <c r="CC111">
        <v>1359567.5675669999</v>
      </c>
      <c r="CD111">
        <v>220156.86274499999</v>
      </c>
      <c r="CE111">
        <v>4803.8966289999998</v>
      </c>
      <c r="CF111">
        <v>3688.164933</v>
      </c>
      <c r="CG111">
        <v>3747.1429419999999</v>
      </c>
      <c r="CH111">
        <v>4109.4474149999996</v>
      </c>
      <c r="CI111">
        <v>4063.8787299999999</v>
      </c>
      <c r="CJ111">
        <v>4038.2160779999999</v>
      </c>
      <c r="CK111">
        <v>3584.122668</v>
      </c>
      <c r="CL111">
        <v>3804.5555720000002</v>
      </c>
      <c r="CM111">
        <v>3873.9444239999998</v>
      </c>
      <c r="CN111">
        <v>3863.8836000000001</v>
      </c>
      <c r="CO111">
        <v>0.62990000000000002</v>
      </c>
      <c r="CP111">
        <v>-1.6484000000000001</v>
      </c>
      <c r="CQ111">
        <v>-2.0099</v>
      </c>
      <c r="CR111">
        <v>4.8899999999999997</v>
      </c>
      <c r="CS111">
        <v>-0.53090000000000004</v>
      </c>
      <c r="CT111">
        <v>473.14563199999998</v>
      </c>
      <c r="CU111">
        <v>503.09550999999999</v>
      </c>
      <c r="CV111">
        <v>536.10961499999996</v>
      </c>
      <c r="CW111">
        <v>504.99108699999999</v>
      </c>
      <c r="CX111">
        <v>476.28878099999997</v>
      </c>
      <c r="CY111">
        <v>4773.8232479999997</v>
      </c>
      <c r="CZ111">
        <v>3749.9768939999999</v>
      </c>
      <c r="DA111">
        <v>3823.997899</v>
      </c>
      <c r="DB111">
        <v>3917.8620620000002</v>
      </c>
      <c r="DC111">
        <v>4085.5664670000001</v>
      </c>
      <c r="DD111">
        <v>29.899840000000001</v>
      </c>
      <c r="DE111">
        <v>1044445.945945</v>
      </c>
      <c r="DF111">
        <v>1.0349999999999999</v>
      </c>
      <c r="DG111">
        <v>1.0940000000000001</v>
      </c>
      <c r="DH111">
        <v>1.002</v>
      </c>
      <c r="DI111">
        <v>0.96699999999999997</v>
      </c>
      <c r="DJ111">
        <v>0.96499999999999997</v>
      </c>
      <c r="DK111">
        <v>37</v>
      </c>
      <c r="DL111">
        <v>31</v>
      </c>
      <c r="DM111">
        <v>29</v>
      </c>
      <c r="DN111">
        <v>31</v>
      </c>
      <c r="DO111">
        <v>32</v>
      </c>
      <c r="DP111">
        <v>39.784945999999998</v>
      </c>
      <c r="DQ111">
        <v>54.838709999999999</v>
      </c>
      <c r="DR111">
        <v>51</v>
      </c>
      <c r="DS111">
        <v>49</v>
      </c>
      <c r="DT111">
        <v>47</v>
      </c>
      <c r="DU111">
        <v>46</v>
      </c>
      <c r="DV111">
        <v>49</v>
      </c>
      <c r="DW111">
        <v>5</v>
      </c>
      <c r="DX111">
        <v>6</v>
      </c>
      <c r="DY111">
        <v>5</v>
      </c>
      <c r="EB111">
        <v>24</v>
      </c>
      <c r="EC111">
        <v>28</v>
      </c>
      <c r="ED111">
        <v>28</v>
      </c>
      <c r="EE111">
        <v>26</v>
      </c>
      <c r="EF111">
        <v>25</v>
      </c>
      <c r="EH111">
        <v>3.0053489999999998</v>
      </c>
      <c r="EI111">
        <v>3.5900189999999998</v>
      </c>
      <c r="EJ111">
        <v>2.970885</v>
      </c>
      <c r="EK111">
        <v>2.3593250000000001</v>
      </c>
      <c r="EL111">
        <v>3.4688089999999998</v>
      </c>
      <c r="EM111">
        <v>7.2128379999999996</v>
      </c>
      <c r="EN111">
        <v>7.7783759999999997</v>
      </c>
      <c r="EO111">
        <v>7.7243009999999996</v>
      </c>
      <c r="EP111">
        <v>6.4881440000000001</v>
      </c>
      <c r="EQ111">
        <v>4.0469439999999999</v>
      </c>
      <c r="ET111">
        <v>2.3767079999999998</v>
      </c>
      <c r="EU111">
        <v>4.128819</v>
      </c>
      <c r="EV111">
        <v>10.406428</v>
      </c>
      <c r="EW111">
        <v>7.8139079999999996</v>
      </c>
      <c r="EX111">
        <v>10.770059</v>
      </c>
      <c r="EY111">
        <v>9.5068330000000003</v>
      </c>
      <c r="EZ111">
        <v>12.386457</v>
      </c>
      <c r="FA111">
        <v>4.0469439999999999</v>
      </c>
      <c r="FB111">
        <v>3.6064189999999998</v>
      </c>
      <c r="FC111">
        <v>4.1883559999999997</v>
      </c>
      <c r="FD111">
        <v>3.5650620000000002</v>
      </c>
      <c r="FE111">
        <v>4.128819</v>
      </c>
      <c r="FF111">
        <v>13.875238</v>
      </c>
      <c r="FG111">
        <v>16.829957</v>
      </c>
      <c r="FH111">
        <v>16.753425</v>
      </c>
      <c r="FI111">
        <v>15.448603</v>
      </c>
      <c r="FJ111">
        <v>14.745782</v>
      </c>
      <c r="FK111">
        <v>2.8906740000000002</v>
      </c>
      <c r="FL111">
        <v>3.6064189999999998</v>
      </c>
      <c r="FM111">
        <v>2.9916830000000001</v>
      </c>
      <c r="FP111">
        <v>29.484881000000001</v>
      </c>
      <c r="FQ111">
        <v>21.390992000000001</v>
      </c>
      <c r="FR111">
        <v>0.53766499999999995</v>
      </c>
      <c r="FS111">
        <v>0.48085600000000001</v>
      </c>
      <c r="FT111">
        <v>0.47866900000000001</v>
      </c>
      <c r="FU111">
        <v>0.49316700000000002</v>
      </c>
      <c r="FV111">
        <v>0.53674599999999995</v>
      </c>
      <c r="FW111">
        <v>0</v>
      </c>
      <c r="FX111">
        <v>83092999.991813004</v>
      </c>
      <c r="FY111">
        <v>61359999.990321003</v>
      </c>
      <c r="FZ111">
        <v>62625999.989646003</v>
      </c>
      <c r="GA111">
        <v>69161999.994449988</v>
      </c>
      <c r="GB111">
        <v>68898999.988419995</v>
      </c>
      <c r="GC111">
        <v>23.999999168599999</v>
      </c>
      <c r="GD111">
        <v>27.9999994609</v>
      </c>
      <c r="GE111">
        <v>27.9999992025</v>
      </c>
      <c r="GF111">
        <v>25.999998849000001</v>
      </c>
      <c r="GG111">
        <v>24.9999988028</v>
      </c>
      <c r="GH111">
        <v>4.9999988178000008</v>
      </c>
      <c r="GI111">
        <v>5.9999992902999999</v>
      </c>
      <c r="GJ111">
        <v>4.9999997979000002</v>
      </c>
      <c r="GP111">
        <v>26.143788999999998</v>
      </c>
      <c r="GQ111">
        <v>29.491564</v>
      </c>
      <c r="GR111">
        <v>82572820.720655993</v>
      </c>
      <c r="GS111">
        <v>62388365.585478</v>
      </c>
      <c r="GT111">
        <v>63910476.885986999</v>
      </c>
      <c r="GU111">
        <v>65937618.503460005</v>
      </c>
      <c r="GV111">
        <v>69266693.881518006</v>
      </c>
      <c r="GW111">
        <v>20.812857720992078</v>
      </c>
      <c r="GX111">
        <v>18.032097132896556</v>
      </c>
      <c r="GY111">
        <v>19.745108598097293</v>
      </c>
      <c r="GZ111">
        <v>17.825311942959001</v>
      </c>
      <c r="HA111">
        <v>21.823758405096143</v>
      </c>
      <c r="HB111">
        <v>16.829957324036787</v>
      </c>
      <c r="HC111">
        <v>15.556752228803926</v>
      </c>
      <c r="HD111">
        <v>14.854426619132502</v>
      </c>
      <c r="HE111">
        <v>12.976288781408519</v>
      </c>
      <c r="HF111">
        <v>7.5157541770249177</v>
      </c>
      <c r="HG111">
        <v>7.8139087575885071</v>
      </c>
      <c r="HH111">
        <v>7.7783761144019632</v>
      </c>
      <c r="HI111">
        <v>7.7243018419489005</v>
      </c>
      <c r="HJ111">
        <v>7.0779756989500999</v>
      </c>
      <c r="HO111">
        <v>74</v>
      </c>
      <c r="HP111">
        <v>78</v>
      </c>
      <c r="HQ111">
        <v>87</v>
      </c>
      <c r="HR111">
        <v>87</v>
      </c>
      <c r="HS111">
        <v>74</v>
      </c>
      <c r="HT111">
        <v>87</v>
      </c>
      <c r="HU111">
        <v>74</v>
      </c>
      <c r="HV111">
        <v>89</v>
      </c>
      <c r="HW111">
        <v>74</v>
      </c>
      <c r="HX111">
        <v>89</v>
      </c>
      <c r="HY111">
        <v>95</v>
      </c>
      <c r="HZ111">
        <v>68</v>
      </c>
      <c r="IH111">
        <v>87</v>
      </c>
      <c r="II111">
        <v>68</v>
      </c>
      <c r="IL111">
        <v>75</v>
      </c>
      <c r="IM111">
        <v>88</v>
      </c>
      <c r="IN111">
        <v>75</v>
      </c>
      <c r="IO111">
        <v>50</v>
      </c>
      <c r="IP111">
        <v>75</v>
      </c>
      <c r="IQ111">
        <v>75</v>
      </c>
      <c r="IR111">
        <v>75</v>
      </c>
      <c r="IS111">
        <v>50</v>
      </c>
      <c r="IT111">
        <v>75</v>
      </c>
      <c r="IU111">
        <v>75</v>
      </c>
      <c r="IV111">
        <v>75</v>
      </c>
      <c r="IW111">
        <v>38</v>
      </c>
      <c r="IX111">
        <v>62</v>
      </c>
      <c r="IY111">
        <v>62</v>
      </c>
      <c r="IZ111">
        <v>73</v>
      </c>
      <c r="JA111">
        <v>93</v>
      </c>
      <c r="JB111">
        <v>80</v>
      </c>
      <c r="JC111">
        <v>67</v>
      </c>
      <c r="JD111">
        <v>83</v>
      </c>
      <c r="JE111">
        <v>73</v>
      </c>
      <c r="JF111">
        <v>77</v>
      </c>
      <c r="JG111">
        <v>88</v>
      </c>
      <c r="JH111">
        <v>73</v>
      </c>
      <c r="JI111">
        <v>97</v>
      </c>
      <c r="JJ111">
        <v>81.25</v>
      </c>
      <c r="JK111">
        <v>75</v>
      </c>
      <c r="JL111">
        <v>68.75</v>
      </c>
      <c r="JM111">
        <v>56.25</v>
      </c>
      <c r="JN111">
        <v>68.75</v>
      </c>
      <c r="JO111">
        <v>75</v>
      </c>
      <c r="JP111">
        <v>68.75</v>
      </c>
      <c r="JQ111">
        <v>62</v>
      </c>
      <c r="JV111">
        <v>62.5</v>
      </c>
    </row>
    <row r="112" spans="1:282" x14ac:dyDescent="0.35">
      <c r="A112" t="s">
        <v>225</v>
      </c>
      <c r="B112" t="s">
        <v>404</v>
      </c>
      <c r="C112">
        <v>112</v>
      </c>
      <c r="D112">
        <v>0</v>
      </c>
      <c r="E112">
        <v>9646000.0022640005</v>
      </c>
      <c r="F112">
        <v>14258000.000985</v>
      </c>
      <c r="G112">
        <v>13301999.995167</v>
      </c>
      <c r="H112">
        <v>17669999.997715</v>
      </c>
      <c r="I112">
        <v>10488999.994496001</v>
      </c>
      <c r="J112">
        <v>0</v>
      </c>
      <c r="K112">
        <v>21505999.986456003</v>
      </c>
      <c r="L112">
        <v>3.9999993984</v>
      </c>
      <c r="M112">
        <v>0</v>
      </c>
      <c r="N112">
        <v>0</v>
      </c>
      <c r="Q112">
        <v>30.999999481200003</v>
      </c>
      <c r="R112">
        <v>15.9999998697</v>
      </c>
      <c r="S112">
        <v>16.9999993098</v>
      </c>
      <c r="T112">
        <v>23.999999514400002</v>
      </c>
      <c r="U112">
        <v>24.999999496000001</v>
      </c>
      <c r="W112">
        <v>8.9999988251999987</v>
      </c>
      <c r="X112">
        <v>8.9999995545000004</v>
      </c>
      <c r="Y112">
        <v>6.9999989475000008</v>
      </c>
      <c r="Z112">
        <v>5.9999996047999993</v>
      </c>
      <c r="AA112">
        <v>7.9999987967999999</v>
      </c>
      <c r="AB112">
        <v>14.9999989458</v>
      </c>
      <c r="AC112">
        <v>8.9999995545000004</v>
      </c>
      <c r="AD112">
        <v>10.999999322000001</v>
      </c>
      <c r="AE112">
        <v>14.9999996976</v>
      </c>
      <c r="AF112">
        <v>14.9999991252</v>
      </c>
      <c r="AG112">
        <v>22.999999558500001</v>
      </c>
      <c r="AH112">
        <v>20.999999868299998</v>
      </c>
      <c r="AI112">
        <v>15.999998765399999</v>
      </c>
      <c r="AJ112">
        <v>13.999999991999999</v>
      </c>
      <c r="AK112">
        <v>-0.27950000000000003</v>
      </c>
      <c r="AL112">
        <v>0.54210000000000003</v>
      </c>
      <c r="AM112">
        <v>-2.3517999999999999</v>
      </c>
      <c r="AN112">
        <v>-5.2042000000000002</v>
      </c>
      <c r="AO112">
        <v>-5.6394000000000002</v>
      </c>
      <c r="AP112">
        <v>13812</v>
      </c>
      <c r="AQ112">
        <v>13557</v>
      </c>
      <c r="AR112">
        <v>13617</v>
      </c>
      <c r="AS112">
        <v>13663</v>
      </c>
      <c r="AT112">
        <v>13712</v>
      </c>
      <c r="AU112">
        <v>106.791196</v>
      </c>
      <c r="AV112">
        <v>6979.0037650000004</v>
      </c>
      <c r="AW112">
        <v>5070.5908390000004</v>
      </c>
      <c r="AX112">
        <v>5160.5346259999997</v>
      </c>
      <c r="AY112">
        <v>6100.7099470000003</v>
      </c>
      <c r="AZ112">
        <v>6750.9480750000002</v>
      </c>
      <c r="BA112">
        <v>7454.9666950000001</v>
      </c>
      <c r="BB112">
        <v>475.96292999999997</v>
      </c>
      <c r="BC112">
        <v>369.17173400000001</v>
      </c>
      <c r="BD112">
        <v>0</v>
      </c>
      <c r="BE112">
        <v>0</v>
      </c>
      <c r="BF112">
        <v>6792.4268750000001</v>
      </c>
      <c r="BG112">
        <v>0</v>
      </c>
      <c r="BH112">
        <v>0</v>
      </c>
      <c r="BI112">
        <v>0.83211000000000002</v>
      </c>
      <c r="BJ112">
        <v>20</v>
      </c>
      <c r="BK112">
        <v>18</v>
      </c>
      <c r="BL112">
        <v>22</v>
      </c>
      <c r="BM112">
        <v>21</v>
      </c>
      <c r="BN112">
        <v>85</v>
      </c>
      <c r="BO112">
        <v>49</v>
      </c>
      <c r="BP112">
        <v>57</v>
      </c>
      <c r="BQ112">
        <v>66</v>
      </c>
      <c r="BR112">
        <v>77</v>
      </c>
      <c r="BT112">
        <v>4</v>
      </c>
      <c r="BU112">
        <v>5</v>
      </c>
      <c r="BX112">
        <v>1557.0518380000001</v>
      </c>
      <c r="BY112">
        <v>829.71329300000002</v>
      </c>
      <c r="BZ112">
        <v>0</v>
      </c>
      <c r="CA112">
        <v>510.78772099999998</v>
      </c>
      <c r="CB112">
        <v>4081.3785109999999</v>
      </c>
      <c r="CC112">
        <v>1565888.888888</v>
      </c>
      <c r="CD112">
        <v>208363.63636400001</v>
      </c>
      <c r="CE112">
        <v>6323.7764260000004</v>
      </c>
      <c r="CF112">
        <v>4824.4449359999999</v>
      </c>
      <c r="CG112">
        <v>4882.8670039999997</v>
      </c>
      <c r="CH112">
        <v>5773.4758099999999</v>
      </c>
      <c r="CI112">
        <v>6309.4369889999998</v>
      </c>
      <c r="CJ112">
        <v>5888.577061</v>
      </c>
      <c r="CK112">
        <v>4431.7631520000004</v>
      </c>
      <c r="CL112">
        <v>4441.4689170000001</v>
      </c>
      <c r="CM112">
        <v>4944.1998809999996</v>
      </c>
      <c r="CN112">
        <v>5096.5023579999997</v>
      </c>
      <c r="CO112">
        <v>9.4471000000000007</v>
      </c>
      <c r="CP112">
        <v>0.53620000000000001</v>
      </c>
      <c r="CQ112">
        <v>-1.702</v>
      </c>
      <c r="CR112">
        <v>0.95540000000000003</v>
      </c>
      <c r="CS112">
        <v>10.654500000000001</v>
      </c>
      <c r="CT112">
        <v>698.37822200000005</v>
      </c>
      <c r="CU112">
        <v>1051.7076050000001</v>
      </c>
      <c r="CV112">
        <v>976.86715100000004</v>
      </c>
      <c r="CW112">
        <v>1293.273805</v>
      </c>
      <c r="CX112">
        <v>764.95040800000004</v>
      </c>
      <c r="CY112">
        <v>5777.9287999999997</v>
      </c>
      <c r="CZ112">
        <v>4798.7111759999998</v>
      </c>
      <c r="DA112">
        <v>4967.4083559999999</v>
      </c>
      <c r="DB112">
        <v>5718.8368760000003</v>
      </c>
      <c r="DC112">
        <v>5701.923178</v>
      </c>
      <c r="DD112">
        <v>21.549059</v>
      </c>
      <c r="DE112">
        <v>1234252.7777770001</v>
      </c>
      <c r="DF112">
        <v>0.98399999999999999</v>
      </c>
      <c r="DG112">
        <v>0.9</v>
      </c>
      <c r="DH112">
        <v>0.90100000000000002</v>
      </c>
      <c r="DI112">
        <v>1.0289999999999999</v>
      </c>
      <c r="DJ112">
        <v>0.97799999999999998</v>
      </c>
      <c r="DK112">
        <v>36</v>
      </c>
      <c r="DL112">
        <v>23</v>
      </c>
      <c r="DM112">
        <v>30</v>
      </c>
      <c r="DN112">
        <v>32</v>
      </c>
      <c r="DO112">
        <v>35</v>
      </c>
      <c r="DP112">
        <v>31.034483000000002</v>
      </c>
      <c r="DQ112">
        <v>47.413792999999998</v>
      </c>
      <c r="DR112">
        <v>55</v>
      </c>
      <c r="DS112">
        <v>44</v>
      </c>
      <c r="DT112">
        <v>47</v>
      </c>
      <c r="DU112">
        <v>49</v>
      </c>
      <c r="DV112">
        <v>51</v>
      </c>
      <c r="DW112">
        <v>7</v>
      </c>
      <c r="DX112">
        <v>4</v>
      </c>
      <c r="DZ112">
        <v>8</v>
      </c>
      <c r="EA112">
        <v>8</v>
      </c>
      <c r="EB112">
        <v>30</v>
      </c>
      <c r="EC112">
        <v>29</v>
      </c>
      <c r="ED112">
        <v>29</v>
      </c>
      <c r="EE112">
        <v>30</v>
      </c>
      <c r="EF112">
        <v>30</v>
      </c>
      <c r="EG112">
        <v>10.860120999999999</v>
      </c>
      <c r="EH112">
        <v>16.965405000000001</v>
      </c>
      <c r="EI112">
        <v>15.421899</v>
      </c>
      <c r="EJ112">
        <v>11.710457999999999</v>
      </c>
      <c r="EK112">
        <v>10.210035</v>
      </c>
      <c r="EL112">
        <v>22.444251000000001</v>
      </c>
      <c r="EM112">
        <v>11.802021</v>
      </c>
      <c r="EN112">
        <v>12.484394</v>
      </c>
      <c r="EO112">
        <v>17.565688000000002</v>
      </c>
      <c r="EP112">
        <v>18.232205</v>
      </c>
      <c r="EQ112">
        <v>2.8960319999999999</v>
      </c>
      <c r="ER112">
        <v>0</v>
      </c>
      <c r="ES112">
        <v>0</v>
      </c>
      <c r="EV112">
        <v>5.7920639999999999</v>
      </c>
      <c r="EW112">
        <v>11.064394</v>
      </c>
      <c r="EX112">
        <v>6.6093849999999996</v>
      </c>
      <c r="EY112">
        <v>8.0509400000000007</v>
      </c>
      <c r="EZ112">
        <v>10.939323</v>
      </c>
      <c r="FB112">
        <v>6.638636</v>
      </c>
      <c r="FC112">
        <v>6.6093849999999996</v>
      </c>
      <c r="FD112">
        <v>5.1233250000000004</v>
      </c>
      <c r="FE112">
        <v>4.3757289999999998</v>
      </c>
      <c r="FF112">
        <v>21.720243</v>
      </c>
      <c r="FG112">
        <v>21.391162999999999</v>
      </c>
      <c r="FH112">
        <v>21.296907999999998</v>
      </c>
      <c r="FI112">
        <v>21.95711</v>
      </c>
      <c r="FJ112">
        <v>21.878646</v>
      </c>
      <c r="FK112">
        <v>5.0680560000000003</v>
      </c>
      <c r="FL112">
        <v>2.9505050000000002</v>
      </c>
      <c r="FN112">
        <v>5.8552289999999996</v>
      </c>
      <c r="FO112">
        <v>5.8343049999999996</v>
      </c>
      <c r="FP112">
        <v>39.820444999999999</v>
      </c>
      <c r="FQ112">
        <v>26.064291000000001</v>
      </c>
      <c r="FR112">
        <v>0.83984899999999996</v>
      </c>
      <c r="FS112">
        <v>0.678616</v>
      </c>
      <c r="FT112">
        <v>0.71968900000000002</v>
      </c>
      <c r="FU112">
        <v>0.76117999999999997</v>
      </c>
      <c r="FV112">
        <v>0.845974</v>
      </c>
      <c r="FW112">
        <v>0</v>
      </c>
      <c r="FX112">
        <v>87343999.995912001</v>
      </c>
      <c r="FY112">
        <v>65404999.997351997</v>
      </c>
      <c r="FZ112">
        <v>66489999.993467994</v>
      </c>
      <c r="GA112">
        <v>78882999.992029995</v>
      </c>
      <c r="GB112">
        <v>86514999.993167996</v>
      </c>
      <c r="GC112">
        <v>29.999999631600001</v>
      </c>
      <c r="GD112">
        <v>28.9999996791</v>
      </c>
      <c r="GE112">
        <v>28.999999623599997</v>
      </c>
      <c r="GF112">
        <v>29.999999393</v>
      </c>
      <c r="GG112">
        <v>29.9999993952</v>
      </c>
      <c r="GH112">
        <v>6.9999989471999999</v>
      </c>
      <c r="GI112">
        <v>3.9999996284999999</v>
      </c>
      <c r="GK112">
        <v>7.9999993826999996</v>
      </c>
      <c r="GL112">
        <v>7.9999990160000003</v>
      </c>
      <c r="GN112">
        <v>46.470456000000006</v>
      </c>
      <c r="GO112">
        <v>41.125062999999997</v>
      </c>
      <c r="GR112">
        <v>79804752.585599989</v>
      </c>
      <c r="GS112">
        <v>65056127.413031995</v>
      </c>
      <c r="GT112">
        <v>67641199.583652005</v>
      </c>
      <c r="GU112">
        <v>78136468.236788005</v>
      </c>
      <c r="GV112">
        <v>78184770.616735995</v>
      </c>
      <c r="GW112">
        <v>61.54068925571967</v>
      </c>
      <c r="GX112">
        <v>36.143689606845172</v>
      </c>
      <c r="GY112">
        <v>41.859440405375636</v>
      </c>
      <c r="GZ112">
        <v>48.305642977384181</v>
      </c>
      <c r="HA112">
        <v>56.155192532088684</v>
      </c>
      <c r="HB112">
        <v>14.752526370140886</v>
      </c>
      <c r="HC112">
        <v>13.218770654329147</v>
      </c>
      <c r="HD112">
        <v>16.101880992461393</v>
      </c>
      <c r="HE112">
        <v>15.315052508751458</v>
      </c>
      <c r="HG112">
        <v>2.9505052740281776</v>
      </c>
      <c r="HH112">
        <v>3.6718807373136522</v>
      </c>
      <c r="HV112">
        <v>91</v>
      </c>
      <c r="HW112">
        <v>82</v>
      </c>
      <c r="HX112">
        <v>100</v>
      </c>
      <c r="HY112">
        <v>100</v>
      </c>
      <c r="HZ112">
        <v>100</v>
      </c>
      <c r="II112">
        <v>82</v>
      </c>
      <c r="IL112">
        <v>88</v>
      </c>
      <c r="IM112">
        <v>62</v>
      </c>
      <c r="IN112">
        <v>100</v>
      </c>
      <c r="IO112">
        <v>88</v>
      </c>
      <c r="IP112">
        <v>88</v>
      </c>
      <c r="IQ112">
        <v>62</v>
      </c>
      <c r="IR112">
        <v>100</v>
      </c>
      <c r="IS112">
        <v>100</v>
      </c>
      <c r="IT112">
        <v>78</v>
      </c>
      <c r="IU112">
        <v>56</v>
      </c>
      <c r="IV112">
        <v>33</v>
      </c>
      <c r="IW112">
        <v>67</v>
      </c>
      <c r="IX112">
        <v>67</v>
      </c>
      <c r="IY112">
        <v>78</v>
      </c>
      <c r="JG112">
        <v>100</v>
      </c>
      <c r="JJ112">
        <v>70.58823529</v>
      </c>
      <c r="JK112">
        <v>76.470588239999998</v>
      </c>
      <c r="JL112">
        <v>82.352941180000002</v>
      </c>
      <c r="JM112">
        <v>76.470588239999998</v>
      </c>
      <c r="JN112">
        <v>64.705882349999996</v>
      </c>
      <c r="JO112">
        <v>100</v>
      </c>
      <c r="JP112">
        <v>88.235294120000006</v>
      </c>
      <c r="JQ112">
        <v>100</v>
      </c>
      <c r="JV112">
        <v>94.117647059999996</v>
      </c>
    </row>
    <row r="113" spans="1:282" x14ac:dyDescent="0.35">
      <c r="A113" t="s">
        <v>22</v>
      </c>
      <c r="B113" t="s">
        <v>405</v>
      </c>
      <c r="C113">
        <v>113</v>
      </c>
      <c r="D113">
        <v>6480000.0001019994</v>
      </c>
      <c r="E113">
        <v>5052000.0039630001</v>
      </c>
      <c r="F113">
        <v>4923000.0027360003</v>
      </c>
      <c r="G113">
        <v>4329999.9943199996</v>
      </c>
      <c r="H113">
        <v>5259000.0012420006</v>
      </c>
      <c r="I113">
        <v>4738000.0057500005</v>
      </c>
      <c r="J113">
        <v>1.5831550000000001</v>
      </c>
      <c r="K113">
        <v>23416999.998266999</v>
      </c>
      <c r="L113">
        <v>8.9999993333999999</v>
      </c>
      <c r="M113">
        <v>3.9999989304000003</v>
      </c>
      <c r="N113">
        <v>4.9999988609999999</v>
      </c>
      <c r="O113">
        <v>4.9999994717999998</v>
      </c>
      <c r="P113">
        <v>6.9999989400000002</v>
      </c>
      <c r="Q113">
        <v>25.9999987761</v>
      </c>
      <c r="R113">
        <v>26.999999862000003</v>
      </c>
      <c r="S113">
        <v>26.999998739999999</v>
      </c>
      <c r="T113">
        <v>32.999998810500003</v>
      </c>
      <c r="U113">
        <v>34.999999760000001</v>
      </c>
      <c r="V113">
        <v>3.9999994230000002</v>
      </c>
      <c r="W113">
        <v>4.9999993067999995</v>
      </c>
      <c r="X113">
        <v>6.9999994349999994</v>
      </c>
      <c r="Y113">
        <v>5.9999988558000004</v>
      </c>
      <c r="Z113">
        <v>6.9999989400000002</v>
      </c>
      <c r="AA113">
        <v>12.9999987564</v>
      </c>
      <c r="AB113">
        <v>9.9999999012000007</v>
      </c>
      <c r="AC113">
        <v>10.999999296</v>
      </c>
      <c r="AD113">
        <v>11.9999989875</v>
      </c>
      <c r="AE113">
        <v>11.999999990000001</v>
      </c>
      <c r="AF113">
        <v>4.9999999104000006</v>
      </c>
      <c r="AG113">
        <v>4.9999993067999995</v>
      </c>
      <c r="AH113">
        <v>5.9999991479999997</v>
      </c>
      <c r="AI113">
        <v>4.9999994717999998</v>
      </c>
      <c r="AJ113">
        <v>7.9999991500000007</v>
      </c>
      <c r="AK113">
        <v>10.702299999999999</v>
      </c>
      <c r="AL113">
        <v>0.89319999999999999</v>
      </c>
      <c r="AM113">
        <v>3.6153</v>
      </c>
      <c r="AN113">
        <v>7.8601000000000001</v>
      </c>
      <c r="AO113">
        <v>9.5427999999999997</v>
      </c>
      <c r="AP113">
        <v>12633</v>
      </c>
      <c r="AQ113">
        <v>12876</v>
      </c>
      <c r="AR113">
        <v>12870</v>
      </c>
      <c r="AS113">
        <v>12759</v>
      </c>
      <c r="AT113">
        <v>12650</v>
      </c>
      <c r="AU113">
        <v>98.313940000000002</v>
      </c>
      <c r="AV113">
        <v>5569.1443049999998</v>
      </c>
      <c r="AW113">
        <v>4713.1873249999999</v>
      </c>
      <c r="AX113">
        <v>5396.3480959999997</v>
      </c>
      <c r="AY113">
        <v>5700.2116150000002</v>
      </c>
      <c r="AZ113">
        <v>5987.6679839999997</v>
      </c>
      <c r="BA113">
        <v>5743.6871680000004</v>
      </c>
      <c r="BB113">
        <v>174.54286300000001</v>
      </c>
      <c r="BC113">
        <v>71.637773999999993</v>
      </c>
      <c r="BD113">
        <v>1.5831550000000001</v>
      </c>
      <c r="BE113">
        <v>0</v>
      </c>
      <c r="BF113">
        <v>5376.3951550000002</v>
      </c>
      <c r="BG113">
        <v>0</v>
      </c>
      <c r="BH113">
        <v>3.3246259999999999</v>
      </c>
      <c r="BI113">
        <v>0.24190200000000001</v>
      </c>
      <c r="BJ113">
        <v>25</v>
      </c>
      <c r="BK113">
        <v>24</v>
      </c>
      <c r="BL113">
        <v>17</v>
      </c>
      <c r="BM113">
        <v>15</v>
      </c>
      <c r="BN113">
        <v>23</v>
      </c>
      <c r="BO113">
        <v>23</v>
      </c>
      <c r="BP113">
        <v>22</v>
      </c>
      <c r="BQ113">
        <v>20</v>
      </c>
      <c r="BR113">
        <v>22</v>
      </c>
      <c r="BX113">
        <v>1340.695005</v>
      </c>
      <c r="BY113">
        <v>653.13068899999996</v>
      </c>
      <c r="BZ113">
        <v>512.94229399999995</v>
      </c>
      <c r="CA113">
        <v>295.33760799999999</v>
      </c>
      <c r="CB113">
        <v>3280.1393170000001</v>
      </c>
      <c r="CC113">
        <v>1255696.969696</v>
      </c>
      <c r="CD113">
        <v>191883.72093000001</v>
      </c>
      <c r="CE113">
        <v>5221.483416</v>
      </c>
      <c r="CF113">
        <v>4494.0975449999996</v>
      </c>
      <c r="CG113">
        <v>5096.4257960000004</v>
      </c>
      <c r="CH113">
        <v>5266.3218120000001</v>
      </c>
      <c r="CI113">
        <v>5619.920948</v>
      </c>
      <c r="CJ113">
        <v>5506.5724920000002</v>
      </c>
      <c r="CK113">
        <v>3753.0899840000002</v>
      </c>
      <c r="CL113">
        <v>4388.9045370000003</v>
      </c>
      <c r="CM113">
        <v>4577.7023939999999</v>
      </c>
      <c r="CN113">
        <v>5117.104351</v>
      </c>
      <c r="CO113">
        <v>-1.0683</v>
      </c>
      <c r="CP113">
        <v>1.9234</v>
      </c>
      <c r="CQ113">
        <v>1.4651000000000001</v>
      </c>
      <c r="CR113">
        <v>-8.3299999999999999E-2</v>
      </c>
      <c r="CS113">
        <v>2.5009000000000001</v>
      </c>
      <c r="CT113">
        <v>399.905011</v>
      </c>
      <c r="CU113">
        <v>382.33923600000003</v>
      </c>
      <c r="CV113">
        <v>336.44133599999998</v>
      </c>
      <c r="CW113">
        <v>412.17963800000001</v>
      </c>
      <c r="CX113">
        <v>374.545455</v>
      </c>
      <c r="CY113">
        <v>5277.8658599999999</v>
      </c>
      <c r="CZ113">
        <v>4409.2863699999998</v>
      </c>
      <c r="DA113">
        <v>5022.8335950000001</v>
      </c>
      <c r="DB113">
        <v>5270.707566</v>
      </c>
      <c r="DC113">
        <v>5482.7965690000001</v>
      </c>
      <c r="DD113">
        <v>7.7819630000000002</v>
      </c>
      <c r="DE113">
        <v>951722.72727200005</v>
      </c>
      <c r="DF113">
        <v>1.022</v>
      </c>
      <c r="DG113">
        <v>0.95</v>
      </c>
      <c r="DH113">
        <v>1.0760000000000001</v>
      </c>
      <c r="DI113">
        <v>1.05</v>
      </c>
      <c r="DJ113">
        <v>1.0229999999999999</v>
      </c>
      <c r="DK113">
        <v>33</v>
      </c>
      <c r="DL113">
        <v>31</v>
      </c>
      <c r="DM113">
        <v>36</v>
      </c>
      <c r="DN113">
        <v>37</v>
      </c>
      <c r="DO113">
        <v>36</v>
      </c>
      <c r="DP113">
        <v>35.869565000000001</v>
      </c>
      <c r="DQ113">
        <v>46.739130000000003</v>
      </c>
      <c r="DR113">
        <v>43</v>
      </c>
      <c r="DS113">
        <v>30</v>
      </c>
      <c r="DT113">
        <v>39</v>
      </c>
      <c r="DU113">
        <v>43</v>
      </c>
      <c r="DV113">
        <v>44</v>
      </c>
      <c r="DW113">
        <v>6</v>
      </c>
      <c r="DX113">
        <v>7</v>
      </c>
      <c r="DY113">
        <v>7</v>
      </c>
      <c r="DZ113">
        <v>8</v>
      </c>
      <c r="EA113">
        <v>6</v>
      </c>
      <c r="EB113">
        <v>14</v>
      </c>
      <c r="EC113">
        <v>17</v>
      </c>
      <c r="ED113">
        <v>15</v>
      </c>
      <c r="EE113">
        <v>14</v>
      </c>
      <c r="EF113">
        <v>14</v>
      </c>
      <c r="EG113">
        <v>3.9578880000000001</v>
      </c>
      <c r="EH113">
        <v>3.8831929999999999</v>
      </c>
      <c r="EI113">
        <v>4.6620039999999996</v>
      </c>
      <c r="EJ113">
        <v>3.9188019999999999</v>
      </c>
      <c r="EK113">
        <v>6.3241100000000001</v>
      </c>
      <c r="EL113">
        <v>20.581016999999999</v>
      </c>
      <c r="EM113">
        <v>20.969245000000001</v>
      </c>
      <c r="EN113">
        <v>20.979019999999998</v>
      </c>
      <c r="EO113">
        <v>25.864094999999999</v>
      </c>
      <c r="EP113">
        <v>27.667984000000001</v>
      </c>
      <c r="EQ113">
        <v>7.1241979999999998</v>
      </c>
      <c r="ER113">
        <v>3.106554</v>
      </c>
      <c r="ES113">
        <v>3.8850030000000002</v>
      </c>
      <c r="ET113">
        <v>3.9188019999999999</v>
      </c>
      <c r="EU113">
        <v>5.5335960000000002</v>
      </c>
      <c r="EV113">
        <v>10.290508000000001</v>
      </c>
      <c r="EW113">
        <v>7.7663869999999999</v>
      </c>
      <c r="EX113">
        <v>8.5470079999999999</v>
      </c>
      <c r="EY113">
        <v>9.405125</v>
      </c>
      <c r="EZ113">
        <v>9.4861660000000008</v>
      </c>
      <c r="FA113">
        <v>3.1663100000000002</v>
      </c>
      <c r="FB113">
        <v>3.8831929999999999</v>
      </c>
      <c r="FC113">
        <v>5.4390049999999999</v>
      </c>
      <c r="FD113">
        <v>4.7025620000000004</v>
      </c>
      <c r="FE113">
        <v>5.5335960000000002</v>
      </c>
      <c r="FF113">
        <v>11.082086</v>
      </c>
      <c r="FG113">
        <v>13.202858000000001</v>
      </c>
      <c r="FH113">
        <v>11.655011</v>
      </c>
      <c r="FI113">
        <v>10.972645999999999</v>
      </c>
      <c r="FJ113">
        <v>11.067193</v>
      </c>
      <c r="FK113">
        <v>4.7494649999999998</v>
      </c>
      <c r="FL113">
        <v>5.4364699999999999</v>
      </c>
      <c r="FM113">
        <v>5.4390049999999999</v>
      </c>
      <c r="FN113">
        <v>6.2700829999999996</v>
      </c>
      <c r="FO113">
        <v>4.7430830000000004</v>
      </c>
      <c r="FP113">
        <v>34.037837000000003</v>
      </c>
      <c r="FQ113">
        <v>26.122060999999999</v>
      </c>
      <c r="FR113">
        <v>0.72825099999999998</v>
      </c>
      <c r="FS113">
        <v>0.58247899999999997</v>
      </c>
      <c r="FT113">
        <v>0.65268099999999996</v>
      </c>
      <c r="FU113">
        <v>0.69754700000000003</v>
      </c>
      <c r="FV113">
        <v>0.77470399999999995</v>
      </c>
      <c r="FW113">
        <v>0</v>
      </c>
      <c r="FX113">
        <v>65962999.994328</v>
      </c>
      <c r="FY113">
        <v>57865999.989419997</v>
      </c>
      <c r="FZ113">
        <v>65590999.994520009</v>
      </c>
      <c r="GA113">
        <v>67192999.999308005</v>
      </c>
      <c r="GB113">
        <v>71091999.992200002</v>
      </c>
      <c r="GC113">
        <v>13.999999243800001</v>
      </c>
      <c r="GD113">
        <v>16.9999999608</v>
      </c>
      <c r="GE113">
        <v>14.999999157000001</v>
      </c>
      <c r="GF113">
        <v>13.9999990314</v>
      </c>
      <c r="GG113">
        <v>13.999999145</v>
      </c>
      <c r="GH113">
        <v>5.9999991344999994</v>
      </c>
      <c r="GI113">
        <v>6.9999987720000005</v>
      </c>
      <c r="GJ113">
        <v>6.9999994349999994</v>
      </c>
      <c r="GK113">
        <v>7.9999988996999996</v>
      </c>
      <c r="GL113">
        <v>5.9999999950000005</v>
      </c>
      <c r="GM113">
        <v>45.119920999999998</v>
      </c>
      <c r="GN113">
        <v>39.608571999999995</v>
      </c>
      <c r="GO113">
        <v>43.512039999999999</v>
      </c>
      <c r="GP113">
        <v>47.809385999999996</v>
      </c>
      <c r="GQ113">
        <v>54.545451999999997</v>
      </c>
      <c r="GR113">
        <v>66675279.409379996</v>
      </c>
      <c r="GS113">
        <v>56773971.300119996</v>
      </c>
      <c r="GT113">
        <v>64643868.367650002</v>
      </c>
      <c r="GU113">
        <v>67248957.834593996</v>
      </c>
      <c r="GV113">
        <v>69357376.597849995</v>
      </c>
      <c r="GW113">
        <v>18.206285126256631</v>
      </c>
      <c r="GX113">
        <v>17.862690276483381</v>
      </c>
      <c r="GY113">
        <v>17.094017094017094</v>
      </c>
      <c r="GZ113">
        <v>15.675209655929148</v>
      </c>
      <c r="HA113">
        <v>17.391304347826086</v>
      </c>
      <c r="HB113">
        <v>19.41596769182976</v>
      </c>
      <c r="HC113">
        <v>18.648018648018649</v>
      </c>
      <c r="HD113">
        <v>13.323928207539776</v>
      </c>
      <c r="HE113">
        <v>11.857707509881424</v>
      </c>
      <c r="HV113">
        <v>94</v>
      </c>
      <c r="HW113">
        <v>88</v>
      </c>
      <c r="HX113">
        <v>94</v>
      </c>
      <c r="HY113">
        <v>94</v>
      </c>
      <c r="HZ113">
        <v>94</v>
      </c>
      <c r="IA113">
        <v>60</v>
      </c>
      <c r="IB113">
        <v>100</v>
      </c>
      <c r="IC113">
        <v>100</v>
      </c>
      <c r="ID113">
        <v>90</v>
      </c>
      <c r="IE113">
        <v>90</v>
      </c>
      <c r="IF113">
        <v>90</v>
      </c>
      <c r="IG113">
        <v>100</v>
      </c>
      <c r="II113">
        <v>81</v>
      </c>
      <c r="IJ113">
        <v>80</v>
      </c>
      <c r="IK113">
        <v>100</v>
      </c>
      <c r="IL113">
        <v>79</v>
      </c>
      <c r="IM113">
        <v>71</v>
      </c>
      <c r="IN113">
        <v>69</v>
      </c>
      <c r="IO113">
        <v>64</v>
      </c>
      <c r="IP113">
        <v>50</v>
      </c>
      <c r="IQ113">
        <v>69</v>
      </c>
      <c r="IR113">
        <v>57</v>
      </c>
      <c r="IS113">
        <v>80</v>
      </c>
      <c r="IT113">
        <v>100</v>
      </c>
      <c r="IU113">
        <v>100</v>
      </c>
      <c r="IV113">
        <v>80</v>
      </c>
      <c r="IW113">
        <v>100</v>
      </c>
      <c r="IX113">
        <v>60</v>
      </c>
      <c r="IY113">
        <v>100</v>
      </c>
      <c r="IZ113">
        <v>70</v>
      </c>
      <c r="JA113">
        <v>90</v>
      </c>
      <c r="JB113">
        <v>84</v>
      </c>
      <c r="JC113">
        <v>74</v>
      </c>
      <c r="JD113">
        <v>84</v>
      </c>
      <c r="JE113">
        <v>70</v>
      </c>
      <c r="JF113">
        <v>90</v>
      </c>
      <c r="JG113">
        <v>93</v>
      </c>
      <c r="JH113">
        <v>95</v>
      </c>
      <c r="JI113">
        <v>100</v>
      </c>
      <c r="JJ113">
        <v>78.947368420000004</v>
      </c>
      <c r="JK113">
        <v>77.777777779999994</v>
      </c>
      <c r="JL113">
        <v>83.333333330000002</v>
      </c>
      <c r="JM113">
        <v>63.157894740000003</v>
      </c>
      <c r="JN113">
        <v>66.666666669999998</v>
      </c>
      <c r="JO113">
        <v>89.473684210000002</v>
      </c>
      <c r="JP113">
        <v>68.421052630000005</v>
      </c>
      <c r="JQ113">
        <v>80</v>
      </c>
      <c r="JV113">
        <v>78.947368420000004</v>
      </c>
    </row>
    <row r="114" spans="1:282" x14ac:dyDescent="0.35">
      <c r="A114" t="s">
        <v>167</v>
      </c>
      <c r="B114" t="s">
        <v>406</v>
      </c>
      <c r="C114">
        <v>114</v>
      </c>
      <c r="D114">
        <v>5500999.9998899996</v>
      </c>
      <c r="E114">
        <v>4239999.9996119998</v>
      </c>
      <c r="F114">
        <v>4684000.0017520003</v>
      </c>
      <c r="G114">
        <v>4067999.9940320002</v>
      </c>
      <c r="H114">
        <v>3940999.9951019995</v>
      </c>
      <c r="I114">
        <v>3456999.9970229999</v>
      </c>
      <c r="J114">
        <v>142.16648900000001</v>
      </c>
      <c r="K114">
        <v>20427999.988914002</v>
      </c>
      <c r="M114">
        <v>11.999998846599999</v>
      </c>
      <c r="N114">
        <v>8.9999998816000009</v>
      </c>
      <c r="O114">
        <v>8.999999957</v>
      </c>
      <c r="P114">
        <v>6.9999999125999999</v>
      </c>
      <c r="Q114">
        <v>20.999999367400001</v>
      </c>
      <c r="R114">
        <v>29.999999769900001</v>
      </c>
      <c r="S114">
        <v>22.999999110400001</v>
      </c>
      <c r="T114">
        <v>22.999998863599998</v>
      </c>
      <c r="U114">
        <v>17.999999585699999</v>
      </c>
      <c r="V114">
        <v>9.9999997617999998</v>
      </c>
      <c r="W114">
        <v>8.9999997983000011</v>
      </c>
      <c r="X114">
        <v>6.9999996144000001</v>
      </c>
      <c r="Y114">
        <v>3.9999996876000004</v>
      </c>
      <c r="Z114">
        <v>3.9999997604999997</v>
      </c>
      <c r="AA114">
        <v>15.999998824600002</v>
      </c>
      <c r="AB114">
        <v>17.999999596600002</v>
      </c>
      <c r="AC114">
        <v>11.999998961600001</v>
      </c>
      <c r="AD114">
        <v>12.999999644600001</v>
      </c>
      <c r="AE114">
        <v>11.999999281500001</v>
      </c>
      <c r="AF114">
        <v>25.9999999102</v>
      </c>
      <c r="AG114">
        <v>39.999999693200003</v>
      </c>
      <c r="AH114">
        <v>31.999998992000002</v>
      </c>
      <c r="AI114">
        <v>35.999999828</v>
      </c>
      <c r="AJ114">
        <v>21.999999346199999</v>
      </c>
      <c r="AK114">
        <v>6.8235000000000001</v>
      </c>
      <c r="AL114">
        <v>6.2575000000000003</v>
      </c>
      <c r="AM114">
        <v>2.7098</v>
      </c>
      <c r="AN114">
        <v>3.2496999999999998</v>
      </c>
      <c r="AO114">
        <v>4.5130999999999997</v>
      </c>
      <c r="AP114">
        <v>13238</v>
      </c>
      <c r="AQ114">
        <v>13267</v>
      </c>
      <c r="AR114">
        <v>13208</v>
      </c>
      <c r="AS114">
        <v>13198</v>
      </c>
      <c r="AT114">
        <v>13269</v>
      </c>
      <c r="AU114">
        <v>327.61746499999998</v>
      </c>
      <c r="AV114">
        <v>5782.3689379999996</v>
      </c>
      <c r="AW114">
        <v>3502.5250620000002</v>
      </c>
      <c r="AX114">
        <v>3665.430042</v>
      </c>
      <c r="AY114">
        <v>4289.7408699999996</v>
      </c>
      <c r="AZ114">
        <v>4553.6212219999998</v>
      </c>
      <c r="BA114">
        <v>7223.7498109999997</v>
      </c>
      <c r="BB114">
        <v>1441.3808730000001</v>
      </c>
      <c r="BC114">
        <v>222.61670899999999</v>
      </c>
      <c r="BD114">
        <v>49.705393000000001</v>
      </c>
      <c r="BE114">
        <v>90.799214000000006</v>
      </c>
      <c r="BF114">
        <v>6187.1128559999997</v>
      </c>
      <c r="BG114">
        <v>0</v>
      </c>
      <c r="BH114">
        <v>749.05574899999999</v>
      </c>
      <c r="BJ114">
        <v>25</v>
      </c>
      <c r="BK114">
        <v>36</v>
      </c>
      <c r="BL114">
        <v>37</v>
      </c>
      <c r="BM114">
        <v>39</v>
      </c>
      <c r="BO114">
        <v>0</v>
      </c>
      <c r="BP114">
        <v>0</v>
      </c>
      <c r="BQ114">
        <v>0</v>
      </c>
      <c r="BR114">
        <v>12</v>
      </c>
      <c r="BT114">
        <v>3</v>
      </c>
      <c r="BW114">
        <v>7</v>
      </c>
      <c r="BX114">
        <v>1127.587248</v>
      </c>
      <c r="BY114">
        <v>945.08233900000005</v>
      </c>
      <c r="BZ114">
        <v>415.546155</v>
      </c>
      <c r="CA114">
        <v>1033.2376489999999</v>
      </c>
      <c r="CB114">
        <v>2676.3106200000002</v>
      </c>
      <c r="CC114">
        <v>984138.88888800004</v>
      </c>
      <c r="CD114">
        <v>178728.571429</v>
      </c>
      <c r="CE114">
        <v>5044.6442059999999</v>
      </c>
      <c r="CF114">
        <v>3180.4477270000002</v>
      </c>
      <c r="CG114">
        <v>3339.0369470000001</v>
      </c>
      <c r="CH114">
        <v>3686.8464909999998</v>
      </c>
      <c r="CI114">
        <v>4219.232798</v>
      </c>
      <c r="CJ114">
        <v>4506.1130309999999</v>
      </c>
      <c r="CK114">
        <v>3699.1629640000001</v>
      </c>
      <c r="CL114">
        <v>3873.2172169999999</v>
      </c>
      <c r="CM114">
        <v>3946.1060859999998</v>
      </c>
      <c r="CN114">
        <v>4002.0868369999998</v>
      </c>
      <c r="CO114">
        <v>-9.0447000000000006</v>
      </c>
      <c r="CP114">
        <v>-15.999700000000001</v>
      </c>
      <c r="CQ114">
        <v>-13.986499999999999</v>
      </c>
      <c r="CR114">
        <v>-15.692</v>
      </c>
      <c r="CS114">
        <v>-7.3841999999999999</v>
      </c>
      <c r="CT114">
        <v>320.290074</v>
      </c>
      <c r="CU114">
        <v>353.05645600000003</v>
      </c>
      <c r="CV114">
        <v>307.99515400000001</v>
      </c>
      <c r="CW114">
        <v>298.60584899999998</v>
      </c>
      <c r="CX114">
        <v>260.53206699999998</v>
      </c>
      <c r="CY114">
        <v>5546.288802</v>
      </c>
      <c r="CZ114">
        <v>3786.2324619999999</v>
      </c>
      <c r="DA114">
        <v>3881.9915449999999</v>
      </c>
      <c r="DB114">
        <v>4373.0666359999996</v>
      </c>
      <c r="DC114">
        <v>4555.626354</v>
      </c>
      <c r="DD114">
        <v>4.4939710000000002</v>
      </c>
      <c r="DE114">
        <v>731209.72222200001</v>
      </c>
      <c r="DF114">
        <v>0.89600000000000002</v>
      </c>
      <c r="DG114">
        <v>0.871</v>
      </c>
      <c r="DH114">
        <v>0.84299999999999997</v>
      </c>
      <c r="DI114">
        <v>0.83499999999999996</v>
      </c>
      <c r="DJ114">
        <v>0.878</v>
      </c>
      <c r="DK114">
        <v>36</v>
      </c>
      <c r="DL114">
        <v>28</v>
      </c>
      <c r="DM114">
        <v>30</v>
      </c>
      <c r="DN114">
        <v>33</v>
      </c>
      <c r="DO114">
        <v>35</v>
      </c>
      <c r="DP114">
        <v>30.769231000000001</v>
      </c>
      <c r="DQ114">
        <v>59.829059999999998</v>
      </c>
      <c r="DR114">
        <v>70</v>
      </c>
      <c r="DS114">
        <v>58</v>
      </c>
      <c r="DT114">
        <v>53</v>
      </c>
      <c r="DU114">
        <v>64</v>
      </c>
      <c r="DV114">
        <v>64</v>
      </c>
      <c r="DW114">
        <v>6</v>
      </c>
      <c r="DX114">
        <v>6</v>
      </c>
      <c r="DZ114">
        <v>5</v>
      </c>
      <c r="EA114">
        <v>6</v>
      </c>
      <c r="EB114">
        <v>11</v>
      </c>
      <c r="EC114">
        <v>14</v>
      </c>
      <c r="ED114">
        <v>14</v>
      </c>
      <c r="EE114">
        <v>11</v>
      </c>
      <c r="EF114">
        <v>12</v>
      </c>
      <c r="EG114">
        <v>19.640429000000001</v>
      </c>
      <c r="EH114">
        <v>30.149996000000002</v>
      </c>
      <c r="EI114">
        <v>24.227740000000001</v>
      </c>
      <c r="EJ114">
        <v>27.276859999999999</v>
      </c>
      <c r="EK114">
        <v>16.579998</v>
      </c>
      <c r="EL114">
        <v>15.863422999999999</v>
      </c>
      <c r="EM114">
        <v>22.612497000000001</v>
      </c>
      <c r="EN114">
        <v>17.413688</v>
      </c>
      <c r="EO114">
        <v>17.426881999999999</v>
      </c>
      <c r="EP114">
        <v>13.565453</v>
      </c>
      <c r="ER114">
        <v>9.0449979999999996</v>
      </c>
      <c r="ES114">
        <v>6.8140520000000002</v>
      </c>
      <c r="ET114">
        <v>6.8192149999999998</v>
      </c>
      <c r="EU114">
        <v>5.2754539999999999</v>
      </c>
      <c r="EV114">
        <v>12.086417000000001</v>
      </c>
      <c r="EW114">
        <v>13.567498000000001</v>
      </c>
      <c r="EX114">
        <v>9.0854020000000002</v>
      </c>
      <c r="EY114">
        <v>9.8499770000000009</v>
      </c>
      <c r="EZ114">
        <v>9.0436350000000001</v>
      </c>
      <c r="FA114">
        <v>7.554011</v>
      </c>
      <c r="FB114">
        <v>6.7837490000000003</v>
      </c>
      <c r="FC114">
        <v>5.2998180000000001</v>
      </c>
      <c r="FD114">
        <v>3.0307620000000002</v>
      </c>
      <c r="FE114">
        <v>3.014545</v>
      </c>
      <c r="FF114">
        <v>8.309412</v>
      </c>
      <c r="FG114">
        <v>10.552498</v>
      </c>
      <c r="FH114">
        <v>10.599636</v>
      </c>
      <c r="FI114">
        <v>8.3345959999999994</v>
      </c>
      <c r="FJ114">
        <v>9.0436350000000001</v>
      </c>
      <c r="FK114">
        <v>4.5324059999999999</v>
      </c>
      <c r="FL114">
        <v>4.5224989999999998</v>
      </c>
      <c r="FN114">
        <v>3.7884519999999999</v>
      </c>
      <c r="FO114">
        <v>4.5218170000000004</v>
      </c>
      <c r="FP114">
        <v>52.878078000000002</v>
      </c>
      <c r="FQ114">
        <v>27.19444</v>
      </c>
      <c r="FR114">
        <v>0.88381900000000002</v>
      </c>
      <c r="FS114">
        <v>0.91203699999999999</v>
      </c>
      <c r="FT114">
        <v>0.81011500000000003</v>
      </c>
      <c r="FU114">
        <v>0.87134400000000001</v>
      </c>
      <c r="FV114">
        <v>0.82899999999999996</v>
      </c>
      <c r="FW114">
        <v>1.6618820000000001</v>
      </c>
      <c r="FX114">
        <v>66780999.999027997</v>
      </c>
      <c r="FY114">
        <v>42194999.994109005</v>
      </c>
      <c r="FZ114">
        <v>44101999.995976001</v>
      </c>
      <c r="GA114">
        <v>48658999.988217995</v>
      </c>
      <c r="GB114">
        <v>55984999.996661998</v>
      </c>
      <c r="GC114">
        <v>10.999999605600001</v>
      </c>
      <c r="GD114">
        <v>13.999999096600002</v>
      </c>
      <c r="GE114">
        <v>13.9999992288</v>
      </c>
      <c r="GF114">
        <v>10.9999998008</v>
      </c>
      <c r="GG114">
        <v>11.999999281500001</v>
      </c>
      <c r="GH114">
        <v>5.9999990627999997</v>
      </c>
      <c r="GI114">
        <v>5.9999994232999994</v>
      </c>
      <c r="GK114">
        <v>4.9999989496000001</v>
      </c>
      <c r="GL114">
        <v>5.9999989773000006</v>
      </c>
      <c r="GN114">
        <v>82.158738</v>
      </c>
      <c r="GO114">
        <v>62.840700000000005</v>
      </c>
      <c r="GP114">
        <v>64.403695999999997</v>
      </c>
      <c r="GQ114">
        <v>47.479085000000005</v>
      </c>
      <c r="GR114">
        <v>73421771.160876006</v>
      </c>
      <c r="GS114">
        <v>50231946.073353998</v>
      </c>
      <c r="GT114">
        <v>51273344.326359995</v>
      </c>
      <c r="GU114">
        <v>57715733.461927995</v>
      </c>
      <c r="GV114">
        <v>60448606.091225997</v>
      </c>
      <c r="GX114">
        <v>0</v>
      </c>
      <c r="GY114">
        <v>0</v>
      </c>
      <c r="GZ114">
        <v>0</v>
      </c>
      <c r="HA114">
        <v>9.0436355414876779</v>
      </c>
      <c r="HB114">
        <v>18.843747644531543</v>
      </c>
      <c r="HC114">
        <v>27.256208358570564</v>
      </c>
      <c r="HD114">
        <v>28.03455068949841</v>
      </c>
      <c r="HE114">
        <v>29.391815509834952</v>
      </c>
      <c r="HG114">
        <v>2.2612497173437851</v>
      </c>
      <c r="HJ114">
        <v>5.2754540658678124</v>
      </c>
    </row>
    <row r="115" spans="1:282" x14ac:dyDescent="0.35">
      <c r="A115" t="s">
        <v>173</v>
      </c>
      <c r="B115" t="s">
        <v>407</v>
      </c>
      <c r="C115">
        <v>115</v>
      </c>
      <c r="D115">
        <v>0</v>
      </c>
      <c r="E115">
        <v>2310999.9964840002</v>
      </c>
      <c r="F115">
        <v>2092999.9973130003</v>
      </c>
      <c r="G115">
        <v>1798000.000424</v>
      </c>
      <c r="H115">
        <v>2569000.0014840001</v>
      </c>
      <c r="I115">
        <v>2588999.9981800001</v>
      </c>
      <c r="J115">
        <v>68.79871</v>
      </c>
      <c r="K115">
        <v>4410999.9958619997</v>
      </c>
      <c r="L115">
        <v>0</v>
      </c>
      <c r="P115">
        <v>0</v>
      </c>
      <c r="Q115">
        <v>18.999999778200003</v>
      </c>
      <c r="R115">
        <v>13.999999932</v>
      </c>
      <c r="S115">
        <v>11.9999993328</v>
      </c>
      <c r="T115">
        <v>20.999999521199999</v>
      </c>
      <c r="U115">
        <v>13.999999307</v>
      </c>
      <c r="V115">
        <v>11.9999995074</v>
      </c>
      <c r="Y115">
        <v>6.9999993419999997</v>
      </c>
      <c r="Z115">
        <v>10.999999455499999</v>
      </c>
      <c r="AC115">
        <v>0</v>
      </c>
      <c r="AK115">
        <v>-5.4625000000000004</v>
      </c>
      <c r="AL115">
        <v>-3.1324999999999998</v>
      </c>
      <c r="AM115">
        <v>-4.0593000000000004</v>
      </c>
      <c r="AN115">
        <v>-6.2515000000000001</v>
      </c>
      <c r="AO115">
        <v>-8.4863999999999997</v>
      </c>
      <c r="AP115">
        <v>7442</v>
      </c>
      <c r="AQ115">
        <v>7479</v>
      </c>
      <c r="AR115">
        <v>7492</v>
      </c>
      <c r="AS115">
        <v>7476</v>
      </c>
      <c r="AT115">
        <v>7565</v>
      </c>
      <c r="AU115">
        <v>481.45659799999999</v>
      </c>
      <c r="AV115">
        <v>3930.5294279999998</v>
      </c>
      <c r="AW115">
        <v>2874.3147479999998</v>
      </c>
      <c r="AX115">
        <v>3107.714896</v>
      </c>
      <c r="AY115">
        <v>3186.597111</v>
      </c>
      <c r="AZ115">
        <v>3465.1685389999998</v>
      </c>
      <c r="BA115">
        <v>4694.8400959999999</v>
      </c>
      <c r="BB115">
        <v>764.31066899999996</v>
      </c>
      <c r="BC115">
        <v>76.457941000000005</v>
      </c>
      <c r="BD115">
        <v>0</v>
      </c>
      <c r="BE115">
        <v>0</v>
      </c>
      <c r="BF115">
        <v>4294.2757320000001</v>
      </c>
      <c r="BG115">
        <v>53.480246999999999</v>
      </c>
      <c r="BH115">
        <v>137.59742</v>
      </c>
      <c r="BI115">
        <v>0.32640400000000003</v>
      </c>
      <c r="BL115">
        <v>20</v>
      </c>
      <c r="BM115">
        <v>19</v>
      </c>
      <c r="BN115">
        <v>19</v>
      </c>
      <c r="BO115">
        <v>17</v>
      </c>
      <c r="BP115">
        <v>21</v>
      </c>
      <c r="BQ115">
        <v>18</v>
      </c>
      <c r="BR115">
        <v>23</v>
      </c>
      <c r="BX115">
        <v>592.71701099999996</v>
      </c>
      <c r="BY115">
        <v>771.96990100000005</v>
      </c>
      <c r="BZ115">
        <v>0</v>
      </c>
      <c r="CA115">
        <v>393.44262300000003</v>
      </c>
      <c r="CB115">
        <v>2172.3998919999999</v>
      </c>
      <c r="CC115">
        <v>1154785.714285</v>
      </c>
      <c r="CD115">
        <v>128813.953488</v>
      </c>
      <c r="CE115">
        <v>3584.5202899999999</v>
      </c>
      <c r="CF115">
        <v>2722.5564909999998</v>
      </c>
      <c r="CG115">
        <v>2919.1137210000002</v>
      </c>
      <c r="CH115">
        <v>2830.2568209999999</v>
      </c>
      <c r="CI115">
        <v>3251.6853930000002</v>
      </c>
      <c r="CJ115">
        <v>3775.1170510000002</v>
      </c>
      <c r="CK115">
        <v>2802.109469</v>
      </c>
      <c r="CL115">
        <v>3057.8951649999999</v>
      </c>
      <c r="CM115">
        <v>2850.4547339999999</v>
      </c>
      <c r="CN115">
        <v>2984.0314979999998</v>
      </c>
      <c r="CO115">
        <v>-13.046200000000001</v>
      </c>
      <c r="CP115">
        <v>-0.76739999999999997</v>
      </c>
      <c r="CQ115">
        <v>-1.0513999999999999</v>
      </c>
      <c r="CR115">
        <v>-22.8582</v>
      </c>
      <c r="CS115">
        <v>-13.5962</v>
      </c>
      <c r="CT115">
        <v>310.53480200000001</v>
      </c>
      <c r="CU115">
        <v>279.85024700000002</v>
      </c>
      <c r="CV115">
        <v>239.98932199999999</v>
      </c>
      <c r="CW115">
        <v>343.63295900000003</v>
      </c>
      <c r="CX115">
        <v>342.23397199999999</v>
      </c>
      <c r="CY115">
        <v>4122.3267560000004</v>
      </c>
      <c r="CZ115">
        <v>2743.6106260000001</v>
      </c>
      <c r="DA115">
        <v>2950.128694</v>
      </c>
      <c r="DB115">
        <v>3668.9004340000001</v>
      </c>
      <c r="DC115">
        <v>3763.358514</v>
      </c>
      <c r="DD115">
        <v>12.457694</v>
      </c>
      <c r="DE115">
        <v>753349.99999899999</v>
      </c>
      <c r="DF115">
        <v>0.77700000000000002</v>
      </c>
      <c r="DG115">
        <v>0.90900000000000003</v>
      </c>
      <c r="DH115">
        <v>0.82299999999999995</v>
      </c>
      <c r="DI115">
        <v>0.94</v>
      </c>
      <c r="DJ115">
        <v>0.96899999999999997</v>
      </c>
      <c r="DK115">
        <v>14</v>
      </c>
      <c r="DL115">
        <v>10</v>
      </c>
      <c r="DM115">
        <v>10</v>
      </c>
      <c r="DN115">
        <v>12</v>
      </c>
      <c r="DO115">
        <v>13</v>
      </c>
      <c r="DP115">
        <v>21.212121</v>
      </c>
      <c r="DQ115">
        <v>65.151515000000003</v>
      </c>
      <c r="DR115">
        <v>43</v>
      </c>
      <c r="DS115">
        <v>35</v>
      </c>
      <c r="DT115">
        <v>37</v>
      </c>
      <c r="DU115">
        <v>50</v>
      </c>
      <c r="DV115">
        <v>38</v>
      </c>
      <c r="DZ115">
        <v>11</v>
      </c>
      <c r="EA115">
        <v>4</v>
      </c>
      <c r="EB115">
        <v>6</v>
      </c>
      <c r="EC115">
        <v>6</v>
      </c>
      <c r="ED115">
        <v>8</v>
      </c>
      <c r="EE115">
        <v>8</v>
      </c>
      <c r="EF115">
        <v>8</v>
      </c>
      <c r="EL115">
        <v>25.530771000000001</v>
      </c>
      <c r="EM115">
        <v>18.719080000000002</v>
      </c>
      <c r="EN115">
        <v>16.017084000000001</v>
      </c>
      <c r="EO115">
        <v>28.089887000000001</v>
      </c>
      <c r="EP115">
        <v>18.506277999999998</v>
      </c>
      <c r="EQ115">
        <v>0</v>
      </c>
      <c r="EU115">
        <v>0</v>
      </c>
      <c r="EX115">
        <v>0</v>
      </c>
      <c r="FA115">
        <v>16.124697000000001</v>
      </c>
      <c r="FD115">
        <v>9.3632950000000008</v>
      </c>
      <c r="FE115">
        <v>14.540647</v>
      </c>
      <c r="FF115">
        <v>8.0623480000000001</v>
      </c>
      <c r="FG115">
        <v>8.0224620000000009</v>
      </c>
      <c r="FH115">
        <v>10.678056</v>
      </c>
      <c r="FI115">
        <v>10.700908999999999</v>
      </c>
      <c r="FJ115">
        <v>10.575016</v>
      </c>
      <c r="FN115">
        <v>14.713749999999999</v>
      </c>
      <c r="FO115">
        <v>5.2875079999999999</v>
      </c>
      <c r="FP115">
        <v>57.780166000000001</v>
      </c>
      <c r="FQ115">
        <v>18.812147</v>
      </c>
      <c r="FR115">
        <v>0.88685800000000004</v>
      </c>
      <c r="FS115">
        <v>0.70865100000000003</v>
      </c>
      <c r="FT115">
        <v>0.70742099999999997</v>
      </c>
      <c r="FU115">
        <v>1.0700909999999999</v>
      </c>
      <c r="FV115">
        <v>0.85921999999999998</v>
      </c>
      <c r="FW115">
        <v>15.318462999999999</v>
      </c>
      <c r="FX115">
        <v>26675999.998179998</v>
      </c>
      <c r="FY115">
        <v>20361999.996188998</v>
      </c>
      <c r="FZ115">
        <v>21869999.997732002</v>
      </c>
      <c r="GA115">
        <v>21158999.993795998</v>
      </c>
      <c r="GB115">
        <v>24598999.998045001</v>
      </c>
      <c r="GC115">
        <v>5.9999993816000003</v>
      </c>
      <c r="GD115">
        <v>5.9999993298000005</v>
      </c>
      <c r="GE115">
        <v>7.9999995551999996</v>
      </c>
      <c r="GF115">
        <v>7.9999995683999998</v>
      </c>
      <c r="GG115">
        <v>7.9999996040000001</v>
      </c>
      <c r="GK115">
        <v>10.999999499999999</v>
      </c>
      <c r="GL115">
        <v>3.999999802</v>
      </c>
      <c r="GR115">
        <v>30678355.718152002</v>
      </c>
      <c r="GS115">
        <v>20519463.871854</v>
      </c>
      <c r="GT115">
        <v>22102364.175448</v>
      </c>
      <c r="GU115">
        <v>27428699.644584</v>
      </c>
      <c r="GV115">
        <v>28469807.158410002</v>
      </c>
      <c r="GW115">
        <v>25.530771298038161</v>
      </c>
      <c r="GX115">
        <v>22.730311538975801</v>
      </c>
      <c r="GY115">
        <v>28.02989855846236</v>
      </c>
      <c r="GZ115">
        <v>24.077046548956659</v>
      </c>
      <c r="HA115">
        <v>30.403172504957038</v>
      </c>
      <c r="HD115">
        <v>26.752273943285179</v>
      </c>
      <c r="HE115">
        <v>25.115664243225378</v>
      </c>
      <c r="HV115">
        <v>100</v>
      </c>
      <c r="HW115">
        <v>87</v>
      </c>
      <c r="HX115">
        <v>100</v>
      </c>
      <c r="HY115">
        <v>93</v>
      </c>
      <c r="HZ115">
        <v>93</v>
      </c>
      <c r="IA115">
        <v>74</v>
      </c>
      <c r="IB115">
        <v>84</v>
      </c>
      <c r="IC115">
        <v>89</v>
      </c>
      <c r="ID115">
        <v>84</v>
      </c>
      <c r="IE115">
        <v>84</v>
      </c>
      <c r="IF115">
        <v>79</v>
      </c>
      <c r="IG115">
        <v>79</v>
      </c>
      <c r="II115">
        <v>80</v>
      </c>
      <c r="IJ115">
        <v>68</v>
      </c>
      <c r="IK115">
        <v>84</v>
      </c>
      <c r="IL115">
        <v>79</v>
      </c>
      <c r="IM115">
        <v>79</v>
      </c>
      <c r="IN115">
        <v>100</v>
      </c>
      <c r="IO115">
        <v>71</v>
      </c>
      <c r="IP115">
        <v>86</v>
      </c>
      <c r="IQ115">
        <v>86</v>
      </c>
      <c r="IR115">
        <v>93</v>
      </c>
      <c r="IZ115">
        <v>76</v>
      </c>
      <c r="JA115">
        <v>93</v>
      </c>
      <c r="JB115">
        <v>100</v>
      </c>
      <c r="JC115">
        <v>79</v>
      </c>
      <c r="JD115">
        <v>93</v>
      </c>
      <c r="JE115">
        <v>83</v>
      </c>
      <c r="JF115">
        <v>93</v>
      </c>
      <c r="JG115">
        <v>100</v>
      </c>
      <c r="JH115">
        <v>96</v>
      </c>
      <c r="JI115">
        <v>100</v>
      </c>
      <c r="JJ115">
        <v>78.571428569999995</v>
      </c>
      <c r="JK115">
        <v>100</v>
      </c>
      <c r="JL115">
        <v>85.714285709999999</v>
      </c>
      <c r="JM115">
        <v>85.714285709999999</v>
      </c>
      <c r="JN115">
        <v>85.714285709999999</v>
      </c>
      <c r="JO115">
        <v>100</v>
      </c>
      <c r="JP115">
        <v>92.857142859999996</v>
      </c>
      <c r="JV115">
        <v>78.571428569999995</v>
      </c>
    </row>
    <row r="116" spans="1:282" x14ac:dyDescent="0.35">
      <c r="A116" t="s">
        <v>101</v>
      </c>
      <c r="B116" t="s">
        <v>408</v>
      </c>
      <c r="C116">
        <v>116</v>
      </c>
      <c r="D116">
        <v>2019000.00501</v>
      </c>
      <c r="E116">
        <v>10438000.003665</v>
      </c>
      <c r="F116">
        <v>7655000.0031999992</v>
      </c>
      <c r="G116">
        <v>8988000.0002839994</v>
      </c>
      <c r="H116">
        <v>9099000.0075939987</v>
      </c>
      <c r="I116">
        <v>10363000.001744</v>
      </c>
      <c r="J116">
        <v>257.59865500000001</v>
      </c>
      <c r="K116">
        <v>30836999.991149999</v>
      </c>
      <c r="L116">
        <v>6.9999982875000004</v>
      </c>
      <c r="M116">
        <v>4.9999998400000001</v>
      </c>
      <c r="N116">
        <v>0</v>
      </c>
      <c r="P116">
        <v>3.9999995437</v>
      </c>
      <c r="Q116">
        <v>50.999999773500001</v>
      </c>
      <c r="R116">
        <v>74.999999360000004</v>
      </c>
      <c r="S116">
        <v>55.999998530399999</v>
      </c>
      <c r="T116">
        <v>55.999999458199994</v>
      </c>
      <c r="U116">
        <v>50.999999072500003</v>
      </c>
      <c r="V116">
        <v>5.9999995529999994</v>
      </c>
      <c r="W116">
        <v>8.9999993599999986</v>
      </c>
      <c r="X116">
        <v>7.9999995363999989</v>
      </c>
      <c r="Y116">
        <v>6.9999983802000001</v>
      </c>
      <c r="Z116">
        <v>4.9999998742000002</v>
      </c>
      <c r="AA116">
        <v>6.9999982875000004</v>
      </c>
      <c r="AB116">
        <v>16.999998400000003</v>
      </c>
      <c r="AC116">
        <v>10.999998252800001</v>
      </c>
      <c r="AD116">
        <v>8.9999986775999989</v>
      </c>
      <c r="AE116">
        <v>7.9999990874</v>
      </c>
      <c r="AF116">
        <v>12.999999627000001</v>
      </c>
      <c r="AG116">
        <v>18.999999039999999</v>
      </c>
      <c r="AH116">
        <v>20.999999892800002</v>
      </c>
      <c r="AI116">
        <v>14.999999569800002</v>
      </c>
      <c r="AJ116">
        <v>8.9999994178999998</v>
      </c>
      <c r="AK116">
        <v>-10.345000000000001</v>
      </c>
      <c r="AL116">
        <v>-1.7271000000000001</v>
      </c>
      <c r="AM116">
        <v>-7.9273999999999996</v>
      </c>
      <c r="AN116">
        <v>-8.8255999999999997</v>
      </c>
      <c r="AO116">
        <v>-6.0637999999999996</v>
      </c>
      <c r="AP116">
        <v>17865</v>
      </c>
      <c r="AQ116">
        <v>17600</v>
      </c>
      <c r="AR116">
        <v>17756</v>
      </c>
      <c r="AS116">
        <v>17738</v>
      </c>
      <c r="AT116">
        <v>17783</v>
      </c>
      <c r="AU116">
        <v>389.70053200000001</v>
      </c>
      <c r="AV116">
        <v>6818.8077249999997</v>
      </c>
      <c r="AW116">
        <v>5974.8295449999996</v>
      </c>
      <c r="AX116">
        <v>5895.8098669999999</v>
      </c>
      <c r="AY116">
        <v>6155.1471419999998</v>
      </c>
      <c r="AZ116">
        <v>6828.8252830000001</v>
      </c>
      <c r="BA116">
        <v>8171.7884130000002</v>
      </c>
      <c r="BB116">
        <v>1352.9806880000001</v>
      </c>
      <c r="BC116">
        <v>535.68429800000001</v>
      </c>
      <c r="BD116">
        <v>64.427650999999997</v>
      </c>
      <c r="BE116">
        <v>173.691575</v>
      </c>
      <c r="BF116">
        <v>7601.5113350000001</v>
      </c>
      <c r="BG116">
        <v>0</v>
      </c>
      <c r="BH116">
        <v>170.05317700000001</v>
      </c>
      <c r="BI116">
        <v>0.18038799999999999</v>
      </c>
      <c r="BJ116">
        <v>42</v>
      </c>
      <c r="BM116">
        <v>51</v>
      </c>
      <c r="BN116">
        <v>25</v>
      </c>
      <c r="BO116">
        <v>8</v>
      </c>
      <c r="BP116">
        <v>0</v>
      </c>
      <c r="BQ116">
        <v>0</v>
      </c>
      <c r="BR116">
        <v>21</v>
      </c>
      <c r="BX116">
        <v>1613.098236</v>
      </c>
      <c r="BY116">
        <v>891.407781</v>
      </c>
      <c r="BZ116">
        <v>113.014274</v>
      </c>
      <c r="CA116">
        <v>391.04394100000002</v>
      </c>
      <c r="CB116">
        <v>3923.369717</v>
      </c>
      <c r="CC116">
        <v>1523717.391304</v>
      </c>
      <c r="CD116">
        <v>151533.33333299999</v>
      </c>
      <c r="CE116">
        <v>6342.0095149999997</v>
      </c>
      <c r="CF116">
        <v>5634.6022720000001</v>
      </c>
      <c r="CG116">
        <v>5482.7100689999997</v>
      </c>
      <c r="CH116">
        <v>5596.5159540000004</v>
      </c>
      <c r="CI116">
        <v>6457.1219700000001</v>
      </c>
      <c r="CJ116">
        <v>5770.4979739999999</v>
      </c>
      <c r="CK116">
        <v>5301.0216680000003</v>
      </c>
      <c r="CL116">
        <v>5678.5378119999996</v>
      </c>
      <c r="CM116">
        <v>5900.8763730000001</v>
      </c>
      <c r="CN116">
        <v>5685.1803799999998</v>
      </c>
      <c r="CO116">
        <v>0.67820000000000003</v>
      </c>
      <c r="CP116">
        <v>-1.9730000000000001</v>
      </c>
      <c r="CQ116">
        <v>-2.4508999999999999</v>
      </c>
      <c r="CR116">
        <v>0.33210000000000001</v>
      </c>
      <c r="CS116">
        <v>4.3090999999999999</v>
      </c>
      <c r="CT116">
        <v>584.27092100000004</v>
      </c>
      <c r="CU116">
        <v>434.94318199999998</v>
      </c>
      <c r="CV116">
        <v>506.195089</v>
      </c>
      <c r="CW116">
        <v>512.96651299999996</v>
      </c>
      <c r="CX116">
        <v>582.747568</v>
      </c>
      <c r="CY116">
        <v>6299.2857379999996</v>
      </c>
      <c r="CZ116">
        <v>5748.0072739999996</v>
      </c>
      <c r="DA116">
        <v>5620.4583030000003</v>
      </c>
      <c r="DB116">
        <v>5577.9881889999997</v>
      </c>
      <c r="DC116">
        <v>6190.3687419999997</v>
      </c>
      <c r="DD116">
        <v>23.237124000000001</v>
      </c>
      <c r="DE116">
        <v>1236364.1304339999</v>
      </c>
      <c r="DF116">
        <v>1.0489999999999999</v>
      </c>
      <c r="DG116">
        <v>1.03</v>
      </c>
      <c r="DH116">
        <v>0.95499999999999996</v>
      </c>
      <c r="DI116">
        <v>0.998</v>
      </c>
      <c r="DJ116">
        <v>1.008</v>
      </c>
      <c r="DK116">
        <v>46</v>
      </c>
      <c r="DL116">
        <v>50</v>
      </c>
      <c r="DM116">
        <v>45</v>
      </c>
      <c r="DN116">
        <v>45</v>
      </c>
      <c r="DO116">
        <v>45</v>
      </c>
      <c r="DP116">
        <v>27.058824000000001</v>
      </c>
      <c r="DQ116">
        <v>61.764705999999997</v>
      </c>
      <c r="DR116">
        <v>105</v>
      </c>
      <c r="DS116">
        <v>108</v>
      </c>
      <c r="DT116">
        <v>99</v>
      </c>
      <c r="DU116">
        <v>91</v>
      </c>
      <c r="DV116">
        <v>102</v>
      </c>
      <c r="DW116">
        <v>9</v>
      </c>
      <c r="DX116">
        <v>10</v>
      </c>
      <c r="DY116">
        <v>13</v>
      </c>
      <c r="DZ116">
        <v>12</v>
      </c>
      <c r="EA116">
        <v>11</v>
      </c>
      <c r="EB116">
        <v>33</v>
      </c>
      <c r="EC116">
        <v>32</v>
      </c>
      <c r="ED116">
        <v>30</v>
      </c>
      <c r="EE116">
        <v>30</v>
      </c>
      <c r="EF116">
        <v>30</v>
      </c>
      <c r="EG116">
        <v>7.2767980000000003</v>
      </c>
      <c r="EH116">
        <v>10.795453999999999</v>
      </c>
      <c r="EI116">
        <v>11.826988</v>
      </c>
      <c r="EJ116">
        <v>8.4564210000000006</v>
      </c>
      <c r="EK116">
        <v>5.061013</v>
      </c>
      <c r="EL116">
        <v>28.547439000000001</v>
      </c>
      <c r="EM116">
        <v>42.613636</v>
      </c>
      <c r="EN116">
        <v>31.538633999999998</v>
      </c>
      <c r="EO116">
        <v>31.570639</v>
      </c>
      <c r="EP116">
        <v>28.679075000000001</v>
      </c>
      <c r="EQ116">
        <v>3.918275</v>
      </c>
      <c r="ER116">
        <v>2.8409089999999999</v>
      </c>
      <c r="ES116">
        <v>0</v>
      </c>
      <c r="EU116">
        <v>2.249339</v>
      </c>
      <c r="EV116">
        <v>3.918275</v>
      </c>
      <c r="EW116">
        <v>9.6590900000000008</v>
      </c>
      <c r="EX116">
        <v>6.1950880000000002</v>
      </c>
      <c r="EY116">
        <v>5.0738519999999996</v>
      </c>
      <c r="EZ116">
        <v>4.498678</v>
      </c>
      <c r="FA116">
        <v>3.3585219999999998</v>
      </c>
      <c r="FB116">
        <v>5.1136359999999996</v>
      </c>
      <c r="FC116">
        <v>4.5055189999999996</v>
      </c>
      <c r="FD116">
        <v>3.946329</v>
      </c>
      <c r="FE116">
        <v>2.811674</v>
      </c>
      <c r="FF116">
        <v>18.471872000000001</v>
      </c>
      <c r="FG116">
        <v>18.181818</v>
      </c>
      <c r="FH116">
        <v>16.895696999999998</v>
      </c>
      <c r="FI116">
        <v>16.912842000000001</v>
      </c>
      <c r="FJ116">
        <v>16.870044</v>
      </c>
      <c r="FK116">
        <v>5.0377830000000001</v>
      </c>
      <c r="FL116">
        <v>5.6818179999999998</v>
      </c>
      <c r="FM116">
        <v>7.3214680000000003</v>
      </c>
      <c r="FN116">
        <v>6.765136</v>
      </c>
      <c r="FO116">
        <v>6.1856819999999999</v>
      </c>
      <c r="FP116">
        <v>58.774138999999998</v>
      </c>
      <c r="FQ116">
        <v>25.748670000000001</v>
      </c>
      <c r="FR116">
        <v>0.95158100000000001</v>
      </c>
      <c r="FS116">
        <v>1.0113639999999999</v>
      </c>
      <c r="FT116">
        <v>0.91800000000000004</v>
      </c>
      <c r="FU116">
        <v>0.89638099999999998</v>
      </c>
      <c r="FV116">
        <v>0.92222899999999997</v>
      </c>
      <c r="FW116">
        <v>19.479429</v>
      </c>
      <c r="FX116">
        <v>113299999.98547499</v>
      </c>
      <c r="FY116">
        <v>99168999.987200007</v>
      </c>
      <c r="FZ116">
        <v>97350999.985164002</v>
      </c>
      <c r="GA116">
        <v>99270999.992052004</v>
      </c>
      <c r="GB116">
        <v>114826999.99251001</v>
      </c>
      <c r="GC116">
        <v>32.999999328000001</v>
      </c>
      <c r="GD116">
        <v>31.999999680000002</v>
      </c>
      <c r="GE116">
        <v>29.999999593199998</v>
      </c>
      <c r="GF116">
        <v>29.999999139600003</v>
      </c>
      <c r="GG116">
        <v>29.999999245199998</v>
      </c>
      <c r="GH116">
        <v>8.9999993295000014</v>
      </c>
      <c r="GI116">
        <v>9.9999996800000002</v>
      </c>
      <c r="GJ116">
        <v>12.999998580800002</v>
      </c>
      <c r="GK116">
        <v>11.9999982368</v>
      </c>
      <c r="GL116">
        <v>10.9999983006</v>
      </c>
      <c r="GM116">
        <v>47.019309</v>
      </c>
      <c r="GN116">
        <v>71.022724999999994</v>
      </c>
      <c r="GO116">
        <v>54.066228999999993</v>
      </c>
      <c r="GQ116">
        <v>43.299779000000001</v>
      </c>
      <c r="GR116">
        <v>112536739.70936999</v>
      </c>
      <c r="GS116">
        <v>101164928.02239999</v>
      </c>
      <c r="GT116">
        <v>99796857.628068</v>
      </c>
      <c r="GU116">
        <v>98942354.496482</v>
      </c>
      <c r="GV116">
        <v>110083327.33898599</v>
      </c>
      <c r="GW116">
        <v>13.99384270920795</v>
      </c>
      <c r="GX116">
        <v>4.5454545454545459</v>
      </c>
      <c r="GY116">
        <v>0</v>
      </c>
      <c r="GZ116">
        <v>0</v>
      </c>
      <c r="HA116">
        <v>11.809031097115223</v>
      </c>
      <c r="HB116">
        <v>23.863636363636367</v>
      </c>
      <c r="HE116">
        <v>28.679075521565537</v>
      </c>
      <c r="HV116">
        <v>74</v>
      </c>
      <c r="HW116">
        <v>86</v>
      </c>
      <c r="HX116">
        <v>91</v>
      </c>
      <c r="HY116">
        <v>71</v>
      </c>
      <c r="HZ116">
        <v>77</v>
      </c>
      <c r="II116">
        <v>85</v>
      </c>
      <c r="IL116">
        <v>80</v>
      </c>
      <c r="IM116">
        <v>76</v>
      </c>
      <c r="IN116">
        <v>72</v>
      </c>
      <c r="IO116">
        <v>44</v>
      </c>
      <c r="IP116">
        <v>60</v>
      </c>
      <c r="IQ116">
        <v>76</v>
      </c>
      <c r="IR116">
        <v>76</v>
      </c>
      <c r="IZ116">
        <v>68</v>
      </c>
      <c r="JA116">
        <v>85</v>
      </c>
      <c r="JB116">
        <v>92</v>
      </c>
      <c r="JC116">
        <v>83</v>
      </c>
      <c r="JD116">
        <v>81</v>
      </c>
      <c r="JE116">
        <v>81</v>
      </c>
      <c r="JF116">
        <v>80</v>
      </c>
      <c r="JG116">
        <v>80</v>
      </c>
      <c r="JH116">
        <v>75</v>
      </c>
      <c r="JI116">
        <v>95</v>
      </c>
      <c r="JJ116">
        <v>76</v>
      </c>
      <c r="JK116">
        <v>72</v>
      </c>
      <c r="JL116">
        <v>44</v>
      </c>
      <c r="JM116">
        <v>60</v>
      </c>
      <c r="JN116">
        <v>76</v>
      </c>
      <c r="JO116">
        <v>80</v>
      </c>
      <c r="JP116">
        <v>76</v>
      </c>
      <c r="JV116">
        <v>80</v>
      </c>
    </row>
    <row r="117" spans="1:282" x14ac:dyDescent="0.35">
      <c r="A117" t="s">
        <v>272</v>
      </c>
      <c r="B117" t="s">
        <v>409</v>
      </c>
      <c r="C117">
        <v>117</v>
      </c>
      <c r="D117">
        <v>5412000.0073619997</v>
      </c>
      <c r="E117">
        <v>5565999.993489</v>
      </c>
      <c r="F117">
        <v>4976000.000391</v>
      </c>
      <c r="G117">
        <v>7051000.0060599996</v>
      </c>
      <c r="H117">
        <v>5589999.9940529997</v>
      </c>
      <c r="I117">
        <v>5883999.9980039997</v>
      </c>
      <c r="J117">
        <v>118.78097899999999</v>
      </c>
      <c r="K117">
        <v>16156999.996839</v>
      </c>
      <c r="L117">
        <v>6.9999990722999996</v>
      </c>
      <c r="N117">
        <v>3.9999995400000001</v>
      </c>
      <c r="O117">
        <v>4.9999990809000003</v>
      </c>
      <c r="Q117">
        <v>52.999999045499997</v>
      </c>
      <c r="R117">
        <v>48.999999926099996</v>
      </c>
      <c r="S117">
        <v>49.999999031999998</v>
      </c>
      <c r="T117">
        <v>49.999998840499998</v>
      </c>
      <c r="U117">
        <v>49.999998578399996</v>
      </c>
      <c r="V117">
        <v>4.9999995708</v>
      </c>
      <c r="W117">
        <v>10.999999232999999</v>
      </c>
      <c r="X117">
        <v>10.999999531999999</v>
      </c>
      <c r="Y117">
        <v>12.999999537900001</v>
      </c>
      <c r="Z117">
        <v>8.9999987003999991</v>
      </c>
      <c r="AC117">
        <v>6.9999999920000002</v>
      </c>
      <c r="AF117">
        <v>4.9999995708</v>
      </c>
      <c r="AG117">
        <v>5.9999994362999995</v>
      </c>
      <c r="AH117">
        <v>4.9999986280000002</v>
      </c>
      <c r="AI117">
        <v>4.9999990809000003</v>
      </c>
      <c r="AJ117">
        <v>6.999998626800001</v>
      </c>
      <c r="AK117">
        <v>-1.5512999999999999</v>
      </c>
      <c r="AL117">
        <v>-3.46</v>
      </c>
      <c r="AM117">
        <v>-4.6132</v>
      </c>
      <c r="AN117">
        <v>-5.8262</v>
      </c>
      <c r="AO117">
        <v>-5.4596</v>
      </c>
      <c r="AP117">
        <v>16341</v>
      </c>
      <c r="AQ117">
        <v>15987</v>
      </c>
      <c r="AR117">
        <v>15940</v>
      </c>
      <c r="AS117">
        <v>16063</v>
      </c>
      <c r="AT117">
        <v>16308</v>
      </c>
      <c r="AU117">
        <v>0</v>
      </c>
      <c r="AV117">
        <v>3122.3915310000002</v>
      </c>
      <c r="AW117">
        <v>4099.1430540000001</v>
      </c>
      <c r="AX117">
        <v>3689.9623590000001</v>
      </c>
      <c r="AY117">
        <v>3654.3609540000002</v>
      </c>
      <c r="AZ117">
        <v>3424.6382140000001</v>
      </c>
      <c r="BA117">
        <v>3773.2084930000001</v>
      </c>
      <c r="BB117">
        <v>650.81696299999999</v>
      </c>
      <c r="BC117">
        <v>69.028823000000003</v>
      </c>
      <c r="BD117">
        <v>0.122391</v>
      </c>
      <c r="BE117">
        <v>106.78661</v>
      </c>
      <c r="BF117">
        <v>3419.8029489999999</v>
      </c>
      <c r="BG117">
        <v>0.30597800000000003</v>
      </c>
      <c r="BH117">
        <v>463.00716</v>
      </c>
      <c r="BI117">
        <v>0.222668</v>
      </c>
      <c r="BJ117">
        <v>40</v>
      </c>
      <c r="BK117">
        <v>32</v>
      </c>
      <c r="BL117">
        <v>23</v>
      </c>
      <c r="BM117">
        <v>34</v>
      </c>
      <c r="BN117">
        <v>30</v>
      </c>
      <c r="BO117">
        <v>23</v>
      </c>
      <c r="BP117">
        <v>16</v>
      </c>
      <c r="BQ117">
        <v>21</v>
      </c>
      <c r="BR117">
        <v>23</v>
      </c>
      <c r="BT117">
        <v>5</v>
      </c>
      <c r="BX117">
        <v>657.548497</v>
      </c>
      <c r="BY117">
        <v>116.27195399999999</v>
      </c>
      <c r="BZ117">
        <v>331.19148200000001</v>
      </c>
      <c r="CA117">
        <v>316.688085</v>
      </c>
      <c r="CB117">
        <v>2031.8829929999999</v>
      </c>
      <c r="CC117">
        <v>922305.55555499997</v>
      </c>
      <c r="CD117">
        <v>43181.818182000003</v>
      </c>
      <c r="CE117">
        <v>2911.2661400000002</v>
      </c>
      <c r="CF117">
        <v>3792.9567769999999</v>
      </c>
      <c r="CG117">
        <v>3507.6537010000002</v>
      </c>
      <c r="CH117">
        <v>3300.3174990000002</v>
      </c>
      <c r="CI117">
        <v>3163.4167269999998</v>
      </c>
      <c r="CJ117">
        <v>3644.6353330000002</v>
      </c>
      <c r="CK117">
        <v>3727.3875560000001</v>
      </c>
      <c r="CL117">
        <v>4059.0281789999999</v>
      </c>
      <c r="CM117">
        <v>4179.9188379999996</v>
      </c>
      <c r="CN117">
        <v>4048.924473</v>
      </c>
      <c r="CO117">
        <v>-17.4086</v>
      </c>
      <c r="CP117">
        <v>-5.7991999999999999</v>
      </c>
      <c r="CQ117">
        <v>-11.628399999999999</v>
      </c>
      <c r="CR117">
        <v>-10.457000000000001</v>
      </c>
      <c r="CS117">
        <v>-9.8734000000000002</v>
      </c>
      <c r="CT117">
        <v>340.61562900000001</v>
      </c>
      <c r="CU117">
        <v>311.25289299999997</v>
      </c>
      <c r="CV117">
        <v>442.34629899999999</v>
      </c>
      <c r="CW117">
        <v>348.00473099999999</v>
      </c>
      <c r="CX117">
        <v>360.80451299999999</v>
      </c>
      <c r="CY117">
        <v>3524.8988949999998</v>
      </c>
      <c r="CZ117">
        <v>4026.4561709999998</v>
      </c>
      <c r="DA117">
        <v>3969.2068020000002</v>
      </c>
      <c r="DB117">
        <v>3685.7343019999998</v>
      </c>
      <c r="DC117">
        <v>3509.968273</v>
      </c>
      <c r="DD117">
        <v>10.759853</v>
      </c>
      <c r="DE117">
        <v>693223.61111099995</v>
      </c>
      <c r="DF117">
        <v>0.86099999999999999</v>
      </c>
      <c r="DG117">
        <v>0.92</v>
      </c>
      <c r="DH117">
        <v>0.93400000000000005</v>
      </c>
      <c r="DI117">
        <v>0.95099999999999996</v>
      </c>
      <c r="DJ117">
        <v>0.82599999999999996</v>
      </c>
      <c r="DK117">
        <v>36</v>
      </c>
      <c r="DL117">
        <v>42</v>
      </c>
      <c r="DM117">
        <v>40</v>
      </c>
      <c r="DN117">
        <v>37</v>
      </c>
      <c r="DO117">
        <v>37</v>
      </c>
      <c r="DP117">
        <v>33.333333000000003</v>
      </c>
      <c r="DQ117">
        <v>40.740741</v>
      </c>
      <c r="DR117">
        <v>44</v>
      </c>
      <c r="DS117">
        <v>49</v>
      </c>
      <c r="DT117">
        <v>57</v>
      </c>
      <c r="DU117">
        <v>47</v>
      </c>
      <c r="DV117">
        <v>47</v>
      </c>
      <c r="DX117">
        <v>7</v>
      </c>
      <c r="DY117">
        <v>14</v>
      </c>
      <c r="DZ117">
        <v>15</v>
      </c>
      <c r="EA117">
        <v>4</v>
      </c>
      <c r="EB117">
        <v>20</v>
      </c>
      <c r="EC117">
        <v>19</v>
      </c>
      <c r="ED117">
        <v>18</v>
      </c>
      <c r="EE117">
        <v>18</v>
      </c>
      <c r="EF117">
        <v>20</v>
      </c>
      <c r="EG117">
        <v>3.0597880000000002</v>
      </c>
      <c r="EH117">
        <v>3.7530489999999999</v>
      </c>
      <c r="EI117">
        <v>3.1367620000000001</v>
      </c>
      <c r="EJ117">
        <v>3.112743</v>
      </c>
      <c r="EK117">
        <v>4.2923710000000002</v>
      </c>
      <c r="EL117">
        <v>32.433754999999998</v>
      </c>
      <c r="EM117">
        <v>30.649902999999998</v>
      </c>
      <c r="EN117">
        <v>31.367628</v>
      </c>
      <c r="EO117">
        <v>31.127434999999998</v>
      </c>
      <c r="EP117">
        <v>30.659797999999999</v>
      </c>
      <c r="EQ117">
        <v>4.283703</v>
      </c>
      <c r="ES117">
        <v>2.5094099999999999</v>
      </c>
      <c r="ET117">
        <v>3.112743</v>
      </c>
      <c r="EX117">
        <v>4.3914679999999997</v>
      </c>
      <c r="FA117">
        <v>3.0597880000000002</v>
      </c>
      <c r="FB117">
        <v>6.8805899999999998</v>
      </c>
      <c r="FC117">
        <v>6.9008779999999996</v>
      </c>
      <c r="FD117">
        <v>8.0931329999999999</v>
      </c>
      <c r="FE117">
        <v>5.5187629999999999</v>
      </c>
      <c r="FF117">
        <v>12.239153</v>
      </c>
      <c r="FG117">
        <v>11.884656</v>
      </c>
      <c r="FH117">
        <v>11.292346</v>
      </c>
      <c r="FI117">
        <v>11.205876</v>
      </c>
      <c r="FJ117">
        <v>12.263919</v>
      </c>
      <c r="FL117">
        <v>4.3785569999999998</v>
      </c>
      <c r="FM117">
        <v>8.7829359999999994</v>
      </c>
      <c r="FN117">
        <v>9.3382299999999994</v>
      </c>
      <c r="FO117">
        <v>2.4527830000000002</v>
      </c>
      <c r="FP117">
        <v>26.926136</v>
      </c>
      <c r="FQ117">
        <v>22.030474999999999</v>
      </c>
      <c r="FR117">
        <v>0.660914</v>
      </c>
      <c r="FS117">
        <v>0.700569</v>
      </c>
      <c r="FT117">
        <v>0.75282300000000002</v>
      </c>
      <c r="FU117">
        <v>0.691029</v>
      </c>
      <c r="FV117">
        <v>0.63159200000000004</v>
      </c>
      <c r="FW117">
        <v>11.566000000000001</v>
      </c>
      <c r="FX117">
        <v>47572999.99374</v>
      </c>
      <c r="FY117">
        <v>60637999.993898995</v>
      </c>
      <c r="FZ117">
        <v>55911999.993940003</v>
      </c>
      <c r="GA117">
        <v>53012999.986437</v>
      </c>
      <c r="GB117">
        <v>51588999.983916</v>
      </c>
      <c r="GC117">
        <v>19.999999917299998</v>
      </c>
      <c r="GD117">
        <v>18.999999547199998</v>
      </c>
      <c r="GE117">
        <v>17.999999524</v>
      </c>
      <c r="GF117">
        <v>17.999998618799999</v>
      </c>
      <c r="GG117">
        <v>19.999999105200001</v>
      </c>
      <c r="GI117">
        <v>6.999999075899999</v>
      </c>
      <c r="GJ117">
        <v>13.999999984</v>
      </c>
      <c r="GK117">
        <v>14.999998848999999</v>
      </c>
      <c r="GL117">
        <v>3.9999985164000007</v>
      </c>
      <c r="GO117">
        <v>48.306145999999998</v>
      </c>
      <c r="GR117">
        <v>57600372.843194999</v>
      </c>
      <c r="GS117">
        <v>64370954.805776998</v>
      </c>
      <c r="GT117">
        <v>63269156.423880003</v>
      </c>
      <c r="GU117">
        <v>59203950.093025997</v>
      </c>
      <c r="GV117">
        <v>57240562.596083999</v>
      </c>
      <c r="GW117">
        <v>18.358729575913348</v>
      </c>
      <c r="GX117">
        <v>14.386689184962783</v>
      </c>
      <c r="GY117">
        <v>10.037641154328732</v>
      </c>
      <c r="GZ117">
        <v>13.073523003175</v>
      </c>
      <c r="HA117">
        <v>14.103507480990926</v>
      </c>
      <c r="HB117">
        <v>25.020329017326578</v>
      </c>
      <c r="HC117">
        <v>20.075282308657464</v>
      </c>
      <c r="HD117">
        <v>14.318620432048808</v>
      </c>
      <c r="HE117">
        <v>20.848663232769194</v>
      </c>
      <c r="HG117">
        <v>3.1275411271658222</v>
      </c>
      <c r="HO117">
        <v>96</v>
      </c>
      <c r="HP117">
        <v>88</v>
      </c>
      <c r="HQ117">
        <v>92</v>
      </c>
      <c r="HR117">
        <v>72</v>
      </c>
      <c r="HS117">
        <v>68</v>
      </c>
      <c r="HT117">
        <v>64</v>
      </c>
      <c r="HU117">
        <v>96</v>
      </c>
      <c r="HV117">
        <v>83</v>
      </c>
      <c r="HW117">
        <v>83</v>
      </c>
      <c r="HX117">
        <v>100</v>
      </c>
      <c r="HY117">
        <v>83</v>
      </c>
      <c r="HZ117">
        <v>67</v>
      </c>
      <c r="IH117">
        <v>100</v>
      </c>
      <c r="II117">
        <v>83</v>
      </c>
      <c r="IL117">
        <v>60</v>
      </c>
      <c r="IM117">
        <v>62</v>
      </c>
      <c r="IN117">
        <v>62</v>
      </c>
      <c r="IO117">
        <v>56</v>
      </c>
      <c r="IP117">
        <v>62</v>
      </c>
      <c r="IQ117">
        <v>75</v>
      </c>
      <c r="IR117">
        <v>50</v>
      </c>
      <c r="IS117">
        <v>83</v>
      </c>
      <c r="IT117">
        <v>67</v>
      </c>
      <c r="IU117">
        <v>83</v>
      </c>
      <c r="IV117">
        <v>50</v>
      </c>
      <c r="IW117">
        <v>83</v>
      </c>
      <c r="IY117">
        <v>67</v>
      </c>
      <c r="IZ117">
        <v>78</v>
      </c>
      <c r="JA117">
        <v>97</v>
      </c>
      <c r="JB117">
        <v>100</v>
      </c>
      <c r="JC117">
        <v>87</v>
      </c>
      <c r="JD117">
        <v>90</v>
      </c>
      <c r="JE117">
        <v>90</v>
      </c>
      <c r="JF117">
        <v>94</v>
      </c>
      <c r="JG117">
        <v>100</v>
      </c>
      <c r="JH117">
        <v>91</v>
      </c>
      <c r="JI117">
        <v>97</v>
      </c>
      <c r="JJ117">
        <v>63.636363639999999</v>
      </c>
      <c r="JK117">
        <v>68.181818179999993</v>
      </c>
      <c r="JL117">
        <v>54.545454550000002</v>
      </c>
      <c r="JM117">
        <v>68.181818179999993</v>
      </c>
      <c r="JN117">
        <v>75</v>
      </c>
      <c r="JO117">
        <v>90.909090910000003</v>
      </c>
      <c r="JP117">
        <v>54.545454550000002</v>
      </c>
      <c r="JQ117">
        <v>67</v>
      </c>
      <c r="JV117">
        <v>66.666666669999998</v>
      </c>
    </row>
    <row r="118" spans="1:282" x14ac:dyDescent="0.35">
      <c r="A118" t="s">
        <v>25</v>
      </c>
      <c r="B118" t="s">
        <v>410</v>
      </c>
      <c r="C118">
        <v>118</v>
      </c>
      <c r="D118">
        <v>12496999.996528</v>
      </c>
      <c r="E118">
        <v>5538000.0009279996</v>
      </c>
      <c r="F118">
        <v>5222000.0015120003</v>
      </c>
      <c r="G118">
        <v>5370000.0021200003</v>
      </c>
      <c r="H118">
        <v>4667000.0038329996</v>
      </c>
      <c r="I118">
        <v>5292999.9942960003</v>
      </c>
      <c r="J118">
        <v>585.56622800000002</v>
      </c>
      <c r="K118">
        <v>35582999.985423997</v>
      </c>
      <c r="L118">
        <v>3.9999986319999996</v>
      </c>
      <c r="M118">
        <v>5.9999986472</v>
      </c>
      <c r="N118">
        <v>4.9999991511999999</v>
      </c>
      <c r="O118">
        <v>3.9999987142999998</v>
      </c>
      <c r="P118">
        <v>4.9999987727999997</v>
      </c>
      <c r="Q118">
        <v>21.999999596799999</v>
      </c>
      <c r="R118">
        <v>15.999999880400001</v>
      </c>
      <c r="S118">
        <v>19.999999630400001</v>
      </c>
      <c r="T118">
        <v>16.999999545000001</v>
      </c>
      <c r="U118">
        <v>19.999999782000003</v>
      </c>
      <c r="V118">
        <v>4.9999994767999993</v>
      </c>
      <c r="W118">
        <v>3.9999995964000004</v>
      </c>
      <c r="X118">
        <v>5.9999992840000003</v>
      </c>
      <c r="Z118">
        <v>5.9999991528000001</v>
      </c>
      <c r="AA118">
        <v>6.9999995840000002</v>
      </c>
      <c r="AB118">
        <v>11.999998789200001</v>
      </c>
      <c r="AC118">
        <v>9.9999998152000007</v>
      </c>
      <c r="AD118">
        <v>8.9999990338</v>
      </c>
      <c r="AE118">
        <v>7.9999999128000008</v>
      </c>
      <c r="AF118">
        <v>12.999999905600001</v>
      </c>
      <c r="AG118">
        <v>10.9999985164</v>
      </c>
      <c r="AH118">
        <v>13.999998833600001</v>
      </c>
      <c r="AI118">
        <v>11.9999992255</v>
      </c>
      <c r="AJ118">
        <v>12.9999986856</v>
      </c>
      <c r="AK118">
        <v>0.14430000000000001</v>
      </c>
      <c r="AL118">
        <v>3.2934000000000001</v>
      </c>
      <c r="AM118">
        <v>3.0668000000000002</v>
      </c>
      <c r="AN118">
        <v>-0.24379999999999999</v>
      </c>
      <c r="AO118">
        <v>6.7299999999999999E-2</v>
      </c>
      <c r="AP118">
        <v>15824</v>
      </c>
      <c r="AQ118">
        <v>14948</v>
      </c>
      <c r="AR118">
        <v>15128</v>
      </c>
      <c r="AS118">
        <v>15413</v>
      </c>
      <c r="AT118">
        <v>15636</v>
      </c>
      <c r="AU118">
        <v>329.62588499999998</v>
      </c>
      <c r="AV118">
        <v>4346.5621840000003</v>
      </c>
      <c r="AW118">
        <v>3625.3679419999999</v>
      </c>
      <c r="AX118">
        <v>3941.5653090000001</v>
      </c>
      <c r="AY118">
        <v>3956.0760399999999</v>
      </c>
      <c r="AZ118">
        <v>4025.1982600000001</v>
      </c>
      <c r="BA118">
        <v>5855.0935280000003</v>
      </c>
      <c r="BB118">
        <v>1508.531344</v>
      </c>
      <c r="BC118">
        <v>302.64155699999998</v>
      </c>
      <c r="BD118">
        <v>181.30687499999999</v>
      </c>
      <c r="BE118">
        <v>295.37411500000002</v>
      </c>
      <c r="BF118">
        <v>5352.6289180000003</v>
      </c>
      <c r="BG118">
        <v>15.10364</v>
      </c>
      <c r="BH118">
        <v>290.69767400000001</v>
      </c>
      <c r="BI118">
        <v>0.31232799999999999</v>
      </c>
      <c r="BJ118">
        <v>24</v>
      </c>
      <c r="BK118">
        <v>20</v>
      </c>
      <c r="BL118">
        <v>19</v>
      </c>
      <c r="BM118">
        <v>17</v>
      </c>
      <c r="BN118">
        <v>34</v>
      </c>
      <c r="BO118">
        <v>21</v>
      </c>
      <c r="BP118">
        <v>18</v>
      </c>
      <c r="BQ118">
        <v>23</v>
      </c>
      <c r="BR118">
        <v>19</v>
      </c>
      <c r="BS118">
        <v>0</v>
      </c>
      <c r="BT118">
        <v>5</v>
      </c>
      <c r="BU118">
        <v>5</v>
      </c>
      <c r="BV118">
        <v>6</v>
      </c>
      <c r="BW118">
        <v>8</v>
      </c>
      <c r="BX118">
        <v>1458.9231540000001</v>
      </c>
      <c r="BY118">
        <v>505.30839200000003</v>
      </c>
      <c r="BZ118">
        <v>789.74974699999996</v>
      </c>
      <c r="CA118">
        <v>295.753286</v>
      </c>
      <c r="CB118">
        <v>2086.6405460000001</v>
      </c>
      <c r="CC118">
        <v>1320760</v>
      </c>
      <c r="CD118">
        <v>285571.428571</v>
      </c>
      <c r="CE118">
        <v>4027.110717</v>
      </c>
      <c r="CF118">
        <v>3396.7754880000002</v>
      </c>
      <c r="CG118">
        <v>3705.3807499999998</v>
      </c>
      <c r="CH118">
        <v>3565.756179</v>
      </c>
      <c r="CI118">
        <v>3654.0035809999999</v>
      </c>
      <c r="CJ118">
        <v>3425.1187869999999</v>
      </c>
      <c r="CK118">
        <v>2776.0031680000002</v>
      </c>
      <c r="CL118">
        <v>2758.3510620000002</v>
      </c>
      <c r="CM118">
        <v>3463.9542929999998</v>
      </c>
      <c r="CN118">
        <v>3720.6243319999999</v>
      </c>
      <c r="CO118">
        <v>8.4963999999999995</v>
      </c>
      <c r="CP118">
        <v>0.8145</v>
      </c>
      <c r="CQ118">
        <v>-0.59560000000000002</v>
      </c>
      <c r="CR118">
        <v>10.2476</v>
      </c>
      <c r="CS118">
        <v>4.8226000000000004</v>
      </c>
      <c r="CT118">
        <v>349.97472199999999</v>
      </c>
      <c r="CU118">
        <v>349.34439400000002</v>
      </c>
      <c r="CV118">
        <v>354.97091499999999</v>
      </c>
      <c r="CW118">
        <v>302.79634099999998</v>
      </c>
      <c r="CX118">
        <v>338.51368600000001</v>
      </c>
      <c r="CY118">
        <v>3711.7454320000002</v>
      </c>
      <c r="CZ118">
        <v>3369.329197</v>
      </c>
      <c r="DA118">
        <v>3727.580665</v>
      </c>
      <c r="DB118">
        <v>3234.3149819999999</v>
      </c>
      <c r="DC118">
        <v>3485.8905479999999</v>
      </c>
      <c r="DD118">
        <v>12.798779</v>
      </c>
      <c r="DE118">
        <v>1040239.999999</v>
      </c>
      <c r="DF118">
        <v>1.1970000000000001</v>
      </c>
      <c r="DG118">
        <v>1.0860000000000001</v>
      </c>
      <c r="DH118">
        <v>1.046</v>
      </c>
      <c r="DI118">
        <v>1.0389999999999999</v>
      </c>
      <c r="DJ118">
        <v>1.077</v>
      </c>
      <c r="DK118">
        <v>25</v>
      </c>
      <c r="DL118">
        <v>26</v>
      </c>
      <c r="DM118">
        <v>28</v>
      </c>
      <c r="DN118">
        <v>21</v>
      </c>
      <c r="DO118">
        <v>24</v>
      </c>
      <c r="DP118">
        <v>37.313433000000003</v>
      </c>
      <c r="DQ118">
        <v>41.791044999999997</v>
      </c>
      <c r="DR118">
        <v>28</v>
      </c>
      <c r="DS118">
        <v>30</v>
      </c>
      <c r="DT118">
        <v>32</v>
      </c>
      <c r="DU118">
        <v>26</v>
      </c>
      <c r="DV118">
        <v>25</v>
      </c>
      <c r="DX118">
        <v>9</v>
      </c>
      <c r="DY118">
        <v>8</v>
      </c>
      <c r="DZ118">
        <v>5</v>
      </c>
      <c r="EA118">
        <v>4</v>
      </c>
      <c r="EB118">
        <v>18</v>
      </c>
      <c r="EC118">
        <v>18</v>
      </c>
      <c r="ED118">
        <v>16</v>
      </c>
      <c r="EE118">
        <v>16</v>
      </c>
      <c r="EF118">
        <v>16</v>
      </c>
      <c r="EG118">
        <v>8.2153690000000008</v>
      </c>
      <c r="EH118">
        <v>7.3588430000000002</v>
      </c>
      <c r="EI118">
        <v>9.2543620000000004</v>
      </c>
      <c r="EJ118">
        <v>7.7856350000000001</v>
      </c>
      <c r="EK118">
        <v>8.3141459999999991</v>
      </c>
      <c r="EL118">
        <v>13.902932</v>
      </c>
      <c r="EM118">
        <v>10.703773</v>
      </c>
      <c r="EN118">
        <v>13.220518</v>
      </c>
      <c r="EO118">
        <v>11.02965</v>
      </c>
      <c r="EP118">
        <v>12.790995000000001</v>
      </c>
      <c r="EQ118">
        <v>2.5278049999999999</v>
      </c>
      <c r="ER118">
        <v>4.0139139999999998</v>
      </c>
      <c r="ES118">
        <v>3.305129</v>
      </c>
      <c r="ET118">
        <v>2.5952109999999999</v>
      </c>
      <c r="EU118">
        <v>3.1977479999999998</v>
      </c>
      <c r="EV118">
        <v>4.4236599999999999</v>
      </c>
      <c r="EW118">
        <v>8.0278290000000005</v>
      </c>
      <c r="EX118">
        <v>6.6102590000000001</v>
      </c>
      <c r="EY118">
        <v>5.839226</v>
      </c>
      <c r="EZ118">
        <v>5.1163980000000002</v>
      </c>
      <c r="FA118">
        <v>3.1597569999999999</v>
      </c>
      <c r="FB118">
        <v>2.6759430000000002</v>
      </c>
      <c r="FC118">
        <v>3.9661550000000001</v>
      </c>
      <c r="FE118">
        <v>3.8372980000000001</v>
      </c>
      <c r="FF118">
        <v>11.375126</v>
      </c>
      <c r="FG118">
        <v>12.041744</v>
      </c>
      <c r="FH118">
        <v>10.576414</v>
      </c>
      <c r="FI118">
        <v>10.380846999999999</v>
      </c>
      <c r="FJ118">
        <v>10.232796</v>
      </c>
      <c r="FL118">
        <v>6.0208719999999998</v>
      </c>
      <c r="FM118">
        <v>5.2882069999999999</v>
      </c>
      <c r="FN118">
        <v>3.244014</v>
      </c>
      <c r="FO118">
        <v>2.5581990000000001</v>
      </c>
      <c r="FP118">
        <v>17.694641000000001</v>
      </c>
      <c r="FQ118">
        <v>15.798786</v>
      </c>
      <c r="FR118">
        <v>0.42340699999999998</v>
      </c>
      <c r="FS118">
        <v>0.45490999999999998</v>
      </c>
      <c r="FT118">
        <v>0.50899000000000005</v>
      </c>
      <c r="FU118">
        <v>0.44767400000000002</v>
      </c>
      <c r="FV118">
        <v>0.42210300000000001</v>
      </c>
      <c r="FW118">
        <v>93.781598000000002</v>
      </c>
      <c r="FX118">
        <v>63724999.985808</v>
      </c>
      <c r="FY118">
        <v>50774999.994624004</v>
      </c>
      <c r="FZ118">
        <v>56054999.985999994</v>
      </c>
      <c r="GA118">
        <v>54958999.986927003</v>
      </c>
      <c r="GB118">
        <v>57133999.992515996</v>
      </c>
      <c r="GC118">
        <v>17.999999382400002</v>
      </c>
      <c r="GD118">
        <v>17.9999989312</v>
      </c>
      <c r="GE118">
        <v>15.9999990992</v>
      </c>
      <c r="GF118">
        <v>15.999999481099998</v>
      </c>
      <c r="GG118">
        <v>15.999999825600002</v>
      </c>
      <c r="GI118">
        <v>8.9999994656000002</v>
      </c>
      <c r="GJ118">
        <v>7.9999995496</v>
      </c>
      <c r="GK118">
        <v>4.9999987781999993</v>
      </c>
      <c r="GL118">
        <v>3.9999999564000004</v>
      </c>
      <c r="GM118">
        <v>32.229523</v>
      </c>
      <c r="GN118">
        <v>32.780302000000006</v>
      </c>
      <c r="GO118">
        <v>36.356422999999999</v>
      </c>
      <c r="GQ118">
        <v>33.256585000000001</v>
      </c>
      <c r="GR118">
        <v>58734659.715968005</v>
      </c>
      <c r="GS118">
        <v>50364732.836755998</v>
      </c>
      <c r="GT118">
        <v>56390840.300119996</v>
      </c>
      <c r="GU118">
        <v>49850496.817566</v>
      </c>
      <c r="GV118">
        <v>54505384.608527996</v>
      </c>
      <c r="GW118">
        <v>21.486349848331646</v>
      </c>
      <c r="GX118">
        <v>14.048702167514049</v>
      </c>
      <c r="GY118">
        <v>11.898466419883659</v>
      </c>
      <c r="GZ118">
        <v>14.922468046454291</v>
      </c>
      <c r="HA118">
        <v>12.151445382450754</v>
      </c>
      <c r="HB118">
        <v>16.055659620016055</v>
      </c>
      <c r="HC118">
        <v>13.220518244315176</v>
      </c>
      <c r="HD118">
        <v>12.327256212288328</v>
      </c>
      <c r="HE118">
        <v>10.872345868508571</v>
      </c>
      <c r="HF118">
        <v>0</v>
      </c>
      <c r="HG118">
        <v>3.3449290875033451</v>
      </c>
      <c r="HH118">
        <v>3.3051295610787941</v>
      </c>
      <c r="HI118">
        <v>3.8928177512489457</v>
      </c>
      <c r="HJ118">
        <v>5.1163980557687392</v>
      </c>
      <c r="HV118">
        <v>86</v>
      </c>
      <c r="HW118">
        <v>86</v>
      </c>
      <c r="HX118">
        <v>86</v>
      </c>
      <c r="HY118">
        <v>65</v>
      </c>
      <c r="HZ118">
        <v>76</v>
      </c>
      <c r="II118">
        <v>76</v>
      </c>
      <c r="IL118">
        <v>67</v>
      </c>
      <c r="IM118">
        <v>67</v>
      </c>
      <c r="IN118">
        <v>17</v>
      </c>
      <c r="IO118">
        <v>33</v>
      </c>
      <c r="IP118">
        <v>50</v>
      </c>
      <c r="IQ118">
        <v>33</v>
      </c>
      <c r="IR118">
        <v>67</v>
      </c>
      <c r="IS118">
        <v>62</v>
      </c>
      <c r="IT118">
        <v>88</v>
      </c>
      <c r="IU118">
        <v>75</v>
      </c>
      <c r="IV118">
        <v>50</v>
      </c>
      <c r="IW118">
        <v>75</v>
      </c>
      <c r="IX118">
        <v>38</v>
      </c>
      <c r="IY118">
        <v>62</v>
      </c>
      <c r="IZ118">
        <v>78</v>
      </c>
      <c r="JA118">
        <v>67</v>
      </c>
      <c r="JB118">
        <v>78</v>
      </c>
      <c r="JC118">
        <v>56</v>
      </c>
      <c r="JD118">
        <v>56</v>
      </c>
      <c r="JE118">
        <v>22</v>
      </c>
      <c r="JF118">
        <v>67</v>
      </c>
      <c r="JG118">
        <v>0</v>
      </c>
      <c r="JH118">
        <v>67</v>
      </c>
      <c r="JI118">
        <v>50</v>
      </c>
      <c r="JJ118">
        <v>78.571428569999995</v>
      </c>
      <c r="JK118">
        <v>50</v>
      </c>
      <c r="JL118">
        <v>35.714285709999999</v>
      </c>
      <c r="JM118">
        <v>64.285714290000001</v>
      </c>
      <c r="JN118">
        <v>35.714285709999999</v>
      </c>
      <c r="JO118">
        <v>28.571428569999998</v>
      </c>
      <c r="JP118">
        <v>64.285714290000001</v>
      </c>
      <c r="JQ118">
        <v>50</v>
      </c>
      <c r="JV118">
        <v>64.285714290000001</v>
      </c>
    </row>
    <row r="119" spans="1:282" x14ac:dyDescent="0.35">
      <c r="A119" t="s">
        <v>134</v>
      </c>
      <c r="B119" t="s">
        <v>411</v>
      </c>
      <c r="C119">
        <v>119</v>
      </c>
      <c r="D119">
        <v>75048999.888548002</v>
      </c>
      <c r="E119">
        <v>134390000.14530498</v>
      </c>
      <c r="F119">
        <v>132491000.137444</v>
      </c>
      <c r="G119">
        <v>125933000.147346</v>
      </c>
      <c r="H119">
        <v>123923000.16872999</v>
      </c>
      <c r="I119">
        <v>133243999.95279601</v>
      </c>
      <c r="J119">
        <v>335.16146600000002</v>
      </c>
      <c r="K119">
        <v>466869999.79444903</v>
      </c>
      <c r="L119">
        <v>131.99998249059999</v>
      </c>
      <c r="M119">
        <v>138.9999776256</v>
      </c>
      <c r="N119">
        <v>137.99996568720002</v>
      </c>
      <c r="O119">
        <v>134.9999670222</v>
      </c>
      <c r="P119">
        <v>137.9999967748</v>
      </c>
      <c r="Q119">
        <v>488.99998549330002</v>
      </c>
      <c r="R119">
        <v>617.99999621360007</v>
      </c>
      <c r="S119">
        <v>622.99996630139992</v>
      </c>
      <c r="T119">
        <v>529.99998780329997</v>
      </c>
      <c r="U119">
        <v>546.99998058890003</v>
      </c>
      <c r="V119">
        <v>182.99996760339999</v>
      </c>
      <c r="W119">
        <v>159.99999133300003</v>
      </c>
      <c r="X119">
        <v>178.9999794348</v>
      </c>
      <c r="Y119">
        <v>184.9999947579</v>
      </c>
      <c r="Z119">
        <v>183.99997224980001</v>
      </c>
      <c r="AA119">
        <v>157.99998120770002</v>
      </c>
      <c r="AB119">
        <v>177.99996915089997</v>
      </c>
      <c r="AC119">
        <v>170.99997843119999</v>
      </c>
      <c r="AD119">
        <v>148.99997339640001</v>
      </c>
      <c r="AE119">
        <v>148.9999970275</v>
      </c>
      <c r="AF119">
        <v>294.99998956759998</v>
      </c>
      <c r="AG119">
        <v>323.99997396649997</v>
      </c>
      <c r="AH119">
        <v>344.99998305119999</v>
      </c>
      <c r="AI119">
        <v>327.99997039319999</v>
      </c>
      <c r="AJ119">
        <v>313.99996564310004</v>
      </c>
      <c r="AK119">
        <v>4.8151000000000002</v>
      </c>
      <c r="AL119">
        <v>2.5036</v>
      </c>
      <c r="AM119">
        <v>5.9705000000000004</v>
      </c>
      <c r="AN119">
        <v>8.2734000000000005</v>
      </c>
      <c r="AO119">
        <v>6.6662999999999997</v>
      </c>
      <c r="AP119">
        <v>357377</v>
      </c>
      <c r="AQ119">
        <v>339313</v>
      </c>
      <c r="AR119">
        <v>344166</v>
      </c>
      <c r="AS119">
        <v>347949</v>
      </c>
      <c r="AT119">
        <v>351749</v>
      </c>
      <c r="AU119">
        <v>439.675749</v>
      </c>
      <c r="AV119">
        <v>6070.1667989999996</v>
      </c>
      <c r="AW119">
        <v>4976.4435789999998</v>
      </c>
      <c r="AX119">
        <v>5250.6523020000004</v>
      </c>
      <c r="AY119">
        <v>5652.6128829999998</v>
      </c>
      <c r="AZ119">
        <v>5866.6918740000001</v>
      </c>
      <c r="BA119">
        <v>7302.8510500000002</v>
      </c>
      <c r="BB119">
        <v>1232.684252</v>
      </c>
      <c r="BC119">
        <v>100.812307</v>
      </c>
      <c r="BD119">
        <v>126.742907</v>
      </c>
      <c r="BE119">
        <v>26.585370000000001</v>
      </c>
      <c r="BF119">
        <v>6749.4718460000004</v>
      </c>
      <c r="BG119">
        <v>4.7567999999999999E-2</v>
      </c>
      <c r="BH119">
        <v>357.03472799999997</v>
      </c>
      <c r="BI119">
        <v>0.217337</v>
      </c>
      <c r="BJ119">
        <v>540</v>
      </c>
      <c r="BK119">
        <v>500</v>
      </c>
      <c r="BL119">
        <v>664</v>
      </c>
      <c r="BM119">
        <v>516</v>
      </c>
      <c r="BN119">
        <v>659</v>
      </c>
      <c r="BO119">
        <v>453</v>
      </c>
      <c r="BP119">
        <v>473</v>
      </c>
      <c r="BQ119">
        <v>512</v>
      </c>
      <c r="BR119">
        <v>599</v>
      </c>
      <c r="BS119">
        <v>50</v>
      </c>
      <c r="BT119">
        <v>91</v>
      </c>
      <c r="BU119">
        <v>88</v>
      </c>
      <c r="BV119">
        <v>86</v>
      </c>
      <c r="BW119">
        <v>89</v>
      </c>
      <c r="BX119">
        <v>1096.380013</v>
      </c>
      <c r="BY119">
        <v>806.15708299999994</v>
      </c>
      <c r="BZ119">
        <v>209.99952400000001</v>
      </c>
      <c r="CA119">
        <v>379.74743799999999</v>
      </c>
      <c r="CB119">
        <v>3787.8850619999998</v>
      </c>
      <c r="CC119">
        <v>1521014.606741</v>
      </c>
      <c r="CD119">
        <v>317636.16317499999</v>
      </c>
      <c r="CE119">
        <v>5688.8747729999995</v>
      </c>
      <c r="CF119">
        <v>4688.5471520000001</v>
      </c>
      <c r="CG119">
        <v>4934.5432140000003</v>
      </c>
      <c r="CH119">
        <v>5151.7233839999999</v>
      </c>
      <c r="CI119">
        <v>5447.2677960000001</v>
      </c>
      <c r="CJ119">
        <v>4988.9676330000002</v>
      </c>
      <c r="CK119">
        <v>4206.095781</v>
      </c>
      <c r="CL119">
        <v>4387.4423569999999</v>
      </c>
      <c r="CM119">
        <v>4619.8750309999996</v>
      </c>
      <c r="CN119">
        <v>4717.3968759999998</v>
      </c>
      <c r="CO119">
        <v>6.8771000000000004</v>
      </c>
      <c r="CP119">
        <v>4.0869999999999997</v>
      </c>
      <c r="CQ119">
        <v>5.0708000000000002</v>
      </c>
      <c r="CR119">
        <v>6.2127999999999997</v>
      </c>
      <c r="CS119">
        <v>6.6021000000000001</v>
      </c>
      <c r="CT119">
        <v>376.04546499999998</v>
      </c>
      <c r="CU119">
        <v>390.468388</v>
      </c>
      <c r="CV119">
        <v>365.90773100000001</v>
      </c>
      <c r="CW119">
        <v>356.15276999999998</v>
      </c>
      <c r="CX119">
        <v>378.80420400000003</v>
      </c>
      <c r="CY119">
        <v>5322.8148010000004</v>
      </c>
      <c r="CZ119">
        <v>4504.4476329999998</v>
      </c>
      <c r="DA119">
        <v>4696.39455</v>
      </c>
      <c r="DB119">
        <v>4850.3744690000003</v>
      </c>
      <c r="DC119">
        <v>5109.9020760000003</v>
      </c>
      <c r="DD119">
        <v>9.0044520000000006</v>
      </c>
      <c r="DE119">
        <v>1201436.7977519999</v>
      </c>
      <c r="DF119">
        <v>1.085</v>
      </c>
      <c r="DG119">
        <v>1.0029999999999999</v>
      </c>
      <c r="DH119">
        <v>0.995</v>
      </c>
      <c r="DI119">
        <v>1.02</v>
      </c>
      <c r="DJ119">
        <v>1.026</v>
      </c>
      <c r="DK119">
        <v>890</v>
      </c>
      <c r="DL119">
        <v>899</v>
      </c>
      <c r="DM119">
        <v>920</v>
      </c>
      <c r="DN119">
        <v>908</v>
      </c>
      <c r="DO119">
        <v>895</v>
      </c>
      <c r="DP119">
        <v>41.222788000000001</v>
      </c>
      <c r="DQ119">
        <v>42.010190000000001</v>
      </c>
      <c r="DR119">
        <v>907</v>
      </c>
      <c r="DS119">
        <v>809</v>
      </c>
      <c r="DT119">
        <v>815</v>
      </c>
      <c r="DU119">
        <v>824</v>
      </c>
      <c r="DV119">
        <v>878</v>
      </c>
      <c r="DW119">
        <v>199</v>
      </c>
      <c r="DX119">
        <v>192</v>
      </c>
      <c r="DY119">
        <v>197</v>
      </c>
      <c r="DZ119">
        <v>203</v>
      </c>
      <c r="EA119">
        <v>192</v>
      </c>
      <c r="EB119">
        <v>422</v>
      </c>
      <c r="EC119">
        <v>418</v>
      </c>
      <c r="ED119">
        <v>405</v>
      </c>
      <c r="EE119">
        <v>408</v>
      </c>
      <c r="EF119">
        <v>409</v>
      </c>
      <c r="EG119">
        <v>8.254588</v>
      </c>
      <c r="EH119">
        <v>9.548705</v>
      </c>
      <c r="EI119">
        <v>10.024232</v>
      </c>
      <c r="EJ119">
        <v>9.4266679999999994</v>
      </c>
      <c r="EK119">
        <v>8.9268190000000001</v>
      </c>
      <c r="EL119">
        <v>13.683028999999999</v>
      </c>
      <c r="EM119">
        <v>18.213272</v>
      </c>
      <c r="EN119">
        <v>18.101728999999999</v>
      </c>
      <c r="EO119">
        <v>15.232117000000001</v>
      </c>
      <c r="EP119">
        <v>15.550860999999999</v>
      </c>
      <c r="EQ119">
        <v>3.693578</v>
      </c>
      <c r="ER119">
        <v>4.0965119999999997</v>
      </c>
      <c r="ES119">
        <v>4.0096920000000003</v>
      </c>
      <c r="ET119">
        <v>3.8798780000000002</v>
      </c>
      <c r="EU119">
        <v>3.9232520000000002</v>
      </c>
      <c r="EV119">
        <v>4.4211010000000002</v>
      </c>
      <c r="EW119">
        <v>5.2458929999999997</v>
      </c>
      <c r="EX119">
        <v>4.9685319999999997</v>
      </c>
      <c r="EY119">
        <v>4.2822360000000002</v>
      </c>
      <c r="EZ119">
        <v>4.2359749999999998</v>
      </c>
      <c r="FA119">
        <v>5.1206420000000001</v>
      </c>
      <c r="FB119">
        <v>4.7154100000000003</v>
      </c>
      <c r="FC119">
        <v>5.2009780000000001</v>
      </c>
      <c r="FD119">
        <v>5.3168709999999999</v>
      </c>
      <c r="FE119">
        <v>5.2310020000000002</v>
      </c>
      <c r="FF119">
        <v>11.808258</v>
      </c>
      <c r="FG119">
        <v>12.319008999999999</v>
      </c>
      <c r="FH119">
        <v>11.767576999999999</v>
      </c>
      <c r="FI119">
        <v>11.725856</v>
      </c>
      <c r="FJ119">
        <v>11.627609</v>
      </c>
      <c r="FK119">
        <v>5.5683490000000004</v>
      </c>
      <c r="FL119">
        <v>5.6584919999999999</v>
      </c>
      <c r="FM119">
        <v>5.7239820000000003</v>
      </c>
      <c r="FN119">
        <v>5.8341880000000002</v>
      </c>
      <c r="FO119">
        <v>5.458437</v>
      </c>
      <c r="FP119">
        <v>25.379360999999999</v>
      </c>
      <c r="FQ119">
        <v>24.903673000000001</v>
      </c>
      <c r="FR119">
        <v>0.60412399999999999</v>
      </c>
      <c r="FS119">
        <v>0.61418200000000001</v>
      </c>
      <c r="FT119">
        <v>0.61685299999999998</v>
      </c>
      <c r="FU119">
        <v>0.60727299999999995</v>
      </c>
      <c r="FV119">
        <v>0.60526100000000005</v>
      </c>
      <c r="FW119">
        <v>181.78562099999999</v>
      </c>
      <c r="FX119">
        <v>2033072999.7504208</v>
      </c>
      <c r="FY119">
        <v>1590884999.786576</v>
      </c>
      <c r="FZ119">
        <v>1698301999.7895241</v>
      </c>
      <c r="GA119">
        <v>1792536999.7394159</v>
      </c>
      <c r="GB119">
        <v>1916070999.975204</v>
      </c>
      <c r="GC119">
        <v>421.99998192659996</v>
      </c>
      <c r="GD119">
        <v>417.99999008169999</v>
      </c>
      <c r="GE119">
        <v>404.99999057819997</v>
      </c>
      <c r="GF119">
        <v>407.9999869344</v>
      </c>
      <c r="GG119">
        <v>408.99998381410001</v>
      </c>
      <c r="GH119">
        <v>198.99998605729999</v>
      </c>
      <c r="GI119">
        <v>191.99998959959999</v>
      </c>
      <c r="GJ119">
        <v>196.9999989012</v>
      </c>
      <c r="GK119">
        <v>202.9999880412</v>
      </c>
      <c r="GL119">
        <v>191.9999756313</v>
      </c>
      <c r="GM119">
        <v>35.172938000000002</v>
      </c>
      <c r="GN119">
        <v>41.819792000000007</v>
      </c>
      <c r="GO119">
        <v>42.305162999999993</v>
      </c>
      <c r="GP119">
        <v>38.137770000000003</v>
      </c>
      <c r="GQ119">
        <v>37.867908999999997</v>
      </c>
      <c r="GR119">
        <v>1902251585.1369772</v>
      </c>
      <c r="GS119">
        <v>1528417639.6961288</v>
      </c>
      <c r="GT119">
        <v>1616339326.6953001</v>
      </c>
      <c r="GU119">
        <v>1687682946.1140811</v>
      </c>
      <c r="GV119">
        <v>1797402945.330924</v>
      </c>
      <c r="GW119">
        <v>18.439910794483136</v>
      </c>
      <c r="GX119">
        <v>13.350505285680184</v>
      </c>
      <c r="GY119">
        <v>13.743368025894481</v>
      </c>
      <c r="GZ119">
        <v>14.714800157494345</v>
      </c>
      <c r="HA119">
        <v>17.029188426974919</v>
      </c>
      <c r="HB119">
        <v>15.914509612069093</v>
      </c>
      <c r="HC119">
        <v>14.527873177478309</v>
      </c>
      <c r="HD119">
        <v>19.083256454250478</v>
      </c>
      <c r="HE119">
        <v>14.669551299364034</v>
      </c>
      <c r="HF119">
        <v>1.3990827613416645</v>
      </c>
      <c r="HG119">
        <v>2.6818895827746063</v>
      </c>
      <c r="HH119">
        <v>2.5569056792361828</v>
      </c>
      <c r="HI119">
        <v>2.4716265889541282</v>
      </c>
      <c r="HJ119">
        <v>2.5302133055104634</v>
      </c>
      <c r="HO119">
        <v>100</v>
      </c>
      <c r="HP119">
        <v>88</v>
      </c>
      <c r="HQ119">
        <v>75</v>
      </c>
      <c r="HR119">
        <v>75</v>
      </c>
      <c r="HS119">
        <v>62</v>
      </c>
      <c r="HT119">
        <v>50</v>
      </c>
      <c r="HU119">
        <v>100</v>
      </c>
      <c r="IH119">
        <v>100</v>
      </c>
      <c r="IZ119">
        <v>79</v>
      </c>
      <c r="JA119">
        <v>85</v>
      </c>
      <c r="JB119">
        <v>88</v>
      </c>
      <c r="JC119">
        <v>80</v>
      </c>
      <c r="JD119">
        <v>86</v>
      </c>
      <c r="JE119">
        <v>73</v>
      </c>
      <c r="JF119">
        <v>86</v>
      </c>
      <c r="JH119">
        <v>85</v>
      </c>
      <c r="JI119">
        <v>85</v>
      </c>
      <c r="JR119">
        <v>57</v>
      </c>
      <c r="JS119">
        <v>79</v>
      </c>
      <c r="JT119">
        <v>71</v>
      </c>
      <c r="JU119">
        <v>57</v>
      </c>
    </row>
    <row r="120" spans="1:282" x14ac:dyDescent="0.35">
      <c r="A120" t="s">
        <v>131</v>
      </c>
      <c r="B120" t="s">
        <v>412</v>
      </c>
      <c r="C120">
        <v>120</v>
      </c>
      <c r="D120">
        <v>0</v>
      </c>
      <c r="E120">
        <v>52067999.957503997</v>
      </c>
      <c r="F120">
        <v>53525999.983231999</v>
      </c>
      <c r="G120">
        <v>53846999.992199995</v>
      </c>
      <c r="H120">
        <v>53292000.017143004</v>
      </c>
      <c r="I120">
        <v>52854000.055855997</v>
      </c>
      <c r="J120">
        <v>315.18724899999995</v>
      </c>
      <c r="K120">
        <v>118972999.989632</v>
      </c>
      <c r="L120">
        <v>100.99998808319999</v>
      </c>
      <c r="M120">
        <v>75.999998829999996</v>
      </c>
      <c r="N120">
        <v>78.999998628</v>
      </c>
      <c r="O120">
        <v>84.9999989672</v>
      </c>
      <c r="P120">
        <v>96.999995662400011</v>
      </c>
      <c r="Q120">
        <v>136.9999914624</v>
      </c>
      <c r="R120">
        <v>168.99999303039999</v>
      </c>
      <c r="S120">
        <v>155.99998780199999</v>
      </c>
      <c r="T120">
        <v>154.999996635</v>
      </c>
      <c r="U120">
        <v>148.99999937760001</v>
      </c>
      <c r="V120">
        <v>61.999997260800001</v>
      </c>
      <c r="W120">
        <v>45.999998321199996</v>
      </c>
      <c r="X120">
        <v>58.999991542499998</v>
      </c>
      <c r="Y120">
        <v>60.9999893317</v>
      </c>
      <c r="Z120">
        <v>59.999993508800003</v>
      </c>
      <c r="AA120">
        <v>93.999991705599996</v>
      </c>
      <c r="AB120">
        <v>76.999996388</v>
      </c>
      <c r="AC120">
        <v>77.999993900999996</v>
      </c>
      <c r="AD120">
        <v>81.999996188500006</v>
      </c>
      <c r="AE120">
        <v>94.9999886608</v>
      </c>
      <c r="AF120">
        <v>125.99999898879999</v>
      </c>
      <c r="AG120">
        <v>120.9999995932</v>
      </c>
      <c r="AH120">
        <v>122.99999422649999</v>
      </c>
      <c r="AI120">
        <v>128.9999935431</v>
      </c>
      <c r="AJ120">
        <v>125.99999528479999</v>
      </c>
      <c r="AK120">
        <v>5.1116000000000001</v>
      </c>
      <c r="AL120">
        <v>6.1749000000000001</v>
      </c>
      <c r="AM120">
        <v>6.1867999999999999</v>
      </c>
      <c r="AN120">
        <v>4.9055999999999997</v>
      </c>
      <c r="AO120">
        <v>5.8959999999999999</v>
      </c>
      <c r="AP120">
        <v>128384</v>
      </c>
      <c r="AQ120">
        <v>122948</v>
      </c>
      <c r="AR120">
        <v>124935</v>
      </c>
      <c r="AS120">
        <v>125941</v>
      </c>
      <c r="AT120">
        <v>127376</v>
      </c>
      <c r="AU120">
        <v>451.71516700000001</v>
      </c>
      <c r="AV120">
        <v>6676.252493</v>
      </c>
      <c r="AW120">
        <v>5614.5687610000004</v>
      </c>
      <c r="AX120">
        <v>6011.9502140000004</v>
      </c>
      <c r="AY120">
        <v>6152.2538329999998</v>
      </c>
      <c r="AZ120">
        <v>6397.0763720000004</v>
      </c>
      <c r="BA120">
        <v>8329.6205129999998</v>
      </c>
      <c r="BB120">
        <v>1653.3680199999999</v>
      </c>
      <c r="BC120">
        <v>345.88422200000002</v>
      </c>
      <c r="BD120">
        <v>43.081691999999997</v>
      </c>
      <c r="BE120">
        <v>17.206192999999999</v>
      </c>
      <c r="BF120">
        <v>7629.852629</v>
      </c>
      <c r="BG120">
        <v>106.438497</v>
      </c>
      <c r="BH120">
        <v>540.61253699999997</v>
      </c>
      <c r="BI120">
        <v>0.25029600000000002</v>
      </c>
      <c r="BJ120">
        <v>269</v>
      </c>
      <c r="BK120">
        <v>198</v>
      </c>
      <c r="BL120">
        <v>213</v>
      </c>
      <c r="BM120">
        <v>189</v>
      </c>
      <c r="BN120">
        <v>266</v>
      </c>
      <c r="BO120">
        <v>182</v>
      </c>
      <c r="BP120">
        <v>209</v>
      </c>
      <c r="BQ120">
        <v>212</v>
      </c>
      <c r="BR120">
        <v>252</v>
      </c>
      <c r="BS120">
        <v>93</v>
      </c>
      <c r="BT120">
        <v>96</v>
      </c>
      <c r="BU120">
        <v>87</v>
      </c>
      <c r="BV120">
        <v>81</v>
      </c>
      <c r="BW120">
        <v>84</v>
      </c>
      <c r="BX120">
        <v>926.69647299999997</v>
      </c>
      <c r="BY120">
        <v>1235.5433700000001</v>
      </c>
      <c r="BZ120">
        <v>0</v>
      </c>
      <c r="CA120">
        <v>751.15279199999998</v>
      </c>
      <c r="CB120">
        <v>3762.867647</v>
      </c>
      <c r="CC120">
        <v>1136687.0588229999</v>
      </c>
      <c r="CD120">
        <v>336067.79661000002</v>
      </c>
      <c r="CE120">
        <v>6150.1277410000002</v>
      </c>
      <c r="CF120">
        <v>5251.6104359999999</v>
      </c>
      <c r="CG120">
        <v>5625.8854600000004</v>
      </c>
      <c r="CH120">
        <v>5587.8784509999996</v>
      </c>
      <c r="CI120">
        <v>5867.78514</v>
      </c>
      <c r="CJ120">
        <v>5552.4484339999999</v>
      </c>
      <c r="CK120">
        <v>4798.425475</v>
      </c>
      <c r="CL120">
        <v>5010.9084599999996</v>
      </c>
      <c r="CM120">
        <v>5224.9438620000001</v>
      </c>
      <c r="CN120">
        <v>5479.1180439999998</v>
      </c>
      <c r="CO120">
        <v>1.5584</v>
      </c>
      <c r="CP120">
        <v>2.9409999999999998</v>
      </c>
      <c r="CQ120">
        <v>3.3136000000000001</v>
      </c>
      <c r="CR120">
        <v>3.0779999999999998</v>
      </c>
      <c r="CS120">
        <v>1.9145000000000001</v>
      </c>
      <c r="CT120">
        <v>405.56455599999998</v>
      </c>
      <c r="CU120">
        <v>435.354784</v>
      </c>
      <c r="CV120">
        <v>431.00011999999998</v>
      </c>
      <c r="CW120">
        <v>423.15052300000002</v>
      </c>
      <c r="CX120">
        <v>414.94473099999999</v>
      </c>
      <c r="CY120">
        <v>6055.7521770000003</v>
      </c>
      <c r="CZ120">
        <v>5101.5695029999997</v>
      </c>
      <c r="DA120">
        <v>5445.4436439999999</v>
      </c>
      <c r="DB120">
        <v>5421.0144849999997</v>
      </c>
      <c r="DC120">
        <v>5757.5520280000001</v>
      </c>
      <c r="DD120">
        <v>16.818570000000001</v>
      </c>
      <c r="DE120">
        <v>884333.99999899999</v>
      </c>
      <c r="DF120">
        <v>1.056</v>
      </c>
      <c r="DG120">
        <v>1.0329999999999999</v>
      </c>
      <c r="DH120">
        <v>1.024</v>
      </c>
      <c r="DI120">
        <v>1.0389999999999999</v>
      </c>
      <c r="DJ120">
        <v>1.054</v>
      </c>
      <c r="DK120">
        <v>425</v>
      </c>
      <c r="DL120">
        <v>390</v>
      </c>
      <c r="DM120">
        <v>399</v>
      </c>
      <c r="DN120">
        <v>400</v>
      </c>
      <c r="DO120">
        <v>411</v>
      </c>
      <c r="DP120">
        <v>47.486033999999997</v>
      </c>
      <c r="DQ120">
        <v>52.737430000000003</v>
      </c>
      <c r="DR120">
        <v>472</v>
      </c>
      <c r="DS120">
        <v>409</v>
      </c>
      <c r="DT120">
        <v>423</v>
      </c>
      <c r="DU120">
        <v>432</v>
      </c>
      <c r="DV120">
        <v>455</v>
      </c>
      <c r="DX120">
        <v>40</v>
      </c>
      <c r="DY120">
        <v>45</v>
      </c>
      <c r="DZ120">
        <v>39</v>
      </c>
      <c r="EA120">
        <v>45</v>
      </c>
      <c r="EB120">
        <v>153</v>
      </c>
      <c r="EC120">
        <v>174</v>
      </c>
      <c r="ED120">
        <v>173</v>
      </c>
      <c r="EE120">
        <v>166</v>
      </c>
      <c r="EF120">
        <v>159</v>
      </c>
      <c r="EG120">
        <v>9.8143069999999994</v>
      </c>
      <c r="EH120">
        <v>9.8415590000000002</v>
      </c>
      <c r="EI120">
        <v>9.8451190000000004</v>
      </c>
      <c r="EJ120">
        <v>10.242891</v>
      </c>
      <c r="EK120">
        <v>9.8919730000000001</v>
      </c>
      <c r="EL120">
        <v>10.671111</v>
      </c>
      <c r="EM120">
        <v>13.745647999999999</v>
      </c>
      <c r="EN120">
        <v>12.486492</v>
      </c>
      <c r="EO120">
        <v>12.30735</v>
      </c>
      <c r="EP120">
        <v>11.697651</v>
      </c>
      <c r="EQ120">
        <v>7.8670229999999997</v>
      </c>
      <c r="ER120">
        <v>6.1814749999999998</v>
      </c>
      <c r="ES120">
        <v>6.3232879999999998</v>
      </c>
      <c r="ET120">
        <v>6.7491919999999999</v>
      </c>
      <c r="EU120">
        <v>7.6152490000000004</v>
      </c>
      <c r="EV120">
        <v>7.3217840000000001</v>
      </c>
      <c r="EW120">
        <v>6.26281</v>
      </c>
      <c r="EX120">
        <v>6.2432460000000001</v>
      </c>
      <c r="EY120">
        <v>6.5109849999999998</v>
      </c>
      <c r="EZ120">
        <v>7.4582329999999999</v>
      </c>
      <c r="FA120">
        <v>4.8292619999999999</v>
      </c>
      <c r="FB120">
        <v>3.7414190000000001</v>
      </c>
      <c r="FC120">
        <v>4.7224550000000001</v>
      </c>
      <c r="FD120">
        <v>4.8435370000000004</v>
      </c>
      <c r="FE120">
        <v>4.7104629999999998</v>
      </c>
      <c r="FF120">
        <v>11.917372</v>
      </c>
      <c r="FG120">
        <v>14.152324</v>
      </c>
      <c r="FH120">
        <v>13.847200000000001</v>
      </c>
      <c r="FI120">
        <v>13.180775000000001</v>
      </c>
      <c r="FJ120">
        <v>12.482728</v>
      </c>
      <c r="FL120">
        <v>3.2534070000000002</v>
      </c>
      <c r="FM120">
        <v>3.6018720000000002</v>
      </c>
      <c r="FN120">
        <v>3.0966879999999999</v>
      </c>
      <c r="FO120">
        <v>3.5328469999999998</v>
      </c>
      <c r="FP120">
        <v>36.764704999999999</v>
      </c>
      <c r="FQ120">
        <v>33.103813000000002</v>
      </c>
      <c r="FR120">
        <v>0.69712700000000005</v>
      </c>
      <c r="FS120">
        <v>0.65393500000000004</v>
      </c>
      <c r="FT120">
        <v>0.66354500000000005</v>
      </c>
      <c r="FU120">
        <v>0.67094900000000002</v>
      </c>
      <c r="FV120">
        <v>0.70028900000000005</v>
      </c>
      <c r="FW120">
        <v>148.46086700000001</v>
      </c>
      <c r="FX120">
        <v>789577999.90054405</v>
      </c>
      <c r="FY120">
        <v>645674999.88532794</v>
      </c>
      <c r="FZ120">
        <v>702869999.94510007</v>
      </c>
      <c r="GA120">
        <v>703742999.99739099</v>
      </c>
      <c r="GB120">
        <v>747414999.99264002</v>
      </c>
      <c r="GC120">
        <v>152.9999886848</v>
      </c>
      <c r="GD120">
        <v>173.9999931152</v>
      </c>
      <c r="GE120">
        <v>172.99999320000001</v>
      </c>
      <c r="GF120">
        <v>165.9999984275</v>
      </c>
      <c r="GG120">
        <v>158.9999961728</v>
      </c>
      <c r="GI120">
        <v>39.999988383599998</v>
      </c>
      <c r="GJ120">
        <v>44.999987832000002</v>
      </c>
      <c r="GK120">
        <v>38.999998340799998</v>
      </c>
      <c r="GL120">
        <v>44.999991947199995</v>
      </c>
      <c r="GM120">
        <v>40.503487</v>
      </c>
      <c r="GN120">
        <v>39.772911000000001</v>
      </c>
      <c r="GO120">
        <v>39.620599999999996</v>
      </c>
      <c r="GP120">
        <v>40.653955000000003</v>
      </c>
      <c r="GQ120">
        <v>41.373569000000003</v>
      </c>
      <c r="GR120">
        <v>777461687.49196804</v>
      </c>
      <c r="GS120">
        <v>627227767.25484395</v>
      </c>
      <c r="GT120">
        <v>680326501.66313994</v>
      </c>
      <c r="GU120">
        <v>682727985.25538492</v>
      </c>
      <c r="GV120">
        <v>733373947.11852801</v>
      </c>
      <c r="GW120">
        <v>20.719092721834496</v>
      </c>
      <c r="GX120">
        <v>14.803006148941016</v>
      </c>
      <c r="GY120">
        <v>16.728698923440191</v>
      </c>
      <c r="GZ120">
        <v>16.833279075122476</v>
      </c>
      <c r="HA120">
        <v>19.783946740359251</v>
      </c>
      <c r="HB120">
        <v>21.879168428929301</v>
      </c>
      <c r="HC120">
        <v>15.848241085364391</v>
      </c>
      <c r="HD120">
        <v>16.912681334910793</v>
      </c>
      <c r="HE120">
        <v>14.837960055269438</v>
      </c>
      <c r="HF120">
        <v>7.2438933200398807</v>
      </c>
      <c r="HG120">
        <v>7.8081790675732838</v>
      </c>
      <c r="HH120">
        <v>6.9636210829631402</v>
      </c>
      <c r="HI120">
        <v>6.4315830428533998</v>
      </c>
      <c r="HJ120">
        <v>6.5946489134530832</v>
      </c>
      <c r="HK120">
        <v>78.111111109999996</v>
      </c>
      <c r="HL120">
        <v>76.416666669999998</v>
      </c>
      <c r="HM120">
        <v>78.583333330000002</v>
      </c>
      <c r="HN120">
        <v>79.333333330000002</v>
      </c>
      <c r="IL120">
        <v>100</v>
      </c>
      <c r="IM120">
        <v>91</v>
      </c>
      <c r="IN120">
        <v>91</v>
      </c>
      <c r="IO120">
        <v>100</v>
      </c>
      <c r="IP120">
        <v>100</v>
      </c>
      <c r="IQ120">
        <v>82</v>
      </c>
      <c r="IR120">
        <v>100</v>
      </c>
      <c r="IZ120">
        <v>81</v>
      </c>
      <c r="JA120">
        <v>91</v>
      </c>
      <c r="JB120">
        <v>91</v>
      </c>
      <c r="JC120">
        <v>84</v>
      </c>
      <c r="JD120">
        <v>88</v>
      </c>
      <c r="JE120">
        <v>71</v>
      </c>
      <c r="JF120">
        <v>84</v>
      </c>
      <c r="JG120">
        <v>82</v>
      </c>
      <c r="JH120">
        <v>88</v>
      </c>
      <c r="JI120">
        <v>75</v>
      </c>
      <c r="JJ120">
        <v>90.909090910000003</v>
      </c>
      <c r="JK120">
        <v>90.909090910000003</v>
      </c>
      <c r="JL120">
        <v>90.909090910000003</v>
      </c>
      <c r="JM120">
        <v>100</v>
      </c>
      <c r="JN120">
        <v>81.818181820000007</v>
      </c>
      <c r="JO120">
        <v>81.818181820000007</v>
      </c>
      <c r="JP120">
        <v>100</v>
      </c>
      <c r="JV120">
        <v>100</v>
      </c>
    </row>
    <row r="121" spans="1:282" x14ac:dyDescent="0.35">
      <c r="A121" t="s">
        <v>114</v>
      </c>
      <c r="B121" t="s">
        <v>413</v>
      </c>
      <c r="C121">
        <v>121</v>
      </c>
      <c r="D121">
        <v>18287000.019983999</v>
      </c>
      <c r="E121">
        <v>20215999.996223997</v>
      </c>
      <c r="F121">
        <v>20681999.98545</v>
      </c>
      <c r="G121">
        <v>17414999.98601</v>
      </c>
      <c r="H121">
        <v>18409000.009995002</v>
      </c>
      <c r="I121">
        <v>20199000.018288001</v>
      </c>
      <c r="J121">
        <v>276.33818299999996</v>
      </c>
      <c r="K121">
        <v>67449000.005927995</v>
      </c>
      <c r="L121">
        <v>9.9999975911999996</v>
      </c>
      <c r="M121">
        <v>9.9999973449999988</v>
      </c>
      <c r="N121">
        <v>10.999996105999999</v>
      </c>
      <c r="O121">
        <v>11.999996315999999</v>
      </c>
      <c r="P121">
        <v>7.9999990512000005</v>
      </c>
      <c r="Q121">
        <v>85.999999025999998</v>
      </c>
      <c r="R121">
        <v>103.9999989375</v>
      </c>
      <c r="S121">
        <v>97.999996314000001</v>
      </c>
      <c r="T121">
        <v>82.999999215000003</v>
      </c>
      <c r="U121">
        <v>81.999997248</v>
      </c>
      <c r="V121">
        <v>11.9999989896</v>
      </c>
      <c r="W121">
        <v>19.999999267499998</v>
      </c>
      <c r="X121">
        <v>16.999996915000001</v>
      </c>
      <c r="Y121">
        <v>14.999995394999999</v>
      </c>
      <c r="Z121">
        <v>15.999998102400001</v>
      </c>
      <c r="AA121">
        <v>21.999996580799998</v>
      </c>
      <c r="AB121">
        <v>27.999999890000002</v>
      </c>
      <c r="AC121">
        <v>27.999997629999999</v>
      </c>
      <c r="AD121">
        <v>23.999997262499999</v>
      </c>
      <c r="AE121">
        <v>24.9999958728</v>
      </c>
      <c r="AF121">
        <v>13.9999956876</v>
      </c>
      <c r="AG121">
        <v>23.99999729</v>
      </c>
      <c r="AH121">
        <v>20.999995917999996</v>
      </c>
      <c r="AI121">
        <v>16.9999963245</v>
      </c>
      <c r="AJ121">
        <v>14.9999993832</v>
      </c>
      <c r="AK121">
        <v>-3.2488999999999999</v>
      </c>
      <c r="AL121">
        <v>-3.1133000000000002</v>
      </c>
      <c r="AM121">
        <v>-3.2570000000000001</v>
      </c>
      <c r="AN121">
        <v>-2.9674999999999998</v>
      </c>
      <c r="AO121">
        <v>-4.4249000000000001</v>
      </c>
      <c r="AP121">
        <v>47004</v>
      </c>
      <c r="AQ121">
        <v>45775</v>
      </c>
      <c r="AR121">
        <v>46090</v>
      </c>
      <c r="AS121">
        <v>46305</v>
      </c>
      <c r="AT121">
        <v>46488</v>
      </c>
      <c r="AU121">
        <v>511.850055</v>
      </c>
      <c r="AV121">
        <v>6263.7647859999997</v>
      </c>
      <c r="AW121">
        <v>5089.1534680000004</v>
      </c>
      <c r="AX121">
        <v>5342.5471900000002</v>
      </c>
      <c r="AY121">
        <v>5619.1555989999997</v>
      </c>
      <c r="AZ121">
        <v>6045.4956119999997</v>
      </c>
      <c r="BA121">
        <v>7436.1543689999999</v>
      </c>
      <c r="BB121">
        <v>1172.3895829999999</v>
      </c>
      <c r="BC121">
        <v>93.928175999999993</v>
      </c>
      <c r="BD121">
        <v>60.973534000000001</v>
      </c>
      <c r="BE121">
        <v>159.88001</v>
      </c>
      <c r="BF121">
        <v>6672.1981100000003</v>
      </c>
      <c r="BG121">
        <v>55.484639000000001</v>
      </c>
      <c r="BH121">
        <v>290.273168</v>
      </c>
      <c r="BI121">
        <v>0.107463</v>
      </c>
      <c r="BJ121">
        <v>54</v>
      </c>
      <c r="BK121">
        <v>132</v>
      </c>
      <c r="BL121">
        <v>102</v>
      </c>
      <c r="BM121">
        <v>37</v>
      </c>
      <c r="BN121">
        <v>40</v>
      </c>
      <c r="BO121">
        <v>25</v>
      </c>
      <c r="BP121">
        <v>26</v>
      </c>
      <c r="BQ121">
        <v>14</v>
      </c>
      <c r="BR121">
        <v>8</v>
      </c>
      <c r="BS121">
        <v>9</v>
      </c>
      <c r="BT121">
        <v>7</v>
      </c>
      <c r="BU121">
        <v>6</v>
      </c>
      <c r="BV121">
        <v>8</v>
      </c>
      <c r="BW121">
        <v>9</v>
      </c>
      <c r="BX121">
        <v>1045.9109860000001</v>
      </c>
      <c r="BY121">
        <v>953.30184699999995</v>
      </c>
      <c r="BZ121">
        <v>389.05199599999997</v>
      </c>
      <c r="CA121">
        <v>116.926219</v>
      </c>
      <c r="CB121">
        <v>4147.6470079999999</v>
      </c>
      <c r="CC121">
        <v>1638285.714285</v>
      </c>
      <c r="CD121">
        <v>251735.95505600001</v>
      </c>
      <c r="CE121">
        <v>5679.0273159999997</v>
      </c>
      <c r="CF121">
        <v>4738.6783169999999</v>
      </c>
      <c r="CG121">
        <v>5033.8468210000001</v>
      </c>
      <c r="CH121">
        <v>5212.2880889999997</v>
      </c>
      <c r="CI121">
        <v>5588.6250209999998</v>
      </c>
      <c r="CJ121">
        <v>5105.9045150000002</v>
      </c>
      <c r="CK121">
        <v>4461.0453669999997</v>
      </c>
      <c r="CL121">
        <v>4795.5945780000002</v>
      </c>
      <c r="CM121">
        <v>4815.156156</v>
      </c>
      <c r="CN121">
        <v>4922.3306080000002</v>
      </c>
      <c r="CO121">
        <v>6.0490000000000004</v>
      </c>
      <c r="CP121">
        <v>1.5631999999999999</v>
      </c>
      <c r="CQ121">
        <v>3.0541</v>
      </c>
      <c r="CR121">
        <v>5.4385000000000003</v>
      </c>
      <c r="CS121">
        <v>6.0282999999999998</v>
      </c>
      <c r="CT121">
        <v>430.09105599999998</v>
      </c>
      <c r="CU121">
        <v>451.81867799999998</v>
      </c>
      <c r="CV121">
        <v>377.847689</v>
      </c>
      <c r="CW121">
        <v>397.55965900000001</v>
      </c>
      <c r="CX121">
        <v>434.49922600000002</v>
      </c>
      <c r="CY121">
        <v>5355.0949689999998</v>
      </c>
      <c r="CZ121">
        <v>4665.7391559999996</v>
      </c>
      <c r="DA121">
        <v>4884.661607</v>
      </c>
      <c r="DB121">
        <v>4943.4361829999998</v>
      </c>
      <c r="DC121">
        <v>5270.8760130000001</v>
      </c>
      <c r="DD121">
        <v>13.542806000000001</v>
      </c>
      <c r="DE121">
        <v>1153232.3529409999</v>
      </c>
      <c r="DF121">
        <v>1.026</v>
      </c>
      <c r="DG121">
        <v>1.0369999999999999</v>
      </c>
      <c r="DH121">
        <v>1.044</v>
      </c>
      <c r="DI121">
        <v>0.997</v>
      </c>
      <c r="DJ121">
        <v>1</v>
      </c>
      <c r="DK121">
        <v>119</v>
      </c>
      <c r="DL121">
        <v>120</v>
      </c>
      <c r="DM121">
        <v>123</v>
      </c>
      <c r="DN121">
        <v>126</v>
      </c>
      <c r="DO121">
        <v>123</v>
      </c>
      <c r="DP121">
        <v>39.273927</v>
      </c>
      <c r="DQ121">
        <v>58.745874999999998</v>
      </c>
      <c r="DR121">
        <v>178</v>
      </c>
      <c r="DS121">
        <v>167</v>
      </c>
      <c r="DT121">
        <v>181</v>
      </c>
      <c r="DU121">
        <v>182</v>
      </c>
      <c r="DV121">
        <v>176</v>
      </c>
      <c r="DW121">
        <v>14</v>
      </c>
      <c r="DX121">
        <v>21</v>
      </c>
      <c r="DY121">
        <v>23</v>
      </c>
      <c r="DZ121">
        <v>17</v>
      </c>
      <c r="EA121">
        <v>14</v>
      </c>
      <c r="EB121">
        <v>60</v>
      </c>
      <c r="EC121">
        <v>63</v>
      </c>
      <c r="ED121">
        <v>58</v>
      </c>
      <c r="EE121">
        <v>58</v>
      </c>
      <c r="EF121">
        <v>62</v>
      </c>
      <c r="EG121">
        <v>2.978469</v>
      </c>
      <c r="EH121">
        <v>5.243036</v>
      </c>
      <c r="EI121">
        <v>4.5563019999999996</v>
      </c>
      <c r="EJ121">
        <v>3.6713089999999999</v>
      </c>
      <c r="EK121">
        <v>3.226639</v>
      </c>
      <c r="EL121">
        <v>18.296315</v>
      </c>
      <c r="EM121">
        <v>22.719825</v>
      </c>
      <c r="EN121">
        <v>21.262746</v>
      </c>
      <c r="EO121">
        <v>17.924630000000001</v>
      </c>
      <c r="EP121">
        <v>17.638960000000001</v>
      </c>
      <c r="EQ121">
        <v>2.127478</v>
      </c>
      <c r="ER121">
        <v>2.1845979999999998</v>
      </c>
      <c r="ES121">
        <v>2.3866339999999999</v>
      </c>
      <c r="ET121">
        <v>2.5915119999999998</v>
      </c>
      <c r="EU121">
        <v>1.720874</v>
      </c>
      <c r="EV121">
        <v>4.6804519999999998</v>
      </c>
      <c r="EW121">
        <v>6.1168760000000004</v>
      </c>
      <c r="EX121">
        <v>6.0750700000000002</v>
      </c>
      <c r="EY121">
        <v>5.1830249999999998</v>
      </c>
      <c r="EZ121">
        <v>5.3777309999999998</v>
      </c>
      <c r="FA121">
        <v>2.5529739999999999</v>
      </c>
      <c r="FB121">
        <v>4.3691969999999998</v>
      </c>
      <c r="FC121">
        <v>3.6884350000000001</v>
      </c>
      <c r="FD121">
        <v>3.2393900000000002</v>
      </c>
      <c r="FE121">
        <v>3.441748</v>
      </c>
      <c r="FF121">
        <v>12.764870999999999</v>
      </c>
      <c r="FG121">
        <v>13.762971</v>
      </c>
      <c r="FH121">
        <v>12.584073999999999</v>
      </c>
      <c r="FI121">
        <v>12.525645000000001</v>
      </c>
      <c r="FJ121">
        <v>13.336774999999999</v>
      </c>
      <c r="FK121">
        <v>2.978469</v>
      </c>
      <c r="FL121">
        <v>4.5876570000000001</v>
      </c>
      <c r="FM121">
        <v>4.9902360000000003</v>
      </c>
      <c r="FN121">
        <v>3.6713089999999999</v>
      </c>
      <c r="FO121">
        <v>3.0115289999999999</v>
      </c>
      <c r="FP121">
        <v>37.869117000000003</v>
      </c>
      <c r="FQ121">
        <v>25.316994000000001</v>
      </c>
      <c r="FR121">
        <v>0.64462600000000003</v>
      </c>
      <c r="FS121">
        <v>0.67722599999999999</v>
      </c>
      <c r="FT121">
        <v>0.69429399999999997</v>
      </c>
      <c r="FU121">
        <v>0.66515500000000005</v>
      </c>
      <c r="FV121">
        <v>0.64102599999999998</v>
      </c>
      <c r="FW121">
        <v>0</v>
      </c>
      <c r="FX121">
        <v>266936999.96126398</v>
      </c>
      <c r="FY121">
        <v>216912999.960675</v>
      </c>
      <c r="FZ121">
        <v>232009999.97989002</v>
      </c>
      <c r="GA121">
        <v>241354999.96114498</v>
      </c>
      <c r="GB121">
        <v>259803999.976248</v>
      </c>
      <c r="GC121">
        <v>59.999999648399999</v>
      </c>
      <c r="GD121">
        <v>62.999999752500003</v>
      </c>
      <c r="GE121">
        <v>57.999997065999999</v>
      </c>
      <c r="GF121">
        <v>57.999999172500011</v>
      </c>
      <c r="GG121">
        <v>61.999999619999997</v>
      </c>
      <c r="GH121">
        <v>13.9999956876</v>
      </c>
      <c r="GI121">
        <v>20.999999917500002</v>
      </c>
      <c r="GJ121">
        <v>22.999997724</v>
      </c>
      <c r="GK121">
        <v>16.9999963245</v>
      </c>
      <c r="GL121">
        <v>13.999996015199999</v>
      </c>
      <c r="GM121">
        <v>30.635687999999998</v>
      </c>
      <c r="GN121">
        <v>40.633531999999995</v>
      </c>
      <c r="GO121">
        <v>37.969186999999998</v>
      </c>
      <c r="GP121">
        <v>32.609866000000004</v>
      </c>
      <c r="GQ121">
        <v>31.405951999999999</v>
      </c>
      <c r="GR121">
        <v>251710883.922876</v>
      </c>
      <c r="GS121">
        <v>213574209.86589998</v>
      </c>
      <c r="GT121">
        <v>225134053.46663001</v>
      </c>
      <c r="GU121">
        <v>228905812.45381498</v>
      </c>
      <c r="GV121">
        <v>245032484.09234402</v>
      </c>
      <c r="GW121">
        <v>8.5099140498680974</v>
      </c>
      <c r="GX121">
        <v>5.4614964500273073</v>
      </c>
      <c r="GY121">
        <v>5.6411369060533731</v>
      </c>
      <c r="GZ121">
        <v>3.0234315948601664</v>
      </c>
      <c r="HA121">
        <v>1.7208742040956808</v>
      </c>
      <c r="HB121">
        <v>11.796832332058983</v>
      </c>
      <c r="HC121">
        <v>28.639618138424822</v>
      </c>
      <c r="HD121">
        <v>22.027858762552643</v>
      </c>
      <c r="HE121">
        <v>7.9590431939425228</v>
      </c>
      <c r="HF121">
        <v>1.9147306612203217</v>
      </c>
      <c r="HG121">
        <v>1.529219006007646</v>
      </c>
      <c r="HH121">
        <v>1.3018008244738555</v>
      </c>
      <c r="HI121">
        <v>1.7276751970629523</v>
      </c>
      <c r="HJ121">
        <v>1.9359834796076405</v>
      </c>
      <c r="HK121">
        <v>80.705555559999993</v>
      </c>
      <c r="HL121">
        <v>79.325000000000003</v>
      </c>
      <c r="HM121">
        <v>80.033333330000005</v>
      </c>
      <c r="HN121">
        <v>82.758333329999999</v>
      </c>
      <c r="HV121">
        <v>83</v>
      </c>
      <c r="HW121">
        <v>78</v>
      </c>
      <c r="HX121">
        <v>100</v>
      </c>
      <c r="HY121">
        <v>87</v>
      </c>
      <c r="HZ121">
        <v>95</v>
      </c>
      <c r="II121">
        <v>74</v>
      </c>
      <c r="IL121">
        <v>72</v>
      </c>
      <c r="IM121">
        <v>83</v>
      </c>
      <c r="IN121">
        <v>79</v>
      </c>
      <c r="IO121">
        <v>62</v>
      </c>
      <c r="IP121">
        <v>66</v>
      </c>
      <c r="IQ121">
        <v>55</v>
      </c>
      <c r="IR121">
        <v>77</v>
      </c>
      <c r="IS121">
        <v>82</v>
      </c>
      <c r="IT121">
        <v>73</v>
      </c>
      <c r="IU121">
        <v>67</v>
      </c>
      <c r="IV121">
        <v>61</v>
      </c>
      <c r="IW121">
        <v>56</v>
      </c>
      <c r="IX121">
        <v>53</v>
      </c>
      <c r="IY121">
        <v>72</v>
      </c>
      <c r="JG121">
        <v>61</v>
      </c>
      <c r="JJ121">
        <v>76.712328769999999</v>
      </c>
      <c r="JK121">
        <v>72</v>
      </c>
      <c r="JL121">
        <v>56.164383559999997</v>
      </c>
      <c r="JM121">
        <v>59.459459459999998</v>
      </c>
      <c r="JN121">
        <v>54.054054049999998</v>
      </c>
      <c r="JO121">
        <v>77.027027029999999</v>
      </c>
      <c r="JP121">
        <v>73.684210530000001</v>
      </c>
      <c r="JQ121">
        <v>87</v>
      </c>
      <c r="JR121">
        <v>67</v>
      </c>
      <c r="JS121">
        <v>100</v>
      </c>
      <c r="JT121">
        <v>83</v>
      </c>
      <c r="JU121">
        <v>50</v>
      </c>
      <c r="JV121">
        <v>78.378378380000001</v>
      </c>
    </row>
    <row r="122" spans="1:282" x14ac:dyDescent="0.35">
      <c r="A122" t="s">
        <v>69</v>
      </c>
      <c r="B122" t="s">
        <v>414</v>
      </c>
      <c r="C122">
        <v>122</v>
      </c>
      <c r="D122">
        <v>30240000.061425</v>
      </c>
      <c r="E122">
        <v>72311999.948100001</v>
      </c>
      <c r="F122">
        <v>66585000.061889999</v>
      </c>
      <c r="G122">
        <v>66618000.054453999</v>
      </c>
      <c r="H122">
        <v>69419999.94912</v>
      </c>
      <c r="I122">
        <v>73738999.964111999</v>
      </c>
      <c r="J122">
        <v>128.31925699999999</v>
      </c>
      <c r="K122">
        <v>214936000.04992497</v>
      </c>
      <c r="L122">
        <v>49.999991084999998</v>
      </c>
      <c r="M122">
        <v>39.999987500499998</v>
      </c>
      <c r="N122">
        <v>46.999991346199998</v>
      </c>
      <c r="O122">
        <v>31.999989216000003</v>
      </c>
      <c r="P122">
        <v>54.999997643599997</v>
      </c>
      <c r="Q122">
        <v>159.99999864749998</v>
      </c>
      <c r="R122">
        <v>230.99998707200001</v>
      </c>
      <c r="S122">
        <v>210.99999226839998</v>
      </c>
      <c r="T122">
        <v>200.99999664000001</v>
      </c>
      <c r="U122">
        <v>179.99999501740001</v>
      </c>
      <c r="V122">
        <v>51.999987105000002</v>
      </c>
      <c r="W122">
        <v>59.999988521500001</v>
      </c>
      <c r="X122">
        <v>52.999986155199991</v>
      </c>
      <c r="Y122">
        <v>45.999990095999998</v>
      </c>
      <c r="Z122">
        <v>47.999994668399999</v>
      </c>
      <c r="AA122">
        <v>85.999994932500002</v>
      </c>
      <c r="AB122">
        <v>87.999995767499996</v>
      </c>
      <c r="AC122">
        <v>81.999993074399995</v>
      </c>
      <c r="AD122">
        <v>69.99998947200001</v>
      </c>
      <c r="AE122">
        <v>97.999996620100006</v>
      </c>
      <c r="AF122">
        <v>119.9999876625</v>
      </c>
      <c r="AG122">
        <v>148.99998870250002</v>
      </c>
      <c r="AH122">
        <v>131.9999892118</v>
      </c>
      <c r="AI122">
        <v>120.99999374399999</v>
      </c>
      <c r="AJ122">
        <v>137.99999217710001</v>
      </c>
      <c r="AK122">
        <v>-10.483599999999999</v>
      </c>
      <c r="AL122">
        <v>-9.0652000000000008</v>
      </c>
      <c r="AM122">
        <v>-9.1248000000000005</v>
      </c>
      <c r="AN122">
        <v>-9.2028999999999996</v>
      </c>
      <c r="AO122">
        <v>-8.3139000000000003</v>
      </c>
      <c r="AP122">
        <v>150975</v>
      </c>
      <c r="AQ122">
        <v>145415</v>
      </c>
      <c r="AR122">
        <v>147734</v>
      </c>
      <c r="AS122">
        <v>149280</v>
      </c>
      <c r="AT122">
        <v>150109</v>
      </c>
      <c r="AU122">
        <v>438.74813699999999</v>
      </c>
      <c r="AV122">
        <v>5218.9766520000003</v>
      </c>
      <c r="AW122">
        <v>3985.8405250000001</v>
      </c>
      <c r="AX122">
        <v>4104.9318370000001</v>
      </c>
      <c r="AY122">
        <v>4616.4054130000004</v>
      </c>
      <c r="AZ122">
        <v>4838.0976490000003</v>
      </c>
      <c r="BA122">
        <v>6694.1347900000001</v>
      </c>
      <c r="BB122">
        <v>1475.158138</v>
      </c>
      <c r="BC122">
        <v>111.22371200000001</v>
      </c>
      <c r="BD122">
        <v>63.229011</v>
      </c>
      <c r="BE122">
        <v>12.114587999999999</v>
      </c>
      <c r="BF122">
        <v>6083.6827279999998</v>
      </c>
      <c r="BG122">
        <v>6.4116569999999999</v>
      </c>
      <c r="BH122">
        <v>796.867031</v>
      </c>
      <c r="BI122">
        <v>4.3327999999999998E-2</v>
      </c>
      <c r="BJ122">
        <v>447</v>
      </c>
      <c r="BK122">
        <v>463</v>
      </c>
      <c r="BL122">
        <v>730</v>
      </c>
      <c r="BM122">
        <v>521</v>
      </c>
      <c r="BN122">
        <v>53</v>
      </c>
      <c r="BO122">
        <v>93</v>
      </c>
      <c r="BP122">
        <v>87</v>
      </c>
      <c r="BQ122">
        <v>67</v>
      </c>
      <c r="BR122">
        <v>52</v>
      </c>
      <c r="BS122">
        <v>58</v>
      </c>
      <c r="BT122">
        <v>77</v>
      </c>
      <c r="BU122">
        <v>72</v>
      </c>
      <c r="BV122">
        <v>75</v>
      </c>
      <c r="BW122">
        <v>72</v>
      </c>
      <c r="BX122">
        <v>1223.3548599999999</v>
      </c>
      <c r="BY122">
        <v>929.10746800000004</v>
      </c>
      <c r="BZ122">
        <v>200.29806300000001</v>
      </c>
      <c r="CA122">
        <v>324.41132599999997</v>
      </c>
      <c r="CB122">
        <v>2742.102997</v>
      </c>
      <c r="CC122">
        <v>1408125.8503399999</v>
      </c>
      <c r="CD122">
        <v>258327.808471</v>
      </c>
      <c r="CE122">
        <v>4886.2858079999996</v>
      </c>
      <c r="CF122">
        <v>3749.6613139999999</v>
      </c>
      <c r="CG122">
        <v>3868.7032089999998</v>
      </c>
      <c r="CH122">
        <v>4164.5230430000001</v>
      </c>
      <c r="CI122">
        <v>4499.6302679999999</v>
      </c>
      <c r="CJ122">
        <v>4090.7526109999999</v>
      </c>
      <c r="CK122">
        <v>3529.7616039999998</v>
      </c>
      <c r="CL122">
        <v>3693.8229200000001</v>
      </c>
      <c r="CM122">
        <v>3904.7730449999999</v>
      </c>
      <c r="CN122">
        <v>3943.078802</v>
      </c>
      <c r="CO122">
        <v>1.3208</v>
      </c>
      <c r="CP122">
        <v>-1.6396999999999999</v>
      </c>
      <c r="CQ122">
        <v>-1.5111000000000001</v>
      </c>
      <c r="CR122">
        <v>4.7724000000000002</v>
      </c>
      <c r="CS122">
        <v>-1.4751000000000001</v>
      </c>
      <c r="CT122">
        <v>478.96671600000002</v>
      </c>
      <c r="CU122">
        <v>457.896366</v>
      </c>
      <c r="CV122">
        <v>450.93208099999998</v>
      </c>
      <c r="CW122">
        <v>465.03215399999999</v>
      </c>
      <c r="CX122">
        <v>491.23636800000003</v>
      </c>
      <c r="CY122">
        <v>4822.5874869999998</v>
      </c>
      <c r="CZ122">
        <v>3812.1687929999998</v>
      </c>
      <c r="DA122">
        <v>3928.0564429999999</v>
      </c>
      <c r="DB122">
        <v>3974.8258179999998</v>
      </c>
      <c r="DC122">
        <v>4566.9939400000003</v>
      </c>
      <c r="DD122">
        <v>22.185079000000002</v>
      </c>
      <c r="DE122">
        <v>1097170.9183670001</v>
      </c>
      <c r="DF122">
        <v>1.103</v>
      </c>
      <c r="DG122">
        <v>0.95499999999999996</v>
      </c>
      <c r="DH122">
        <v>0.96699999999999997</v>
      </c>
      <c r="DI122">
        <v>0.98899999999999999</v>
      </c>
      <c r="DJ122">
        <v>0.996</v>
      </c>
      <c r="DK122">
        <v>294</v>
      </c>
      <c r="DL122">
        <v>256</v>
      </c>
      <c r="DM122">
        <v>254</v>
      </c>
      <c r="DN122">
        <v>234</v>
      </c>
      <c r="DO122">
        <v>286</v>
      </c>
      <c r="DP122">
        <v>30.817609999999998</v>
      </c>
      <c r="DQ122">
        <v>56.918239</v>
      </c>
      <c r="DR122">
        <v>543</v>
      </c>
      <c r="DS122">
        <v>483</v>
      </c>
      <c r="DT122">
        <v>494</v>
      </c>
      <c r="DU122">
        <v>445</v>
      </c>
      <c r="DV122">
        <v>555</v>
      </c>
      <c r="DW122">
        <v>90</v>
      </c>
      <c r="DX122">
        <v>71</v>
      </c>
      <c r="DY122">
        <v>79</v>
      </c>
      <c r="DZ122">
        <v>64</v>
      </c>
      <c r="EA122">
        <v>94</v>
      </c>
      <c r="EB122">
        <v>214</v>
      </c>
      <c r="EC122">
        <v>211</v>
      </c>
      <c r="ED122">
        <v>215</v>
      </c>
      <c r="EE122">
        <v>217</v>
      </c>
      <c r="EF122">
        <v>220</v>
      </c>
      <c r="EG122">
        <v>7.9483350000000002</v>
      </c>
      <c r="EH122">
        <v>10.246535</v>
      </c>
      <c r="EI122">
        <v>8.9349769999999999</v>
      </c>
      <c r="EJ122">
        <v>8.1055729999999997</v>
      </c>
      <c r="EK122">
        <v>9.1933190000000007</v>
      </c>
      <c r="EL122">
        <v>10.597780999999999</v>
      </c>
      <c r="EM122">
        <v>15.885567999999999</v>
      </c>
      <c r="EN122">
        <v>14.282425999999999</v>
      </c>
      <c r="EO122">
        <v>13.46463</v>
      </c>
      <c r="EP122">
        <v>11.991286000000001</v>
      </c>
      <c r="EQ122">
        <v>3.3118059999999998</v>
      </c>
      <c r="ER122">
        <v>2.7507470000000001</v>
      </c>
      <c r="ES122">
        <v>3.1813929999999999</v>
      </c>
      <c r="ET122">
        <v>2.1436220000000001</v>
      </c>
      <c r="EU122">
        <v>3.6640039999999998</v>
      </c>
      <c r="EV122">
        <v>5.696307</v>
      </c>
      <c r="EW122">
        <v>6.0516449999999997</v>
      </c>
      <c r="EX122">
        <v>5.550516</v>
      </c>
      <c r="EY122">
        <v>4.6891740000000004</v>
      </c>
      <c r="EZ122">
        <v>6.5285890000000002</v>
      </c>
      <c r="FA122">
        <v>3.4442780000000002</v>
      </c>
      <c r="FB122">
        <v>4.1261210000000004</v>
      </c>
      <c r="FC122">
        <v>3.5875279999999998</v>
      </c>
      <c r="FD122">
        <v>3.0814569999999999</v>
      </c>
      <c r="FE122">
        <v>3.197676</v>
      </c>
      <c r="FF122">
        <v>14.174531999999999</v>
      </c>
      <c r="FG122">
        <v>14.510194</v>
      </c>
      <c r="FH122">
        <v>14.553183000000001</v>
      </c>
      <c r="FI122">
        <v>14.536441</v>
      </c>
      <c r="FJ122">
        <v>14.656015999999999</v>
      </c>
      <c r="FK122">
        <v>5.9612509999999999</v>
      </c>
      <c r="FL122">
        <v>4.8825770000000004</v>
      </c>
      <c r="FM122">
        <v>5.347448</v>
      </c>
      <c r="FN122">
        <v>4.2872450000000004</v>
      </c>
      <c r="FO122">
        <v>6.2621159999999998</v>
      </c>
      <c r="FP122">
        <v>35.966219000000002</v>
      </c>
      <c r="FQ122">
        <v>19.473421999999999</v>
      </c>
      <c r="FR122">
        <v>0.63189300000000004</v>
      </c>
      <c r="FS122">
        <v>0.596912</v>
      </c>
      <c r="FT122">
        <v>0.58415799999999996</v>
      </c>
      <c r="FU122">
        <v>0.50978000000000001</v>
      </c>
      <c r="FV122">
        <v>0.65419099999999997</v>
      </c>
      <c r="FW122">
        <v>46.564000999999998</v>
      </c>
      <c r="FX122">
        <v>737706999.8628</v>
      </c>
      <c r="FY122">
        <v>545256999.97530997</v>
      </c>
      <c r="FZ122">
        <v>571538999.87840593</v>
      </c>
      <c r="GA122">
        <v>621679999.85904002</v>
      </c>
      <c r="GB122">
        <v>675434999.899212</v>
      </c>
      <c r="GC122">
        <v>213.99999687000002</v>
      </c>
      <c r="GD122">
        <v>210.99998605100001</v>
      </c>
      <c r="GE122">
        <v>214.99999373220001</v>
      </c>
      <c r="GF122">
        <v>216.99999124799999</v>
      </c>
      <c r="GG122">
        <v>219.99999057439999</v>
      </c>
      <c r="GH122">
        <v>89.999986972499997</v>
      </c>
      <c r="GI122">
        <v>70.99999344550001</v>
      </c>
      <c r="GJ122">
        <v>78.999988283199997</v>
      </c>
      <c r="GK122">
        <v>63.999993360000012</v>
      </c>
      <c r="GL122">
        <v>93.999997064399992</v>
      </c>
      <c r="GM122">
        <v>30.998507</v>
      </c>
      <c r="GN122">
        <v>39.060616000000003</v>
      </c>
      <c r="GO122">
        <v>35.536839999999998</v>
      </c>
      <c r="GP122">
        <v>31.484456000000002</v>
      </c>
      <c r="GQ122">
        <v>34.574873999999994</v>
      </c>
      <c r="GR122">
        <v>728090145.84982502</v>
      </c>
      <c r="GS122">
        <v>554346525.03409493</v>
      </c>
      <c r="GT122">
        <v>580307490.55016196</v>
      </c>
      <c r="GU122">
        <v>593361998.11104</v>
      </c>
      <c r="GV122">
        <v>685546893.33946002</v>
      </c>
      <c r="GW122">
        <v>3.5105149859248219</v>
      </c>
      <c r="GX122">
        <v>6.3954887735102979</v>
      </c>
      <c r="GY122">
        <v>5.8889625949341387</v>
      </c>
      <c r="GZ122">
        <v>4.488210075026795</v>
      </c>
      <c r="HA122">
        <v>3.4641493847803928</v>
      </c>
      <c r="HB122">
        <v>30.739607330743045</v>
      </c>
      <c r="HC122">
        <v>31.340111281086276</v>
      </c>
      <c r="HD122">
        <v>48.90139335476956</v>
      </c>
      <c r="HE122">
        <v>34.708112105203554</v>
      </c>
      <c r="HF122">
        <v>3.8416956449743336</v>
      </c>
      <c r="HG122">
        <v>5.2951896296805696</v>
      </c>
      <c r="HH122">
        <v>4.8736242164972179</v>
      </c>
      <c r="HI122">
        <v>5.0241157556270091</v>
      </c>
      <c r="HJ122">
        <v>4.7965145327728518</v>
      </c>
      <c r="HK122">
        <v>78.555555560000002</v>
      </c>
      <c r="HL122">
        <v>79</v>
      </c>
      <c r="HM122">
        <v>77.666666669999998</v>
      </c>
      <c r="HN122">
        <v>79</v>
      </c>
      <c r="HV122">
        <v>85</v>
      </c>
      <c r="HW122">
        <v>78</v>
      </c>
      <c r="HX122">
        <v>86</v>
      </c>
      <c r="HY122">
        <v>83</v>
      </c>
      <c r="HZ122">
        <v>70</v>
      </c>
      <c r="II122">
        <v>74</v>
      </c>
      <c r="IL122">
        <v>84</v>
      </c>
      <c r="IM122">
        <v>84</v>
      </c>
      <c r="IN122">
        <v>85</v>
      </c>
      <c r="IO122">
        <v>71</v>
      </c>
      <c r="IP122">
        <v>77</v>
      </c>
      <c r="IQ122">
        <v>58</v>
      </c>
      <c r="IR122">
        <v>80</v>
      </c>
      <c r="IS122">
        <v>76</v>
      </c>
      <c r="IT122">
        <v>72</v>
      </c>
      <c r="IU122">
        <v>78</v>
      </c>
      <c r="IV122">
        <v>64</v>
      </c>
      <c r="IW122">
        <v>70</v>
      </c>
      <c r="IX122">
        <v>61</v>
      </c>
      <c r="IY122">
        <v>74</v>
      </c>
      <c r="IZ122">
        <v>78</v>
      </c>
      <c r="JA122">
        <v>86</v>
      </c>
      <c r="JB122">
        <v>89</v>
      </c>
      <c r="JC122">
        <v>77</v>
      </c>
      <c r="JD122">
        <v>86</v>
      </c>
      <c r="JE122">
        <v>70</v>
      </c>
      <c r="JF122">
        <v>87</v>
      </c>
      <c r="JG122">
        <v>83</v>
      </c>
      <c r="JH122">
        <v>83</v>
      </c>
      <c r="JI122">
        <v>87</v>
      </c>
      <c r="JJ122">
        <v>76.271186439999994</v>
      </c>
      <c r="JK122">
        <v>80.898876400000006</v>
      </c>
      <c r="JL122">
        <v>69.662921350000005</v>
      </c>
      <c r="JM122">
        <v>72.625698319999998</v>
      </c>
      <c r="JN122">
        <v>60</v>
      </c>
      <c r="JO122">
        <v>80.446927369999997</v>
      </c>
      <c r="JP122">
        <v>75.977653630000006</v>
      </c>
      <c r="JQ122">
        <v>79</v>
      </c>
      <c r="JR122">
        <v>100</v>
      </c>
      <c r="JS122">
        <v>92</v>
      </c>
      <c r="JT122">
        <v>92</v>
      </c>
      <c r="JU122">
        <v>83</v>
      </c>
      <c r="JV122">
        <v>79.213483150000002</v>
      </c>
    </row>
    <row r="123" spans="1:282" x14ac:dyDescent="0.35">
      <c r="A123" t="s">
        <v>83</v>
      </c>
      <c r="B123" t="s">
        <v>415</v>
      </c>
      <c r="C123">
        <v>123</v>
      </c>
      <c r="D123">
        <v>35214000.000852004</v>
      </c>
      <c r="E123">
        <v>10762999.998368999</v>
      </c>
      <c r="F123">
        <v>9343999.990952</v>
      </c>
      <c r="G123">
        <v>9150000.0104799997</v>
      </c>
      <c r="H123">
        <v>8264000.0035200007</v>
      </c>
      <c r="I123">
        <v>9868999.990259001</v>
      </c>
      <c r="J123">
        <v>93.121730000000014</v>
      </c>
      <c r="K123">
        <v>89424999.983962998</v>
      </c>
      <c r="L123">
        <v>18.999999893199998</v>
      </c>
      <c r="M123">
        <v>15.999997800999999</v>
      </c>
      <c r="N123">
        <v>18.999999521199999</v>
      </c>
      <c r="O123">
        <v>14.999998876799998</v>
      </c>
      <c r="P123">
        <v>18.999998037800001</v>
      </c>
      <c r="Q123">
        <v>70.999998121800004</v>
      </c>
      <c r="R123">
        <v>61.999999116600002</v>
      </c>
      <c r="S123">
        <v>58.999997520600004</v>
      </c>
      <c r="T123">
        <v>58.999998479999995</v>
      </c>
      <c r="U123">
        <v>60.99999907290001</v>
      </c>
      <c r="V123">
        <v>10.9999975716</v>
      </c>
      <c r="W123">
        <v>12.999997715200001</v>
      </c>
      <c r="X123">
        <v>11.999999130399999</v>
      </c>
      <c r="Y123">
        <v>10.999999900800001</v>
      </c>
      <c r="Z123">
        <v>8.9999980540999989</v>
      </c>
      <c r="AA123">
        <v>28.999999984900001</v>
      </c>
      <c r="AB123">
        <v>25.999998086999998</v>
      </c>
      <c r="AC123">
        <v>25.999999911999996</v>
      </c>
      <c r="AD123">
        <v>25.999998777599998</v>
      </c>
      <c r="AE123">
        <v>29.999999951100001</v>
      </c>
      <c r="AF123">
        <v>34.999998915799999</v>
      </c>
      <c r="AG123">
        <v>38.9999984588</v>
      </c>
      <c r="AH123">
        <v>33.999998434199995</v>
      </c>
      <c r="AI123">
        <v>40.999997654400005</v>
      </c>
      <c r="AJ123">
        <v>37.999998834500005</v>
      </c>
      <c r="AK123">
        <v>-7.3398000000000003</v>
      </c>
      <c r="AL123">
        <v>-6.9584999999999999</v>
      </c>
      <c r="AM123">
        <v>-6.3066000000000004</v>
      </c>
      <c r="AN123">
        <v>-5.3780000000000001</v>
      </c>
      <c r="AO123">
        <v>-6.0392000000000001</v>
      </c>
      <c r="AP123">
        <v>28103</v>
      </c>
      <c r="AQ123">
        <v>26566</v>
      </c>
      <c r="AR123">
        <v>26942</v>
      </c>
      <c r="AS123">
        <v>27168</v>
      </c>
      <c r="AT123">
        <v>27589</v>
      </c>
      <c r="AU123">
        <v>173.148774</v>
      </c>
      <c r="AV123">
        <v>5224.9937730000001</v>
      </c>
      <c r="AW123">
        <v>4794.2482870000003</v>
      </c>
      <c r="AX123">
        <v>4941.4297379999998</v>
      </c>
      <c r="AY123">
        <v>5062.1319199999998</v>
      </c>
      <c r="AZ123">
        <v>4790.3512270000001</v>
      </c>
      <c r="BA123">
        <v>5671.5297289999999</v>
      </c>
      <c r="BB123">
        <v>446.535957</v>
      </c>
      <c r="BC123">
        <v>132.049959</v>
      </c>
      <c r="BD123">
        <v>3.5227550000000001</v>
      </c>
      <c r="BE123">
        <v>0.42699999999999999</v>
      </c>
      <c r="BF123">
        <v>5084.0123830000002</v>
      </c>
      <c r="BG123">
        <v>0</v>
      </c>
      <c r="BH123">
        <v>48.215493000000002</v>
      </c>
      <c r="BI123">
        <v>0</v>
      </c>
      <c r="BN123">
        <v>0</v>
      </c>
      <c r="BO123">
        <v>0</v>
      </c>
      <c r="BP123">
        <v>0</v>
      </c>
      <c r="BQ123">
        <v>0</v>
      </c>
      <c r="BR123">
        <v>0</v>
      </c>
      <c r="BW123">
        <v>0</v>
      </c>
      <c r="BX123">
        <v>1929.011137</v>
      </c>
      <c r="BY123">
        <v>746.71743200000003</v>
      </c>
      <c r="BZ123">
        <v>1253.033484</v>
      </c>
      <c r="CA123">
        <v>335.94278200000002</v>
      </c>
      <c r="CB123">
        <v>2213.2868370000001</v>
      </c>
      <c r="CC123">
        <v>852054.79452</v>
      </c>
      <c r="CD123">
        <v>223244.68085100001</v>
      </c>
      <c r="CE123">
        <v>4661.1037960000003</v>
      </c>
      <c r="CF123">
        <v>4368.3655799999997</v>
      </c>
      <c r="CG123">
        <v>4536.2630829999998</v>
      </c>
      <c r="CH123">
        <v>4522.1952289999999</v>
      </c>
      <c r="CI123">
        <v>4419.5150240000003</v>
      </c>
      <c r="CJ123">
        <v>4456.0857759999999</v>
      </c>
      <c r="CK123">
        <v>4059.5791800000002</v>
      </c>
      <c r="CL123">
        <v>4463.479765</v>
      </c>
      <c r="CM123">
        <v>4457.9920279999997</v>
      </c>
      <c r="CN123">
        <v>4489.6901209999996</v>
      </c>
      <c r="CO123">
        <v>-3.0449999999999999</v>
      </c>
      <c r="CP123">
        <v>0.75649999999999995</v>
      </c>
      <c r="CQ123">
        <v>1.6933</v>
      </c>
      <c r="CR123">
        <v>3.9064999999999999</v>
      </c>
      <c r="CS123">
        <v>2.4897999999999998</v>
      </c>
      <c r="CT123">
        <v>382.98402299999998</v>
      </c>
      <c r="CU123">
        <v>351.72777200000002</v>
      </c>
      <c r="CV123">
        <v>339.61844000000002</v>
      </c>
      <c r="CW123">
        <v>304.18139000000002</v>
      </c>
      <c r="CX123">
        <v>357.71503100000001</v>
      </c>
      <c r="CY123">
        <v>4807.4911279999997</v>
      </c>
      <c r="CZ123">
        <v>4335.5657789999996</v>
      </c>
      <c r="DA123">
        <v>4460.7262030000002</v>
      </c>
      <c r="DB123">
        <v>4352.1749540000001</v>
      </c>
      <c r="DC123">
        <v>4312.1503320000002</v>
      </c>
      <c r="DD123">
        <v>99.773899999999998</v>
      </c>
      <c r="DF123">
        <v>0.89</v>
      </c>
      <c r="DG123">
        <v>0.92300000000000004</v>
      </c>
      <c r="DH123">
        <v>0.96699999999999997</v>
      </c>
      <c r="DI123">
        <v>0.9</v>
      </c>
      <c r="DJ123">
        <v>0.90900000000000003</v>
      </c>
      <c r="DK123">
        <v>73</v>
      </c>
      <c r="DL123">
        <v>75</v>
      </c>
      <c r="DM123">
        <v>74</v>
      </c>
      <c r="DN123">
        <v>75</v>
      </c>
      <c r="DO123">
        <v>72</v>
      </c>
      <c r="DP123">
        <v>33.953488</v>
      </c>
      <c r="DQ123">
        <v>43.720930000000003</v>
      </c>
      <c r="DR123">
        <v>94</v>
      </c>
      <c r="DS123">
        <v>93</v>
      </c>
      <c r="DT123">
        <v>95</v>
      </c>
      <c r="DU123">
        <v>97</v>
      </c>
      <c r="DV123">
        <v>90</v>
      </c>
      <c r="DW123">
        <v>13</v>
      </c>
      <c r="DX123">
        <v>11</v>
      </c>
      <c r="DY123">
        <v>10</v>
      </c>
      <c r="DZ123">
        <v>11</v>
      </c>
      <c r="EA123">
        <v>10</v>
      </c>
      <c r="EB123">
        <v>33</v>
      </c>
      <c r="EC123">
        <v>29</v>
      </c>
      <c r="ED123">
        <v>29</v>
      </c>
      <c r="EE123">
        <v>28</v>
      </c>
      <c r="EF123">
        <v>31</v>
      </c>
      <c r="EG123">
        <v>12.454186</v>
      </c>
      <c r="EH123">
        <v>14.680418</v>
      </c>
      <c r="EI123">
        <v>12.619700999999999</v>
      </c>
      <c r="EJ123">
        <v>15.091283000000001</v>
      </c>
      <c r="EK123">
        <v>13.773605</v>
      </c>
      <c r="EL123">
        <v>25.264206000000001</v>
      </c>
      <c r="EM123">
        <v>23.338101000000002</v>
      </c>
      <c r="EN123">
        <v>21.898893000000001</v>
      </c>
      <c r="EO123">
        <v>21.716725</v>
      </c>
      <c r="EP123">
        <v>22.110261000000001</v>
      </c>
      <c r="EQ123">
        <v>6.7608439999999996</v>
      </c>
      <c r="ER123">
        <v>6.0227349999999999</v>
      </c>
      <c r="ES123">
        <v>7.0521859999999998</v>
      </c>
      <c r="ET123">
        <v>5.5212009999999996</v>
      </c>
      <c r="EU123">
        <v>6.8868020000000003</v>
      </c>
      <c r="EV123">
        <v>10.319183000000001</v>
      </c>
      <c r="EW123">
        <v>9.7869449999999993</v>
      </c>
      <c r="EX123">
        <v>9.6503599999999992</v>
      </c>
      <c r="EY123">
        <v>9.5700819999999993</v>
      </c>
      <c r="EZ123">
        <v>10.873899</v>
      </c>
      <c r="FA123">
        <v>3.9141720000000002</v>
      </c>
      <c r="FB123">
        <v>4.893472</v>
      </c>
      <c r="FC123">
        <v>4.4540119999999996</v>
      </c>
      <c r="FD123">
        <v>4.0488809999999997</v>
      </c>
      <c r="FE123">
        <v>3.2621690000000001</v>
      </c>
      <c r="FF123">
        <v>11.742518</v>
      </c>
      <c r="FG123">
        <v>10.916207999999999</v>
      </c>
      <c r="FH123">
        <v>10.763863000000001</v>
      </c>
      <c r="FI123">
        <v>10.306241999999999</v>
      </c>
      <c r="FJ123">
        <v>11.236362</v>
      </c>
      <c r="FK123">
        <v>4.6258400000000002</v>
      </c>
      <c r="FL123">
        <v>4.1406299999999998</v>
      </c>
      <c r="FM123">
        <v>3.7116760000000002</v>
      </c>
      <c r="FN123">
        <v>4.0488809999999997</v>
      </c>
      <c r="FO123">
        <v>3.6246330000000002</v>
      </c>
      <c r="FP123">
        <v>33.448385999999999</v>
      </c>
      <c r="FQ123">
        <v>25.975874000000001</v>
      </c>
      <c r="FR123">
        <v>0.76504300000000003</v>
      </c>
      <c r="FS123">
        <v>0.68132199999999998</v>
      </c>
      <c r="FT123">
        <v>0.69779500000000005</v>
      </c>
      <c r="FU123">
        <v>0.72879899999999997</v>
      </c>
      <c r="FV123">
        <v>0.73580100000000004</v>
      </c>
      <c r="FW123">
        <v>89.171975000000003</v>
      </c>
      <c r="FX123">
        <v>130990999.97898801</v>
      </c>
      <c r="FY123">
        <v>116049999.99827999</v>
      </c>
      <c r="FZ123">
        <v>122215999.98218599</v>
      </c>
      <c r="GA123">
        <v>122858999.981472</v>
      </c>
      <c r="GB123">
        <v>121929999.99713601</v>
      </c>
      <c r="GC123">
        <v>32.999998335400001</v>
      </c>
      <c r="GD123">
        <v>28.999998172799998</v>
      </c>
      <c r="GE123">
        <v>28.999999694600003</v>
      </c>
      <c r="GF123">
        <v>27.999998265600002</v>
      </c>
      <c r="GG123">
        <v>30.999999121800002</v>
      </c>
      <c r="GH123">
        <v>12.999998152</v>
      </c>
      <c r="GI123">
        <v>10.999997657999998</v>
      </c>
      <c r="GJ123">
        <v>9.999997479200001</v>
      </c>
      <c r="GK123">
        <v>10.999999900800001</v>
      </c>
      <c r="GL123">
        <v>9.9999999837000004</v>
      </c>
      <c r="GM123">
        <v>58.712591000000003</v>
      </c>
      <c r="GN123">
        <v>58.721671000000001</v>
      </c>
      <c r="GO123">
        <v>55.675151999999997</v>
      </c>
      <c r="GP123">
        <v>55.948172</v>
      </c>
      <c r="GQ123">
        <v>56.906736000000002</v>
      </c>
      <c r="GR123">
        <v>135104923.17018399</v>
      </c>
      <c r="GS123">
        <v>115178640.48491399</v>
      </c>
      <c r="GT123">
        <v>120180885.36122601</v>
      </c>
      <c r="GU123">
        <v>118239889.150272</v>
      </c>
      <c r="GV123">
        <v>118967915.50954801</v>
      </c>
      <c r="GW123">
        <v>0</v>
      </c>
      <c r="GX123">
        <v>0</v>
      </c>
      <c r="GY123">
        <v>0</v>
      </c>
      <c r="GZ123">
        <v>0</v>
      </c>
      <c r="HA123">
        <v>0</v>
      </c>
      <c r="HJ123">
        <v>0</v>
      </c>
      <c r="IL123">
        <v>75</v>
      </c>
      <c r="IM123">
        <v>75</v>
      </c>
      <c r="IN123">
        <v>75</v>
      </c>
      <c r="IO123">
        <v>58</v>
      </c>
      <c r="IP123">
        <v>92</v>
      </c>
      <c r="IQ123">
        <v>100</v>
      </c>
      <c r="IR123">
        <v>92</v>
      </c>
      <c r="IS123">
        <v>91</v>
      </c>
      <c r="IT123">
        <v>88</v>
      </c>
      <c r="IU123">
        <v>88</v>
      </c>
      <c r="IV123">
        <v>52</v>
      </c>
      <c r="IW123">
        <v>73</v>
      </c>
      <c r="IX123">
        <v>64</v>
      </c>
      <c r="IY123">
        <v>84</v>
      </c>
      <c r="IZ123">
        <v>75</v>
      </c>
      <c r="JA123">
        <v>89</v>
      </c>
      <c r="JB123">
        <v>93</v>
      </c>
      <c r="JC123">
        <v>81</v>
      </c>
      <c r="JD123">
        <v>85</v>
      </c>
      <c r="JE123">
        <v>69</v>
      </c>
      <c r="JF123">
        <v>92</v>
      </c>
      <c r="JG123">
        <v>92</v>
      </c>
      <c r="JH123">
        <v>84</v>
      </c>
      <c r="JI123">
        <v>93</v>
      </c>
      <c r="JJ123">
        <v>84.090909089999997</v>
      </c>
      <c r="JK123">
        <v>84.444444439999998</v>
      </c>
      <c r="JL123">
        <v>68.888888890000004</v>
      </c>
      <c r="JM123">
        <v>77.777777779999994</v>
      </c>
      <c r="JN123">
        <v>73.333333330000002</v>
      </c>
      <c r="JO123">
        <v>82.222222220000006</v>
      </c>
      <c r="JP123">
        <v>86.046511629999998</v>
      </c>
      <c r="JQ123">
        <v>79</v>
      </c>
      <c r="JV123">
        <v>86.363636360000001</v>
      </c>
    </row>
    <row r="124" spans="1:282" x14ac:dyDescent="0.35">
      <c r="A124" t="s">
        <v>36</v>
      </c>
      <c r="B124" t="s">
        <v>416</v>
      </c>
      <c r="C124">
        <v>124</v>
      </c>
      <c r="D124">
        <v>35181999.999672003</v>
      </c>
      <c r="E124">
        <v>15161000.013036</v>
      </c>
      <c r="F124">
        <v>19346999.994699001</v>
      </c>
      <c r="G124">
        <v>18122000.002250999</v>
      </c>
      <c r="H124">
        <v>17486999.990185</v>
      </c>
      <c r="I124">
        <v>18318999.997779001</v>
      </c>
      <c r="J124">
        <v>88.268348000000003</v>
      </c>
      <c r="K124">
        <v>85399999.966076985</v>
      </c>
      <c r="M124">
        <v>9.9999994228000002</v>
      </c>
      <c r="N124">
        <v>9.9999975255999995</v>
      </c>
      <c r="O124">
        <v>12.999999688100001</v>
      </c>
      <c r="P124">
        <v>11.9999969037</v>
      </c>
      <c r="Q124">
        <v>71.999997938100009</v>
      </c>
      <c r="R124">
        <v>58.999997936800007</v>
      </c>
      <c r="S124">
        <v>58.999999594100004</v>
      </c>
      <c r="T124">
        <v>53.999998966900002</v>
      </c>
      <c r="U124">
        <v>67.999999750800001</v>
      </c>
      <c r="V124">
        <v>33.999998158800004</v>
      </c>
      <c r="W124">
        <v>23.999999957</v>
      </c>
      <c r="X124">
        <v>22.999999039899997</v>
      </c>
      <c r="Y124">
        <v>19.9999987327</v>
      </c>
      <c r="Z124">
        <v>27.999999693899998</v>
      </c>
      <c r="AA124">
        <v>59.999996546700004</v>
      </c>
      <c r="AB124">
        <v>43.999998802600004</v>
      </c>
      <c r="AC124">
        <v>39.999996861</v>
      </c>
      <c r="AD124">
        <v>44.999999707800001</v>
      </c>
      <c r="AE124">
        <v>53.999998174199995</v>
      </c>
      <c r="AF124">
        <v>23.999999312699998</v>
      </c>
      <c r="AG124">
        <v>23.999999957</v>
      </c>
      <c r="AH124">
        <v>26.999998726000001</v>
      </c>
      <c r="AI124">
        <v>24.999997562800001</v>
      </c>
      <c r="AJ124">
        <v>30.999998054999999</v>
      </c>
      <c r="AK124">
        <v>2.6604999999999999</v>
      </c>
      <c r="AL124">
        <v>0.9778</v>
      </c>
      <c r="AM124">
        <v>0.20130000000000001</v>
      </c>
      <c r="AN124">
        <v>-1.0854999999999999</v>
      </c>
      <c r="AO124">
        <v>0.64949999999999997</v>
      </c>
      <c r="AP124">
        <v>34701</v>
      </c>
      <c r="AQ124">
        <v>33557</v>
      </c>
      <c r="AR124">
        <v>33793</v>
      </c>
      <c r="AS124">
        <v>34123</v>
      </c>
      <c r="AT124">
        <v>34593</v>
      </c>
      <c r="AU124">
        <v>439.58387399999998</v>
      </c>
      <c r="AV124">
        <v>7659.0299990000003</v>
      </c>
      <c r="AW124">
        <v>6635.7242900000001</v>
      </c>
      <c r="AX124">
        <v>6824.1055839999999</v>
      </c>
      <c r="AY124">
        <v>7025.964892</v>
      </c>
      <c r="AZ124">
        <v>7056.6010459999998</v>
      </c>
      <c r="BA124">
        <v>9186.9110400000009</v>
      </c>
      <c r="BB124">
        <v>1527.88104</v>
      </c>
      <c r="BC124">
        <v>179.274372</v>
      </c>
      <c r="BD124">
        <v>47.433790999999999</v>
      </c>
      <c r="BE124">
        <v>15.302152</v>
      </c>
      <c r="BF124">
        <v>8324.6304139999993</v>
      </c>
      <c r="BG124">
        <v>8.0401140000000009</v>
      </c>
      <c r="BH124">
        <v>820.72562800000003</v>
      </c>
      <c r="BI124">
        <v>0.20561499999999999</v>
      </c>
      <c r="BJ124">
        <v>28</v>
      </c>
      <c r="BK124">
        <v>31</v>
      </c>
      <c r="BN124">
        <v>58</v>
      </c>
      <c r="BO124">
        <v>49</v>
      </c>
      <c r="BP124">
        <v>40</v>
      </c>
      <c r="BQ124">
        <v>43</v>
      </c>
      <c r="BR124">
        <v>53</v>
      </c>
      <c r="BS124">
        <v>12</v>
      </c>
      <c r="BT124">
        <v>35</v>
      </c>
      <c r="BU124">
        <v>36</v>
      </c>
      <c r="BV124">
        <v>13</v>
      </c>
      <c r="BW124">
        <v>13</v>
      </c>
      <c r="BX124">
        <v>1447.1629049999999</v>
      </c>
      <c r="BY124">
        <v>910.34840499999996</v>
      </c>
      <c r="BZ124">
        <v>1013.861272</v>
      </c>
      <c r="CA124">
        <v>1308.953632</v>
      </c>
      <c r="CB124">
        <v>3992.5938729999998</v>
      </c>
      <c r="CC124">
        <v>819804.73372699996</v>
      </c>
      <c r="CD124">
        <v>168930.481283</v>
      </c>
      <c r="CE124">
        <v>7053.9177540000001</v>
      </c>
      <c r="CF124">
        <v>6071.8181000000004</v>
      </c>
      <c r="CG124">
        <v>6208.3271679999998</v>
      </c>
      <c r="CH124">
        <v>6358.5265069999996</v>
      </c>
      <c r="CI124">
        <v>6464.226866</v>
      </c>
      <c r="CJ124">
        <v>6999.6421479999999</v>
      </c>
      <c r="CK124">
        <v>6409.2468859999999</v>
      </c>
      <c r="CL124">
        <v>6794.1628060000003</v>
      </c>
      <c r="CM124">
        <v>6976.6629949999997</v>
      </c>
      <c r="CN124">
        <v>7007.0815650000004</v>
      </c>
      <c r="CO124">
        <v>-9.2761999999999993</v>
      </c>
      <c r="CP124">
        <v>-10.183199999999999</v>
      </c>
      <c r="CQ124">
        <v>-10.821300000000001</v>
      </c>
      <c r="CR124">
        <v>-6.6707000000000001</v>
      </c>
      <c r="CS124">
        <v>-10.4992</v>
      </c>
      <c r="CT124">
        <v>436.90383600000001</v>
      </c>
      <c r="CU124">
        <v>576.54140700000005</v>
      </c>
      <c r="CV124">
        <v>536.26490699999999</v>
      </c>
      <c r="CW124">
        <v>512.46959500000003</v>
      </c>
      <c r="CX124">
        <v>529.55800299999999</v>
      </c>
      <c r="CY124">
        <v>7775.1531999999997</v>
      </c>
      <c r="CZ124">
        <v>6760.2200069999999</v>
      </c>
      <c r="DA124">
        <v>6961.6694459999999</v>
      </c>
      <c r="DB124">
        <v>6812.9943949999997</v>
      </c>
      <c r="DC124">
        <v>7222.5332399999998</v>
      </c>
      <c r="DD124">
        <v>8.918412</v>
      </c>
      <c r="DE124">
        <v>637738.46153800003</v>
      </c>
      <c r="DF124">
        <v>0.91400000000000003</v>
      </c>
      <c r="DG124">
        <v>0.85899999999999999</v>
      </c>
      <c r="DH124">
        <v>0.875</v>
      </c>
      <c r="DI124">
        <v>0.877</v>
      </c>
      <c r="DJ124">
        <v>0.89200000000000002</v>
      </c>
      <c r="DK124">
        <v>169</v>
      </c>
      <c r="DL124">
        <v>165</v>
      </c>
      <c r="DM124">
        <v>165</v>
      </c>
      <c r="DN124">
        <v>160</v>
      </c>
      <c r="DO124">
        <v>169</v>
      </c>
      <c r="DP124">
        <v>46.685082999999999</v>
      </c>
      <c r="DQ124">
        <v>51.657459000000003</v>
      </c>
      <c r="DR124">
        <v>187</v>
      </c>
      <c r="DS124">
        <v>178</v>
      </c>
      <c r="DT124">
        <v>181</v>
      </c>
      <c r="DU124">
        <v>173</v>
      </c>
      <c r="DV124">
        <v>183</v>
      </c>
      <c r="DW124">
        <v>16</v>
      </c>
      <c r="DX124">
        <v>15</v>
      </c>
      <c r="DY124">
        <v>12</v>
      </c>
      <c r="DZ124">
        <v>11</v>
      </c>
      <c r="EA124">
        <v>11</v>
      </c>
      <c r="EB124">
        <v>53</v>
      </c>
      <c r="EC124">
        <v>61</v>
      </c>
      <c r="ED124">
        <v>57</v>
      </c>
      <c r="EE124">
        <v>54</v>
      </c>
      <c r="EF124">
        <v>52</v>
      </c>
      <c r="EG124">
        <v>6.9162270000000001</v>
      </c>
      <c r="EH124">
        <v>7.1520099999999998</v>
      </c>
      <c r="EI124">
        <v>7.9898199999999999</v>
      </c>
      <c r="EJ124">
        <v>7.3264360000000002</v>
      </c>
      <c r="EK124">
        <v>8.9613499999999995</v>
      </c>
      <c r="EL124">
        <v>20.748681000000001</v>
      </c>
      <c r="EM124">
        <v>17.582024000000001</v>
      </c>
      <c r="EN124">
        <v>17.459237000000002</v>
      </c>
      <c r="EO124">
        <v>15.825103</v>
      </c>
      <c r="EP124">
        <v>19.657156000000001</v>
      </c>
      <c r="ER124">
        <v>2.9800040000000001</v>
      </c>
      <c r="ES124">
        <v>2.9591919999999998</v>
      </c>
      <c r="ET124">
        <v>3.8097470000000002</v>
      </c>
      <c r="EU124">
        <v>3.468909</v>
      </c>
      <c r="EV124">
        <v>17.290566999999999</v>
      </c>
      <c r="EW124">
        <v>13.112018000000001</v>
      </c>
      <c r="EX124">
        <v>11.83677</v>
      </c>
      <c r="EY124">
        <v>13.187586</v>
      </c>
      <c r="EZ124">
        <v>15.610094</v>
      </c>
      <c r="FA124">
        <v>9.7979880000000001</v>
      </c>
      <c r="FB124">
        <v>7.1520099999999998</v>
      </c>
      <c r="FC124">
        <v>6.8061429999999996</v>
      </c>
      <c r="FD124">
        <v>5.8611490000000002</v>
      </c>
      <c r="FE124">
        <v>8.0941229999999997</v>
      </c>
      <c r="FF124">
        <v>15.273334999999999</v>
      </c>
      <c r="FG124">
        <v>18.178025000000002</v>
      </c>
      <c r="FH124">
        <v>16.867398000000001</v>
      </c>
      <c r="FI124">
        <v>15.825103</v>
      </c>
      <c r="FJ124">
        <v>15.031942000000001</v>
      </c>
      <c r="FK124">
        <v>4.6108180000000001</v>
      </c>
      <c r="FL124">
        <v>4.4700059999999997</v>
      </c>
      <c r="FM124">
        <v>3.551031</v>
      </c>
      <c r="FN124">
        <v>3.2236319999999998</v>
      </c>
      <c r="FO124">
        <v>3.179834</v>
      </c>
      <c r="FP124">
        <v>53.888936000000001</v>
      </c>
      <c r="FQ124">
        <v>48.701765999999999</v>
      </c>
      <c r="FR124">
        <v>1.0431980000000001</v>
      </c>
      <c r="FS124">
        <v>0.92976099999999995</v>
      </c>
      <c r="FT124">
        <v>0.94102300000000005</v>
      </c>
      <c r="FU124">
        <v>0.92313100000000003</v>
      </c>
      <c r="FV124">
        <v>0.99153000000000002</v>
      </c>
      <c r="FW124">
        <v>17.492291000000002</v>
      </c>
      <c r="FX124">
        <v>244777999.981554</v>
      </c>
      <c r="FY124">
        <v>203751999.9817</v>
      </c>
      <c r="FZ124">
        <v>209797999.988224</v>
      </c>
      <c r="GA124">
        <v>216971999.99836099</v>
      </c>
      <c r="GB124">
        <v>223616999.97553799</v>
      </c>
      <c r="GC124">
        <v>52.999999783499995</v>
      </c>
      <c r="GD124">
        <v>60.999998492500012</v>
      </c>
      <c r="GE124">
        <v>56.999998061399999</v>
      </c>
      <c r="GF124">
        <v>53.999998966900002</v>
      </c>
      <c r="GG124">
        <v>51.999996960600001</v>
      </c>
      <c r="GH124">
        <v>15.999999541800001</v>
      </c>
      <c r="GI124">
        <v>14.999999134199999</v>
      </c>
      <c r="GJ124">
        <v>11.9999990583</v>
      </c>
      <c r="GK124">
        <v>10.999999473599999</v>
      </c>
      <c r="GL124">
        <v>10.999999756200001</v>
      </c>
      <c r="GN124">
        <v>47.978065999999998</v>
      </c>
      <c r="GO124">
        <v>47.051162000000005</v>
      </c>
      <c r="GP124">
        <v>46.010020999999995</v>
      </c>
      <c r="GQ124">
        <v>55.791632000000007</v>
      </c>
      <c r="GR124">
        <v>269805591.19319999</v>
      </c>
      <c r="GS124">
        <v>226852702.77489901</v>
      </c>
      <c r="GT124">
        <v>235255695.588678</v>
      </c>
      <c r="GU124">
        <v>232479807.740585</v>
      </c>
      <c r="GV124">
        <v>249849092.37131998</v>
      </c>
      <c r="GW124">
        <v>16.714215728653354</v>
      </c>
      <c r="GX124">
        <v>14.60202044282862</v>
      </c>
      <c r="GY124">
        <v>11.8367709288906</v>
      </c>
      <c r="GZ124">
        <v>12.601471148492219</v>
      </c>
      <c r="HA124">
        <v>15.32101870320585</v>
      </c>
      <c r="HB124">
        <v>8.3440116816163545</v>
      </c>
      <c r="HC124">
        <v>9.173497469890215</v>
      </c>
      <c r="HF124">
        <v>3.4581135990317282</v>
      </c>
      <c r="HG124">
        <v>10.430014602020442</v>
      </c>
      <c r="HH124">
        <v>10.653093836001538</v>
      </c>
      <c r="HI124">
        <v>3.8097470914046245</v>
      </c>
      <c r="HJ124">
        <v>3.7579857196542652</v>
      </c>
      <c r="HK124">
        <v>86.055555560000002</v>
      </c>
      <c r="HL124">
        <v>85</v>
      </c>
      <c r="HM124">
        <v>86.583333330000002</v>
      </c>
      <c r="HN124">
        <v>86.583333330000002</v>
      </c>
      <c r="HO124">
        <v>54</v>
      </c>
      <c r="HP124">
        <v>62</v>
      </c>
      <c r="HQ124">
        <v>67</v>
      </c>
      <c r="HR124">
        <v>67</v>
      </c>
      <c r="HS124">
        <v>69</v>
      </c>
      <c r="HT124">
        <v>62</v>
      </c>
      <c r="HU124">
        <v>62</v>
      </c>
      <c r="HV124">
        <v>87</v>
      </c>
      <c r="HW124">
        <v>100</v>
      </c>
      <c r="HX124">
        <v>96</v>
      </c>
      <c r="HY124">
        <v>78</v>
      </c>
      <c r="HZ124">
        <v>74</v>
      </c>
      <c r="IA124">
        <v>78</v>
      </c>
      <c r="IB124">
        <v>94</v>
      </c>
      <c r="IC124">
        <v>94</v>
      </c>
      <c r="ID124">
        <v>56</v>
      </c>
      <c r="IE124">
        <v>71</v>
      </c>
      <c r="IF124">
        <v>76</v>
      </c>
      <c r="IG124">
        <v>94</v>
      </c>
      <c r="IH124">
        <v>92</v>
      </c>
      <c r="II124">
        <v>91</v>
      </c>
      <c r="IJ124">
        <v>88</v>
      </c>
      <c r="IK124">
        <v>94</v>
      </c>
      <c r="IS124">
        <v>86</v>
      </c>
      <c r="IT124">
        <v>86</v>
      </c>
      <c r="IU124">
        <v>95</v>
      </c>
      <c r="IV124">
        <v>74</v>
      </c>
      <c r="IW124">
        <v>72</v>
      </c>
      <c r="IX124">
        <v>79</v>
      </c>
      <c r="IY124">
        <v>74</v>
      </c>
      <c r="IZ124">
        <v>85</v>
      </c>
      <c r="JA124">
        <v>95</v>
      </c>
      <c r="JB124">
        <v>94</v>
      </c>
      <c r="JC124">
        <v>87</v>
      </c>
      <c r="JD124">
        <v>90</v>
      </c>
      <c r="JE124">
        <v>83</v>
      </c>
      <c r="JF124">
        <v>91</v>
      </c>
      <c r="JH124">
        <v>91</v>
      </c>
      <c r="JI124">
        <v>94</v>
      </c>
      <c r="JJ124">
        <v>86.046511629999998</v>
      </c>
      <c r="JK124">
        <v>95.238095240000007</v>
      </c>
      <c r="JL124">
        <v>65.116279070000004</v>
      </c>
      <c r="JM124">
        <v>72.093023259999995</v>
      </c>
      <c r="JN124">
        <v>79.069767440000007</v>
      </c>
      <c r="JO124">
        <v>72.093023259999995</v>
      </c>
      <c r="JP124">
        <v>74.418604650000006</v>
      </c>
      <c r="JQ124">
        <v>72</v>
      </c>
      <c r="JR124">
        <v>100</v>
      </c>
      <c r="JS124">
        <v>100</v>
      </c>
      <c r="JT124">
        <v>100</v>
      </c>
      <c r="JU124">
        <v>90</v>
      </c>
      <c r="JV124">
        <v>86.046511629999998</v>
      </c>
    </row>
    <row r="125" spans="1:282" x14ac:dyDescent="0.35">
      <c r="A125" t="s">
        <v>266</v>
      </c>
      <c r="B125" t="s">
        <v>417</v>
      </c>
      <c r="C125">
        <v>125</v>
      </c>
      <c r="D125">
        <v>1706999.992626</v>
      </c>
      <c r="E125">
        <v>9854000.0018540006</v>
      </c>
      <c r="F125">
        <v>13400999.994746001</v>
      </c>
      <c r="G125">
        <v>13587000.001498001</v>
      </c>
      <c r="H125">
        <v>12208000.006279999</v>
      </c>
      <c r="I125">
        <v>12837999.9966</v>
      </c>
      <c r="J125">
        <v>166.42492099999998</v>
      </c>
      <c r="K125">
        <v>37238999.961920001</v>
      </c>
      <c r="M125">
        <v>6.9999970235999998</v>
      </c>
      <c r="N125">
        <v>7.999998108899999</v>
      </c>
      <c r="O125">
        <v>4.9999981050000004</v>
      </c>
      <c r="P125">
        <v>3.9999996120000003</v>
      </c>
      <c r="Q125">
        <v>61.999997864999997</v>
      </c>
      <c r="R125">
        <v>45.999997280999999</v>
      </c>
      <c r="S125">
        <v>45.999999052</v>
      </c>
      <c r="T125">
        <v>51.999998873999992</v>
      </c>
      <c r="U125">
        <v>57.999999108000004</v>
      </c>
      <c r="V125">
        <v>12.999999910399998</v>
      </c>
      <c r="W125">
        <v>13.999997069799999</v>
      </c>
      <c r="X125">
        <v>13.999997454100001</v>
      </c>
      <c r="Y125">
        <v>13.999997790999998</v>
      </c>
      <c r="Z125">
        <v>14.999997755999999</v>
      </c>
      <c r="AA125">
        <v>29.999997841599995</v>
      </c>
      <c r="AB125">
        <v>21.999997122600004</v>
      </c>
      <c r="AC125">
        <v>30.999997634900001</v>
      </c>
      <c r="AD125">
        <v>32.999999881000001</v>
      </c>
      <c r="AE125">
        <v>30.99999936</v>
      </c>
      <c r="AF125">
        <v>33.999999033800002</v>
      </c>
      <c r="AG125">
        <v>34.999997208399996</v>
      </c>
      <c r="AH125">
        <v>29.999999780099998</v>
      </c>
      <c r="AI125">
        <v>26.999999057999997</v>
      </c>
      <c r="AJ125">
        <v>29.999998668000003</v>
      </c>
      <c r="AK125">
        <v>-3.3012999999999999</v>
      </c>
      <c r="AL125">
        <v>-4.8673000000000002</v>
      </c>
      <c r="AM125">
        <v>-4.1974999999999998</v>
      </c>
      <c r="AN125">
        <v>-3.9266999999999999</v>
      </c>
      <c r="AO125">
        <v>-2.6633</v>
      </c>
      <c r="AP125">
        <v>31714</v>
      </c>
      <c r="AQ125">
        <v>30226</v>
      </c>
      <c r="AR125">
        <v>30541</v>
      </c>
      <c r="AS125">
        <v>30970</v>
      </c>
      <c r="AT125">
        <v>31560</v>
      </c>
      <c r="AU125">
        <v>503.09011800000002</v>
      </c>
      <c r="AV125">
        <v>6362.5212840000004</v>
      </c>
      <c r="AW125">
        <v>4799.7088599999997</v>
      </c>
      <c r="AX125">
        <v>5111.7186730000003</v>
      </c>
      <c r="AY125">
        <v>5519.5350340000005</v>
      </c>
      <c r="AZ125">
        <v>5725.1267429999998</v>
      </c>
      <c r="BA125">
        <v>7519.6443209999998</v>
      </c>
      <c r="BB125">
        <v>1157.1230370000001</v>
      </c>
      <c r="BC125">
        <v>177.05114399999999</v>
      </c>
      <c r="BD125">
        <v>42.37876</v>
      </c>
      <c r="BE125">
        <v>69.716843999999995</v>
      </c>
      <c r="BF125">
        <v>7232.4525439999998</v>
      </c>
      <c r="BG125">
        <v>39.351705000000003</v>
      </c>
      <c r="BH125">
        <v>310.55685199999999</v>
      </c>
      <c r="BI125">
        <v>0.43063699999999999</v>
      </c>
      <c r="BJ125">
        <v>63</v>
      </c>
      <c r="BK125">
        <v>74</v>
      </c>
      <c r="BL125">
        <v>68</v>
      </c>
      <c r="BM125">
        <v>28</v>
      </c>
      <c r="BN125">
        <v>98</v>
      </c>
      <c r="BO125">
        <v>56</v>
      </c>
      <c r="BP125">
        <v>68</v>
      </c>
      <c r="BQ125">
        <v>85</v>
      </c>
      <c r="BR125">
        <v>95</v>
      </c>
      <c r="BT125">
        <v>5</v>
      </c>
      <c r="BU125">
        <v>3</v>
      </c>
      <c r="BX125">
        <v>1120.388471</v>
      </c>
      <c r="BY125">
        <v>777.16465900000003</v>
      </c>
      <c r="BZ125">
        <v>53.824809000000002</v>
      </c>
      <c r="CA125">
        <v>674.78085399999998</v>
      </c>
      <c r="CB125">
        <v>3790.1872979999998</v>
      </c>
      <c r="CC125">
        <v>1092745.4545450001</v>
      </c>
      <c r="CD125">
        <v>186719.69696999999</v>
      </c>
      <c r="CE125">
        <v>6242.2274070000003</v>
      </c>
      <c r="CF125">
        <v>4730.662343</v>
      </c>
      <c r="CG125">
        <v>5031.1384690000004</v>
      </c>
      <c r="CH125">
        <v>5416.467549</v>
      </c>
      <c r="CI125">
        <v>5648.4474010000004</v>
      </c>
      <c r="CJ125">
        <v>5537.8192319999998</v>
      </c>
      <c r="CK125">
        <v>4380.6388909999996</v>
      </c>
      <c r="CL125">
        <v>4504.3603450000001</v>
      </c>
      <c r="CM125">
        <v>4818.3722470000002</v>
      </c>
      <c r="CN125">
        <v>5223.7976349999999</v>
      </c>
      <c r="CO125">
        <v>0.65049999999999997</v>
      </c>
      <c r="CP125">
        <v>1.0679000000000001</v>
      </c>
      <c r="CQ125">
        <v>-3.4683999999999999</v>
      </c>
      <c r="CR125">
        <v>0.41770000000000002</v>
      </c>
      <c r="CS125">
        <v>-1.6569</v>
      </c>
      <c r="CT125">
        <v>310.71451100000002</v>
      </c>
      <c r="CU125">
        <v>443.36002100000002</v>
      </c>
      <c r="CV125">
        <v>444.87737800000002</v>
      </c>
      <c r="CW125">
        <v>394.18792400000001</v>
      </c>
      <c r="CX125">
        <v>406.78073499999999</v>
      </c>
      <c r="CY125">
        <v>6201.8784379999997</v>
      </c>
      <c r="CZ125">
        <v>4680.6741970000003</v>
      </c>
      <c r="DA125">
        <v>5211.9053649999996</v>
      </c>
      <c r="DB125">
        <v>5393.9368119999999</v>
      </c>
      <c r="DC125">
        <v>5743.6121050000002</v>
      </c>
      <c r="DD125">
        <v>11.920349</v>
      </c>
      <c r="DE125">
        <v>931104.99999899999</v>
      </c>
      <c r="DF125">
        <v>0.95</v>
      </c>
      <c r="DG125">
        <v>0.94599999999999995</v>
      </c>
      <c r="DH125">
        <v>0.94299999999999995</v>
      </c>
      <c r="DI125">
        <v>0.95199999999999996</v>
      </c>
      <c r="DJ125">
        <v>0.93100000000000005</v>
      </c>
      <c r="DK125">
        <v>110</v>
      </c>
      <c r="DL125">
        <v>89</v>
      </c>
      <c r="DM125">
        <v>103</v>
      </c>
      <c r="DN125">
        <v>107</v>
      </c>
      <c r="DO125">
        <v>108</v>
      </c>
      <c r="DP125">
        <v>45.267490000000002</v>
      </c>
      <c r="DQ125">
        <v>54.320988</v>
      </c>
      <c r="DR125">
        <v>132</v>
      </c>
      <c r="DS125">
        <v>103</v>
      </c>
      <c r="DT125">
        <v>106</v>
      </c>
      <c r="DU125">
        <v>112</v>
      </c>
      <c r="DV125">
        <v>127</v>
      </c>
      <c r="DW125">
        <v>14</v>
      </c>
      <c r="DX125">
        <v>10</v>
      </c>
      <c r="DY125">
        <v>12</v>
      </c>
      <c r="DZ125">
        <v>13</v>
      </c>
      <c r="EA125">
        <v>12</v>
      </c>
      <c r="EB125">
        <v>35</v>
      </c>
      <c r="EC125">
        <v>43</v>
      </c>
      <c r="ED125">
        <v>40</v>
      </c>
      <c r="EE125">
        <v>40</v>
      </c>
      <c r="EF125">
        <v>38</v>
      </c>
      <c r="EG125">
        <v>10.720817</v>
      </c>
      <c r="EH125">
        <v>11.579433999999999</v>
      </c>
      <c r="EI125">
        <v>9.8228609999999996</v>
      </c>
      <c r="EJ125">
        <v>8.7181139999999999</v>
      </c>
      <c r="EK125">
        <v>9.5057030000000005</v>
      </c>
      <c r="EL125">
        <v>19.549724999999999</v>
      </c>
      <c r="EM125">
        <v>15.218685000000001</v>
      </c>
      <c r="EN125">
        <v>15.061719999999999</v>
      </c>
      <c r="EO125">
        <v>16.790441999999999</v>
      </c>
      <c r="EP125">
        <v>18.377693000000001</v>
      </c>
      <c r="ER125">
        <v>2.3158859999999999</v>
      </c>
      <c r="ES125">
        <v>2.6194289999999998</v>
      </c>
      <c r="ET125">
        <v>1.614465</v>
      </c>
      <c r="EU125">
        <v>1.2674270000000001</v>
      </c>
      <c r="EV125">
        <v>9.4595439999999993</v>
      </c>
      <c r="EW125">
        <v>7.2785010000000003</v>
      </c>
      <c r="EX125">
        <v>10.150289000000001</v>
      </c>
      <c r="EY125">
        <v>10.655473000000001</v>
      </c>
      <c r="EZ125">
        <v>9.8225599999999993</v>
      </c>
      <c r="FA125">
        <v>4.0991359999999997</v>
      </c>
      <c r="FB125">
        <v>4.6317729999999999</v>
      </c>
      <c r="FC125">
        <v>4.5840009999999998</v>
      </c>
      <c r="FD125">
        <v>4.5205029999999997</v>
      </c>
      <c r="FE125">
        <v>4.7528509999999997</v>
      </c>
      <c r="FF125">
        <v>11.036135</v>
      </c>
      <c r="FG125">
        <v>14.226162</v>
      </c>
      <c r="FH125">
        <v>13.097148000000001</v>
      </c>
      <c r="FI125">
        <v>12.915724000000001</v>
      </c>
      <c r="FJ125">
        <v>12.040557</v>
      </c>
      <c r="FK125">
        <v>4.4144540000000001</v>
      </c>
      <c r="FL125">
        <v>3.3084090000000002</v>
      </c>
      <c r="FM125">
        <v>3.929144</v>
      </c>
      <c r="FN125">
        <v>4.1976100000000001</v>
      </c>
      <c r="FO125">
        <v>3.8022809999999998</v>
      </c>
      <c r="FP125">
        <v>41.621996000000003</v>
      </c>
      <c r="FQ125">
        <v>34.684997000000003</v>
      </c>
      <c r="FR125">
        <v>0.76622299999999999</v>
      </c>
      <c r="FS125">
        <v>0.68484100000000003</v>
      </c>
      <c r="FT125">
        <v>0.73016599999999998</v>
      </c>
      <c r="FU125">
        <v>0.73296700000000004</v>
      </c>
      <c r="FV125">
        <v>0.74778199999999995</v>
      </c>
      <c r="FW125">
        <v>14.977612000000001</v>
      </c>
      <c r="FX125">
        <v>197965999.985598</v>
      </c>
      <c r="FY125">
        <v>142988999.979518</v>
      </c>
      <c r="FZ125">
        <v>153655999.981729</v>
      </c>
      <c r="GA125">
        <v>167747999.99252999</v>
      </c>
      <c r="GB125">
        <v>178264999.97556001</v>
      </c>
      <c r="GC125">
        <v>34.999998538999996</v>
      </c>
      <c r="GD125">
        <v>42.999997261200001</v>
      </c>
      <c r="GE125">
        <v>39.999999706800004</v>
      </c>
      <c r="GF125">
        <v>39.999997228000005</v>
      </c>
      <c r="GG125">
        <v>37.999997891999996</v>
      </c>
      <c r="GH125">
        <v>13.9999994156</v>
      </c>
      <c r="GI125">
        <v>9.9999970434000005</v>
      </c>
      <c r="GJ125">
        <v>11.9999986904</v>
      </c>
      <c r="GK125">
        <v>12.99999817</v>
      </c>
      <c r="GL125">
        <v>11.999998836</v>
      </c>
      <c r="GN125">
        <v>41.024279</v>
      </c>
      <c r="GO125">
        <v>42.238299999999995</v>
      </c>
      <c r="GP125">
        <v>42.298997</v>
      </c>
      <c r="GQ125">
        <v>43.726234000000005</v>
      </c>
      <c r="GR125">
        <v>196686372.78273198</v>
      </c>
      <c r="GS125">
        <v>141478058.27852201</v>
      </c>
      <c r="GT125">
        <v>159176801.75246498</v>
      </c>
      <c r="GU125">
        <v>167050223.06764001</v>
      </c>
      <c r="GV125">
        <v>181268398.03380001</v>
      </c>
      <c r="GW125">
        <v>30.90117928990351</v>
      </c>
      <c r="GX125">
        <v>18.527095877721166</v>
      </c>
      <c r="GY125">
        <v>22.265151763203566</v>
      </c>
      <c r="GZ125">
        <v>27.445915402001937</v>
      </c>
      <c r="HA125">
        <v>30.101394169835235</v>
      </c>
      <c r="HB125">
        <v>20.842982862436312</v>
      </c>
      <c r="HC125">
        <v>24.229723977603879</v>
      </c>
      <c r="HD125">
        <v>21.95673232160155</v>
      </c>
      <c r="HE125">
        <v>8.8719898605830174</v>
      </c>
      <c r="HG125">
        <v>1.654204989082247</v>
      </c>
      <c r="HH125">
        <v>0.98228610720015719</v>
      </c>
      <c r="HO125">
        <v>62</v>
      </c>
      <c r="HP125">
        <v>62</v>
      </c>
      <c r="HQ125">
        <v>62</v>
      </c>
      <c r="HR125">
        <v>88</v>
      </c>
      <c r="HS125">
        <v>50</v>
      </c>
      <c r="HT125">
        <v>50</v>
      </c>
      <c r="HU125">
        <v>62</v>
      </c>
      <c r="IH125">
        <v>75</v>
      </c>
    </row>
    <row r="126" spans="1:282" x14ac:dyDescent="0.35">
      <c r="A126" t="s">
        <v>230</v>
      </c>
      <c r="B126" t="s">
        <v>418</v>
      </c>
      <c r="C126">
        <v>126</v>
      </c>
      <c r="D126">
        <v>0</v>
      </c>
      <c r="E126">
        <v>21121000.011388998</v>
      </c>
      <c r="F126">
        <v>20052000.011472002</v>
      </c>
      <c r="G126">
        <v>19714000.000640001</v>
      </c>
      <c r="H126">
        <v>21543000.017916001</v>
      </c>
      <c r="I126">
        <v>21624000.008637998</v>
      </c>
      <c r="J126">
        <v>172.69394599999998</v>
      </c>
      <c r="K126">
        <v>54427999.990913995</v>
      </c>
      <c r="M126">
        <v>18.999998417399997</v>
      </c>
      <c r="N126">
        <v>21.999998655999999</v>
      </c>
      <c r="O126">
        <v>11.999996425300001</v>
      </c>
      <c r="P126">
        <v>7.9999971640000007</v>
      </c>
      <c r="Q126">
        <v>62.999996968800005</v>
      </c>
      <c r="R126">
        <v>123.99999817919999</v>
      </c>
      <c r="S126">
        <v>117.999996096</v>
      </c>
      <c r="T126">
        <v>86.999995874999996</v>
      </c>
      <c r="U126">
        <v>61.999996513400006</v>
      </c>
      <c r="V126">
        <v>13.999999326399999</v>
      </c>
      <c r="W126">
        <v>15.999997013</v>
      </c>
      <c r="X126">
        <v>13.99999584</v>
      </c>
      <c r="Y126">
        <v>11.999996425300001</v>
      </c>
      <c r="Z126">
        <v>10.999996100499999</v>
      </c>
      <c r="AA126">
        <v>42.999998597499996</v>
      </c>
      <c r="AB126">
        <v>65.999999465400009</v>
      </c>
      <c r="AC126">
        <v>62.999997184000001</v>
      </c>
      <c r="AD126">
        <v>54.999999290600002</v>
      </c>
      <c r="AE126">
        <v>48.999996498800002</v>
      </c>
      <c r="AF126">
        <v>18.999997752999999</v>
      </c>
      <c r="AG126">
        <v>31.999998516199998</v>
      </c>
      <c r="AH126">
        <v>28.999998848000001</v>
      </c>
      <c r="AI126">
        <v>19.9999955714</v>
      </c>
      <c r="AJ126">
        <v>13.999999660100002</v>
      </c>
      <c r="AK126">
        <v>-4.3704999999999998</v>
      </c>
      <c r="AL126">
        <v>-2.9361000000000002</v>
      </c>
      <c r="AM126">
        <v>-5.9755000000000003</v>
      </c>
      <c r="AN126">
        <v>-5.6182999999999996</v>
      </c>
      <c r="AO126">
        <v>-4.2035999999999998</v>
      </c>
      <c r="AP126">
        <v>46649</v>
      </c>
      <c r="AQ126">
        <v>44902</v>
      </c>
      <c r="AR126">
        <v>45440</v>
      </c>
      <c r="AS126">
        <v>45877</v>
      </c>
      <c r="AT126">
        <v>46231</v>
      </c>
      <c r="AU126">
        <v>252.181183</v>
      </c>
      <c r="AV126">
        <v>5267.8942740000002</v>
      </c>
      <c r="AW126">
        <v>4683.577569</v>
      </c>
      <c r="AX126">
        <v>4938.9524650000003</v>
      </c>
      <c r="AY126">
        <v>4775.9225759999999</v>
      </c>
      <c r="AZ126">
        <v>4935.8655449999997</v>
      </c>
      <c r="BA126">
        <v>6608.8019029999996</v>
      </c>
      <c r="BB126">
        <v>1340.907629</v>
      </c>
      <c r="BC126">
        <v>163.96921599999999</v>
      </c>
      <c r="BD126">
        <v>70.891122999999993</v>
      </c>
      <c r="BE126">
        <v>32.240775999999997</v>
      </c>
      <c r="BF126">
        <v>6019.4002010000004</v>
      </c>
      <c r="BG126">
        <v>64.052819</v>
      </c>
      <c r="BH126">
        <v>752.06328099999996</v>
      </c>
      <c r="BI126">
        <v>0.25142100000000001</v>
      </c>
      <c r="BJ126">
        <v>91</v>
      </c>
      <c r="BK126">
        <v>96</v>
      </c>
      <c r="BM126">
        <v>98</v>
      </c>
      <c r="BN126">
        <v>92</v>
      </c>
      <c r="BO126">
        <v>95</v>
      </c>
      <c r="BP126">
        <v>95</v>
      </c>
      <c r="BQ126">
        <v>88</v>
      </c>
      <c r="BR126">
        <v>78</v>
      </c>
      <c r="BS126">
        <v>16</v>
      </c>
      <c r="BT126">
        <v>13</v>
      </c>
      <c r="BU126">
        <v>15</v>
      </c>
      <c r="BV126">
        <v>16</v>
      </c>
      <c r="BW126">
        <v>14</v>
      </c>
      <c r="BX126">
        <v>1166.7559859999999</v>
      </c>
      <c r="BY126">
        <v>613.96814500000005</v>
      </c>
      <c r="BZ126">
        <v>0</v>
      </c>
      <c r="CA126">
        <v>522.56211299999995</v>
      </c>
      <c r="CB126">
        <v>2964.6294659999999</v>
      </c>
      <c r="CC126">
        <v>1016889.705882</v>
      </c>
      <c r="CD126">
        <v>148398.963731</v>
      </c>
      <c r="CE126">
        <v>4868.0357560000002</v>
      </c>
      <c r="CF126">
        <v>4431.5397970000004</v>
      </c>
      <c r="CG126">
        <v>4614.5246470000002</v>
      </c>
      <c r="CH126">
        <v>4470.3010219999996</v>
      </c>
      <c r="CI126">
        <v>4593.8006960000002</v>
      </c>
      <c r="CJ126">
        <v>4959.993375</v>
      </c>
      <c r="CK126">
        <v>4326.3735999999999</v>
      </c>
      <c r="CL126">
        <v>4725.1839650000002</v>
      </c>
      <c r="CM126">
        <v>4927.9882449999996</v>
      </c>
      <c r="CN126">
        <v>5034.3728279999996</v>
      </c>
      <c r="CO126">
        <v>-9.6037999999999997</v>
      </c>
      <c r="CP126">
        <v>-7.6803999999999997</v>
      </c>
      <c r="CQ126">
        <v>-7.8978999999999999</v>
      </c>
      <c r="CR126">
        <v>-7.1226000000000003</v>
      </c>
      <c r="CS126">
        <v>-7.8605999999999998</v>
      </c>
      <c r="CT126">
        <v>452.76426099999998</v>
      </c>
      <c r="CU126">
        <v>446.57253600000001</v>
      </c>
      <c r="CV126">
        <v>433.84683100000001</v>
      </c>
      <c r="CW126">
        <v>469.58170799999999</v>
      </c>
      <c r="CX126">
        <v>467.73809799999998</v>
      </c>
      <c r="CY126">
        <v>5385.218065</v>
      </c>
      <c r="CZ126">
        <v>4800.2110819999998</v>
      </c>
      <c r="DA126">
        <v>5010.222409</v>
      </c>
      <c r="DB126">
        <v>4813.1182939999999</v>
      </c>
      <c r="DC126">
        <v>4985.7058880000004</v>
      </c>
      <c r="DD126">
        <v>14.837918999999999</v>
      </c>
      <c r="DE126">
        <v>785558.45588200004</v>
      </c>
      <c r="DF126">
        <v>0.89200000000000002</v>
      </c>
      <c r="DG126">
        <v>0.89400000000000002</v>
      </c>
      <c r="DH126">
        <v>0.91500000000000004</v>
      </c>
      <c r="DI126">
        <v>0.89300000000000002</v>
      </c>
      <c r="DJ126">
        <v>0.90900000000000003</v>
      </c>
      <c r="DK126">
        <v>136</v>
      </c>
      <c r="DL126">
        <v>128</v>
      </c>
      <c r="DM126">
        <v>131</v>
      </c>
      <c r="DN126">
        <v>132</v>
      </c>
      <c r="DO126">
        <v>131</v>
      </c>
      <c r="DP126">
        <v>40.117994000000003</v>
      </c>
      <c r="DQ126">
        <v>56.932153</v>
      </c>
      <c r="DR126">
        <v>193</v>
      </c>
      <c r="DS126">
        <v>180</v>
      </c>
      <c r="DT126">
        <v>188</v>
      </c>
      <c r="DU126">
        <v>190</v>
      </c>
      <c r="DV126">
        <v>192</v>
      </c>
      <c r="DW126">
        <v>28</v>
      </c>
      <c r="DX126">
        <v>29</v>
      </c>
      <c r="DY126">
        <v>25</v>
      </c>
      <c r="DZ126">
        <v>28</v>
      </c>
      <c r="EA126">
        <v>28</v>
      </c>
      <c r="EB126">
        <v>68</v>
      </c>
      <c r="EC126">
        <v>71</v>
      </c>
      <c r="ED126">
        <v>68</v>
      </c>
      <c r="EE126">
        <v>65</v>
      </c>
      <c r="EF126">
        <v>66</v>
      </c>
      <c r="EG126">
        <v>4.0729699999999998</v>
      </c>
      <c r="EH126">
        <v>7.1266309999999997</v>
      </c>
      <c r="EI126">
        <v>6.3820420000000002</v>
      </c>
      <c r="EJ126">
        <v>4.3594819999999999</v>
      </c>
      <c r="EK126">
        <v>3.0282710000000002</v>
      </c>
      <c r="EL126">
        <v>13.505112</v>
      </c>
      <c r="EM126">
        <v>27.615696</v>
      </c>
      <c r="EN126">
        <v>25.968309000000001</v>
      </c>
      <c r="EO126">
        <v>18.963750000000001</v>
      </c>
      <c r="EP126">
        <v>13.410914</v>
      </c>
      <c r="ER126">
        <v>4.2314369999999997</v>
      </c>
      <c r="ES126">
        <v>4.8415489999999997</v>
      </c>
      <c r="ET126">
        <v>2.6156890000000002</v>
      </c>
      <c r="EU126">
        <v>1.73044</v>
      </c>
      <c r="EV126">
        <v>9.2177749999999996</v>
      </c>
      <c r="EW126">
        <v>14.698677</v>
      </c>
      <c r="EX126">
        <v>13.864436</v>
      </c>
      <c r="EY126">
        <v>11.988578</v>
      </c>
      <c r="EZ126">
        <v>10.598948</v>
      </c>
      <c r="FA126">
        <v>3.0011359999999998</v>
      </c>
      <c r="FB126">
        <v>3.5633149999999998</v>
      </c>
      <c r="FC126">
        <v>3.0809850000000001</v>
      </c>
      <c r="FD126">
        <v>2.6156890000000002</v>
      </c>
      <c r="FE126">
        <v>2.3793549999999999</v>
      </c>
      <c r="FF126">
        <v>14.576946</v>
      </c>
      <c r="FG126">
        <v>15.812213</v>
      </c>
      <c r="FH126">
        <v>14.964788</v>
      </c>
      <c r="FI126">
        <v>14.168319</v>
      </c>
      <c r="FJ126">
        <v>14.276135</v>
      </c>
      <c r="FK126">
        <v>6.0022719999999996</v>
      </c>
      <c r="FL126">
        <v>6.4585090000000003</v>
      </c>
      <c r="FM126">
        <v>5.50176</v>
      </c>
      <c r="FN126">
        <v>6.1032760000000001</v>
      </c>
      <c r="FO126">
        <v>6.0565420000000003</v>
      </c>
      <c r="FP126">
        <v>41.372805</v>
      </c>
      <c r="FQ126">
        <v>29.153893</v>
      </c>
      <c r="FR126">
        <v>0.72670400000000002</v>
      </c>
      <c r="FS126">
        <v>0.78615699999999999</v>
      </c>
      <c r="FT126">
        <v>0.787852</v>
      </c>
      <c r="FU126">
        <v>0.74765099999999995</v>
      </c>
      <c r="FV126">
        <v>0.72894800000000004</v>
      </c>
      <c r="FW126">
        <v>5.5092280000000002</v>
      </c>
      <c r="FX126">
        <v>227088999.981644</v>
      </c>
      <c r="FY126">
        <v>198984999.96489403</v>
      </c>
      <c r="FZ126">
        <v>209683999.95968002</v>
      </c>
      <c r="GA126">
        <v>205083999.98629397</v>
      </c>
      <c r="GB126">
        <v>212375999.976776</v>
      </c>
      <c r="GC126">
        <v>67.999995395400006</v>
      </c>
      <c r="GD126">
        <v>70.999998812599998</v>
      </c>
      <c r="GE126">
        <v>67.999996672000009</v>
      </c>
      <c r="GF126">
        <v>64.999997076299991</v>
      </c>
      <c r="GG126">
        <v>65.999999718499993</v>
      </c>
      <c r="GH126">
        <v>27.999998652799999</v>
      </c>
      <c r="GI126">
        <v>28.999997111799999</v>
      </c>
      <c r="GJ126">
        <v>24.999997440000001</v>
      </c>
      <c r="GK126">
        <v>27.999999305199999</v>
      </c>
      <c r="GL126">
        <v>27.999999320200004</v>
      </c>
      <c r="GN126">
        <v>57.235756000000009</v>
      </c>
      <c r="GO126">
        <v>54.137321</v>
      </c>
      <c r="GP126">
        <v>40.543188000000001</v>
      </c>
      <c r="GQ126">
        <v>31.147928</v>
      </c>
      <c r="GR126">
        <v>251215037.51418501</v>
      </c>
      <c r="GS126">
        <v>215539078.00396398</v>
      </c>
      <c r="GT126">
        <v>227664506.26495999</v>
      </c>
      <c r="GU126">
        <v>220811427.973838</v>
      </c>
      <c r="GV126">
        <v>230494168.90812802</v>
      </c>
      <c r="GW126">
        <v>19.72175180604086</v>
      </c>
      <c r="GX126">
        <v>21.157186762282304</v>
      </c>
      <c r="GY126">
        <v>20.906690140845068</v>
      </c>
      <c r="GZ126">
        <v>19.181725047409376</v>
      </c>
      <c r="HA126">
        <v>16.871795981051676</v>
      </c>
      <c r="HB126">
        <v>20.26635784597568</v>
      </c>
      <c r="HC126">
        <v>21.12676056338028</v>
      </c>
      <c r="HE126">
        <v>21.19789751465467</v>
      </c>
      <c r="HF126">
        <v>3.4298698793114535</v>
      </c>
      <c r="HG126">
        <v>2.8951939779965254</v>
      </c>
      <c r="HH126">
        <v>3.301056338028169</v>
      </c>
      <c r="HI126">
        <v>3.4875863722562501</v>
      </c>
      <c r="HJ126">
        <v>3.0282710735220957</v>
      </c>
      <c r="HO126">
        <v>100</v>
      </c>
      <c r="HP126">
        <v>75</v>
      </c>
      <c r="HQ126">
        <v>67</v>
      </c>
      <c r="HR126">
        <v>67</v>
      </c>
      <c r="HS126">
        <v>67</v>
      </c>
      <c r="HT126">
        <v>58</v>
      </c>
      <c r="HU126">
        <v>92</v>
      </c>
      <c r="HV126">
        <v>92</v>
      </c>
      <c r="HW126">
        <v>96</v>
      </c>
      <c r="HX126">
        <v>98</v>
      </c>
      <c r="HY126">
        <v>100</v>
      </c>
      <c r="HZ126">
        <v>98</v>
      </c>
      <c r="IA126">
        <v>80</v>
      </c>
      <c r="IB126">
        <v>95</v>
      </c>
      <c r="IC126">
        <v>95</v>
      </c>
      <c r="ID126">
        <v>95</v>
      </c>
      <c r="IE126">
        <v>90</v>
      </c>
      <c r="IF126">
        <v>75</v>
      </c>
      <c r="IG126">
        <v>85</v>
      </c>
      <c r="IH126">
        <v>75</v>
      </c>
      <c r="II126">
        <v>77</v>
      </c>
      <c r="IJ126">
        <v>70</v>
      </c>
      <c r="IK126">
        <v>95</v>
      </c>
      <c r="IL126">
        <v>90</v>
      </c>
      <c r="IM126">
        <v>79</v>
      </c>
      <c r="IN126">
        <v>74</v>
      </c>
      <c r="IO126">
        <v>84</v>
      </c>
      <c r="IP126">
        <v>80</v>
      </c>
      <c r="IQ126">
        <v>63</v>
      </c>
      <c r="IR126">
        <v>81</v>
      </c>
      <c r="IS126">
        <v>89</v>
      </c>
      <c r="IT126">
        <v>64</v>
      </c>
      <c r="IU126">
        <v>72</v>
      </c>
      <c r="IV126">
        <v>86</v>
      </c>
      <c r="IW126">
        <v>78</v>
      </c>
      <c r="IX126">
        <v>75</v>
      </c>
      <c r="IY126">
        <v>81</v>
      </c>
      <c r="IZ126">
        <v>71</v>
      </c>
      <c r="JA126">
        <v>81</v>
      </c>
      <c r="JB126">
        <v>91</v>
      </c>
      <c r="JC126">
        <v>83</v>
      </c>
      <c r="JD126">
        <v>85</v>
      </c>
      <c r="JE126">
        <v>67</v>
      </c>
      <c r="JF126">
        <v>87</v>
      </c>
      <c r="JG126">
        <v>88</v>
      </c>
      <c r="JH126">
        <v>81</v>
      </c>
      <c r="JI126">
        <v>82</v>
      </c>
      <c r="JJ126">
        <v>72.151898729999999</v>
      </c>
      <c r="JK126">
        <v>73.417721520000001</v>
      </c>
      <c r="JL126">
        <v>83.116883119999997</v>
      </c>
      <c r="JM126">
        <v>79.220779219999997</v>
      </c>
      <c r="JN126">
        <v>68.831168829999996</v>
      </c>
      <c r="JO126">
        <v>72.727272729999996</v>
      </c>
      <c r="JP126">
        <v>80.769230769999993</v>
      </c>
      <c r="JQ126">
        <v>56</v>
      </c>
      <c r="JV126">
        <v>89.610389609999999</v>
      </c>
    </row>
    <row r="127" spans="1:282" x14ac:dyDescent="0.35">
      <c r="A127" t="s">
        <v>104</v>
      </c>
      <c r="B127" t="s">
        <v>419</v>
      </c>
      <c r="C127">
        <v>127</v>
      </c>
      <c r="D127">
        <v>56861999.970174</v>
      </c>
      <c r="E127">
        <v>47208000.027050003</v>
      </c>
      <c r="F127">
        <v>43689000.020740002</v>
      </c>
      <c r="G127">
        <v>44184000.040497996</v>
      </c>
      <c r="H127">
        <v>44210000.028950997</v>
      </c>
      <c r="I127">
        <v>47357999.971299</v>
      </c>
      <c r="J127">
        <v>117.387995</v>
      </c>
      <c r="K127">
        <v>193131999.941502</v>
      </c>
      <c r="L127">
        <v>26.999995463599998</v>
      </c>
      <c r="M127">
        <v>24.999997360399998</v>
      </c>
      <c r="N127">
        <v>31.999991527599999</v>
      </c>
      <c r="O127">
        <v>29.999998346399998</v>
      </c>
      <c r="P127">
        <v>27.999997236599999</v>
      </c>
      <c r="Q127">
        <v>138.9999955998</v>
      </c>
      <c r="R127">
        <v>138.99999992800002</v>
      </c>
      <c r="S127">
        <v>155.99999728319997</v>
      </c>
      <c r="T127">
        <v>149.99999173200001</v>
      </c>
      <c r="U127">
        <v>146.99999848830001</v>
      </c>
      <c r="V127">
        <v>48.999996264799996</v>
      </c>
      <c r="W127">
        <v>40.999992954</v>
      </c>
      <c r="X127">
        <v>40.9999966476</v>
      </c>
      <c r="Y127">
        <v>43.999992401699998</v>
      </c>
      <c r="Z127">
        <v>46.9999959803</v>
      </c>
      <c r="AA127">
        <v>56.999998133200002</v>
      </c>
      <c r="AB127">
        <v>49.999994720799997</v>
      </c>
      <c r="AC127">
        <v>57.999999649499998</v>
      </c>
      <c r="AD127">
        <v>64.999996417199995</v>
      </c>
      <c r="AE127">
        <v>58.999999746899995</v>
      </c>
      <c r="AF127">
        <v>113.9999962664</v>
      </c>
      <c r="AG127">
        <v>119.99999242439999</v>
      </c>
      <c r="AH127">
        <v>108.9999915058</v>
      </c>
      <c r="AI127">
        <v>123.99999661379999</v>
      </c>
      <c r="AJ127">
        <v>118.99999258759999</v>
      </c>
      <c r="AK127">
        <v>1.1718</v>
      </c>
      <c r="AL127">
        <v>2.7391000000000001</v>
      </c>
      <c r="AM127">
        <v>0.81059999999999999</v>
      </c>
      <c r="AN127">
        <v>0.14199999999999999</v>
      </c>
      <c r="AO127">
        <v>-0.52480000000000004</v>
      </c>
      <c r="AP127">
        <v>86738</v>
      </c>
      <c r="AQ127">
        <v>84908</v>
      </c>
      <c r="AR127">
        <v>85747</v>
      </c>
      <c r="AS127">
        <v>86217</v>
      </c>
      <c r="AT127">
        <v>86641</v>
      </c>
      <c r="AU127">
        <v>279.37005699999997</v>
      </c>
      <c r="AV127">
        <v>7311.0286150000002</v>
      </c>
      <c r="AW127">
        <v>6337.6006969999999</v>
      </c>
      <c r="AX127">
        <v>7243.9269009999998</v>
      </c>
      <c r="AY127">
        <v>7066.8197689999997</v>
      </c>
      <c r="AZ127">
        <v>6826.1562080000003</v>
      </c>
      <c r="BA127">
        <v>8376.490119</v>
      </c>
      <c r="BB127">
        <v>1065.4615040000001</v>
      </c>
      <c r="BC127">
        <v>341.88014399999997</v>
      </c>
      <c r="BD127">
        <v>0</v>
      </c>
      <c r="BE127">
        <v>78.362424000000004</v>
      </c>
      <c r="BF127">
        <v>7956.0169699999997</v>
      </c>
      <c r="BG127">
        <v>38.979455000000002</v>
      </c>
      <c r="BH127">
        <v>326.834836</v>
      </c>
      <c r="BI127">
        <v>0.380718</v>
      </c>
      <c r="BJ127">
        <v>276</v>
      </c>
      <c r="BK127">
        <v>261</v>
      </c>
      <c r="BL127">
        <v>263</v>
      </c>
      <c r="BM127">
        <v>266</v>
      </c>
      <c r="BN127">
        <v>257</v>
      </c>
      <c r="BO127">
        <v>194</v>
      </c>
      <c r="BP127">
        <v>206</v>
      </c>
      <c r="BQ127">
        <v>233</v>
      </c>
      <c r="BR127">
        <v>239</v>
      </c>
      <c r="BS127">
        <v>18</v>
      </c>
      <c r="BT127">
        <v>5</v>
      </c>
      <c r="BU127">
        <v>6</v>
      </c>
      <c r="BV127">
        <v>7</v>
      </c>
      <c r="BW127">
        <v>10</v>
      </c>
      <c r="BX127">
        <v>1571.053056</v>
      </c>
      <c r="BY127">
        <v>1223.892642</v>
      </c>
      <c r="BZ127">
        <v>655.56042300000001</v>
      </c>
      <c r="CA127">
        <v>526.72415799999999</v>
      </c>
      <c r="CB127">
        <v>3989.347229</v>
      </c>
      <c r="CC127">
        <v>1153426.6666659999</v>
      </c>
      <c r="CD127">
        <v>256415.45893699999</v>
      </c>
      <c r="CE127">
        <v>6982.1531500000001</v>
      </c>
      <c r="CF127">
        <v>6123.4865970000001</v>
      </c>
      <c r="CG127">
        <v>6930.9480210000002</v>
      </c>
      <c r="CH127">
        <v>6679.6803410000002</v>
      </c>
      <c r="CI127">
        <v>6454.449971</v>
      </c>
      <c r="CJ127">
        <v>6803.7857219999996</v>
      </c>
      <c r="CK127">
        <v>5667.7419499999996</v>
      </c>
      <c r="CL127">
        <v>5827.6698109999998</v>
      </c>
      <c r="CM127">
        <v>6230.8718509999999</v>
      </c>
      <c r="CN127">
        <v>6123.30303</v>
      </c>
      <c r="CO127">
        <v>-0.63800000000000001</v>
      </c>
      <c r="CP127">
        <v>0.99670000000000003</v>
      </c>
      <c r="CQ127">
        <v>14.0031</v>
      </c>
      <c r="CR127">
        <v>1.1442000000000001</v>
      </c>
      <c r="CS127">
        <v>-2.9032</v>
      </c>
      <c r="CT127">
        <v>544.259725</v>
      </c>
      <c r="CU127">
        <v>514.54515500000002</v>
      </c>
      <c r="CV127">
        <v>515.28333399999997</v>
      </c>
      <c r="CW127">
        <v>512.77590299999997</v>
      </c>
      <c r="CX127">
        <v>546.60033899999996</v>
      </c>
      <c r="CY127">
        <v>7026.9817869999997</v>
      </c>
      <c r="CZ127">
        <v>6063.0501839999997</v>
      </c>
      <c r="DA127">
        <v>6079.6111650000003</v>
      </c>
      <c r="DB127">
        <v>6604.1098910000001</v>
      </c>
      <c r="DC127">
        <v>6647.4374230000003</v>
      </c>
      <c r="DD127">
        <v>9.9344940000000008</v>
      </c>
      <c r="DE127">
        <v>950565.33333299996</v>
      </c>
      <c r="DF127">
        <v>1.032</v>
      </c>
      <c r="DG127">
        <v>0.99</v>
      </c>
      <c r="DH127">
        <v>0.98699999999999999</v>
      </c>
      <c r="DI127">
        <v>1.008</v>
      </c>
      <c r="DJ127">
        <v>1.216</v>
      </c>
      <c r="DK127">
        <v>300</v>
      </c>
      <c r="DL127">
        <v>297</v>
      </c>
      <c r="DM127">
        <v>284</v>
      </c>
      <c r="DN127">
        <v>302</v>
      </c>
      <c r="DO127">
        <v>298</v>
      </c>
      <c r="DP127">
        <v>39.011704000000002</v>
      </c>
      <c r="DQ127">
        <v>53.836151000000001</v>
      </c>
      <c r="DR127">
        <v>414</v>
      </c>
      <c r="DS127">
        <v>345</v>
      </c>
      <c r="DT127">
        <v>367</v>
      </c>
      <c r="DU127">
        <v>378</v>
      </c>
      <c r="DV127">
        <v>392</v>
      </c>
      <c r="DW127">
        <v>71</v>
      </c>
      <c r="DX127">
        <v>70</v>
      </c>
      <c r="DY127">
        <v>67</v>
      </c>
      <c r="DZ127">
        <v>80</v>
      </c>
      <c r="EA127">
        <v>71</v>
      </c>
      <c r="EB127">
        <v>144</v>
      </c>
      <c r="EC127">
        <v>140</v>
      </c>
      <c r="ED127">
        <v>141</v>
      </c>
      <c r="EE127">
        <v>145</v>
      </c>
      <c r="EF127">
        <v>148</v>
      </c>
      <c r="EG127">
        <v>13.143027999999999</v>
      </c>
      <c r="EH127">
        <v>14.132942999999999</v>
      </c>
      <c r="EI127">
        <v>12.711814</v>
      </c>
      <c r="EJ127">
        <v>14.382313999999999</v>
      </c>
      <c r="EK127">
        <v>13.734836</v>
      </c>
      <c r="EL127">
        <v>16.025271</v>
      </c>
      <c r="EM127">
        <v>16.370660000000001</v>
      </c>
      <c r="EN127">
        <v>18.193055999999999</v>
      </c>
      <c r="EO127">
        <v>17.397960000000001</v>
      </c>
      <c r="EP127">
        <v>16.966563000000001</v>
      </c>
      <c r="EQ127">
        <v>3.112822</v>
      </c>
      <c r="ER127">
        <v>2.9443630000000001</v>
      </c>
      <c r="ES127">
        <v>3.7319079999999998</v>
      </c>
      <c r="ET127">
        <v>3.4795919999999998</v>
      </c>
      <c r="EU127">
        <v>3.2317260000000001</v>
      </c>
      <c r="EV127">
        <v>6.5715139999999996</v>
      </c>
      <c r="EW127">
        <v>5.8887260000000001</v>
      </c>
      <c r="EX127">
        <v>6.7640849999999997</v>
      </c>
      <c r="EY127">
        <v>7.5391159999999999</v>
      </c>
      <c r="EZ127">
        <v>6.8097089999999998</v>
      </c>
      <c r="FA127">
        <v>5.6491959999999999</v>
      </c>
      <c r="FB127">
        <v>4.8287550000000001</v>
      </c>
      <c r="FC127">
        <v>4.7815079999999996</v>
      </c>
      <c r="FD127">
        <v>5.1034009999999999</v>
      </c>
      <c r="FE127">
        <v>5.4246829999999999</v>
      </c>
      <c r="FF127">
        <v>16.60172</v>
      </c>
      <c r="FG127">
        <v>16.488434000000002</v>
      </c>
      <c r="FH127">
        <v>16.443722999999999</v>
      </c>
      <c r="FI127">
        <v>16.818028000000002</v>
      </c>
      <c r="FJ127">
        <v>17.081980999999999</v>
      </c>
      <c r="FK127">
        <v>8.1855700000000002</v>
      </c>
      <c r="FL127">
        <v>8.2442170000000008</v>
      </c>
      <c r="FM127">
        <v>7.8136840000000003</v>
      </c>
      <c r="FN127">
        <v>9.278912</v>
      </c>
      <c r="FO127">
        <v>8.1947340000000004</v>
      </c>
      <c r="FP127">
        <v>47.729945000000001</v>
      </c>
      <c r="FQ127">
        <v>34.586916000000002</v>
      </c>
      <c r="FR127">
        <v>0.88657799999999998</v>
      </c>
      <c r="FS127">
        <v>0.83384400000000003</v>
      </c>
      <c r="FT127">
        <v>0.85250800000000004</v>
      </c>
      <c r="FU127">
        <v>0.88033700000000004</v>
      </c>
      <c r="FV127">
        <v>0.89218699999999995</v>
      </c>
      <c r="FW127">
        <v>4.6115999999999997E-2</v>
      </c>
      <c r="FX127">
        <v>605617999.92470002</v>
      </c>
      <c r="FY127">
        <v>519932999.97807598</v>
      </c>
      <c r="FZ127">
        <v>594307999.95668697</v>
      </c>
      <c r="GA127">
        <v>575901999.95999706</v>
      </c>
      <c r="GB127">
        <v>559219999.93741095</v>
      </c>
      <c r="GC127">
        <v>143.999998936</v>
      </c>
      <c r="GD127">
        <v>139.99999540720003</v>
      </c>
      <c r="GE127">
        <v>140.99999160809998</v>
      </c>
      <c r="GF127">
        <v>144.99999200760001</v>
      </c>
      <c r="GG127">
        <v>147.99999158209999</v>
      </c>
      <c r="GH127">
        <v>70.999997066000006</v>
      </c>
      <c r="GI127">
        <v>69.999997703600016</v>
      </c>
      <c r="GJ127">
        <v>66.999996194800005</v>
      </c>
      <c r="GK127">
        <v>79.99999559039999</v>
      </c>
      <c r="GL127">
        <v>70.999994849399997</v>
      </c>
      <c r="GM127">
        <v>44.501831000000003</v>
      </c>
      <c r="GN127">
        <v>44.165447</v>
      </c>
      <c r="GO127">
        <v>46.182370999999996</v>
      </c>
      <c r="GP127">
        <v>47.902383</v>
      </c>
      <c r="GQ127">
        <v>46.167517000000004</v>
      </c>
      <c r="GR127">
        <v>609506346.24080598</v>
      </c>
      <c r="GS127">
        <v>514801465.023072</v>
      </c>
      <c r="GT127">
        <v>521308418.56525505</v>
      </c>
      <c r="GU127">
        <v>569386542.47234702</v>
      </c>
      <c r="GV127">
        <v>575940625.76614308</v>
      </c>
      <c r="GW127">
        <v>29.629458830039891</v>
      </c>
      <c r="GX127">
        <v>22.848259292410606</v>
      </c>
      <c r="GY127">
        <v>24.02416411069775</v>
      </c>
      <c r="GZ127">
        <v>27.024832689608779</v>
      </c>
      <c r="HA127">
        <v>27.585092508165882</v>
      </c>
      <c r="HB127">
        <v>32.505770952089321</v>
      </c>
      <c r="HC127">
        <v>30.438382683942297</v>
      </c>
      <c r="HD127">
        <v>30.504424881403899</v>
      </c>
      <c r="HE127">
        <v>30.701400030008887</v>
      </c>
      <c r="HF127">
        <v>2.0752150153335331</v>
      </c>
      <c r="HG127">
        <v>0.58887266217553114</v>
      </c>
      <c r="HH127">
        <v>0.69973293526304126</v>
      </c>
      <c r="HI127">
        <v>0.81190484475219504</v>
      </c>
      <c r="HJ127">
        <v>1.1541879710529657</v>
      </c>
      <c r="HK127">
        <v>80.222222220000006</v>
      </c>
      <c r="HL127">
        <v>77</v>
      </c>
      <c r="HM127">
        <v>80</v>
      </c>
      <c r="HN127">
        <v>83.666666669999998</v>
      </c>
      <c r="IS127">
        <v>74</v>
      </c>
      <c r="IT127">
        <v>70</v>
      </c>
      <c r="IU127">
        <v>78</v>
      </c>
      <c r="IV127">
        <v>64</v>
      </c>
      <c r="IW127">
        <v>63</v>
      </c>
      <c r="IX127">
        <v>47</v>
      </c>
      <c r="IY127">
        <v>76</v>
      </c>
      <c r="JJ127">
        <v>69.696969699999997</v>
      </c>
      <c r="JK127">
        <v>78.350515459999997</v>
      </c>
      <c r="JL127">
        <v>65.263157890000002</v>
      </c>
      <c r="JM127">
        <v>62.626262629999999</v>
      </c>
      <c r="JN127">
        <v>47.422680409999998</v>
      </c>
      <c r="JO127">
        <v>75.757575759999995</v>
      </c>
      <c r="JP127">
        <v>75.757575759999995</v>
      </c>
      <c r="JQ127">
        <v>76</v>
      </c>
      <c r="JR127">
        <v>67</v>
      </c>
      <c r="JS127">
        <v>70</v>
      </c>
      <c r="JT127">
        <v>80</v>
      </c>
      <c r="JU127">
        <v>90</v>
      </c>
      <c r="JV127">
        <v>74.489795920000006</v>
      </c>
    </row>
    <row r="128" spans="1:282" x14ac:dyDescent="0.35">
      <c r="A128" t="s">
        <v>183</v>
      </c>
      <c r="B128" t="s">
        <v>420</v>
      </c>
      <c r="C128">
        <v>128</v>
      </c>
      <c r="D128">
        <v>0</v>
      </c>
      <c r="E128">
        <v>10637000.002397999</v>
      </c>
      <c r="F128">
        <v>11399000.008284001</v>
      </c>
      <c r="G128">
        <v>11140000.009051999</v>
      </c>
      <c r="H128">
        <v>10446000.009549001</v>
      </c>
      <c r="I128">
        <v>10235999.994695</v>
      </c>
      <c r="J128">
        <v>145.06658199999998</v>
      </c>
      <c r="K128">
        <v>13006999.988664001</v>
      </c>
      <c r="P128">
        <v>3.9999987496</v>
      </c>
      <c r="Q128">
        <v>29.999999198400001</v>
      </c>
      <c r="R128">
        <v>24.99999957</v>
      </c>
      <c r="S128">
        <v>24.999998808600001</v>
      </c>
      <c r="T128">
        <v>26.999999270399996</v>
      </c>
      <c r="U128">
        <v>31.999999630300003</v>
      </c>
      <c r="V128">
        <v>7.9999999133999999</v>
      </c>
      <c r="W128">
        <v>10.9999998108</v>
      </c>
      <c r="X128">
        <v>5.9999990238000001</v>
      </c>
      <c r="Y128">
        <v>4.9999986543000006</v>
      </c>
      <c r="Z128">
        <v>6.9999997384999997</v>
      </c>
      <c r="AA128">
        <v>17.999998374599997</v>
      </c>
      <c r="AB128">
        <v>16.999999707600001</v>
      </c>
      <c r="AC128">
        <v>12.999998843600002</v>
      </c>
      <c r="AD128">
        <v>12.999999577500001</v>
      </c>
      <c r="AE128">
        <v>15.999998851799999</v>
      </c>
      <c r="AF128">
        <v>24.999999967800001</v>
      </c>
      <c r="AG128">
        <v>24.99999957</v>
      </c>
      <c r="AH128">
        <v>18.9999997848</v>
      </c>
      <c r="AI128">
        <v>20.999998578000003</v>
      </c>
      <c r="AJ128">
        <v>22.999998590299999</v>
      </c>
      <c r="AK128">
        <v>-2.8708999999999998</v>
      </c>
      <c r="AL128">
        <v>-1.306</v>
      </c>
      <c r="AM128">
        <v>-3.9499</v>
      </c>
      <c r="AN128">
        <v>-3.4083000000000001</v>
      </c>
      <c r="AO128">
        <v>-2.0514999999999999</v>
      </c>
      <c r="AP128">
        <v>19074</v>
      </c>
      <c r="AQ128">
        <v>19278</v>
      </c>
      <c r="AR128">
        <v>19174</v>
      </c>
      <c r="AS128">
        <v>19227</v>
      </c>
      <c r="AT128">
        <v>19267</v>
      </c>
      <c r="AU128">
        <v>586.71489999999994</v>
      </c>
      <c r="AV128">
        <v>6118.1189050000003</v>
      </c>
      <c r="AW128">
        <v>5478.4728709999999</v>
      </c>
      <c r="AX128">
        <v>5362.8872430000001</v>
      </c>
      <c r="AY128">
        <v>5585.0106619999997</v>
      </c>
      <c r="AZ128">
        <v>5979.8619399999998</v>
      </c>
      <c r="BA128">
        <v>8212.7503400000005</v>
      </c>
      <c r="BB128">
        <v>2094.6314349999998</v>
      </c>
      <c r="BC128">
        <v>519.29327799999999</v>
      </c>
      <c r="BD128">
        <v>0</v>
      </c>
      <c r="BE128">
        <v>70.567263999999994</v>
      </c>
      <c r="BF128">
        <v>7458.7920720000002</v>
      </c>
      <c r="BG128">
        <v>74.499318000000002</v>
      </c>
      <c r="BH128">
        <v>843.55667400000004</v>
      </c>
      <c r="BI128">
        <v>0.374166</v>
      </c>
      <c r="BJ128">
        <v>65</v>
      </c>
      <c r="BL128">
        <v>54</v>
      </c>
      <c r="BM128">
        <v>61</v>
      </c>
      <c r="BN128">
        <v>46</v>
      </c>
      <c r="BO128">
        <v>10</v>
      </c>
      <c r="BP128">
        <v>44</v>
      </c>
      <c r="BQ128">
        <v>47</v>
      </c>
      <c r="BR128">
        <v>45</v>
      </c>
      <c r="BS128">
        <v>6</v>
      </c>
      <c r="BT128">
        <v>8</v>
      </c>
      <c r="BV128">
        <v>9</v>
      </c>
      <c r="BW128">
        <v>8</v>
      </c>
      <c r="BX128">
        <v>681.92303600000002</v>
      </c>
      <c r="BY128">
        <v>1266.540841</v>
      </c>
      <c r="BZ128">
        <v>0</v>
      </c>
      <c r="CA128">
        <v>575.81000300000005</v>
      </c>
      <c r="CB128">
        <v>3593.8450240000002</v>
      </c>
      <c r="CC128">
        <v>1293377.35849</v>
      </c>
      <c r="CD128">
        <v>221633.027523</v>
      </c>
      <c r="CE128">
        <v>5691.0454019999997</v>
      </c>
      <c r="CF128">
        <v>5264.4465190000001</v>
      </c>
      <c r="CG128">
        <v>5144.4664650000004</v>
      </c>
      <c r="CH128">
        <v>5243.4597180000001</v>
      </c>
      <c r="CI128">
        <v>5659.9885809999996</v>
      </c>
      <c r="CJ128">
        <v>5512.1402099999996</v>
      </c>
      <c r="CK128">
        <v>4820.7478689999998</v>
      </c>
      <c r="CL128">
        <v>5278.3806690000001</v>
      </c>
      <c r="CM128">
        <v>5632.3876270000001</v>
      </c>
      <c r="CN128">
        <v>5342.2098349999997</v>
      </c>
      <c r="CO128">
        <v>-2.5449000000000002</v>
      </c>
      <c r="CP128">
        <v>-2.9485000000000001</v>
      </c>
      <c r="CQ128">
        <v>-3.0282</v>
      </c>
      <c r="CR128">
        <v>-1.5696000000000001</v>
      </c>
      <c r="CS128">
        <v>-2.4597000000000002</v>
      </c>
      <c r="CT128">
        <v>557.67012699999998</v>
      </c>
      <c r="CU128">
        <v>591.29577800000004</v>
      </c>
      <c r="CV128">
        <v>580.99509799999998</v>
      </c>
      <c r="CW128">
        <v>543.29848700000002</v>
      </c>
      <c r="CX128">
        <v>531.27108499999997</v>
      </c>
      <c r="CY128">
        <v>5839.6557640000001</v>
      </c>
      <c r="CZ128">
        <v>5424.3834059999999</v>
      </c>
      <c r="DA128">
        <v>5305.1136299999998</v>
      </c>
      <c r="DB128">
        <v>5327.0695180000002</v>
      </c>
      <c r="DC128">
        <v>5802.7166559999996</v>
      </c>
      <c r="DD128">
        <v>10.312175999999999</v>
      </c>
      <c r="DE128">
        <v>1047975.471698</v>
      </c>
      <c r="DF128">
        <v>0.96799999999999997</v>
      </c>
      <c r="DG128">
        <v>0.98199999999999998</v>
      </c>
      <c r="DH128">
        <v>0.995</v>
      </c>
      <c r="DI128">
        <v>1.0069999999999999</v>
      </c>
      <c r="DJ128">
        <v>0.97</v>
      </c>
      <c r="DK128">
        <v>53</v>
      </c>
      <c r="DL128">
        <v>50</v>
      </c>
      <c r="DM128">
        <v>52</v>
      </c>
      <c r="DN128">
        <v>56</v>
      </c>
      <c r="DO128">
        <v>56</v>
      </c>
      <c r="DP128">
        <v>32.317073000000001</v>
      </c>
      <c r="DQ128">
        <v>66.463414999999998</v>
      </c>
      <c r="DR128">
        <v>109</v>
      </c>
      <c r="DS128">
        <v>111</v>
      </c>
      <c r="DT128">
        <v>112</v>
      </c>
      <c r="DU128">
        <v>114</v>
      </c>
      <c r="DV128">
        <v>113</v>
      </c>
      <c r="DX128">
        <v>4</v>
      </c>
      <c r="DZ128">
        <v>0</v>
      </c>
      <c r="EB128">
        <v>30</v>
      </c>
      <c r="EC128">
        <v>38</v>
      </c>
      <c r="ED128">
        <v>35</v>
      </c>
      <c r="EE128">
        <v>32</v>
      </c>
      <c r="EF128">
        <v>30</v>
      </c>
      <c r="EG128">
        <v>13.106847</v>
      </c>
      <c r="EH128">
        <v>12.96815</v>
      </c>
      <c r="EI128">
        <v>9.9092520000000004</v>
      </c>
      <c r="EJ128">
        <v>10.922140000000001</v>
      </c>
      <c r="EK128">
        <v>11.937509</v>
      </c>
      <c r="EL128">
        <v>15.728216</v>
      </c>
      <c r="EM128">
        <v>12.96815</v>
      </c>
      <c r="EN128">
        <v>13.038489</v>
      </c>
      <c r="EO128">
        <v>14.042752</v>
      </c>
      <c r="EP128">
        <v>16.608709000000001</v>
      </c>
      <c r="EU128">
        <v>2.0760879999999999</v>
      </c>
      <c r="EV128">
        <v>9.4369289999999992</v>
      </c>
      <c r="EW128">
        <v>8.8183419999999995</v>
      </c>
      <c r="EX128">
        <v>6.7800140000000004</v>
      </c>
      <c r="EY128">
        <v>6.7613250000000003</v>
      </c>
      <c r="EZ128">
        <v>8.304354</v>
      </c>
      <c r="FA128">
        <v>4.194191</v>
      </c>
      <c r="FB128">
        <v>5.7059860000000002</v>
      </c>
      <c r="FC128">
        <v>3.1292369999999998</v>
      </c>
      <c r="FD128">
        <v>2.6005090000000002</v>
      </c>
      <c r="FE128">
        <v>3.6331549999999999</v>
      </c>
      <c r="FF128">
        <v>15.728216</v>
      </c>
      <c r="FG128">
        <v>19.711587999999999</v>
      </c>
      <c r="FH128">
        <v>18.253885</v>
      </c>
      <c r="FI128">
        <v>16.643262</v>
      </c>
      <c r="FJ128">
        <v>15.570664000000001</v>
      </c>
      <c r="FL128">
        <v>2.0749040000000001</v>
      </c>
      <c r="FN128">
        <v>0</v>
      </c>
      <c r="FP128">
        <v>57.145851999999998</v>
      </c>
      <c r="FQ128">
        <v>27.786515000000001</v>
      </c>
      <c r="FR128">
        <v>0.85980900000000005</v>
      </c>
      <c r="FS128">
        <v>0.82477400000000001</v>
      </c>
      <c r="FT128">
        <v>0.82403300000000002</v>
      </c>
      <c r="FU128">
        <v>0.84776600000000002</v>
      </c>
      <c r="FV128">
        <v>0.86676699999999995</v>
      </c>
      <c r="FW128">
        <v>0</v>
      </c>
      <c r="FX128">
        <v>108550999.997748</v>
      </c>
      <c r="FY128">
        <v>101487999.99328201</v>
      </c>
      <c r="FZ128">
        <v>98639999.999910012</v>
      </c>
      <c r="GA128">
        <v>100815999.997986</v>
      </c>
      <c r="GB128">
        <v>109050999.990127</v>
      </c>
      <c r="GC128">
        <v>29.999999198400001</v>
      </c>
      <c r="GD128">
        <v>37.999999346400003</v>
      </c>
      <c r="GE128">
        <v>34.999999099</v>
      </c>
      <c r="GF128">
        <v>31.999999847400002</v>
      </c>
      <c r="GG128">
        <v>29.9999983288</v>
      </c>
      <c r="GI128">
        <v>3.9999999312000001</v>
      </c>
      <c r="GK128">
        <v>0</v>
      </c>
      <c r="GQ128">
        <v>42.559815</v>
      </c>
      <c r="GR128">
        <v>111385594.04253601</v>
      </c>
      <c r="GS128">
        <v>104571263.300868</v>
      </c>
      <c r="GT128">
        <v>101720248.74162</v>
      </c>
      <c r="GU128">
        <v>102423565.62258601</v>
      </c>
      <c r="GV128">
        <v>111800941.811152</v>
      </c>
      <c r="GW128">
        <v>24.116598511062183</v>
      </c>
      <c r="GX128">
        <v>5.1872600892208727</v>
      </c>
      <c r="GY128">
        <v>22.947741733597578</v>
      </c>
      <c r="GZ128">
        <v>24.444791179071096</v>
      </c>
      <c r="HA128">
        <v>23.355997301084756</v>
      </c>
      <c r="HB128">
        <v>33.717190579935682</v>
      </c>
      <c r="HD128">
        <v>28.085504758932753</v>
      </c>
      <c r="HE128">
        <v>31.660351897026001</v>
      </c>
      <c r="HF128">
        <v>3.1456432840515882</v>
      </c>
      <c r="HG128">
        <v>4.1498080713766985</v>
      </c>
      <c r="HI128">
        <v>4.6809174598221253</v>
      </c>
      <c r="HJ128">
        <v>4.1521772979706233</v>
      </c>
      <c r="HV128">
        <v>100</v>
      </c>
      <c r="HW128">
        <v>80</v>
      </c>
      <c r="HX128">
        <v>100</v>
      </c>
      <c r="HY128">
        <v>93</v>
      </c>
      <c r="HZ128">
        <v>93</v>
      </c>
      <c r="IA128">
        <v>100</v>
      </c>
      <c r="IC128">
        <v>100</v>
      </c>
      <c r="ID128">
        <v>100</v>
      </c>
      <c r="IE128">
        <v>100</v>
      </c>
      <c r="IF128">
        <v>80</v>
      </c>
      <c r="IG128">
        <v>100</v>
      </c>
      <c r="II128">
        <v>93</v>
      </c>
      <c r="IJ128">
        <v>80</v>
      </c>
      <c r="IK128">
        <v>100</v>
      </c>
      <c r="IL128">
        <v>86</v>
      </c>
      <c r="IM128">
        <v>95</v>
      </c>
      <c r="IN128">
        <v>91</v>
      </c>
      <c r="IO128">
        <v>68</v>
      </c>
      <c r="IP128">
        <v>77</v>
      </c>
      <c r="IQ128">
        <v>68</v>
      </c>
      <c r="IR128">
        <v>91</v>
      </c>
      <c r="IS128">
        <v>69</v>
      </c>
      <c r="IT128">
        <v>69</v>
      </c>
      <c r="IU128">
        <v>81</v>
      </c>
      <c r="IV128">
        <v>69</v>
      </c>
      <c r="IW128">
        <v>47</v>
      </c>
      <c r="IX128">
        <v>44</v>
      </c>
      <c r="IY128">
        <v>44</v>
      </c>
      <c r="IZ128">
        <v>82</v>
      </c>
      <c r="JA128">
        <v>89</v>
      </c>
      <c r="JB128">
        <v>98</v>
      </c>
      <c r="JC128">
        <v>84</v>
      </c>
      <c r="JD128">
        <v>85</v>
      </c>
      <c r="JE128">
        <v>77</v>
      </c>
      <c r="JF128">
        <v>81</v>
      </c>
      <c r="JG128">
        <v>86</v>
      </c>
      <c r="JH128">
        <v>89</v>
      </c>
      <c r="JI128">
        <v>98</v>
      </c>
      <c r="JJ128">
        <v>84.21052632</v>
      </c>
      <c r="JK128">
        <v>86.842105259999997</v>
      </c>
      <c r="JL128">
        <v>65.78947368</v>
      </c>
      <c r="JM128">
        <v>64.864864859999997</v>
      </c>
      <c r="JN128">
        <v>57.89473684</v>
      </c>
      <c r="JO128">
        <v>84.21052632</v>
      </c>
      <c r="JP128">
        <v>71.052631579999996</v>
      </c>
      <c r="JQ128">
        <v>81</v>
      </c>
      <c r="JV128">
        <v>78.947368420000004</v>
      </c>
    </row>
    <row r="129" spans="1:282" x14ac:dyDescent="0.35">
      <c r="A129" t="s">
        <v>278</v>
      </c>
      <c r="B129" t="s">
        <v>421</v>
      </c>
      <c r="C129">
        <v>129</v>
      </c>
      <c r="D129">
        <v>38865999.997524001</v>
      </c>
      <c r="E129">
        <v>20887999.980875999</v>
      </c>
      <c r="F129">
        <v>20966000.017789003</v>
      </c>
      <c r="G129">
        <v>21041000.007411998</v>
      </c>
      <c r="H129">
        <v>20471999.99817</v>
      </c>
      <c r="I129">
        <v>21251999.982352</v>
      </c>
      <c r="J129">
        <v>234.50347699999998</v>
      </c>
      <c r="K129">
        <v>110701999.96489201</v>
      </c>
      <c r="N129">
        <v>3.9999989007999996</v>
      </c>
      <c r="O129">
        <v>8.9999991829999999</v>
      </c>
      <c r="P129">
        <v>8.999995651399999</v>
      </c>
      <c r="Q129">
        <v>57.999995575199996</v>
      </c>
      <c r="R129">
        <v>47.999999971599998</v>
      </c>
      <c r="S129">
        <v>48.999999277599997</v>
      </c>
      <c r="T129">
        <v>58.999997028000003</v>
      </c>
      <c r="U129">
        <v>60.999998645200002</v>
      </c>
      <c r="V129">
        <v>16.999996566</v>
      </c>
      <c r="W129">
        <v>13.999996480799998</v>
      </c>
      <c r="X129">
        <v>15.999999850799998</v>
      </c>
      <c r="Y129">
        <v>14.999997208</v>
      </c>
      <c r="Z129">
        <v>14.999995661200002</v>
      </c>
      <c r="AA129">
        <v>14.9999993136</v>
      </c>
      <c r="AB129">
        <v>19.999998583800004</v>
      </c>
      <c r="AC129">
        <v>22.999997927199999</v>
      </c>
      <c r="AD129">
        <v>25.999997163</v>
      </c>
      <c r="AE129">
        <v>19.9999971238</v>
      </c>
      <c r="AF129">
        <v>34.999998398400002</v>
      </c>
      <c r="AG129">
        <v>40.999997518099995</v>
      </c>
      <c r="AH129">
        <v>32.999999426800002</v>
      </c>
      <c r="AI129">
        <v>43.999999820000006</v>
      </c>
      <c r="AJ129">
        <v>38.9999957004</v>
      </c>
      <c r="AK129">
        <v>1.7847999999999999</v>
      </c>
      <c r="AL129">
        <v>-1.7638</v>
      </c>
      <c r="AM129">
        <v>-4.6071999999999997</v>
      </c>
      <c r="AN129">
        <v>0.55520000000000003</v>
      </c>
      <c r="AO129">
        <v>-1.0249999999999999</v>
      </c>
      <c r="AP129">
        <v>44268</v>
      </c>
      <c r="AQ129">
        <v>42131</v>
      </c>
      <c r="AR129">
        <v>42476</v>
      </c>
      <c r="AS129">
        <v>42910</v>
      </c>
      <c r="AT129">
        <v>43633</v>
      </c>
      <c r="AU129">
        <v>198.20186100000001</v>
      </c>
      <c r="AV129">
        <v>6455.1368929999999</v>
      </c>
      <c r="AW129">
        <v>5176.8294130000004</v>
      </c>
      <c r="AX129">
        <v>5489.5470379999997</v>
      </c>
      <c r="AY129">
        <v>5837.9864829999997</v>
      </c>
      <c r="AZ129">
        <v>5894.4147780000003</v>
      </c>
      <c r="BA129">
        <v>7389.8075349999999</v>
      </c>
      <c r="BB129">
        <v>934.67064200000004</v>
      </c>
      <c r="BC129">
        <v>164.56582599999999</v>
      </c>
      <c r="BD129">
        <v>141.50176099999999</v>
      </c>
      <c r="BE129">
        <v>18.907563</v>
      </c>
      <c r="BF129">
        <v>6630.5457660000002</v>
      </c>
      <c r="BG129">
        <v>74.094153000000006</v>
      </c>
      <c r="BH129">
        <v>337.39947599999999</v>
      </c>
      <c r="BI129">
        <v>0.25874399999999997</v>
      </c>
      <c r="BJ129">
        <v>65</v>
      </c>
      <c r="BK129">
        <v>54</v>
      </c>
      <c r="BL129">
        <v>70</v>
      </c>
      <c r="BM129">
        <v>74</v>
      </c>
      <c r="BN129">
        <v>87</v>
      </c>
      <c r="BO129">
        <v>74</v>
      </c>
      <c r="BP129">
        <v>80</v>
      </c>
      <c r="BQ129">
        <v>91</v>
      </c>
      <c r="BR129">
        <v>96</v>
      </c>
      <c r="BS129">
        <v>15</v>
      </c>
      <c r="BT129">
        <v>7</v>
      </c>
      <c r="BU129">
        <v>6</v>
      </c>
      <c r="BV129">
        <v>8</v>
      </c>
      <c r="BW129">
        <v>15</v>
      </c>
      <c r="BX129">
        <v>1622.752326</v>
      </c>
      <c r="BY129">
        <v>617.64705900000001</v>
      </c>
      <c r="BZ129">
        <v>877.97054300000002</v>
      </c>
      <c r="CA129">
        <v>826.91786400000001</v>
      </c>
      <c r="CB129">
        <v>3387.7970540000001</v>
      </c>
      <c r="CC129">
        <v>1260260.5042010001</v>
      </c>
      <c r="CD129">
        <v>202533.33333299999</v>
      </c>
      <c r="CE129">
        <v>5763.666757</v>
      </c>
      <c r="CF129">
        <v>4824.7371290000001</v>
      </c>
      <c r="CG129">
        <v>5154.7932950000004</v>
      </c>
      <c r="CH129">
        <v>5303.2626419999997</v>
      </c>
      <c r="CI129">
        <v>5441.7986380000002</v>
      </c>
      <c r="CJ129">
        <v>5401.3765759999997</v>
      </c>
      <c r="CK129">
        <v>4573.4505040000004</v>
      </c>
      <c r="CL129">
        <v>4991.7460769999998</v>
      </c>
      <c r="CM129">
        <v>5091.4462759999997</v>
      </c>
      <c r="CN129">
        <v>5225.9412750000001</v>
      </c>
      <c r="CO129">
        <v>-0.27379999999999999</v>
      </c>
      <c r="CP129">
        <v>-2.6004</v>
      </c>
      <c r="CQ129">
        <v>-1.0584</v>
      </c>
      <c r="CR129">
        <v>0.53569999999999995</v>
      </c>
      <c r="CS129">
        <v>-6.5199999999999994E-2</v>
      </c>
      <c r="CT129">
        <v>471.85325699999999</v>
      </c>
      <c r="CU129">
        <v>497.63831900000002</v>
      </c>
      <c r="CV129">
        <v>495.36208699999997</v>
      </c>
      <c r="CW129">
        <v>477.091587</v>
      </c>
      <c r="CX129">
        <v>487.062544</v>
      </c>
      <c r="CY129">
        <v>5779.4909539999999</v>
      </c>
      <c r="CZ129">
        <v>4953.545685</v>
      </c>
      <c r="DA129">
        <v>5209.930644</v>
      </c>
      <c r="DB129">
        <v>5275.0018819999996</v>
      </c>
      <c r="DC129">
        <v>5445.3436920000004</v>
      </c>
      <c r="DD129">
        <v>16.154340999999999</v>
      </c>
      <c r="DE129">
        <v>1004960.0840330001</v>
      </c>
      <c r="DF129">
        <v>1.032</v>
      </c>
      <c r="DG129">
        <v>0.98299999999999998</v>
      </c>
      <c r="DH129">
        <v>1.0669999999999999</v>
      </c>
      <c r="DI129">
        <v>1.0249999999999999</v>
      </c>
      <c r="DJ129">
        <v>1.03</v>
      </c>
      <c r="DK129">
        <v>119</v>
      </c>
      <c r="DL129">
        <v>118</v>
      </c>
      <c r="DM129">
        <v>118</v>
      </c>
      <c r="DN129">
        <v>121</v>
      </c>
      <c r="DO129">
        <v>118</v>
      </c>
      <c r="DP129">
        <v>42.198582000000002</v>
      </c>
      <c r="DQ129">
        <v>47.872340000000001</v>
      </c>
      <c r="DR129">
        <v>135</v>
      </c>
      <c r="DS129">
        <v>157</v>
      </c>
      <c r="DT129">
        <v>159</v>
      </c>
      <c r="DU129">
        <v>150</v>
      </c>
      <c r="DV129">
        <v>147</v>
      </c>
      <c r="DW129">
        <v>30</v>
      </c>
      <c r="DX129">
        <v>21</v>
      </c>
      <c r="DY129">
        <v>25</v>
      </c>
      <c r="DZ129">
        <v>29</v>
      </c>
      <c r="EA129">
        <v>26</v>
      </c>
      <c r="EB129">
        <v>63</v>
      </c>
      <c r="EC129">
        <v>69</v>
      </c>
      <c r="ED129">
        <v>67</v>
      </c>
      <c r="EE129">
        <v>67</v>
      </c>
      <c r="EF129">
        <v>66</v>
      </c>
      <c r="EG129">
        <v>7.9063879999999997</v>
      </c>
      <c r="EH129">
        <v>9.7315509999999996</v>
      </c>
      <c r="EI129">
        <v>7.7690929999999998</v>
      </c>
      <c r="EJ129">
        <v>10.254020000000001</v>
      </c>
      <c r="EK129">
        <v>8.9381880000000002</v>
      </c>
      <c r="EL129">
        <v>13.102014</v>
      </c>
      <c r="EM129">
        <v>11.393036</v>
      </c>
      <c r="EN129">
        <v>11.535926</v>
      </c>
      <c r="EO129">
        <v>13.749708</v>
      </c>
      <c r="EP129">
        <v>13.980244000000001</v>
      </c>
      <c r="ES129">
        <v>0.94170799999999999</v>
      </c>
      <c r="ET129">
        <v>2.097413</v>
      </c>
      <c r="EU129">
        <v>2.0626579999999999</v>
      </c>
      <c r="EV129">
        <v>3.388452</v>
      </c>
      <c r="EW129">
        <v>4.7470980000000003</v>
      </c>
      <c r="EX129">
        <v>5.414822</v>
      </c>
      <c r="EY129">
        <v>6.0591929999999996</v>
      </c>
      <c r="EZ129">
        <v>4.5836860000000001</v>
      </c>
      <c r="FA129">
        <v>3.8402449999999999</v>
      </c>
      <c r="FB129">
        <v>3.3229679999999999</v>
      </c>
      <c r="FC129">
        <v>3.7668330000000001</v>
      </c>
      <c r="FD129">
        <v>3.4956879999999999</v>
      </c>
      <c r="FE129">
        <v>3.437764</v>
      </c>
      <c r="FF129">
        <v>14.231498999999999</v>
      </c>
      <c r="FG129">
        <v>16.377489000000001</v>
      </c>
      <c r="FH129">
        <v>15.773612999999999</v>
      </c>
      <c r="FI129">
        <v>15.614075</v>
      </c>
      <c r="FJ129">
        <v>15.126165</v>
      </c>
      <c r="FK129">
        <v>6.776904</v>
      </c>
      <c r="FL129">
        <v>4.9844530000000002</v>
      </c>
      <c r="FM129">
        <v>5.8856760000000001</v>
      </c>
      <c r="FN129">
        <v>6.7583310000000001</v>
      </c>
      <c r="FO129">
        <v>5.9587919999999999</v>
      </c>
      <c r="FP129">
        <v>30.496068999999999</v>
      </c>
      <c r="FQ129">
        <v>26.881720000000001</v>
      </c>
      <c r="FR129">
        <v>0.63702899999999996</v>
      </c>
      <c r="FS129">
        <v>0.63611099999999998</v>
      </c>
      <c r="FT129">
        <v>0.64507000000000003</v>
      </c>
      <c r="FU129">
        <v>0.69913800000000004</v>
      </c>
      <c r="FV129">
        <v>0.64859199999999995</v>
      </c>
      <c r="FW129">
        <v>0</v>
      </c>
      <c r="FX129">
        <v>255145999.99887601</v>
      </c>
      <c r="FY129">
        <v>203270999.98189899</v>
      </c>
      <c r="FZ129">
        <v>218954999.99842003</v>
      </c>
      <c r="GA129">
        <v>227562999.96822</v>
      </c>
      <c r="GB129">
        <v>237441999.971854</v>
      </c>
      <c r="GC129">
        <v>62.999999773199995</v>
      </c>
      <c r="GD129">
        <v>68.9999989059</v>
      </c>
      <c r="GE129">
        <v>66.999998578799989</v>
      </c>
      <c r="GF129">
        <v>66.999995824999999</v>
      </c>
      <c r="GG129">
        <v>65.999995744500012</v>
      </c>
      <c r="GH129">
        <v>29.9999986272</v>
      </c>
      <c r="GI129">
        <v>20.999998934300002</v>
      </c>
      <c r="GJ129">
        <v>24.9999973776</v>
      </c>
      <c r="GK129">
        <v>28.999998320999996</v>
      </c>
      <c r="GL129">
        <v>25.999997133599997</v>
      </c>
      <c r="GO129">
        <v>29.428381999999999</v>
      </c>
      <c r="GP129">
        <v>35.656022</v>
      </c>
      <c r="GQ129">
        <v>33.002539999999996</v>
      </c>
      <c r="GR129">
        <v>255846505.55167198</v>
      </c>
      <c r="GS129">
        <v>208697833.25473499</v>
      </c>
      <c r="GT129">
        <v>221297014.03454399</v>
      </c>
      <c r="GU129">
        <v>226350330.75661999</v>
      </c>
      <c r="GV129">
        <v>237596681.31303602</v>
      </c>
      <c r="GW129">
        <v>19.653022499322311</v>
      </c>
      <c r="GX129">
        <v>17.56426384372552</v>
      </c>
      <c r="GY129">
        <v>18.834165175628591</v>
      </c>
      <c r="GZ129">
        <v>21.207177814029365</v>
      </c>
      <c r="HA129">
        <v>22.001695964063895</v>
      </c>
      <c r="HB129">
        <v>15.428069592461609</v>
      </c>
      <c r="HC129">
        <v>12.713061493549299</v>
      </c>
      <c r="HD129">
        <v>16.31321370309951</v>
      </c>
      <c r="HE129">
        <v>16.959640638965922</v>
      </c>
      <c r="HF129">
        <v>3.3884521550555706</v>
      </c>
      <c r="HG129">
        <v>1.6614844176497117</v>
      </c>
      <c r="HH129">
        <v>1.4125623881721443</v>
      </c>
      <c r="HI129">
        <v>1.8643672803542297</v>
      </c>
      <c r="HJ129">
        <v>3.4377649943849837</v>
      </c>
      <c r="HO129">
        <v>88</v>
      </c>
      <c r="HP129">
        <v>75</v>
      </c>
      <c r="HQ129">
        <v>88</v>
      </c>
      <c r="HR129">
        <v>88</v>
      </c>
      <c r="HS129">
        <v>75</v>
      </c>
      <c r="HT129">
        <v>62</v>
      </c>
      <c r="HU129">
        <v>75</v>
      </c>
      <c r="IA129">
        <v>75</v>
      </c>
      <c r="IB129">
        <v>85</v>
      </c>
      <c r="IC129">
        <v>95</v>
      </c>
      <c r="ID129">
        <v>90</v>
      </c>
      <c r="IE129">
        <v>90</v>
      </c>
      <c r="IF129">
        <v>80</v>
      </c>
      <c r="IG129">
        <v>90</v>
      </c>
      <c r="IH129">
        <v>88</v>
      </c>
      <c r="IJ129">
        <v>80</v>
      </c>
      <c r="IK129">
        <v>85</v>
      </c>
      <c r="IL129">
        <v>80</v>
      </c>
      <c r="IM129">
        <v>79</v>
      </c>
      <c r="IN129">
        <v>83</v>
      </c>
      <c r="IO129">
        <v>70</v>
      </c>
      <c r="IP129">
        <v>76</v>
      </c>
      <c r="IQ129">
        <v>68</v>
      </c>
      <c r="IR129">
        <v>73</v>
      </c>
      <c r="IZ129">
        <v>70</v>
      </c>
      <c r="JA129">
        <v>86</v>
      </c>
      <c r="JB129">
        <v>91</v>
      </c>
      <c r="JC129">
        <v>77</v>
      </c>
      <c r="JD129">
        <v>86</v>
      </c>
      <c r="JE129">
        <v>80</v>
      </c>
      <c r="JF129">
        <v>89</v>
      </c>
      <c r="JG129">
        <v>91</v>
      </c>
      <c r="JH129">
        <v>87</v>
      </c>
      <c r="JI129">
        <v>89</v>
      </c>
      <c r="JJ129">
        <v>78.571428569999995</v>
      </c>
      <c r="JK129">
        <v>82.857142859999996</v>
      </c>
      <c r="JL129">
        <v>65.217391300000003</v>
      </c>
      <c r="JM129">
        <v>75.714285709999999</v>
      </c>
      <c r="JN129">
        <v>67.605633800000007</v>
      </c>
      <c r="JO129">
        <v>91.176470589999994</v>
      </c>
      <c r="JP129">
        <v>72.857142859999996</v>
      </c>
      <c r="JR129">
        <v>92</v>
      </c>
      <c r="JS129">
        <v>92</v>
      </c>
      <c r="JT129">
        <v>82</v>
      </c>
      <c r="JU129">
        <v>75</v>
      </c>
      <c r="JV129">
        <v>80</v>
      </c>
    </row>
    <row r="130" spans="1:282" x14ac:dyDescent="0.35">
      <c r="A130" t="s">
        <v>82</v>
      </c>
      <c r="B130" t="s">
        <v>422</v>
      </c>
      <c r="C130">
        <v>130</v>
      </c>
      <c r="D130">
        <v>16861000.010164998</v>
      </c>
      <c r="E130">
        <v>21960000.021711998</v>
      </c>
      <c r="F130">
        <v>23403999.999260001</v>
      </c>
      <c r="G130">
        <v>23051999.988534998</v>
      </c>
      <c r="H130">
        <v>24404999.986850001</v>
      </c>
      <c r="I130">
        <v>23521999.986067999</v>
      </c>
      <c r="J130">
        <v>146.517977</v>
      </c>
      <c r="K130">
        <v>82406999.967352003</v>
      </c>
      <c r="L130">
        <v>20.999995184499998</v>
      </c>
      <c r="M130">
        <v>30.999996745800001</v>
      </c>
      <c r="N130">
        <v>26.999997900500002</v>
      </c>
      <c r="O130">
        <v>20.999999684999999</v>
      </c>
      <c r="P130">
        <v>20.999997294500002</v>
      </c>
      <c r="Q130">
        <v>142.99999588700001</v>
      </c>
      <c r="R130">
        <v>158.99999944980001</v>
      </c>
      <c r="S130">
        <v>152.99999505549999</v>
      </c>
      <c r="T130">
        <v>128.99999732200001</v>
      </c>
      <c r="U130">
        <v>145.9999951394</v>
      </c>
      <c r="W130">
        <v>16.999999056100002</v>
      </c>
      <c r="X130">
        <v>14.999999413000001</v>
      </c>
      <c r="Y130">
        <v>15.999997531000002</v>
      </c>
      <c r="Z130">
        <v>14.9999980675</v>
      </c>
      <c r="AA130">
        <v>37.999999016899999</v>
      </c>
      <c r="AB130">
        <v>49.999998450199996</v>
      </c>
      <c r="AC130">
        <v>52.999995492499998</v>
      </c>
      <c r="AD130">
        <v>46.999996322999998</v>
      </c>
      <c r="AE130">
        <v>27.9999981363</v>
      </c>
      <c r="AF130">
        <v>28.999998836299998</v>
      </c>
      <c r="AG130">
        <v>62.999997421799996</v>
      </c>
      <c r="AH130">
        <v>49.999999781500001</v>
      </c>
      <c r="AI130">
        <v>43.999997110999999</v>
      </c>
      <c r="AJ130">
        <v>35.999995362</v>
      </c>
      <c r="AK130">
        <v>6.0258000000000003</v>
      </c>
      <c r="AL130">
        <v>3.4803999999999999</v>
      </c>
      <c r="AM130">
        <v>0.5071</v>
      </c>
      <c r="AN130">
        <v>4.7679999999999998</v>
      </c>
      <c r="AO130">
        <v>5.1677</v>
      </c>
      <c r="AP130">
        <v>52369</v>
      </c>
      <c r="AQ130">
        <v>52121</v>
      </c>
      <c r="AR130">
        <v>52145</v>
      </c>
      <c r="AS130">
        <v>52010</v>
      </c>
      <c r="AT130">
        <v>52309</v>
      </c>
      <c r="AU130">
        <v>308.46493199999998</v>
      </c>
      <c r="AV130">
        <v>7346.559988</v>
      </c>
      <c r="AW130">
        <v>6430.9395450000002</v>
      </c>
      <c r="AX130">
        <v>6663.6110840000001</v>
      </c>
      <c r="AY130">
        <v>6991.7323589999996</v>
      </c>
      <c r="AZ130">
        <v>7134.6613390000002</v>
      </c>
      <c r="BA130">
        <v>8702.9922279999992</v>
      </c>
      <c r="BB130">
        <v>1356.4322400000001</v>
      </c>
      <c r="BC130">
        <v>208.883117</v>
      </c>
      <c r="BD130">
        <v>26.198705</v>
      </c>
      <c r="BE130">
        <v>36.605625000000003</v>
      </c>
      <c r="BF130">
        <v>8124.749374</v>
      </c>
      <c r="BG130">
        <v>5.5376269999999996</v>
      </c>
      <c r="BH130">
        <v>692.50892699999997</v>
      </c>
      <c r="BI130">
        <v>0.27948299999999998</v>
      </c>
      <c r="BJ130">
        <v>108</v>
      </c>
      <c r="BK130">
        <v>101</v>
      </c>
      <c r="BL130">
        <v>93</v>
      </c>
      <c r="BM130">
        <v>74</v>
      </c>
      <c r="BN130">
        <v>112</v>
      </c>
      <c r="BO130">
        <v>107</v>
      </c>
      <c r="BP130">
        <v>104</v>
      </c>
      <c r="BQ130">
        <v>109</v>
      </c>
      <c r="BR130">
        <v>109</v>
      </c>
      <c r="BS130">
        <v>34</v>
      </c>
      <c r="BT130">
        <v>38</v>
      </c>
      <c r="BU130">
        <v>32</v>
      </c>
      <c r="BV130">
        <v>33</v>
      </c>
      <c r="BW130">
        <v>31</v>
      </c>
      <c r="BX130">
        <v>1251.6183229999999</v>
      </c>
      <c r="BY130">
        <v>1277.2059810000001</v>
      </c>
      <c r="BZ130">
        <v>321.96528499999999</v>
      </c>
      <c r="CA130">
        <v>481.945426</v>
      </c>
      <c r="CB130">
        <v>4335.8093520000002</v>
      </c>
      <c r="CC130">
        <v>1234032.6086949999</v>
      </c>
      <c r="CD130">
        <v>247725.925926</v>
      </c>
      <c r="CE130">
        <v>6947.2015879999999</v>
      </c>
      <c r="CF130">
        <v>6146.217455</v>
      </c>
      <c r="CG130">
        <v>6385.0417100000004</v>
      </c>
      <c r="CH130">
        <v>6532.2630259999996</v>
      </c>
      <c r="CI130">
        <v>6808.6562540000004</v>
      </c>
      <c r="CJ130">
        <v>6609.8291840000002</v>
      </c>
      <c r="CK130">
        <v>6075.6370790000001</v>
      </c>
      <c r="CL130">
        <v>6448.9099249999999</v>
      </c>
      <c r="CM130">
        <v>6655.239329</v>
      </c>
      <c r="CN130">
        <v>6699.8975369999998</v>
      </c>
      <c r="CO130">
        <v>1.3988</v>
      </c>
      <c r="CP130">
        <v>-4.5354000000000001</v>
      </c>
      <c r="CQ130">
        <v>-3.5910000000000002</v>
      </c>
      <c r="CR130">
        <v>1.1047</v>
      </c>
      <c r="CS130">
        <v>3.8559999999999999</v>
      </c>
      <c r="CT130">
        <v>419.33204799999999</v>
      </c>
      <c r="CU130">
        <v>449.03206</v>
      </c>
      <c r="CV130">
        <v>442.07498299999997</v>
      </c>
      <c r="CW130">
        <v>469.23668500000002</v>
      </c>
      <c r="CX130">
        <v>449.67405200000002</v>
      </c>
      <c r="CY130">
        <v>6851.3603249999996</v>
      </c>
      <c r="CZ130">
        <v>6438.2133780000004</v>
      </c>
      <c r="DA130">
        <v>6622.8653510000004</v>
      </c>
      <c r="DB130">
        <v>6460.888336</v>
      </c>
      <c r="DC130">
        <v>6555.8580449999999</v>
      </c>
      <c r="DD130">
        <v>10.840793</v>
      </c>
      <c r="DE130">
        <v>978382.33695599996</v>
      </c>
      <c r="DF130">
        <v>0.999</v>
      </c>
      <c r="DG130">
        <v>0.91500000000000004</v>
      </c>
      <c r="DH130">
        <v>0.91400000000000003</v>
      </c>
      <c r="DI130">
        <v>0.94099999999999995</v>
      </c>
      <c r="DJ130">
        <v>0.94599999999999995</v>
      </c>
      <c r="DK130">
        <v>184</v>
      </c>
      <c r="DL130">
        <v>210</v>
      </c>
      <c r="DM130">
        <v>207</v>
      </c>
      <c r="DN130">
        <v>191</v>
      </c>
      <c r="DO130">
        <v>188</v>
      </c>
      <c r="DP130">
        <v>37.398373999999997</v>
      </c>
      <c r="DQ130">
        <v>54.878048999999997</v>
      </c>
      <c r="DR130">
        <v>270</v>
      </c>
      <c r="DS130">
        <v>258</v>
      </c>
      <c r="DT130">
        <v>270</v>
      </c>
      <c r="DU130">
        <v>270</v>
      </c>
      <c r="DV130">
        <v>266</v>
      </c>
      <c r="DW130">
        <v>39</v>
      </c>
      <c r="DX130">
        <v>54</v>
      </c>
      <c r="DY130">
        <v>49</v>
      </c>
      <c r="DZ130">
        <v>39</v>
      </c>
      <c r="EA130">
        <v>38</v>
      </c>
      <c r="EB130">
        <v>64</v>
      </c>
      <c r="EC130">
        <v>75</v>
      </c>
      <c r="ED130">
        <v>74</v>
      </c>
      <c r="EE130">
        <v>73</v>
      </c>
      <c r="EF130">
        <v>69</v>
      </c>
      <c r="EG130">
        <v>5.5376269999999996</v>
      </c>
      <c r="EH130">
        <v>12.087258</v>
      </c>
      <c r="EI130">
        <v>9.5886469999999999</v>
      </c>
      <c r="EJ130">
        <v>8.459911</v>
      </c>
      <c r="EK130">
        <v>6.88218</v>
      </c>
      <c r="EL130">
        <v>27.306229999999999</v>
      </c>
      <c r="EM130">
        <v>30.505938</v>
      </c>
      <c r="EN130">
        <v>29.341259000000001</v>
      </c>
      <c r="EO130">
        <v>24.802921999999999</v>
      </c>
      <c r="EP130">
        <v>27.911066000000002</v>
      </c>
      <c r="EQ130">
        <v>4.0100049999999996</v>
      </c>
      <c r="ER130">
        <v>5.9476979999999999</v>
      </c>
      <c r="ES130">
        <v>5.1778690000000003</v>
      </c>
      <c r="ET130">
        <v>4.0376849999999997</v>
      </c>
      <c r="EU130">
        <v>4.0146050000000004</v>
      </c>
      <c r="EV130">
        <v>7.2562009999999999</v>
      </c>
      <c r="EW130">
        <v>9.5930619999999998</v>
      </c>
      <c r="EX130">
        <v>10.163964999999999</v>
      </c>
      <c r="EY130">
        <v>9.0367230000000003</v>
      </c>
      <c r="EZ130">
        <v>5.3528070000000003</v>
      </c>
      <c r="FB130">
        <v>3.261641</v>
      </c>
      <c r="FC130">
        <v>2.8765939999999999</v>
      </c>
      <c r="FD130">
        <v>3.0763310000000001</v>
      </c>
      <c r="FE130">
        <v>2.867575</v>
      </c>
      <c r="FF130">
        <v>12.220969999999999</v>
      </c>
      <c r="FG130">
        <v>14.389593</v>
      </c>
      <c r="FH130">
        <v>14.191197000000001</v>
      </c>
      <c r="FI130">
        <v>14.035762</v>
      </c>
      <c r="FJ130">
        <v>13.190846000000001</v>
      </c>
      <c r="FK130">
        <v>7.4471530000000001</v>
      </c>
      <c r="FL130">
        <v>10.360507</v>
      </c>
      <c r="FM130">
        <v>9.3968740000000004</v>
      </c>
      <c r="FN130">
        <v>7.4985569999999999</v>
      </c>
      <c r="FO130">
        <v>7.2645239999999998</v>
      </c>
      <c r="FP130">
        <v>51.557217999999999</v>
      </c>
      <c r="FQ130">
        <v>35.135289</v>
      </c>
      <c r="FR130">
        <v>0.93948699999999996</v>
      </c>
      <c r="FS130">
        <v>1.0379689999999999</v>
      </c>
      <c r="FT130">
        <v>1.031738</v>
      </c>
      <c r="FU130">
        <v>0.95174000000000003</v>
      </c>
      <c r="FV130">
        <v>0.94247599999999998</v>
      </c>
      <c r="FW130">
        <v>78.176019999999994</v>
      </c>
      <c r="FX130">
        <v>363817999.961972</v>
      </c>
      <c r="FY130">
        <v>320346999.97205502</v>
      </c>
      <c r="FZ130">
        <v>332947999.96795005</v>
      </c>
      <c r="GA130">
        <v>339742999.98225999</v>
      </c>
      <c r="GB130">
        <v>356153999.99048603</v>
      </c>
      <c r="GC130">
        <v>63.999997792999991</v>
      </c>
      <c r="GD130">
        <v>74.999997675299994</v>
      </c>
      <c r="GE130">
        <v>73.999996756500011</v>
      </c>
      <c r="GF130">
        <v>72.999998161999997</v>
      </c>
      <c r="GG130">
        <v>68.999996341400006</v>
      </c>
      <c r="GH130">
        <v>38.999995545700003</v>
      </c>
      <c r="GI130">
        <v>53.999998534699998</v>
      </c>
      <c r="GJ130">
        <v>48.999999473000003</v>
      </c>
      <c r="GK130">
        <v>38.999994956999998</v>
      </c>
      <c r="GL130">
        <v>37.999998591599997</v>
      </c>
      <c r="GN130">
        <v>61.395596999999995</v>
      </c>
      <c r="GO130">
        <v>57.148333999999998</v>
      </c>
      <c r="GP130">
        <v>49.413572000000002</v>
      </c>
      <c r="GQ130">
        <v>47.028233</v>
      </c>
      <c r="GR130">
        <v>358798888.85992497</v>
      </c>
      <c r="GS130">
        <v>335566119.474738</v>
      </c>
      <c r="GT130">
        <v>345349313.72789502</v>
      </c>
      <c r="GU130">
        <v>336030802.35535997</v>
      </c>
      <c r="GV130">
        <v>342930378.475905</v>
      </c>
      <c r="GW130">
        <v>21.386698237506923</v>
      </c>
      <c r="GX130">
        <v>20.529153316321636</v>
      </c>
      <c r="GY130">
        <v>19.944385847156965</v>
      </c>
      <c r="GZ130">
        <v>20.957508171505481</v>
      </c>
      <c r="HA130">
        <v>20.837714351258867</v>
      </c>
      <c r="HB130">
        <v>20.721014562268568</v>
      </c>
      <c r="HC130">
        <v>19.369067024642824</v>
      </c>
      <c r="HD130">
        <v>17.88117669678908</v>
      </c>
      <c r="HE130">
        <v>14.146705155900515</v>
      </c>
      <c r="HF130">
        <v>6.4923905363860301</v>
      </c>
      <c r="HG130">
        <v>7.2907273459833855</v>
      </c>
      <c r="HH130">
        <v>6.1367341068175287</v>
      </c>
      <c r="HI130">
        <v>6.3449336666025768</v>
      </c>
      <c r="HJ130">
        <v>5.9263224301745394</v>
      </c>
      <c r="HO130">
        <v>95</v>
      </c>
      <c r="HP130">
        <v>68</v>
      </c>
      <c r="HQ130">
        <v>94</v>
      </c>
      <c r="HR130">
        <v>84</v>
      </c>
      <c r="HS130">
        <v>74</v>
      </c>
      <c r="HT130">
        <v>74</v>
      </c>
      <c r="HU130">
        <v>79</v>
      </c>
      <c r="HV130">
        <v>88</v>
      </c>
      <c r="HW130">
        <v>87</v>
      </c>
      <c r="HX130">
        <v>95</v>
      </c>
      <c r="HY130">
        <v>96</v>
      </c>
      <c r="HZ130">
        <v>90</v>
      </c>
      <c r="IA130">
        <v>100</v>
      </c>
      <c r="IB130">
        <v>100</v>
      </c>
      <c r="IC130">
        <v>100</v>
      </c>
      <c r="ID130">
        <v>100</v>
      </c>
      <c r="IE130">
        <v>100</v>
      </c>
      <c r="IF130">
        <v>62</v>
      </c>
      <c r="IG130">
        <v>88</v>
      </c>
      <c r="IH130">
        <v>100</v>
      </c>
      <c r="II130">
        <v>71</v>
      </c>
      <c r="IJ130">
        <v>88</v>
      </c>
      <c r="IK130">
        <v>100</v>
      </c>
      <c r="IL130">
        <v>76</v>
      </c>
      <c r="IM130">
        <v>74</v>
      </c>
      <c r="IN130">
        <v>79</v>
      </c>
      <c r="IO130">
        <v>73</v>
      </c>
      <c r="IP130">
        <v>76</v>
      </c>
      <c r="IQ130">
        <v>63</v>
      </c>
      <c r="IR130">
        <v>79</v>
      </c>
      <c r="IS130">
        <v>71</v>
      </c>
      <c r="IT130">
        <v>57</v>
      </c>
      <c r="IU130">
        <v>77</v>
      </c>
      <c r="IV130">
        <v>64</v>
      </c>
      <c r="IW130">
        <v>50</v>
      </c>
      <c r="IX130">
        <v>64</v>
      </c>
      <c r="IY130">
        <v>64</v>
      </c>
      <c r="IZ130">
        <v>76</v>
      </c>
      <c r="JA130">
        <v>89</v>
      </c>
      <c r="JB130">
        <v>92</v>
      </c>
      <c r="JC130">
        <v>85</v>
      </c>
      <c r="JD130">
        <v>85</v>
      </c>
      <c r="JE130">
        <v>73</v>
      </c>
      <c r="JF130">
        <v>87</v>
      </c>
      <c r="JG130">
        <v>88</v>
      </c>
      <c r="JH130">
        <v>89</v>
      </c>
      <c r="JI130">
        <v>94</v>
      </c>
      <c r="JJ130">
        <v>71.559633030000001</v>
      </c>
      <c r="JK130">
        <v>78.703703700000005</v>
      </c>
      <c r="JL130">
        <v>72.477064220000003</v>
      </c>
      <c r="JM130">
        <v>72.727272729999996</v>
      </c>
      <c r="JN130">
        <v>63.302752290000001</v>
      </c>
      <c r="JO130">
        <v>86.363636360000001</v>
      </c>
      <c r="JP130">
        <v>77.272727270000004</v>
      </c>
      <c r="JQ130">
        <v>79</v>
      </c>
      <c r="JR130">
        <v>100</v>
      </c>
      <c r="JS130">
        <v>89</v>
      </c>
      <c r="JT130">
        <v>56</v>
      </c>
      <c r="JU130">
        <v>78</v>
      </c>
      <c r="JV130">
        <v>75</v>
      </c>
    </row>
    <row r="131" spans="1:282" x14ac:dyDescent="0.35">
      <c r="A131" t="s">
        <v>76</v>
      </c>
      <c r="B131" t="s">
        <v>423</v>
      </c>
      <c r="C131">
        <v>131</v>
      </c>
      <c r="D131">
        <v>3045999.9982080003</v>
      </c>
      <c r="E131">
        <v>2271999.997248</v>
      </c>
      <c r="F131">
        <v>3046000.0034639998</v>
      </c>
      <c r="G131">
        <v>2302000.0038000001</v>
      </c>
      <c r="H131">
        <v>3850999.9997999999</v>
      </c>
      <c r="I131">
        <v>2187999.9997729999</v>
      </c>
      <c r="J131">
        <v>262.71024199999999</v>
      </c>
      <c r="K131">
        <v>21868999.989216</v>
      </c>
      <c r="Q131">
        <v>24.999999676800002</v>
      </c>
      <c r="R131">
        <v>21.999999183</v>
      </c>
      <c r="S131">
        <v>21.999999535499999</v>
      </c>
      <c r="T131">
        <v>18.999999045000003</v>
      </c>
      <c r="U131">
        <v>24.999999501399998</v>
      </c>
      <c r="X131">
        <v>0</v>
      </c>
      <c r="Y131">
        <v>0</v>
      </c>
      <c r="Z131">
        <v>0</v>
      </c>
      <c r="AA131">
        <v>3.9999989856</v>
      </c>
      <c r="AB131">
        <v>10.999999045799999</v>
      </c>
      <c r="AC131">
        <v>8.9999996625000005</v>
      </c>
      <c r="AD131">
        <v>6.9999998162999999</v>
      </c>
      <c r="AE131">
        <v>3.9999999626999996</v>
      </c>
      <c r="AK131">
        <v>3.7982999999999998</v>
      </c>
      <c r="AL131">
        <v>4.9341999999999997</v>
      </c>
      <c r="AM131">
        <v>2.2957000000000001</v>
      </c>
      <c r="AN131">
        <v>1.6756</v>
      </c>
      <c r="AO131">
        <v>-0.86580000000000001</v>
      </c>
      <c r="AP131">
        <v>10464</v>
      </c>
      <c r="AQ131">
        <v>10914</v>
      </c>
      <c r="AR131">
        <v>10815</v>
      </c>
      <c r="AS131">
        <v>10649</v>
      </c>
      <c r="AT131">
        <v>10619</v>
      </c>
      <c r="AU131">
        <v>492.06804299999999</v>
      </c>
      <c r="AV131">
        <v>5800.5542809999997</v>
      </c>
      <c r="AW131">
        <v>4438.6109580000002</v>
      </c>
      <c r="AX131">
        <v>4455.7558950000002</v>
      </c>
      <c r="AY131">
        <v>5436.9424360000003</v>
      </c>
      <c r="AZ131">
        <v>5875.4119970000002</v>
      </c>
      <c r="BA131">
        <v>7051.0321100000001</v>
      </c>
      <c r="BB131">
        <v>1250.477828</v>
      </c>
      <c r="BC131">
        <v>274.65596299999999</v>
      </c>
      <c r="BD131">
        <v>19.113149</v>
      </c>
      <c r="BE131">
        <v>0.57339399999999996</v>
      </c>
      <c r="BF131">
        <v>5853.4977060000001</v>
      </c>
      <c r="BG131">
        <v>226.01299599999999</v>
      </c>
      <c r="BH131">
        <v>221.13914399999999</v>
      </c>
      <c r="BI131">
        <v>0.44899</v>
      </c>
      <c r="BJ131">
        <v>41</v>
      </c>
      <c r="BK131">
        <v>25</v>
      </c>
      <c r="BL131">
        <v>24</v>
      </c>
      <c r="BM131">
        <v>26</v>
      </c>
      <c r="BN131">
        <v>36</v>
      </c>
      <c r="BO131">
        <v>21</v>
      </c>
      <c r="BP131">
        <v>19</v>
      </c>
      <c r="BQ131">
        <v>21</v>
      </c>
      <c r="BR131">
        <v>25</v>
      </c>
      <c r="BV131">
        <v>0</v>
      </c>
      <c r="BW131">
        <v>0</v>
      </c>
      <c r="BX131">
        <v>1798.8340969999999</v>
      </c>
      <c r="BY131">
        <v>565.55810399999996</v>
      </c>
      <c r="BZ131">
        <v>291.09327200000001</v>
      </c>
      <c r="CA131">
        <v>453.555046</v>
      </c>
      <c r="CB131">
        <v>2982.6070329999998</v>
      </c>
      <c r="CC131">
        <v>1642631.578947</v>
      </c>
      <c r="CD131">
        <v>144341.46341500001</v>
      </c>
      <c r="CE131">
        <v>4765.4816510000001</v>
      </c>
      <c r="CF131">
        <v>4208.4478650000001</v>
      </c>
      <c r="CG131">
        <v>4183.8187699999999</v>
      </c>
      <c r="CH131">
        <v>4872.0067609999996</v>
      </c>
      <c r="CI131">
        <v>5465.8630750000002</v>
      </c>
      <c r="CJ131">
        <v>5011.6542529999997</v>
      </c>
      <c r="CK131">
        <v>3922.3159099999998</v>
      </c>
      <c r="CL131">
        <v>4222.8070820000003</v>
      </c>
      <c r="CM131">
        <v>4246.8610790000002</v>
      </c>
      <c r="CN131">
        <v>4290.714782</v>
      </c>
      <c r="CO131">
        <v>-8.1561000000000003</v>
      </c>
      <c r="CP131">
        <v>3.476</v>
      </c>
      <c r="CQ131">
        <v>-0.29089999999999999</v>
      </c>
      <c r="CR131">
        <v>0.38640000000000002</v>
      </c>
      <c r="CS131">
        <v>9.0149000000000008</v>
      </c>
      <c r="CT131">
        <v>217.125382</v>
      </c>
      <c r="CU131">
        <v>279.09107599999999</v>
      </c>
      <c r="CV131">
        <v>212.85252</v>
      </c>
      <c r="CW131">
        <v>361.6302</v>
      </c>
      <c r="CX131">
        <v>206.04576700000001</v>
      </c>
      <c r="CY131">
        <v>5188.674626</v>
      </c>
      <c r="CZ131">
        <v>4067.075871</v>
      </c>
      <c r="DA131">
        <v>4196.0226679999996</v>
      </c>
      <c r="DB131">
        <v>4853.2525660000001</v>
      </c>
      <c r="DC131">
        <v>5013.866857</v>
      </c>
      <c r="DD131">
        <v>29.877918000000001</v>
      </c>
      <c r="DF131">
        <v>1.1639999999999999</v>
      </c>
      <c r="DG131">
        <v>1.085</v>
      </c>
      <c r="DH131">
        <v>1.0740000000000001</v>
      </c>
      <c r="DI131">
        <v>1.111</v>
      </c>
      <c r="DJ131">
        <v>1.0640000000000001</v>
      </c>
      <c r="DK131">
        <v>19</v>
      </c>
      <c r="DL131">
        <v>18</v>
      </c>
      <c r="DM131">
        <v>20</v>
      </c>
      <c r="DN131">
        <v>20</v>
      </c>
      <c r="DO131">
        <v>21</v>
      </c>
      <c r="DP131">
        <v>25.333333</v>
      </c>
      <c r="DQ131">
        <v>54.666666999999997</v>
      </c>
      <c r="DR131">
        <v>41</v>
      </c>
      <c r="DS131">
        <v>31</v>
      </c>
      <c r="DT131">
        <v>34</v>
      </c>
      <c r="DU131">
        <v>34</v>
      </c>
      <c r="DV131">
        <v>32</v>
      </c>
      <c r="DW131">
        <v>14</v>
      </c>
      <c r="DX131">
        <v>11</v>
      </c>
      <c r="DY131">
        <v>11</v>
      </c>
      <c r="DZ131">
        <v>13</v>
      </c>
      <c r="EA131">
        <v>11</v>
      </c>
      <c r="EB131">
        <v>6</v>
      </c>
      <c r="EC131">
        <v>10</v>
      </c>
      <c r="ED131">
        <v>9</v>
      </c>
      <c r="EE131">
        <v>9</v>
      </c>
      <c r="EF131">
        <v>7</v>
      </c>
      <c r="EL131">
        <v>23.891437</v>
      </c>
      <c r="EM131">
        <v>20.157595000000001</v>
      </c>
      <c r="EN131">
        <v>20.342116999999998</v>
      </c>
      <c r="EO131">
        <v>17.84205</v>
      </c>
      <c r="EP131">
        <v>23.542705999999999</v>
      </c>
      <c r="EV131">
        <v>3.8226290000000001</v>
      </c>
      <c r="EW131">
        <v>10.078797</v>
      </c>
      <c r="EX131">
        <v>8.3217750000000006</v>
      </c>
      <c r="EY131">
        <v>6.5733870000000003</v>
      </c>
      <c r="EZ131">
        <v>3.7668330000000001</v>
      </c>
      <c r="FC131">
        <v>0</v>
      </c>
      <c r="FD131">
        <v>0</v>
      </c>
      <c r="FE131">
        <v>0</v>
      </c>
      <c r="FF131">
        <v>5.7339440000000002</v>
      </c>
      <c r="FG131">
        <v>9.1625429999999994</v>
      </c>
      <c r="FH131">
        <v>8.3217750000000006</v>
      </c>
      <c r="FI131">
        <v>8.4514969999999998</v>
      </c>
      <c r="FJ131">
        <v>6.5919569999999998</v>
      </c>
      <c r="FK131">
        <v>13.379204</v>
      </c>
      <c r="FL131">
        <v>10.078797</v>
      </c>
      <c r="FM131">
        <v>10.171058</v>
      </c>
      <c r="FN131">
        <v>12.207719000000001</v>
      </c>
      <c r="FO131">
        <v>10.358790000000001</v>
      </c>
      <c r="FP131">
        <v>39.181956999999997</v>
      </c>
      <c r="FQ131">
        <v>18.157492000000001</v>
      </c>
      <c r="FR131">
        <v>0.71674300000000002</v>
      </c>
      <c r="FS131">
        <v>0.57723999999999998</v>
      </c>
      <c r="FT131">
        <v>0.61026400000000003</v>
      </c>
      <c r="FU131">
        <v>0.62916700000000003</v>
      </c>
      <c r="FV131">
        <v>0.649779</v>
      </c>
      <c r="FW131">
        <v>17.010702999999999</v>
      </c>
      <c r="FX131">
        <v>49865999.996064</v>
      </c>
      <c r="FY131">
        <v>45930999.998609997</v>
      </c>
      <c r="FZ131">
        <v>45247999.997549996</v>
      </c>
      <c r="GA131">
        <v>51881999.997888997</v>
      </c>
      <c r="GB131">
        <v>58041999.993425004</v>
      </c>
      <c r="GC131">
        <v>5.9999990016</v>
      </c>
      <c r="GD131">
        <v>9.999999430199999</v>
      </c>
      <c r="GE131">
        <v>8.9999996625000005</v>
      </c>
      <c r="GF131">
        <v>8.9999991552999994</v>
      </c>
      <c r="GG131">
        <v>6.9999991382999998</v>
      </c>
      <c r="GH131">
        <v>13.999999065600001</v>
      </c>
      <c r="GI131">
        <v>10.999999045799999</v>
      </c>
      <c r="GJ131">
        <v>10.999999227</v>
      </c>
      <c r="GK131">
        <v>12.9999999631</v>
      </c>
      <c r="GL131">
        <v>10.999999101000002</v>
      </c>
      <c r="GR131">
        <v>54294291.286463998</v>
      </c>
      <c r="GS131">
        <v>44388066.056093998</v>
      </c>
      <c r="GT131">
        <v>45379985.154419996</v>
      </c>
      <c r="GU131">
        <v>51682286.575333998</v>
      </c>
      <c r="GV131">
        <v>53242252.154482998</v>
      </c>
      <c r="GW131">
        <v>34.403669724770644</v>
      </c>
      <c r="GX131">
        <v>19.241341396371631</v>
      </c>
      <c r="GY131">
        <v>17.568192325473881</v>
      </c>
      <c r="GZ131">
        <v>19.720161517513382</v>
      </c>
      <c r="HA131">
        <v>23.542706469535741</v>
      </c>
      <c r="HB131">
        <v>37.566428440535091</v>
      </c>
      <c r="HC131">
        <v>23.116042533518261</v>
      </c>
      <c r="HD131">
        <v>22.537327448586723</v>
      </c>
      <c r="HE131">
        <v>24.484414728317169</v>
      </c>
      <c r="HI131">
        <v>0</v>
      </c>
      <c r="HJ131">
        <v>0</v>
      </c>
      <c r="HV131">
        <v>89</v>
      </c>
      <c r="HW131">
        <v>89</v>
      </c>
      <c r="HX131">
        <v>100</v>
      </c>
      <c r="HY131">
        <v>67</v>
      </c>
      <c r="HZ131">
        <v>100</v>
      </c>
      <c r="II131">
        <v>100</v>
      </c>
      <c r="IL131">
        <v>100</v>
      </c>
      <c r="IM131">
        <v>100</v>
      </c>
      <c r="IN131">
        <v>100</v>
      </c>
      <c r="IO131">
        <v>89</v>
      </c>
      <c r="IP131">
        <v>100</v>
      </c>
      <c r="IQ131">
        <v>78</v>
      </c>
      <c r="IR131">
        <v>89</v>
      </c>
      <c r="IZ131">
        <v>78</v>
      </c>
      <c r="JA131">
        <v>94</v>
      </c>
      <c r="JB131">
        <v>89</v>
      </c>
      <c r="JC131">
        <v>89</v>
      </c>
      <c r="JD131">
        <v>83</v>
      </c>
      <c r="JE131">
        <v>72</v>
      </c>
      <c r="JF131">
        <v>78</v>
      </c>
      <c r="JG131">
        <v>100</v>
      </c>
      <c r="JH131">
        <v>83</v>
      </c>
      <c r="JI131">
        <v>94</v>
      </c>
      <c r="JJ131">
        <v>100</v>
      </c>
      <c r="JK131">
        <v>100</v>
      </c>
      <c r="JL131">
        <v>88.888888890000004</v>
      </c>
      <c r="JM131">
        <v>100</v>
      </c>
      <c r="JN131">
        <v>77.777777779999994</v>
      </c>
      <c r="JO131">
        <v>100</v>
      </c>
      <c r="JP131">
        <v>88.888888890000004</v>
      </c>
      <c r="JV131">
        <v>100</v>
      </c>
    </row>
    <row r="132" spans="1:282" x14ac:dyDescent="0.35">
      <c r="A132" t="s">
        <v>63</v>
      </c>
      <c r="B132" t="s">
        <v>424</v>
      </c>
      <c r="C132">
        <v>132</v>
      </c>
      <c r="D132">
        <v>29437999.978032</v>
      </c>
      <c r="E132">
        <v>36473999.953372002</v>
      </c>
      <c r="F132">
        <v>36617000.008068003</v>
      </c>
      <c r="G132">
        <v>34913000.024559997</v>
      </c>
      <c r="H132">
        <v>34069999.999027997</v>
      </c>
      <c r="I132">
        <v>34080000.001166001</v>
      </c>
      <c r="J132">
        <v>369.39361600000001</v>
      </c>
      <c r="K132">
        <v>149821999.96014002</v>
      </c>
      <c r="M132">
        <v>17.9999920548</v>
      </c>
      <c r="N132">
        <v>18.999994581399999</v>
      </c>
      <c r="O132">
        <v>19.999994554399997</v>
      </c>
      <c r="P132">
        <v>19.999994084699999</v>
      </c>
      <c r="Q132">
        <v>88.999990533200005</v>
      </c>
      <c r="R132">
        <v>67.999993614000005</v>
      </c>
      <c r="S132">
        <v>79.999998820000002</v>
      </c>
      <c r="T132">
        <v>80.999990395799998</v>
      </c>
      <c r="U132">
        <v>77.999996799200005</v>
      </c>
      <c r="V132">
        <v>34.999994386799997</v>
      </c>
      <c r="W132">
        <v>34.999992989999996</v>
      </c>
      <c r="X132">
        <v>27.999999587000005</v>
      </c>
      <c r="Y132">
        <v>22.9999999628</v>
      </c>
      <c r="Z132">
        <v>14.999992949199999</v>
      </c>
      <c r="AA132">
        <v>47.999998911200002</v>
      </c>
      <c r="AB132">
        <v>48.999990185999998</v>
      </c>
      <c r="AC132">
        <v>38.999994286400003</v>
      </c>
      <c r="AD132">
        <v>43.999996320000001</v>
      </c>
      <c r="AE132">
        <v>45.999999989300001</v>
      </c>
      <c r="AG132">
        <v>69.999996106800012</v>
      </c>
      <c r="AH132">
        <v>50.999994109399999</v>
      </c>
      <c r="AI132">
        <v>49.999996761400006</v>
      </c>
      <c r="AJ132">
        <v>50.999990667500001</v>
      </c>
      <c r="AK132">
        <v>3.6795</v>
      </c>
      <c r="AL132">
        <v>2.4910999999999999</v>
      </c>
      <c r="AM132">
        <v>2.7631999999999999</v>
      </c>
      <c r="AN132">
        <v>2.3060999999999998</v>
      </c>
      <c r="AO132">
        <v>4.1727999999999996</v>
      </c>
      <c r="AP132">
        <v>105148</v>
      </c>
      <c r="AQ132">
        <v>101268</v>
      </c>
      <c r="AR132">
        <v>102767</v>
      </c>
      <c r="AS132">
        <v>103754</v>
      </c>
      <c r="AT132">
        <v>104573</v>
      </c>
      <c r="AU132">
        <v>334.90888999999999</v>
      </c>
      <c r="AV132">
        <v>6665.7568380000002</v>
      </c>
      <c r="AW132">
        <v>5666.4395469999999</v>
      </c>
      <c r="AX132">
        <v>5759.8353559999996</v>
      </c>
      <c r="AY132">
        <v>5781.0494049999998</v>
      </c>
      <c r="AZ132">
        <v>6264.2938430000004</v>
      </c>
      <c r="BA132">
        <v>7933.4366790000004</v>
      </c>
      <c r="BB132">
        <v>1267.6798409999999</v>
      </c>
      <c r="BC132">
        <v>210.71251899999999</v>
      </c>
      <c r="BD132">
        <v>30.604481</v>
      </c>
      <c r="BE132">
        <v>121.038916</v>
      </c>
      <c r="BF132">
        <v>7102.1322319999999</v>
      </c>
      <c r="BG132">
        <v>0</v>
      </c>
      <c r="BH132">
        <v>352.66481499999998</v>
      </c>
      <c r="BI132">
        <v>0.36810599999999999</v>
      </c>
      <c r="BJ132">
        <v>192</v>
      </c>
      <c r="BK132">
        <v>108</v>
      </c>
      <c r="BL132">
        <v>96</v>
      </c>
      <c r="BM132">
        <v>100</v>
      </c>
      <c r="BN132">
        <v>307</v>
      </c>
      <c r="BO132">
        <v>271</v>
      </c>
      <c r="BP132">
        <v>282</v>
      </c>
      <c r="BQ132">
        <v>294</v>
      </c>
      <c r="BR132">
        <v>300</v>
      </c>
      <c r="BS132">
        <v>0</v>
      </c>
      <c r="BU132">
        <v>0</v>
      </c>
      <c r="BV132">
        <v>0</v>
      </c>
      <c r="BW132">
        <v>0</v>
      </c>
      <c r="BX132">
        <v>1144.900521</v>
      </c>
      <c r="BY132">
        <v>1028.1317759999999</v>
      </c>
      <c r="BZ132">
        <v>279.96728400000001</v>
      </c>
      <c r="CA132">
        <v>215.66744</v>
      </c>
      <c r="CB132">
        <v>4277.0571</v>
      </c>
      <c r="CC132">
        <v>1446057.877813</v>
      </c>
      <c r="CD132">
        <v>258009.546539</v>
      </c>
      <c r="CE132">
        <v>6129.3795410000002</v>
      </c>
      <c r="CF132">
        <v>5307.0170239999998</v>
      </c>
      <c r="CG132">
        <v>5276.363034</v>
      </c>
      <c r="CH132">
        <v>5207.0281619999996</v>
      </c>
      <c r="CI132">
        <v>5766.8231759999999</v>
      </c>
      <c r="CJ132">
        <v>5329.5946729999996</v>
      </c>
      <c r="CK132">
        <v>4918.5560779999996</v>
      </c>
      <c r="CL132">
        <v>5200.7288589999998</v>
      </c>
      <c r="CM132">
        <v>5224.6578099999997</v>
      </c>
      <c r="CN132">
        <v>5203.7388129999999</v>
      </c>
      <c r="CO132">
        <v>1.8395999999999999</v>
      </c>
      <c r="CP132">
        <v>4.0564999999999998</v>
      </c>
      <c r="CQ132">
        <v>1.8216000000000001</v>
      </c>
      <c r="CR132">
        <v>0.70599999999999996</v>
      </c>
      <c r="CS132">
        <v>3.5023</v>
      </c>
      <c r="CT132">
        <v>346.88248900000002</v>
      </c>
      <c r="CU132">
        <v>361.58510100000001</v>
      </c>
      <c r="CV132">
        <v>339.72967999999997</v>
      </c>
      <c r="CW132">
        <v>328.372882</v>
      </c>
      <c r="CX132">
        <v>325.89674200000002</v>
      </c>
      <c r="CY132">
        <v>6018.6595200000002</v>
      </c>
      <c r="CZ132">
        <v>5100.1266009999999</v>
      </c>
      <c r="DA132">
        <v>5181.9673190000003</v>
      </c>
      <c r="DB132">
        <v>5170.5196749999996</v>
      </c>
      <c r="DC132">
        <v>5571.6850000000004</v>
      </c>
      <c r="DD132">
        <v>7.3933039999999997</v>
      </c>
      <c r="DE132">
        <v>1174422.186495</v>
      </c>
      <c r="DF132">
        <v>1.05</v>
      </c>
      <c r="DG132">
        <v>1.08</v>
      </c>
      <c r="DH132">
        <v>1.093</v>
      </c>
      <c r="DI132">
        <v>1.0740000000000001</v>
      </c>
      <c r="DJ132">
        <v>1.07</v>
      </c>
      <c r="DK132">
        <v>311</v>
      </c>
      <c r="DL132">
        <v>302</v>
      </c>
      <c r="DM132">
        <v>307</v>
      </c>
      <c r="DN132">
        <v>312</v>
      </c>
      <c r="DO132">
        <v>301</v>
      </c>
      <c r="DP132">
        <v>44.050992000000001</v>
      </c>
      <c r="DQ132">
        <v>59.348441999999999</v>
      </c>
      <c r="DR132">
        <v>419</v>
      </c>
      <c r="DS132">
        <v>366</v>
      </c>
      <c r="DT132">
        <v>372</v>
      </c>
      <c r="DU132">
        <v>399</v>
      </c>
      <c r="DV132">
        <v>409</v>
      </c>
      <c r="DW132">
        <v>41</v>
      </c>
      <c r="DX132">
        <v>38</v>
      </c>
      <c r="DY132">
        <v>40</v>
      </c>
      <c r="DZ132">
        <v>50</v>
      </c>
      <c r="EA132">
        <v>39</v>
      </c>
      <c r="EB132">
        <v>105</v>
      </c>
      <c r="EC132">
        <v>116</v>
      </c>
      <c r="ED132">
        <v>111</v>
      </c>
      <c r="EE132">
        <v>108</v>
      </c>
      <c r="EF132">
        <v>104</v>
      </c>
      <c r="EH132">
        <v>6.9123510000000001</v>
      </c>
      <c r="EI132">
        <v>4.962682</v>
      </c>
      <c r="EJ132">
        <v>4.8190910000000002</v>
      </c>
      <c r="EK132">
        <v>4.8769749999999998</v>
      </c>
      <c r="EL132">
        <v>8.4642590000000002</v>
      </c>
      <c r="EM132">
        <v>6.714855</v>
      </c>
      <c r="EN132">
        <v>7.7846000000000002</v>
      </c>
      <c r="EO132">
        <v>7.8069269999999999</v>
      </c>
      <c r="EP132">
        <v>7.4589040000000004</v>
      </c>
      <c r="ER132">
        <v>1.777461</v>
      </c>
      <c r="ES132">
        <v>1.8488420000000001</v>
      </c>
      <c r="ET132">
        <v>1.9276359999999999</v>
      </c>
      <c r="EU132">
        <v>1.912539</v>
      </c>
      <c r="EV132">
        <v>4.5649940000000004</v>
      </c>
      <c r="EW132">
        <v>4.8386449999999996</v>
      </c>
      <c r="EX132">
        <v>3.7949920000000001</v>
      </c>
      <c r="EY132">
        <v>4.2408000000000001</v>
      </c>
      <c r="EZ132">
        <v>4.398841</v>
      </c>
      <c r="FA132">
        <v>3.3286410000000002</v>
      </c>
      <c r="FB132">
        <v>3.456175</v>
      </c>
      <c r="FC132">
        <v>2.7246100000000002</v>
      </c>
      <c r="FD132">
        <v>2.2167819999999998</v>
      </c>
      <c r="FE132">
        <v>1.434404</v>
      </c>
      <c r="FF132">
        <v>9.9859240000000007</v>
      </c>
      <c r="FG132">
        <v>11.454753</v>
      </c>
      <c r="FH132">
        <v>10.801132000000001</v>
      </c>
      <c r="FI132">
        <v>10.409236999999999</v>
      </c>
      <c r="FJ132">
        <v>9.9452049999999996</v>
      </c>
      <c r="FK132">
        <v>3.8992650000000002</v>
      </c>
      <c r="FL132">
        <v>3.7524190000000002</v>
      </c>
      <c r="FM132">
        <v>3.8923000000000001</v>
      </c>
      <c r="FN132">
        <v>4.8190910000000002</v>
      </c>
      <c r="FO132">
        <v>3.7294520000000002</v>
      </c>
      <c r="FP132">
        <v>39.848593999999999</v>
      </c>
      <c r="FQ132">
        <v>29.577356999999999</v>
      </c>
      <c r="FR132">
        <v>0.671435</v>
      </c>
      <c r="FS132">
        <v>0.642849</v>
      </c>
      <c r="FT132">
        <v>0.62958000000000003</v>
      </c>
      <c r="FU132">
        <v>0.66503500000000004</v>
      </c>
      <c r="FV132">
        <v>0.64739500000000005</v>
      </c>
      <c r="FW132">
        <v>217.75021899999999</v>
      </c>
      <c r="FX132">
        <v>644491999.97706807</v>
      </c>
      <c r="FY132">
        <v>537430999.98643196</v>
      </c>
      <c r="FZ132">
        <v>542235999.91507804</v>
      </c>
      <c r="GA132">
        <v>540249999.92014802</v>
      </c>
      <c r="GB132">
        <v>603053999.98384798</v>
      </c>
      <c r="GC132">
        <v>104.99999367520002</v>
      </c>
      <c r="GD132">
        <v>115.9999926804</v>
      </c>
      <c r="GE132">
        <v>110.9999932244</v>
      </c>
      <c r="GF132">
        <v>107.99999756979999</v>
      </c>
      <c r="GG132">
        <v>103.9999922465</v>
      </c>
      <c r="GH132">
        <v>40.999991622000003</v>
      </c>
      <c r="GI132">
        <v>37.999996729199999</v>
      </c>
      <c r="GJ132">
        <v>39.999999410000001</v>
      </c>
      <c r="GK132">
        <v>49.999996761400006</v>
      </c>
      <c r="GL132">
        <v>38.999998399600003</v>
      </c>
      <c r="GN132">
        <v>23.699487000000001</v>
      </c>
      <c r="GO132">
        <v>21.115725999999999</v>
      </c>
      <c r="GP132">
        <v>21.011236</v>
      </c>
      <c r="GQ132">
        <v>20.081663000000002</v>
      </c>
      <c r="GR132">
        <v>632850011.20896006</v>
      </c>
      <c r="GS132">
        <v>516479620.630068</v>
      </c>
      <c r="GT132">
        <v>532535235.47167301</v>
      </c>
      <c r="GU132">
        <v>536462098.35994995</v>
      </c>
      <c r="GV132">
        <v>582647815.505</v>
      </c>
      <c r="GW132">
        <v>29.196941453950622</v>
      </c>
      <c r="GX132">
        <v>26.760674645495119</v>
      </c>
      <c r="GY132">
        <v>27.440715404750552</v>
      </c>
      <c r="GZ132">
        <v>28.336256915396032</v>
      </c>
      <c r="HA132">
        <v>28.688093484933969</v>
      </c>
      <c r="HB132">
        <v>18.959592368764071</v>
      </c>
      <c r="HC132">
        <v>10.50921015501085</v>
      </c>
      <c r="HD132">
        <v>9.252655319312991</v>
      </c>
      <c r="HE132">
        <v>9.5626978283113235</v>
      </c>
      <c r="HF132">
        <v>0</v>
      </c>
      <c r="HH132">
        <v>0</v>
      </c>
      <c r="HI132">
        <v>0</v>
      </c>
      <c r="HJ132">
        <v>0</v>
      </c>
      <c r="HO132">
        <v>58</v>
      </c>
      <c r="HP132">
        <v>74</v>
      </c>
      <c r="HQ132">
        <v>72</v>
      </c>
      <c r="HR132">
        <v>47</v>
      </c>
      <c r="HS132">
        <v>63</v>
      </c>
      <c r="HT132">
        <v>79</v>
      </c>
      <c r="HU132">
        <v>63</v>
      </c>
      <c r="HV132">
        <v>87</v>
      </c>
      <c r="HW132">
        <v>89</v>
      </c>
      <c r="HX132">
        <v>97</v>
      </c>
      <c r="HY132">
        <v>90</v>
      </c>
      <c r="HZ132">
        <v>90</v>
      </c>
      <c r="IH132">
        <v>79</v>
      </c>
      <c r="II132">
        <v>75</v>
      </c>
      <c r="IL132">
        <v>75</v>
      </c>
      <c r="IM132">
        <v>76</v>
      </c>
      <c r="IN132">
        <v>81</v>
      </c>
      <c r="IO132">
        <v>66</v>
      </c>
      <c r="IP132">
        <v>70</v>
      </c>
      <c r="IQ132">
        <v>61</v>
      </c>
      <c r="IR132">
        <v>81</v>
      </c>
      <c r="IS132">
        <v>72</v>
      </c>
      <c r="IT132">
        <v>64</v>
      </c>
      <c r="IU132">
        <v>75</v>
      </c>
      <c r="IV132">
        <v>56</v>
      </c>
      <c r="IW132">
        <v>64</v>
      </c>
      <c r="IX132">
        <v>55</v>
      </c>
      <c r="IY132">
        <v>67</v>
      </c>
      <c r="JG132">
        <v>85</v>
      </c>
      <c r="JJ132">
        <v>70.58823529</v>
      </c>
      <c r="JK132">
        <v>78.378378380000001</v>
      </c>
      <c r="JL132">
        <v>67.032967029999995</v>
      </c>
      <c r="JM132">
        <v>67.40331492</v>
      </c>
      <c r="JN132">
        <v>58.100558659999997</v>
      </c>
      <c r="JO132">
        <v>77.472527470000003</v>
      </c>
      <c r="JP132">
        <v>74.731182799999999</v>
      </c>
      <c r="JQ132">
        <v>69</v>
      </c>
      <c r="JV132">
        <v>73.544973540000001</v>
      </c>
    </row>
    <row r="133" spans="1:282" x14ac:dyDescent="0.35">
      <c r="A133" t="s">
        <v>113</v>
      </c>
      <c r="B133" t="s">
        <v>425</v>
      </c>
      <c r="C133">
        <v>133</v>
      </c>
      <c r="D133">
        <v>20066999.989800002</v>
      </c>
      <c r="E133">
        <v>10723000.009749999</v>
      </c>
      <c r="F133">
        <v>11887999.991916001</v>
      </c>
      <c r="G133">
        <v>11442000.006991001</v>
      </c>
      <c r="H133">
        <v>11336999.992265999</v>
      </c>
      <c r="I133">
        <v>11718999.990962999</v>
      </c>
      <c r="J133">
        <v>272.32361199999997</v>
      </c>
      <c r="K133">
        <v>44310999.988024995</v>
      </c>
      <c r="Q133">
        <v>29.9999992875</v>
      </c>
      <c r="R133">
        <v>37.999999600199999</v>
      </c>
      <c r="S133">
        <v>36.999998027700002</v>
      </c>
      <c r="T133">
        <v>38.999998295399998</v>
      </c>
      <c r="U133">
        <v>34.999998426300003</v>
      </c>
      <c r="W133">
        <v>10.999998676800002</v>
      </c>
      <c r="X133">
        <v>12.999998186899999</v>
      </c>
      <c r="Y133">
        <v>12.999999431799999</v>
      </c>
      <c r="Z133">
        <v>12.9999989643</v>
      </c>
      <c r="AA133">
        <v>13.999999667500001</v>
      </c>
      <c r="AB133">
        <v>19.999998984600001</v>
      </c>
      <c r="AC133">
        <v>16.999999023800001</v>
      </c>
      <c r="AD133">
        <v>16.999997659000002</v>
      </c>
      <c r="AE133">
        <v>15.999999130200001</v>
      </c>
      <c r="AF133">
        <v>47.999998859999998</v>
      </c>
      <c r="AG133">
        <v>58.999997769300002</v>
      </c>
      <c r="AH133">
        <v>53.999999641799995</v>
      </c>
      <c r="AI133">
        <v>53.999999437500001</v>
      </c>
      <c r="AJ133">
        <v>53.999997722400003</v>
      </c>
      <c r="AK133">
        <v>3.3414000000000001</v>
      </c>
      <c r="AL133">
        <v>-2.6878000000000002</v>
      </c>
      <c r="AM133">
        <v>-1.4153</v>
      </c>
      <c r="AN133">
        <v>0.41020000000000001</v>
      </c>
      <c r="AO133">
        <v>3.9956</v>
      </c>
      <c r="AP133">
        <v>26575</v>
      </c>
      <c r="AQ133">
        <v>25491</v>
      </c>
      <c r="AR133">
        <v>25903</v>
      </c>
      <c r="AS133">
        <v>25967</v>
      </c>
      <c r="AT133">
        <v>26319</v>
      </c>
      <c r="AU133">
        <v>12.079022</v>
      </c>
      <c r="AV133">
        <v>5636.763876</v>
      </c>
      <c r="AW133">
        <v>5420.8936489999996</v>
      </c>
      <c r="AX133">
        <v>5381.7704510000003</v>
      </c>
      <c r="AY133">
        <v>5144.144491</v>
      </c>
      <c r="AZ133">
        <v>5418.025001</v>
      </c>
      <c r="BA133">
        <v>6470.6302910000004</v>
      </c>
      <c r="BB133">
        <v>833.86641499999996</v>
      </c>
      <c r="BC133">
        <v>307.84571899999997</v>
      </c>
      <c r="BD133">
        <v>0</v>
      </c>
      <c r="BE133">
        <v>235.55973599999999</v>
      </c>
      <c r="BF133">
        <v>6207.375352</v>
      </c>
      <c r="BG133">
        <v>0</v>
      </c>
      <c r="BH133">
        <v>241.61806200000001</v>
      </c>
      <c r="BI133">
        <v>0.16786200000000001</v>
      </c>
      <c r="BJ133">
        <v>44</v>
      </c>
      <c r="BK133">
        <v>83</v>
      </c>
      <c r="BL133">
        <v>75</v>
      </c>
      <c r="BM133">
        <v>60</v>
      </c>
      <c r="BN133">
        <v>33</v>
      </c>
      <c r="BO133">
        <v>48</v>
      </c>
      <c r="BP133">
        <v>46</v>
      </c>
      <c r="BQ133">
        <v>39</v>
      </c>
      <c r="BR133">
        <v>36</v>
      </c>
      <c r="BS133">
        <v>5</v>
      </c>
      <c r="BT133">
        <v>6</v>
      </c>
      <c r="BU133">
        <v>6</v>
      </c>
      <c r="BX133">
        <v>912.28598299999999</v>
      </c>
      <c r="BY133">
        <v>1149.0874879999999</v>
      </c>
      <c r="BZ133">
        <v>755.10818400000005</v>
      </c>
      <c r="CA133">
        <v>564.252117</v>
      </c>
      <c r="CB133">
        <v>3011.1382870000002</v>
      </c>
      <c r="CC133">
        <v>1143157.142857</v>
      </c>
      <c r="CD133">
        <v>226200</v>
      </c>
      <c r="CE133">
        <v>5440.9783630000002</v>
      </c>
      <c r="CF133">
        <v>5129.967439</v>
      </c>
      <c r="CG133">
        <v>5188.8198270000003</v>
      </c>
      <c r="CH133">
        <v>4859.7450609999996</v>
      </c>
      <c r="CI133">
        <v>5206.9987460000002</v>
      </c>
      <c r="CJ133">
        <v>5065.6977370000004</v>
      </c>
      <c r="CK133">
        <v>4965.1481999999996</v>
      </c>
      <c r="CL133">
        <v>5120.6016520000003</v>
      </c>
      <c r="CM133">
        <v>5278.0796419999997</v>
      </c>
      <c r="CN133">
        <v>5200.4246899999998</v>
      </c>
      <c r="CO133">
        <v>-1.6837</v>
      </c>
      <c r="CP133">
        <v>-0.43109999999999998</v>
      </c>
      <c r="CQ133">
        <v>0.81010000000000004</v>
      </c>
      <c r="CR133">
        <v>-1.538</v>
      </c>
      <c r="CS133">
        <v>0.25109999999999999</v>
      </c>
      <c r="CT133">
        <v>403.49952999999999</v>
      </c>
      <c r="CU133">
        <v>466.36067600000001</v>
      </c>
      <c r="CV133">
        <v>441.724897</v>
      </c>
      <c r="CW133">
        <v>436.59259800000001</v>
      </c>
      <c r="CX133">
        <v>445.26767699999999</v>
      </c>
      <c r="CY133">
        <v>5534.1560740000004</v>
      </c>
      <c r="CZ133">
        <v>5152.1780189999999</v>
      </c>
      <c r="DA133">
        <v>5147.1220780000003</v>
      </c>
      <c r="DB133">
        <v>4935.6509050000004</v>
      </c>
      <c r="DC133">
        <v>5193.9534279999998</v>
      </c>
      <c r="DD133">
        <v>11.07165</v>
      </c>
      <c r="DE133">
        <v>952073.571428</v>
      </c>
      <c r="DF133">
        <v>1.0089999999999999</v>
      </c>
      <c r="DG133">
        <v>1.0549999999999999</v>
      </c>
      <c r="DH133">
        <v>0.98199999999999998</v>
      </c>
      <c r="DI133">
        <v>1.022</v>
      </c>
      <c r="DJ133">
        <v>1.0369999999999999</v>
      </c>
      <c r="DK133">
        <v>70</v>
      </c>
      <c r="DL133">
        <v>68</v>
      </c>
      <c r="DM133">
        <v>67</v>
      </c>
      <c r="DN133">
        <v>68</v>
      </c>
      <c r="DO133">
        <v>65</v>
      </c>
      <c r="DP133">
        <v>35.714286000000001</v>
      </c>
      <c r="DQ133">
        <v>68.877550999999997</v>
      </c>
      <c r="DR133">
        <v>135</v>
      </c>
      <c r="DS133">
        <v>126</v>
      </c>
      <c r="DT133">
        <v>124</v>
      </c>
      <c r="DU133">
        <v>123</v>
      </c>
      <c r="DV133">
        <v>130</v>
      </c>
      <c r="DW133">
        <v>7</v>
      </c>
      <c r="DX133">
        <v>10</v>
      </c>
      <c r="DY133">
        <v>8</v>
      </c>
      <c r="DZ133">
        <v>9</v>
      </c>
      <c r="EA133">
        <v>10</v>
      </c>
      <c r="EB133">
        <v>32</v>
      </c>
      <c r="EC133">
        <v>38</v>
      </c>
      <c r="ED133">
        <v>36</v>
      </c>
      <c r="EE133">
        <v>35</v>
      </c>
      <c r="EF133">
        <v>33</v>
      </c>
      <c r="EG133">
        <v>18.062087999999999</v>
      </c>
      <c r="EH133">
        <v>23.145423000000001</v>
      </c>
      <c r="EI133">
        <v>20.847006</v>
      </c>
      <c r="EJ133">
        <v>20.795625000000001</v>
      </c>
      <c r="EK133">
        <v>20.517496000000001</v>
      </c>
      <c r="EL133">
        <v>11.288805</v>
      </c>
      <c r="EM133">
        <v>14.907222000000001</v>
      </c>
      <c r="EN133">
        <v>14.284058999999999</v>
      </c>
      <c r="EO133">
        <v>15.019062</v>
      </c>
      <c r="EP133">
        <v>13.298377</v>
      </c>
      <c r="EV133">
        <v>5.2681089999999999</v>
      </c>
      <c r="EW133">
        <v>7.8459060000000003</v>
      </c>
      <c r="EX133">
        <v>6.5629460000000002</v>
      </c>
      <c r="EY133">
        <v>6.5467700000000004</v>
      </c>
      <c r="EZ133">
        <v>6.0792580000000003</v>
      </c>
      <c r="FB133">
        <v>4.3152480000000004</v>
      </c>
      <c r="FC133">
        <v>5.0187229999999996</v>
      </c>
      <c r="FD133">
        <v>5.006354</v>
      </c>
      <c r="FE133">
        <v>4.9393969999999996</v>
      </c>
      <c r="FF133">
        <v>12.041392</v>
      </c>
      <c r="FG133">
        <v>14.907222000000001</v>
      </c>
      <c r="FH133">
        <v>13.898004</v>
      </c>
      <c r="FI133">
        <v>13.478645</v>
      </c>
      <c r="FJ133">
        <v>12.53847</v>
      </c>
      <c r="FK133">
        <v>2.6340539999999999</v>
      </c>
      <c r="FL133">
        <v>3.9229530000000001</v>
      </c>
      <c r="FM133">
        <v>3.0884450000000001</v>
      </c>
      <c r="FN133">
        <v>3.4659369999999998</v>
      </c>
      <c r="FO133">
        <v>3.7995359999999998</v>
      </c>
      <c r="FP133">
        <v>50.799622999999997</v>
      </c>
      <c r="FQ133">
        <v>26.340544999999999</v>
      </c>
      <c r="FR133">
        <v>0.73753500000000005</v>
      </c>
      <c r="FS133">
        <v>0.78459100000000004</v>
      </c>
      <c r="FT133">
        <v>0.74122699999999997</v>
      </c>
      <c r="FU133">
        <v>0.73939999999999995</v>
      </c>
      <c r="FV133">
        <v>0.72571099999999999</v>
      </c>
      <c r="FW133">
        <v>36.763876000000003</v>
      </c>
      <c r="FX133">
        <v>144593999.99672499</v>
      </c>
      <c r="FY133">
        <v>130767999.98754901</v>
      </c>
      <c r="FZ133">
        <v>134405999.97878101</v>
      </c>
      <c r="GA133">
        <v>126192999.99898699</v>
      </c>
      <c r="GB133">
        <v>137042999.995974</v>
      </c>
      <c r="GC133">
        <v>31.999999239999998</v>
      </c>
      <c r="GD133">
        <v>37.999999600199999</v>
      </c>
      <c r="GE133">
        <v>35.999999761199994</v>
      </c>
      <c r="GF133">
        <v>34.999997471500002</v>
      </c>
      <c r="GG133">
        <v>32.999999193000001</v>
      </c>
      <c r="GH133">
        <v>6.9999985050000006</v>
      </c>
      <c r="GI133">
        <v>9.9999994923000006</v>
      </c>
      <c r="GJ133">
        <v>7.9999990835000006</v>
      </c>
      <c r="GK133">
        <v>8.9999986079000003</v>
      </c>
      <c r="GL133">
        <v>9.9999987984000001</v>
      </c>
      <c r="GR133">
        <v>147070197.66655001</v>
      </c>
      <c r="GS133">
        <v>131334169.882329</v>
      </c>
      <c r="GT133">
        <v>133325903.18643402</v>
      </c>
      <c r="GU133">
        <v>128164047.05013502</v>
      </c>
      <c r="GV133">
        <v>136699660.271532</v>
      </c>
      <c r="GW133">
        <v>12.417685794920038</v>
      </c>
      <c r="GX133">
        <v>18.830175356008002</v>
      </c>
      <c r="GY133">
        <v>17.758560784465121</v>
      </c>
      <c r="GZ133">
        <v>15.01906265644857</v>
      </c>
      <c r="HA133">
        <v>13.678331243588284</v>
      </c>
      <c r="HB133">
        <v>17.260994076340669</v>
      </c>
      <c r="HC133">
        <v>32.04262054588272</v>
      </c>
      <c r="HD133">
        <v>28.882812800862631</v>
      </c>
      <c r="HE133">
        <v>22.797218739313806</v>
      </c>
      <c r="HF133">
        <v>1.8814675446848541</v>
      </c>
      <c r="HG133">
        <v>2.3537719195010003</v>
      </c>
      <c r="HH133">
        <v>2.3163340153650154</v>
      </c>
      <c r="HV133">
        <v>67</v>
      </c>
      <c r="HW133">
        <v>84</v>
      </c>
      <c r="HX133">
        <v>91</v>
      </c>
      <c r="HY133">
        <v>80</v>
      </c>
      <c r="HZ133">
        <v>80</v>
      </c>
      <c r="II133">
        <v>84</v>
      </c>
      <c r="IL133">
        <v>74</v>
      </c>
      <c r="IM133">
        <v>91</v>
      </c>
      <c r="IN133">
        <v>91</v>
      </c>
      <c r="IO133">
        <v>83</v>
      </c>
      <c r="IP133">
        <v>74</v>
      </c>
      <c r="IQ133">
        <v>52</v>
      </c>
      <c r="IR133">
        <v>91</v>
      </c>
      <c r="IS133">
        <v>100</v>
      </c>
      <c r="IT133">
        <v>77</v>
      </c>
      <c r="IU133">
        <v>92</v>
      </c>
      <c r="IV133">
        <v>100</v>
      </c>
      <c r="IW133">
        <v>85</v>
      </c>
      <c r="IX133">
        <v>77</v>
      </c>
      <c r="IY133">
        <v>100</v>
      </c>
      <c r="JG133">
        <v>74</v>
      </c>
      <c r="JJ133">
        <v>86.111111109999996</v>
      </c>
      <c r="JK133">
        <v>91.666666669999998</v>
      </c>
      <c r="JL133">
        <v>75</v>
      </c>
      <c r="JM133">
        <v>77.777777779999994</v>
      </c>
      <c r="JN133">
        <v>61.111111110000003</v>
      </c>
      <c r="JO133">
        <v>80.555555560000002</v>
      </c>
      <c r="JP133">
        <v>94.444444439999998</v>
      </c>
      <c r="JQ133">
        <v>92</v>
      </c>
      <c r="JR133">
        <v>100</v>
      </c>
      <c r="JS133">
        <v>100</v>
      </c>
      <c r="JT133">
        <v>71</v>
      </c>
      <c r="JU133">
        <v>71</v>
      </c>
      <c r="JV133">
        <v>83.333333330000002</v>
      </c>
    </row>
    <row r="134" spans="1:282" x14ac:dyDescent="0.35">
      <c r="A134" t="s">
        <v>39</v>
      </c>
      <c r="B134" t="s">
        <v>426</v>
      </c>
      <c r="C134">
        <v>134</v>
      </c>
      <c r="D134">
        <v>0</v>
      </c>
      <c r="E134">
        <v>24683999.992114998</v>
      </c>
      <c r="F134">
        <v>20747999.993689999</v>
      </c>
      <c r="G134">
        <v>22432000.005541001</v>
      </c>
      <c r="H134">
        <v>22331999.985059001</v>
      </c>
      <c r="I134">
        <v>20355000.007491</v>
      </c>
      <c r="J134">
        <v>89.010356999999999</v>
      </c>
      <c r="K134">
        <v>92742999.973382011</v>
      </c>
      <c r="L134">
        <v>12.999998326899998</v>
      </c>
      <c r="M134">
        <v>5.9999961951000005</v>
      </c>
      <c r="N134">
        <v>7.9999986331999997</v>
      </c>
      <c r="O134">
        <v>9.9999976754999995</v>
      </c>
      <c r="P134">
        <v>8.9999998551000004</v>
      </c>
      <c r="Q134">
        <v>88.999997949100006</v>
      </c>
      <c r="R134">
        <v>84.999997503399996</v>
      </c>
      <c r="S134">
        <v>97.999996866799989</v>
      </c>
      <c r="T134">
        <v>86.999995894699993</v>
      </c>
      <c r="U134">
        <v>84.999997592100001</v>
      </c>
      <c r="V134">
        <v>0</v>
      </c>
      <c r="X134">
        <v>11.999997949799999</v>
      </c>
      <c r="Y134">
        <v>6.9999960703000008</v>
      </c>
      <c r="Z134">
        <v>18.999997095600001</v>
      </c>
      <c r="AA134">
        <v>31.999995881599997</v>
      </c>
      <c r="AB134">
        <v>31.999997587600003</v>
      </c>
      <c r="AC134">
        <v>26.999997655399998</v>
      </c>
      <c r="AD134">
        <v>25.999998561400002</v>
      </c>
      <c r="AE134">
        <v>23.999998054500001</v>
      </c>
      <c r="AF134">
        <v>46.999998652800002</v>
      </c>
      <c r="AK134">
        <v>0.82099999999999995</v>
      </c>
      <c r="AL134">
        <v>3.351</v>
      </c>
      <c r="AM134">
        <v>1.9307000000000001</v>
      </c>
      <c r="AN134">
        <v>3.7296999999999998</v>
      </c>
      <c r="AO134">
        <v>-1.31</v>
      </c>
      <c r="AP134">
        <v>47017</v>
      </c>
      <c r="AQ134">
        <v>44701</v>
      </c>
      <c r="AR134">
        <v>45367</v>
      </c>
      <c r="AS134">
        <v>46051</v>
      </c>
      <c r="AT134">
        <v>46773</v>
      </c>
      <c r="AU134">
        <v>422.78324900000001</v>
      </c>
      <c r="AV134">
        <v>6980.1348449999996</v>
      </c>
      <c r="AW134">
        <v>6044.6969870000003</v>
      </c>
      <c r="AX134">
        <v>6205.9206029999996</v>
      </c>
      <c r="AY134">
        <v>6284.1414949999998</v>
      </c>
      <c r="AZ134">
        <v>6545.8491009999998</v>
      </c>
      <c r="BA134">
        <v>8485.8242759999994</v>
      </c>
      <c r="BB134">
        <v>1505.689431</v>
      </c>
      <c r="BC134">
        <v>170.98070899999999</v>
      </c>
      <c r="BD134">
        <v>19.907692000000001</v>
      </c>
      <c r="BE134">
        <v>0</v>
      </c>
      <c r="BF134">
        <v>7718.1657690000002</v>
      </c>
      <c r="BG134">
        <v>0</v>
      </c>
      <c r="BH134">
        <v>822.91511600000001</v>
      </c>
      <c r="BI134">
        <v>0.11035300000000001</v>
      </c>
      <c r="BJ134">
        <v>46</v>
      </c>
      <c r="BM134">
        <v>122</v>
      </c>
      <c r="BN134">
        <v>39</v>
      </c>
      <c r="BO134">
        <v>21</v>
      </c>
      <c r="BP134">
        <v>36</v>
      </c>
      <c r="BQ134">
        <v>37</v>
      </c>
      <c r="BR134">
        <v>45</v>
      </c>
      <c r="BS134">
        <v>10</v>
      </c>
      <c r="BT134">
        <v>9</v>
      </c>
      <c r="BU134">
        <v>8</v>
      </c>
      <c r="BV134">
        <v>9</v>
      </c>
      <c r="BW134">
        <v>9</v>
      </c>
      <c r="BX134">
        <v>1972.5418460000001</v>
      </c>
      <c r="BY134">
        <v>1327.328413</v>
      </c>
      <c r="BZ134">
        <v>0</v>
      </c>
      <c r="CA134">
        <v>487.01533499999999</v>
      </c>
      <c r="CB134">
        <v>3193.2492499999998</v>
      </c>
      <c r="CC134">
        <v>1163852.7131779999</v>
      </c>
      <c r="CD134">
        <v>304424.39024400001</v>
      </c>
      <c r="CE134">
        <v>6397.0266069999998</v>
      </c>
      <c r="CF134">
        <v>5492.3603489999996</v>
      </c>
      <c r="CG134">
        <v>5533.4273810000004</v>
      </c>
      <c r="CH134">
        <v>5631.908101</v>
      </c>
      <c r="CI134">
        <v>5954.610565</v>
      </c>
      <c r="CJ134">
        <v>5901.1981370000003</v>
      </c>
      <c r="CK134">
        <v>5152.268102</v>
      </c>
      <c r="CL134">
        <v>5499.1219499999997</v>
      </c>
      <c r="CM134">
        <v>5650.9000299999998</v>
      </c>
      <c r="CN134">
        <v>5727.2171930000004</v>
      </c>
      <c r="CO134">
        <v>0.498</v>
      </c>
      <c r="CP134">
        <v>-0.27329999999999999</v>
      </c>
      <c r="CQ134">
        <v>-3.3574999999999999</v>
      </c>
      <c r="CR134">
        <v>-2.5384000000000002</v>
      </c>
      <c r="CS134">
        <v>0.1077</v>
      </c>
      <c r="CT134">
        <v>525.00159499999995</v>
      </c>
      <c r="CU134">
        <v>464.15069</v>
      </c>
      <c r="CV134">
        <v>494.456323</v>
      </c>
      <c r="CW134">
        <v>484.94060899999999</v>
      </c>
      <c r="CX134">
        <v>435.18696699999998</v>
      </c>
      <c r="CY134">
        <v>6365.3251200000004</v>
      </c>
      <c r="CZ134">
        <v>5507.4099859999997</v>
      </c>
      <c r="DA134">
        <v>5725.6644729999998</v>
      </c>
      <c r="DB134">
        <v>5778.5903760000001</v>
      </c>
      <c r="DC134">
        <v>5948.2032660000004</v>
      </c>
      <c r="DD134">
        <v>43.695780999999997</v>
      </c>
      <c r="DE134">
        <v>956289.14728599996</v>
      </c>
      <c r="DF134">
        <v>1.0529999999999999</v>
      </c>
      <c r="DG134">
        <v>1.0209999999999999</v>
      </c>
      <c r="DH134">
        <v>1.0289999999999999</v>
      </c>
      <c r="DI134">
        <v>1.056</v>
      </c>
      <c r="DJ134">
        <v>1.0660000000000001</v>
      </c>
      <c r="DK134">
        <v>129</v>
      </c>
      <c r="DL134">
        <v>132</v>
      </c>
      <c r="DM134">
        <v>125</v>
      </c>
      <c r="DN134">
        <v>133</v>
      </c>
      <c r="DO134">
        <v>140</v>
      </c>
      <c r="DP134">
        <v>34.584449999999997</v>
      </c>
      <c r="DQ134">
        <v>54.959786000000001</v>
      </c>
      <c r="DR134">
        <v>205</v>
      </c>
      <c r="DS134">
        <v>184</v>
      </c>
      <c r="DT134">
        <v>182</v>
      </c>
      <c r="DU134">
        <v>199</v>
      </c>
      <c r="DV134">
        <v>198</v>
      </c>
      <c r="DW134">
        <v>47</v>
      </c>
      <c r="DX134">
        <v>39</v>
      </c>
      <c r="DY134">
        <v>49</v>
      </c>
      <c r="DZ134">
        <v>40</v>
      </c>
      <c r="EA134">
        <v>39</v>
      </c>
      <c r="EB134">
        <v>75</v>
      </c>
      <c r="EC134">
        <v>71</v>
      </c>
      <c r="ED134">
        <v>66</v>
      </c>
      <c r="EE134">
        <v>68</v>
      </c>
      <c r="EF134">
        <v>74</v>
      </c>
      <c r="EG134">
        <v>9.9963840000000008</v>
      </c>
      <c r="EL134">
        <v>18.929323</v>
      </c>
      <c r="EM134">
        <v>19.015234</v>
      </c>
      <c r="EN134">
        <v>21.601603999999998</v>
      </c>
      <c r="EO134">
        <v>18.892097</v>
      </c>
      <c r="EP134">
        <v>18.172877</v>
      </c>
      <c r="EQ134">
        <v>2.7649569999999999</v>
      </c>
      <c r="ER134">
        <v>1.3422510000000001</v>
      </c>
      <c r="ES134">
        <v>1.763396</v>
      </c>
      <c r="ET134">
        <v>2.1715049999999998</v>
      </c>
      <c r="EU134">
        <v>1.9241870000000001</v>
      </c>
      <c r="EV134">
        <v>6.8060479999999997</v>
      </c>
      <c r="EW134">
        <v>7.1586759999999998</v>
      </c>
      <c r="EX134">
        <v>5.9514620000000003</v>
      </c>
      <c r="EY134">
        <v>5.6459140000000003</v>
      </c>
      <c r="EZ134">
        <v>5.1311650000000002</v>
      </c>
      <c r="FA134">
        <v>0</v>
      </c>
      <c r="FC134">
        <v>2.6450939999999998</v>
      </c>
      <c r="FD134">
        <v>1.5200530000000001</v>
      </c>
      <c r="FE134">
        <v>4.0621720000000003</v>
      </c>
      <c r="FF134">
        <v>15.951677</v>
      </c>
      <c r="FG134">
        <v>15.883312999999999</v>
      </c>
      <c r="FH134">
        <v>14.548019</v>
      </c>
      <c r="FI134">
        <v>14.766237</v>
      </c>
      <c r="FJ134">
        <v>15.821092999999999</v>
      </c>
      <c r="FK134">
        <v>9.9963840000000008</v>
      </c>
      <c r="FL134">
        <v>8.7246369999999995</v>
      </c>
      <c r="FM134">
        <v>10.800801999999999</v>
      </c>
      <c r="FN134">
        <v>8.6860219999999995</v>
      </c>
      <c r="FO134">
        <v>8.3381430000000005</v>
      </c>
      <c r="FP134">
        <v>43.60125</v>
      </c>
      <c r="FQ134">
        <v>27.436883999999999</v>
      </c>
      <c r="FR134">
        <v>0.79332999999999998</v>
      </c>
      <c r="FS134">
        <v>0.75389799999999996</v>
      </c>
      <c r="FT134">
        <v>0.78250699999999995</v>
      </c>
      <c r="FU134">
        <v>0.73614000000000002</v>
      </c>
      <c r="FV134">
        <v>0.77395099999999994</v>
      </c>
      <c r="FW134">
        <v>69.102665000000002</v>
      </c>
      <c r="FX134">
        <v>300768999.98131901</v>
      </c>
      <c r="FY134">
        <v>245513999.96064898</v>
      </c>
      <c r="FZ134">
        <v>251034999.99382702</v>
      </c>
      <c r="GA134">
        <v>259354999.959151</v>
      </c>
      <c r="GB134">
        <v>278514999.95674497</v>
      </c>
      <c r="GC134">
        <v>74.999999750900002</v>
      </c>
      <c r="GD134">
        <v>70.999997441299996</v>
      </c>
      <c r="GE134">
        <v>65.999997797299997</v>
      </c>
      <c r="GF134">
        <v>67.999998008700004</v>
      </c>
      <c r="GG134">
        <v>73.999998288900002</v>
      </c>
      <c r="GH134">
        <v>46.999998652800002</v>
      </c>
      <c r="GI134">
        <v>38.999999853699997</v>
      </c>
      <c r="GJ134">
        <v>48.999998433399995</v>
      </c>
      <c r="GK134">
        <v>39.999999912199996</v>
      </c>
      <c r="GL134">
        <v>38.999996253900001</v>
      </c>
      <c r="GM134">
        <v>38.496711999999995</v>
      </c>
      <c r="GR134">
        <v>299278491.16703999</v>
      </c>
      <c r="GS134">
        <v>246186733.78418598</v>
      </c>
      <c r="GT134">
        <v>259756220.14659098</v>
      </c>
      <c r="GU134">
        <v>266109865.40517601</v>
      </c>
      <c r="GV134">
        <v>278215311.360618</v>
      </c>
      <c r="GW134">
        <v>8.2948720675500347</v>
      </c>
      <c r="GX134">
        <v>4.6978814791615404</v>
      </c>
      <c r="GY134">
        <v>7.9352833557431612</v>
      </c>
      <c r="GZ134">
        <v>8.0345703676358813</v>
      </c>
      <c r="HA134">
        <v>9.6209351548970563</v>
      </c>
      <c r="HB134">
        <v>10.29059752578242</v>
      </c>
      <c r="HE134">
        <v>26.083424197720909</v>
      </c>
      <c r="HF134">
        <v>2.1268902737307784</v>
      </c>
      <c r="HG134">
        <v>2.0133777767835168</v>
      </c>
      <c r="HH134">
        <v>1.7633963012762579</v>
      </c>
      <c r="HI134">
        <v>1.9543549542898093</v>
      </c>
      <c r="HJ134">
        <v>1.9241870309794111</v>
      </c>
      <c r="HK134">
        <v>79.75</v>
      </c>
      <c r="HL134">
        <v>80.333333330000002</v>
      </c>
      <c r="HM134">
        <v>77.583333330000002</v>
      </c>
      <c r="HN134">
        <v>81.333333330000002</v>
      </c>
      <c r="HO134">
        <v>71</v>
      </c>
      <c r="HP134">
        <v>71</v>
      </c>
      <c r="HQ134">
        <v>86</v>
      </c>
      <c r="HR134">
        <v>100</v>
      </c>
      <c r="HS134">
        <v>71</v>
      </c>
      <c r="HT134">
        <v>86</v>
      </c>
      <c r="HU134">
        <v>86</v>
      </c>
      <c r="HV134">
        <v>88</v>
      </c>
      <c r="HW134">
        <v>86</v>
      </c>
      <c r="HX134">
        <v>93</v>
      </c>
      <c r="HY134">
        <v>92</v>
      </c>
      <c r="HZ134">
        <v>88</v>
      </c>
      <c r="IH134">
        <v>86</v>
      </c>
      <c r="II134">
        <v>75</v>
      </c>
      <c r="IL134">
        <v>88</v>
      </c>
      <c r="IM134">
        <v>86</v>
      </c>
      <c r="IN134">
        <v>93</v>
      </c>
      <c r="IO134">
        <v>71</v>
      </c>
      <c r="IP134">
        <v>81</v>
      </c>
      <c r="IQ134">
        <v>79</v>
      </c>
      <c r="IR134">
        <v>81</v>
      </c>
      <c r="IS134">
        <v>86</v>
      </c>
      <c r="IT134">
        <v>81</v>
      </c>
      <c r="IU134">
        <v>84</v>
      </c>
      <c r="IV134">
        <v>69</v>
      </c>
      <c r="IW134">
        <v>71</v>
      </c>
      <c r="IX134">
        <v>81</v>
      </c>
      <c r="IY134">
        <v>84</v>
      </c>
      <c r="IZ134">
        <v>72</v>
      </c>
      <c r="JA134">
        <v>87</v>
      </c>
      <c r="JB134">
        <v>88</v>
      </c>
      <c r="JC134">
        <v>81</v>
      </c>
      <c r="JD134">
        <v>85</v>
      </c>
      <c r="JE134">
        <v>76</v>
      </c>
      <c r="JF134">
        <v>83</v>
      </c>
      <c r="JG134">
        <v>88</v>
      </c>
      <c r="JH134">
        <v>85</v>
      </c>
      <c r="JI134">
        <v>96</v>
      </c>
      <c r="JJ134">
        <v>82.978723400000007</v>
      </c>
      <c r="JK134">
        <v>88.172043009999996</v>
      </c>
      <c r="JL134">
        <v>72.527472529999997</v>
      </c>
      <c r="JM134">
        <v>75.531914889999996</v>
      </c>
      <c r="JN134">
        <v>79.787234040000001</v>
      </c>
      <c r="JO134">
        <v>93.617021280000003</v>
      </c>
      <c r="JP134">
        <v>82.608695650000001</v>
      </c>
      <c r="JQ134">
        <v>98</v>
      </c>
      <c r="JV134">
        <v>86.956521739999999</v>
      </c>
    </row>
    <row r="135" spans="1:282" x14ac:dyDescent="0.35">
      <c r="A135" t="s">
        <v>249</v>
      </c>
      <c r="B135" t="s">
        <v>427</v>
      </c>
      <c r="C135">
        <v>135</v>
      </c>
      <c r="D135">
        <v>26366999.978999998</v>
      </c>
      <c r="E135">
        <v>23416000.029600002</v>
      </c>
      <c r="F135">
        <v>21553999.984440003</v>
      </c>
      <c r="G135">
        <v>21873000.000089999</v>
      </c>
      <c r="H135">
        <v>21476000.009793002</v>
      </c>
      <c r="I135">
        <v>23446000.023708001</v>
      </c>
      <c r="J135">
        <v>141.37168</v>
      </c>
      <c r="K135">
        <v>105029999.9154</v>
      </c>
      <c r="L135">
        <v>33.999998220000002</v>
      </c>
      <c r="M135">
        <v>27.999999719999998</v>
      </c>
      <c r="N135">
        <v>26.999994410100005</v>
      </c>
      <c r="O135">
        <v>37.999999360799997</v>
      </c>
      <c r="P135">
        <v>32.999996109400001</v>
      </c>
      <c r="Q135">
        <v>69.999994740000005</v>
      </c>
      <c r="R135">
        <v>66.999997511999993</v>
      </c>
      <c r="S135">
        <v>72.999995653400006</v>
      </c>
      <c r="T135">
        <v>78.999994540800003</v>
      </c>
      <c r="U135">
        <v>79.999998648000002</v>
      </c>
      <c r="V135">
        <v>20.999999099999997</v>
      </c>
      <c r="W135">
        <v>17.999998002000002</v>
      </c>
      <c r="X135">
        <v>15.999994534100001</v>
      </c>
      <c r="Y135">
        <v>19.9999982868</v>
      </c>
      <c r="Z135">
        <v>17.9999996958</v>
      </c>
      <c r="AA135">
        <v>74.999993880000005</v>
      </c>
      <c r="AB135">
        <v>72.999994725000008</v>
      </c>
      <c r="AC135">
        <v>76.999999131999999</v>
      </c>
      <c r="AD135">
        <v>81.999996899700008</v>
      </c>
      <c r="AE135">
        <v>72.999995433400002</v>
      </c>
      <c r="AF135">
        <v>59.999996460000006</v>
      </c>
      <c r="AG135">
        <v>49.999995864000006</v>
      </c>
      <c r="AH135">
        <v>54.999999379999991</v>
      </c>
      <c r="AI135">
        <v>57.99999764759999</v>
      </c>
      <c r="AJ135">
        <v>53.999999087399999</v>
      </c>
      <c r="AK135">
        <v>-5.8087</v>
      </c>
      <c r="AL135">
        <v>-4.1336000000000004</v>
      </c>
      <c r="AM135">
        <v>-4.1037999999999997</v>
      </c>
      <c r="AN135">
        <v>-5.4836</v>
      </c>
      <c r="AO135">
        <v>-4.3281999999999998</v>
      </c>
      <c r="AP135">
        <v>67800</v>
      </c>
      <c r="AQ135">
        <v>63630</v>
      </c>
      <c r="AR135">
        <v>64601</v>
      </c>
      <c r="AS135">
        <v>65397</v>
      </c>
      <c r="AT135">
        <v>66658</v>
      </c>
      <c r="AU135">
        <v>350.132743</v>
      </c>
      <c r="AV135">
        <v>5430.7522120000003</v>
      </c>
      <c r="AW135">
        <v>4411.4725760000001</v>
      </c>
      <c r="AX135">
        <v>4386.3407690000004</v>
      </c>
      <c r="AY135">
        <v>5012.3553069999998</v>
      </c>
      <c r="AZ135">
        <v>5143.0435960000004</v>
      </c>
      <c r="BA135">
        <v>7173.3628310000004</v>
      </c>
      <c r="BB135">
        <v>1742.610619</v>
      </c>
      <c r="BC135">
        <v>269.20353899999998</v>
      </c>
      <c r="BD135">
        <v>43.716813999999999</v>
      </c>
      <c r="BE135">
        <v>53.200589000000001</v>
      </c>
      <c r="BF135">
        <v>6686.3421820000003</v>
      </c>
      <c r="BG135">
        <v>44.454276999999998</v>
      </c>
      <c r="BH135">
        <v>981.91740400000003</v>
      </c>
      <c r="BI135">
        <v>0.45269199999999998</v>
      </c>
      <c r="BJ135">
        <v>101</v>
      </c>
      <c r="BK135">
        <v>109</v>
      </c>
      <c r="BL135">
        <v>98</v>
      </c>
      <c r="BM135">
        <v>113</v>
      </c>
      <c r="BN135">
        <v>232</v>
      </c>
      <c r="BO135">
        <v>193</v>
      </c>
      <c r="BP135">
        <v>204</v>
      </c>
      <c r="BQ135">
        <v>222</v>
      </c>
      <c r="BR135">
        <v>224</v>
      </c>
      <c r="BS135">
        <v>45</v>
      </c>
      <c r="BT135">
        <v>37</v>
      </c>
      <c r="BU135">
        <v>34</v>
      </c>
      <c r="BV135">
        <v>39</v>
      </c>
      <c r="BW135">
        <v>38</v>
      </c>
      <c r="BX135">
        <v>1160.2212380000001</v>
      </c>
      <c r="BY135">
        <v>965.38348099999996</v>
      </c>
      <c r="BZ135">
        <v>388.89380499999999</v>
      </c>
      <c r="CA135">
        <v>431.35693199999997</v>
      </c>
      <c r="CB135">
        <v>2873.775811</v>
      </c>
      <c r="CC135">
        <v>1381858.1560279999</v>
      </c>
      <c r="CD135">
        <v>234598.56630800001</v>
      </c>
      <c r="CE135">
        <v>5122.035398</v>
      </c>
      <c r="CF135">
        <v>4065.8494420000002</v>
      </c>
      <c r="CG135">
        <v>4072.1660649999999</v>
      </c>
      <c r="CH135">
        <v>4607.1226500000002</v>
      </c>
      <c r="CI135">
        <v>4764.1243359999999</v>
      </c>
      <c r="CJ135">
        <v>4764.7131650000001</v>
      </c>
      <c r="CK135">
        <v>3802.9510460000001</v>
      </c>
      <c r="CL135">
        <v>4115.6628979999996</v>
      </c>
      <c r="CM135">
        <v>4349.0582260000001</v>
      </c>
      <c r="CN135">
        <v>4307.2398119999998</v>
      </c>
      <c r="CO135">
        <v>0.96960000000000002</v>
      </c>
      <c r="CP135">
        <v>-4.1509999999999998</v>
      </c>
      <c r="CQ135">
        <v>-5.2019000000000002</v>
      </c>
      <c r="CR135">
        <v>-1.1592</v>
      </c>
      <c r="CS135">
        <v>-2.6379000000000001</v>
      </c>
      <c r="CT135">
        <v>345.36873200000002</v>
      </c>
      <c r="CU135">
        <v>338.73958800000003</v>
      </c>
      <c r="CV135">
        <v>338.58609000000001</v>
      </c>
      <c r="CW135">
        <v>328.39426900000001</v>
      </c>
      <c r="CX135">
        <v>351.735726</v>
      </c>
      <c r="CY135">
        <v>5072.8474820000001</v>
      </c>
      <c r="CZ135">
        <v>4241.9300050000002</v>
      </c>
      <c r="DA135">
        <v>4295.619009</v>
      </c>
      <c r="DB135">
        <v>4661.1539970000003</v>
      </c>
      <c r="DC135">
        <v>4893.1999889999997</v>
      </c>
      <c r="DD135">
        <v>10.406703</v>
      </c>
      <c r="DE135">
        <v>1118195.74468</v>
      </c>
      <c r="DF135">
        <v>1.0760000000000001</v>
      </c>
      <c r="DG135">
        <v>1.0009999999999999</v>
      </c>
      <c r="DH135">
        <v>1.03</v>
      </c>
      <c r="DI135">
        <v>1.0469999999999999</v>
      </c>
      <c r="DJ135">
        <v>1.0289999999999999</v>
      </c>
      <c r="DK135">
        <v>141</v>
      </c>
      <c r="DL135">
        <v>130</v>
      </c>
      <c r="DM135">
        <v>132</v>
      </c>
      <c r="DN135">
        <v>136</v>
      </c>
      <c r="DO135">
        <v>141</v>
      </c>
      <c r="DP135">
        <v>28.256513000000002</v>
      </c>
      <c r="DQ135">
        <v>55.911824000000003</v>
      </c>
      <c r="DR135">
        <v>279</v>
      </c>
      <c r="DS135">
        <v>238</v>
      </c>
      <c r="DT135">
        <v>241</v>
      </c>
      <c r="DU135">
        <v>261</v>
      </c>
      <c r="DV135">
        <v>267</v>
      </c>
      <c r="DW135">
        <v>31</v>
      </c>
      <c r="DX135">
        <v>28</v>
      </c>
      <c r="DY135">
        <v>26</v>
      </c>
      <c r="DZ135">
        <v>32</v>
      </c>
      <c r="EA135">
        <v>32</v>
      </c>
      <c r="EB135">
        <v>71</v>
      </c>
      <c r="EC135">
        <v>73</v>
      </c>
      <c r="ED135">
        <v>71</v>
      </c>
      <c r="EE135">
        <v>69</v>
      </c>
      <c r="EF135">
        <v>73</v>
      </c>
      <c r="EG135">
        <v>8.8495570000000008</v>
      </c>
      <c r="EH135">
        <v>7.8579280000000002</v>
      </c>
      <c r="EI135">
        <v>8.5137999999999998</v>
      </c>
      <c r="EJ135">
        <v>8.8689079999999993</v>
      </c>
      <c r="EK135">
        <v>8.1010530000000003</v>
      </c>
      <c r="EL135">
        <v>10.324483000000001</v>
      </c>
      <c r="EM135">
        <v>10.529624</v>
      </c>
      <c r="EN135">
        <v>11.300134</v>
      </c>
      <c r="EO135">
        <v>12.080064</v>
      </c>
      <c r="EP135">
        <v>12.00156</v>
      </c>
      <c r="EQ135">
        <v>5.0147490000000001</v>
      </c>
      <c r="ER135">
        <v>4.4004399999999997</v>
      </c>
      <c r="ES135">
        <v>4.1795010000000001</v>
      </c>
      <c r="ET135">
        <v>5.8106640000000001</v>
      </c>
      <c r="EU135">
        <v>4.9506430000000003</v>
      </c>
      <c r="EV135">
        <v>11.061946000000001</v>
      </c>
      <c r="EW135">
        <v>11.472575000000001</v>
      </c>
      <c r="EX135">
        <v>11.919320000000001</v>
      </c>
      <c r="EY135">
        <v>12.538800999999999</v>
      </c>
      <c r="EZ135">
        <v>10.951423</v>
      </c>
      <c r="FA135">
        <v>3.0973449999999998</v>
      </c>
      <c r="FB135">
        <v>2.8288540000000002</v>
      </c>
      <c r="FC135">
        <v>2.4767410000000001</v>
      </c>
      <c r="FD135">
        <v>3.0582440000000002</v>
      </c>
      <c r="FE135">
        <v>2.7003509999999999</v>
      </c>
      <c r="FF135">
        <v>10.471976</v>
      </c>
      <c r="FG135">
        <v>11.472575000000001</v>
      </c>
      <c r="FH135">
        <v>10.990541</v>
      </c>
      <c r="FI135">
        <v>10.550941999999999</v>
      </c>
      <c r="FJ135">
        <v>10.951423</v>
      </c>
      <c r="FK135">
        <v>4.5722709999999998</v>
      </c>
      <c r="FL135">
        <v>4.4004399999999997</v>
      </c>
      <c r="FM135">
        <v>4.024705</v>
      </c>
      <c r="FN135">
        <v>4.8931899999999997</v>
      </c>
      <c r="FO135">
        <v>4.800624</v>
      </c>
      <c r="FP135">
        <v>41.150441999999998</v>
      </c>
      <c r="FQ135">
        <v>20.79646</v>
      </c>
      <c r="FR135">
        <v>0.73598799999999998</v>
      </c>
      <c r="FS135">
        <v>0.65692300000000003</v>
      </c>
      <c r="FT135">
        <v>0.66871999999999998</v>
      </c>
      <c r="FU135">
        <v>0.72939100000000001</v>
      </c>
      <c r="FV135">
        <v>0.71859300000000004</v>
      </c>
      <c r="FW135">
        <v>0</v>
      </c>
      <c r="FX135">
        <v>347273999.98439997</v>
      </c>
      <c r="FY135">
        <v>258709999.99446002</v>
      </c>
      <c r="FZ135">
        <v>263065999.965065</v>
      </c>
      <c r="GA135">
        <v>301291999.94205004</v>
      </c>
      <c r="GB135">
        <v>317566999.989088</v>
      </c>
      <c r="GC135">
        <v>70.999997280000002</v>
      </c>
      <c r="GD135">
        <v>72.999994725000008</v>
      </c>
      <c r="GE135">
        <v>70.999993914100003</v>
      </c>
      <c r="GF135">
        <v>68.999995397399999</v>
      </c>
      <c r="GG135">
        <v>72.999995433400002</v>
      </c>
      <c r="GH135">
        <v>30.999997379999996</v>
      </c>
      <c r="GI135">
        <v>27.999999719999998</v>
      </c>
      <c r="GJ135">
        <v>25.999996770499997</v>
      </c>
      <c r="GK135">
        <v>31.999994642999994</v>
      </c>
      <c r="GL135">
        <v>31.999999459199998</v>
      </c>
      <c r="GM135">
        <v>38.348080000000003</v>
      </c>
      <c r="GN135">
        <v>37.089421000000002</v>
      </c>
      <c r="GO135">
        <v>38.389496000000001</v>
      </c>
      <c r="GP135">
        <v>42.356681000000002</v>
      </c>
      <c r="GQ135">
        <v>38.705030000000001</v>
      </c>
      <c r="GR135">
        <v>343939059.27960002</v>
      </c>
      <c r="GS135">
        <v>269914006.21815002</v>
      </c>
      <c r="GT135">
        <v>277501283.60040897</v>
      </c>
      <c r="GU135">
        <v>304825487.941809</v>
      </c>
      <c r="GV135">
        <v>326170924.86676198</v>
      </c>
      <c r="GW135">
        <v>34.21828908554572</v>
      </c>
      <c r="GX135">
        <v>30.331604589030331</v>
      </c>
      <c r="GY135">
        <v>31.578458537793534</v>
      </c>
      <c r="GZ135">
        <v>33.94651130785816</v>
      </c>
      <c r="HA135">
        <v>33.604368567913824</v>
      </c>
      <c r="HB135">
        <v>15.873015873015873</v>
      </c>
      <c r="HC135">
        <v>16.872803826566152</v>
      </c>
      <c r="HD135">
        <v>14.985396883649097</v>
      </c>
      <c r="HE135">
        <v>16.952203786492245</v>
      </c>
      <c r="HF135">
        <v>6.6371681415929205</v>
      </c>
      <c r="HG135">
        <v>5.8148672010058151</v>
      </c>
      <c r="HH135">
        <v>5.2630764229655886</v>
      </c>
      <c r="HI135">
        <v>5.9635763108399464</v>
      </c>
      <c r="HJ135">
        <v>5.7007410963425249</v>
      </c>
      <c r="HO135">
        <v>79</v>
      </c>
      <c r="HP135">
        <v>76</v>
      </c>
      <c r="HQ135">
        <v>79</v>
      </c>
      <c r="HR135">
        <v>74</v>
      </c>
      <c r="HS135">
        <v>70</v>
      </c>
      <c r="HT135">
        <v>56</v>
      </c>
      <c r="HU135">
        <v>59</v>
      </c>
      <c r="HV135">
        <v>84</v>
      </c>
      <c r="HW135">
        <v>84</v>
      </c>
      <c r="HX135">
        <v>100</v>
      </c>
      <c r="HY135">
        <v>93</v>
      </c>
      <c r="HZ135">
        <v>91</v>
      </c>
      <c r="IA135">
        <v>67</v>
      </c>
      <c r="IB135">
        <v>67</v>
      </c>
      <c r="IC135">
        <v>88</v>
      </c>
      <c r="ID135">
        <v>75</v>
      </c>
      <c r="IE135">
        <v>75</v>
      </c>
      <c r="IF135">
        <v>100</v>
      </c>
      <c r="IG135">
        <v>78</v>
      </c>
      <c r="IH135">
        <v>88</v>
      </c>
      <c r="II135">
        <v>84</v>
      </c>
      <c r="IJ135">
        <v>67</v>
      </c>
      <c r="IK135">
        <v>56</v>
      </c>
      <c r="IL135">
        <v>78</v>
      </c>
      <c r="IM135">
        <v>75</v>
      </c>
      <c r="IN135">
        <v>87</v>
      </c>
      <c r="IO135">
        <v>55</v>
      </c>
      <c r="IP135">
        <v>78</v>
      </c>
      <c r="IQ135">
        <v>50</v>
      </c>
      <c r="IR135">
        <v>80</v>
      </c>
      <c r="IS135">
        <v>100</v>
      </c>
      <c r="IT135">
        <v>64</v>
      </c>
      <c r="IU135">
        <v>91</v>
      </c>
      <c r="IV135">
        <v>64</v>
      </c>
      <c r="IW135">
        <v>82</v>
      </c>
      <c r="IX135">
        <v>45</v>
      </c>
      <c r="IY135">
        <v>82</v>
      </c>
      <c r="IZ135">
        <v>65</v>
      </c>
      <c r="JA135">
        <v>77</v>
      </c>
      <c r="JB135">
        <v>83</v>
      </c>
      <c r="JC135">
        <v>75</v>
      </c>
      <c r="JD135">
        <v>82</v>
      </c>
      <c r="JE135">
        <v>74</v>
      </c>
      <c r="JF135">
        <v>82</v>
      </c>
      <c r="JG135">
        <v>92</v>
      </c>
      <c r="JH135">
        <v>78</v>
      </c>
      <c r="JI135">
        <v>83</v>
      </c>
      <c r="JJ135">
        <v>72.549019610000002</v>
      </c>
      <c r="JK135">
        <v>88</v>
      </c>
      <c r="JL135">
        <v>71.428571430000005</v>
      </c>
      <c r="JM135">
        <v>78.431372550000006</v>
      </c>
      <c r="JN135">
        <v>49.019607839999999</v>
      </c>
      <c r="JO135">
        <v>92.156862750000002</v>
      </c>
      <c r="JP135">
        <v>80.39215686</v>
      </c>
      <c r="JQ135">
        <v>91</v>
      </c>
      <c r="JR135">
        <v>70</v>
      </c>
      <c r="JS135">
        <v>90</v>
      </c>
      <c r="JT135">
        <v>60</v>
      </c>
      <c r="JU135">
        <v>70</v>
      </c>
      <c r="JV135">
        <v>82.352941180000002</v>
      </c>
    </row>
    <row r="136" spans="1:282" x14ac:dyDescent="0.35">
      <c r="A136" t="s">
        <v>108</v>
      </c>
      <c r="B136" t="s">
        <v>428</v>
      </c>
      <c r="C136">
        <v>136</v>
      </c>
      <c r="D136">
        <v>33524000.008656997</v>
      </c>
      <c r="E136">
        <v>18999000.029785998</v>
      </c>
      <c r="F136">
        <v>19516999.970876001</v>
      </c>
      <c r="G136">
        <v>22904999.977929998</v>
      </c>
      <c r="H136">
        <v>18866999.999430001</v>
      </c>
      <c r="I136">
        <v>20917000.011107001</v>
      </c>
      <c r="J136">
        <v>189.90454500000001</v>
      </c>
      <c r="K136">
        <v>130362999.985376</v>
      </c>
      <c r="L136">
        <v>42.999994839599999</v>
      </c>
      <c r="M136">
        <v>34.999992247999998</v>
      </c>
      <c r="N136">
        <v>28.999995568999996</v>
      </c>
      <c r="O136">
        <v>33.999992927999998</v>
      </c>
      <c r="P136">
        <v>37.999991841200007</v>
      </c>
      <c r="Q136">
        <v>53.9999919232</v>
      </c>
      <c r="R136">
        <v>51.999992054800003</v>
      </c>
      <c r="S136">
        <v>45.9999926805</v>
      </c>
      <c r="T136">
        <v>50.999997884999999</v>
      </c>
      <c r="U136">
        <v>54.999994925499998</v>
      </c>
      <c r="V136">
        <v>62.999993437100002</v>
      </c>
      <c r="W136">
        <v>57.999997869999994</v>
      </c>
      <c r="X136">
        <v>54.999993633499997</v>
      </c>
      <c r="Y136">
        <v>48.999998301000005</v>
      </c>
      <c r="Z136">
        <v>58.999997658300003</v>
      </c>
      <c r="AA136">
        <v>144.99999197689999</v>
      </c>
      <c r="AB136">
        <v>150.99999632279997</v>
      </c>
      <c r="AC136">
        <v>133.99999262149998</v>
      </c>
      <c r="AD136">
        <v>153.99999344700001</v>
      </c>
      <c r="AE136">
        <v>156.9999963711</v>
      </c>
      <c r="AF136">
        <v>54.999993998099988</v>
      </c>
      <c r="AG136">
        <v>62.999994381199997</v>
      </c>
      <c r="AH136">
        <v>56.999994783000005</v>
      </c>
      <c r="AI136">
        <v>58.999996221000004</v>
      </c>
      <c r="AJ136">
        <v>51.999992875900006</v>
      </c>
      <c r="AK136">
        <v>7.1900000000000006E-2</v>
      </c>
      <c r="AL136">
        <v>0.83320000000000005</v>
      </c>
      <c r="AM136">
        <v>0.70420000000000005</v>
      </c>
      <c r="AN136">
        <v>4.9799999999999997E-2</v>
      </c>
      <c r="AO136">
        <v>0.87029999999999996</v>
      </c>
      <c r="AP136">
        <v>85801</v>
      </c>
      <c r="AQ136">
        <v>83348</v>
      </c>
      <c r="AR136">
        <v>84395</v>
      </c>
      <c r="AS136">
        <v>84930</v>
      </c>
      <c r="AT136">
        <v>85301</v>
      </c>
      <c r="AU136">
        <v>660.85476900000003</v>
      </c>
      <c r="AV136">
        <v>5994.9417839999996</v>
      </c>
      <c r="AW136">
        <v>5653.153045</v>
      </c>
      <c r="AX136">
        <v>5981.6102849999997</v>
      </c>
      <c r="AY136">
        <v>5867.6321680000001</v>
      </c>
      <c r="AZ136">
        <v>5803.6248109999997</v>
      </c>
      <c r="BA136">
        <v>7311.9310960000003</v>
      </c>
      <c r="BB136">
        <v>1316.9893119999999</v>
      </c>
      <c r="BC136">
        <v>121.385531</v>
      </c>
      <c r="BD136">
        <v>101.01280800000001</v>
      </c>
      <c r="BE136">
        <v>37.318911999999997</v>
      </c>
      <c r="BF136">
        <v>6964.7090360000002</v>
      </c>
      <c r="BG136">
        <v>1.002319</v>
      </c>
      <c r="BH136">
        <v>344.82115599999997</v>
      </c>
      <c r="BI136">
        <v>0.219606</v>
      </c>
      <c r="BJ136">
        <v>139</v>
      </c>
      <c r="BK136">
        <v>136</v>
      </c>
      <c r="BL136">
        <v>124</v>
      </c>
      <c r="BM136">
        <v>128</v>
      </c>
      <c r="BN136">
        <v>150</v>
      </c>
      <c r="BO136">
        <v>119</v>
      </c>
      <c r="BP136">
        <v>124</v>
      </c>
      <c r="BQ136">
        <v>136</v>
      </c>
      <c r="BR136">
        <v>141</v>
      </c>
      <c r="BS136">
        <v>34</v>
      </c>
      <c r="BT136">
        <v>26</v>
      </c>
      <c r="BU136">
        <v>29</v>
      </c>
      <c r="BV136">
        <v>31</v>
      </c>
      <c r="BW136">
        <v>34</v>
      </c>
      <c r="BX136">
        <v>1128.6465189999999</v>
      </c>
      <c r="BY136">
        <v>704.92185400000005</v>
      </c>
      <c r="BZ136">
        <v>390.71805699999999</v>
      </c>
      <c r="CA136">
        <v>619.99277400000005</v>
      </c>
      <c r="CB136">
        <v>3541.3806359999999</v>
      </c>
      <c r="CC136">
        <v>1460836.538461</v>
      </c>
      <c r="CD136">
        <v>217564.74820100001</v>
      </c>
      <c r="CE136">
        <v>5796.4475929999999</v>
      </c>
      <c r="CF136">
        <v>5510.4501600000003</v>
      </c>
      <c r="CG136">
        <v>5837.5733149999996</v>
      </c>
      <c r="CH136">
        <v>5666.3134339999997</v>
      </c>
      <c r="CI136">
        <v>5603.0996109999996</v>
      </c>
      <c r="CJ136">
        <v>5531.4696549999999</v>
      </c>
      <c r="CK136">
        <v>4495.6646179999998</v>
      </c>
      <c r="CL136">
        <v>4860.3186839999998</v>
      </c>
      <c r="CM136">
        <v>5145.2533890000004</v>
      </c>
      <c r="CN136">
        <v>5338.0699869999999</v>
      </c>
      <c r="CO136">
        <v>2.4578000000000002</v>
      </c>
      <c r="CP136">
        <v>9.9987999999999992</v>
      </c>
      <c r="CQ136">
        <v>10.4018</v>
      </c>
      <c r="CR136">
        <v>5.5208000000000004</v>
      </c>
      <c r="CS136">
        <v>1.8105</v>
      </c>
      <c r="CT136">
        <v>221.43098599999999</v>
      </c>
      <c r="CU136">
        <v>234.16278700000001</v>
      </c>
      <c r="CV136">
        <v>271.402334</v>
      </c>
      <c r="CW136">
        <v>222.147651</v>
      </c>
      <c r="CX136">
        <v>245.21400700000001</v>
      </c>
      <c r="CY136">
        <v>5657.3962769999998</v>
      </c>
      <c r="CZ136">
        <v>5009.5523780000003</v>
      </c>
      <c r="DA136">
        <v>5287.5673960000004</v>
      </c>
      <c r="DB136">
        <v>5369.8505990000003</v>
      </c>
      <c r="DC136">
        <v>5503.457418</v>
      </c>
      <c r="DD136">
        <v>19.319870000000002</v>
      </c>
      <c r="DE136">
        <v>1267056.4903839999</v>
      </c>
      <c r="DF136">
        <v>1.1839999999999999</v>
      </c>
      <c r="DG136">
        <v>1.181</v>
      </c>
      <c r="DH136">
        <v>1.1910000000000001</v>
      </c>
      <c r="DI136">
        <v>1.2050000000000001</v>
      </c>
      <c r="DJ136">
        <v>1.236</v>
      </c>
      <c r="DK136">
        <v>208</v>
      </c>
      <c r="DL136">
        <v>188</v>
      </c>
      <c r="DM136">
        <v>193</v>
      </c>
      <c r="DN136">
        <v>207</v>
      </c>
      <c r="DO136">
        <v>214</v>
      </c>
      <c r="DP136">
        <v>36.363636</v>
      </c>
      <c r="DQ136">
        <v>48.601399000000001</v>
      </c>
      <c r="DR136">
        <v>278</v>
      </c>
      <c r="DS136">
        <v>221</v>
      </c>
      <c r="DT136">
        <v>233</v>
      </c>
      <c r="DU136">
        <v>255</v>
      </c>
      <c r="DV136">
        <v>273</v>
      </c>
      <c r="DW136">
        <v>44</v>
      </c>
      <c r="DX136">
        <v>35</v>
      </c>
      <c r="DY136">
        <v>35</v>
      </c>
      <c r="DZ136">
        <v>42</v>
      </c>
      <c r="EA136">
        <v>49</v>
      </c>
      <c r="EB136">
        <v>58</v>
      </c>
      <c r="EC136">
        <v>70</v>
      </c>
      <c r="ED136">
        <v>63</v>
      </c>
      <c r="EE136">
        <v>63</v>
      </c>
      <c r="EF136">
        <v>59</v>
      </c>
      <c r="EG136">
        <v>6.4101809999999997</v>
      </c>
      <c r="EH136">
        <v>7.5586690000000001</v>
      </c>
      <c r="EI136">
        <v>6.7539540000000002</v>
      </c>
      <c r="EJ136">
        <v>6.9468969999999999</v>
      </c>
      <c r="EK136">
        <v>6.0960590000000003</v>
      </c>
      <c r="EL136">
        <v>6.2936319999999997</v>
      </c>
      <c r="EM136">
        <v>6.2389010000000003</v>
      </c>
      <c r="EN136">
        <v>5.4505590000000002</v>
      </c>
      <c r="EO136">
        <v>6.0049450000000002</v>
      </c>
      <c r="EP136">
        <v>6.4477549999999999</v>
      </c>
      <c r="EQ136">
        <v>5.0115959999999999</v>
      </c>
      <c r="ER136">
        <v>4.1992599999999998</v>
      </c>
      <c r="ES136">
        <v>3.4362219999999999</v>
      </c>
      <c r="ET136">
        <v>4.0032959999999997</v>
      </c>
      <c r="EU136">
        <v>4.4548120000000004</v>
      </c>
      <c r="EV136">
        <v>16.899569</v>
      </c>
      <c r="EW136">
        <v>18.116810999999998</v>
      </c>
      <c r="EX136">
        <v>15.877717000000001</v>
      </c>
      <c r="EY136">
        <v>18.132579</v>
      </c>
      <c r="EZ136">
        <v>18.405411000000001</v>
      </c>
      <c r="FA136">
        <v>7.3425710000000004</v>
      </c>
      <c r="FB136">
        <v>6.9587750000000002</v>
      </c>
      <c r="FC136">
        <v>6.5169730000000001</v>
      </c>
      <c r="FD136">
        <v>5.7694570000000001</v>
      </c>
      <c r="FE136">
        <v>6.9166829999999999</v>
      </c>
      <c r="FF136">
        <v>6.7598269999999996</v>
      </c>
      <c r="FG136">
        <v>8.3985210000000006</v>
      </c>
      <c r="FH136">
        <v>7.4648969999999997</v>
      </c>
      <c r="FI136">
        <v>7.4178730000000002</v>
      </c>
      <c r="FJ136">
        <v>6.9166829999999999</v>
      </c>
      <c r="FK136">
        <v>5.128145</v>
      </c>
      <c r="FL136">
        <v>4.1992599999999998</v>
      </c>
      <c r="FM136">
        <v>4.1471650000000002</v>
      </c>
      <c r="FN136">
        <v>4.9452489999999996</v>
      </c>
      <c r="FO136">
        <v>5.744364</v>
      </c>
      <c r="FP136">
        <v>32.400554</v>
      </c>
      <c r="FQ136">
        <v>24.242141</v>
      </c>
      <c r="FR136">
        <v>0.666659</v>
      </c>
      <c r="FS136">
        <v>0.61189199999999999</v>
      </c>
      <c r="FT136">
        <v>0.61141100000000004</v>
      </c>
      <c r="FU136">
        <v>0.65347900000000003</v>
      </c>
      <c r="FV136">
        <v>0.67525599999999997</v>
      </c>
      <c r="FW136">
        <v>50.570506000000002</v>
      </c>
      <c r="FX136">
        <v>497340999.92699301</v>
      </c>
      <c r="FY136">
        <v>459284999.93568003</v>
      </c>
      <c r="FZ136">
        <v>492661999.91942495</v>
      </c>
      <c r="GA136">
        <v>481239999.94961995</v>
      </c>
      <c r="GB136">
        <v>477949999.91791099</v>
      </c>
      <c r="GC136">
        <v>57.999991642699996</v>
      </c>
      <c r="GD136">
        <v>69.999992830800011</v>
      </c>
      <c r="GE136">
        <v>62.999998231500001</v>
      </c>
      <c r="GF136">
        <v>62.999995388999999</v>
      </c>
      <c r="GG136">
        <v>58.999997658300003</v>
      </c>
      <c r="GH136">
        <v>43.999996914499995</v>
      </c>
      <c r="GI136">
        <v>34.999992247999998</v>
      </c>
      <c r="GJ136">
        <v>34.999999017500002</v>
      </c>
      <c r="GK136">
        <v>41.999999756999998</v>
      </c>
      <c r="GL136">
        <v>48.999999356400004</v>
      </c>
      <c r="GM136">
        <v>41.957549</v>
      </c>
      <c r="GN136">
        <v>43.072415999999997</v>
      </c>
      <c r="GO136">
        <v>38.035425000000004</v>
      </c>
      <c r="GP136">
        <v>40.857174000000001</v>
      </c>
      <c r="GQ136">
        <v>42.320720000000001</v>
      </c>
      <c r="GR136">
        <v>485410257.96287698</v>
      </c>
      <c r="GS136">
        <v>417536171.60154402</v>
      </c>
      <c r="GT136">
        <v>446244250.38542002</v>
      </c>
      <c r="GU136">
        <v>456061411.37307</v>
      </c>
      <c r="GV136">
        <v>469450421.21281797</v>
      </c>
      <c r="GW136">
        <v>17.48231372594725</v>
      </c>
      <c r="GX136">
        <v>14.277487162259442</v>
      </c>
      <c r="GY136">
        <v>14.69281355530541</v>
      </c>
      <c r="GZ136">
        <v>16.013187330742962</v>
      </c>
      <c r="HA136">
        <v>16.529700706908475</v>
      </c>
      <c r="HB136">
        <v>16.677064836588762</v>
      </c>
      <c r="HC136">
        <v>16.1146987380769</v>
      </c>
      <c r="HD136">
        <v>14.600259036853879</v>
      </c>
      <c r="HE136">
        <v>15.005685748115498</v>
      </c>
      <c r="HF136">
        <v>3.9626577778813767</v>
      </c>
      <c r="HG136">
        <v>3.1194509766281131</v>
      </c>
      <c r="HH136">
        <v>3.4362225250311034</v>
      </c>
      <c r="HI136">
        <v>3.6500647592134698</v>
      </c>
      <c r="HJ136">
        <v>3.9858852768431792</v>
      </c>
      <c r="HV136">
        <v>99</v>
      </c>
      <c r="HW136">
        <v>91</v>
      </c>
      <c r="HX136">
        <v>98</v>
      </c>
      <c r="HY136">
        <v>98</v>
      </c>
      <c r="HZ136">
        <v>90</v>
      </c>
      <c r="IA136">
        <v>71</v>
      </c>
      <c r="IB136">
        <v>86</v>
      </c>
      <c r="IC136">
        <v>96</v>
      </c>
      <c r="ID136">
        <v>89</v>
      </c>
      <c r="IE136">
        <v>93</v>
      </c>
      <c r="IF136">
        <v>93</v>
      </c>
      <c r="IG136">
        <v>82</v>
      </c>
      <c r="II136">
        <v>75</v>
      </c>
      <c r="IJ136">
        <v>75</v>
      </c>
      <c r="IK136">
        <v>88</v>
      </c>
      <c r="IL136">
        <v>80</v>
      </c>
      <c r="IM136">
        <v>84</v>
      </c>
      <c r="IN136">
        <v>83</v>
      </c>
      <c r="IO136">
        <v>62</v>
      </c>
      <c r="IP136">
        <v>75</v>
      </c>
      <c r="IQ136">
        <v>68</v>
      </c>
      <c r="IR136">
        <v>78</v>
      </c>
      <c r="IS136">
        <v>79</v>
      </c>
      <c r="IT136">
        <v>79</v>
      </c>
      <c r="IU136">
        <v>79</v>
      </c>
      <c r="IV136">
        <v>60</v>
      </c>
      <c r="IW136">
        <v>64</v>
      </c>
      <c r="IX136">
        <v>67</v>
      </c>
      <c r="IY136">
        <v>76</v>
      </c>
      <c r="IZ136">
        <v>75</v>
      </c>
      <c r="JA136">
        <v>88</v>
      </c>
      <c r="JB136">
        <v>89</v>
      </c>
      <c r="JC136">
        <v>78</v>
      </c>
      <c r="JD136">
        <v>91</v>
      </c>
      <c r="JE136">
        <v>82</v>
      </c>
      <c r="JF136">
        <v>87</v>
      </c>
      <c r="JG136">
        <v>89</v>
      </c>
      <c r="JH136">
        <v>89</v>
      </c>
      <c r="JI136">
        <v>92</v>
      </c>
      <c r="JJ136">
        <v>82.352941180000002</v>
      </c>
      <c r="JK136">
        <v>81.578947369999995</v>
      </c>
      <c r="JL136">
        <v>71.241830070000006</v>
      </c>
      <c r="JM136">
        <v>71.612903230000001</v>
      </c>
      <c r="JN136">
        <v>67.549668870000005</v>
      </c>
      <c r="JO136">
        <v>87.837837840000006</v>
      </c>
      <c r="JP136">
        <v>77.564102559999995</v>
      </c>
      <c r="JQ136">
        <v>85</v>
      </c>
      <c r="JR136">
        <v>100</v>
      </c>
      <c r="JS136">
        <v>93</v>
      </c>
      <c r="JT136">
        <v>71</v>
      </c>
      <c r="JU136">
        <v>71</v>
      </c>
      <c r="JV136">
        <v>79.87012987</v>
      </c>
    </row>
    <row r="137" spans="1:282" x14ac:dyDescent="0.35">
      <c r="A137" t="s">
        <v>81</v>
      </c>
      <c r="B137" t="s">
        <v>429</v>
      </c>
      <c r="C137">
        <v>137</v>
      </c>
      <c r="D137">
        <v>7455000.0045779999</v>
      </c>
      <c r="E137">
        <v>12099999.985776</v>
      </c>
      <c r="F137">
        <v>14625000.006184001</v>
      </c>
      <c r="G137">
        <v>11314999.995684</v>
      </c>
      <c r="H137">
        <v>13448999.983535999</v>
      </c>
      <c r="I137">
        <v>13509000.014004001</v>
      </c>
      <c r="J137">
        <v>329.73693400000002</v>
      </c>
      <c r="K137">
        <v>45179999.981261998</v>
      </c>
      <c r="L137">
        <v>13.999997413799999</v>
      </c>
      <c r="M137">
        <v>28.999997090199997</v>
      </c>
      <c r="N137">
        <v>23.999998087799998</v>
      </c>
      <c r="O137">
        <v>19.999999902999999</v>
      </c>
      <c r="P137">
        <v>19.999998849600001</v>
      </c>
      <c r="Q137">
        <v>27.999998803800001</v>
      </c>
      <c r="R137">
        <v>37.9999993156</v>
      </c>
      <c r="S137">
        <v>29.999999508600002</v>
      </c>
      <c r="T137">
        <v>35.999999825399996</v>
      </c>
      <c r="U137">
        <v>33.999997264199997</v>
      </c>
      <c r="V137">
        <v>15.9999981804</v>
      </c>
      <c r="W137">
        <v>14.999999928799999</v>
      </c>
      <c r="X137">
        <v>17.999996666999998</v>
      </c>
      <c r="Y137">
        <v>15.999999922400001</v>
      </c>
      <c r="Z137">
        <v>17.999997404400002</v>
      </c>
      <c r="AA137">
        <v>67.999998230999992</v>
      </c>
      <c r="AB137">
        <v>71.999998902200005</v>
      </c>
      <c r="AC137">
        <v>62.999999727599999</v>
      </c>
      <c r="AD137">
        <v>71.999999650799992</v>
      </c>
      <c r="AE137">
        <v>65.999996983800003</v>
      </c>
      <c r="AF137">
        <v>16.999996575600001</v>
      </c>
      <c r="AG137">
        <v>30.9999988448</v>
      </c>
      <c r="AH137">
        <v>27.999997769099998</v>
      </c>
      <c r="AI137">
        <v>21.999997981</v>
      </c>
      <c r="AJ137">
        <v>16.999996681800003</v>
      </c>
      <c r="AK137">
        <v>-2.1764000000000001</v>
      </c>
      <c r="AL137">
        <v>4.3548</v>
      </c>
      <c r="AM137">
        <v>2.4998</v>
      </c>
      <c r="AN137">
        <v>-1.5165</v>
      </c>
      <c r="AO137">
        <v>-2.4805999999999999</v>
      </c>
      <c r="AP137">
        <v>39762</v>
      </c>
      <c r="AQ137">
        <v>37802</v>
      </c>
      <c r="AR137">
        <v>37977</v>
      </c>
      <c r="AS137">
        <v>38246</v>
      </c>
      <c r="AT137">
        <v>39006</v>
      </c>
      <c r="AU137">
        <v>209.99949699999999</v>
      </c>
      <c r="AV137">
        <v>5513.2538599999998</v>
      </c>
      <c r="AW137">
        <v>5484.7627110000003</v>
      </c>
      <c r="AX137">
        <v>5499.5391950000003</v>
      </c>
      <c r="AY137">
        <v>5605.6058149999999</v>
      </c>
      <c r="AZ137">
        <v>5396.7851099999998</v>
      </c>
      <c r="BA137">
        <v>6573.6632959999997</v>
      </c>
      <c r="BB137">
        <v>1060.4094359999999</v>
      </c>
      <c r="BC137">
        <v>115.260801</v>
      </c>
      <c r="BD137">
        <v>135.27991499999999</v>
      </c>
      <c r="BE137">
        <v>131.58291800000001</v>
      </c>
      <c r="BF137">
        <v>6055.2286100000001</v>
      </c>
      <c r="BG137">
        <v>0</v>
      </c>
      <c r="BH137">
        <v>405.41220299999998</v>
      </c>
      <c r="BI137">
        <v>0.22909499999999999</v>
      </c>
      <c r="BK137">
        <v>52</v>
      </c>
      <c r="BL137">
        <v>60</v>
      </c>
      <c r="BN137">
        <v>76</v>
      </c>
      <c r="BO137">
        <v>93</v>
      </c>
      <c r="BP137">
        <v>87</v>
      </c>
      <c r="BQ137">
        <v>85</v>
      </c>
      <c r="BS137">
        <v>13</v>
      </c>
      <c r="BT137">
        <v>7</v>
      </c>
      <c r="BU137">
        <v>9</v>
      </c>
      <c r="BV137">
        <v>9</v>
      </c>
      <c r="BX137">
        <v>948.77018199999998</v>
      </c>
      <c r="BY137">
        <v>874.25179800000001</v>
      </c>
      <c r="BZ137">
        <v>187.49056899999999</v>
      </c>
      <c r="CA137">
        <v>512.52452100000005</v>
      </c>
      <c r="CB137">
        <v>3177.7073580000001</v>
      </c>
      <c r="CC137">
        <v>1180859.813084</v>
      </c>
      <c r="CD137">
        <v>284934.42622999998</v>
      </c>
      <c r="CE137">
        <v>5126.0248469999997</v>
      </c>
      <c r="CF137">
        <v>5164.2505680000004</v>
      </c>
      <c r="CG137">
        <v>5163.0723850000004</v>
      </c>
      <c r="CH137">
        <v>5086.178946</v>
      </c>
      <c r="CI137">
        <v>4952.1355679999997</v>
      </c>
      <c r="CJ137">
        <v>5288.1822949999996</v>
      </c>
      <c r="CK137">
        <v>4669.3540629999998</v>
      </c>
      <c r="CL137">
        <v>4961.2537259999999</v>
      </c>
      <c r="CM137">
        <v>5292.7118710000004</v>
      </c>
      <c r="CN137">
        <v>5224.1476240000002</v>
      </c>
      <c r="CO137">
        <v>-1.0859000000000001</v>
      </c>
      <c r="CP137">
        <v>0.87250000000000005</v>
      </c>
      <c r="CQ137">
        <v>-0.40429999999999999</v>
      </c>
      <c r="CR137">
        <v>-1.6706000000000001</v>
      </c>
      <c r="CS137">
        <v>-2.6947000000000001</v>
      </c>
      <c r="CT137">
        <v>304.31064800000001</v>
      </c>
      <c r="CU137">
        <v>386.88429200000002</v>
      </c>
      <c r="CV137">
        <v>297.94349199999999</v>
      </c>
      <c r="CW137">
        <v>351.64461599999998</v>
      </c>
      <c r="CX137">
        <v>346.33133400000003</v>
      </c>
      <c r="CY137">
        <v>5182.2962170000001</v>
      </c>
      <c r="CZ137">
        <v>5119.579025</v>
      </c>
      <c r="DA137">
        <v>5184.0301129999998</v>
      </c>
      <c r="DB137">
        <v>5172.5911470000001</v>
      </c>
      <c r="DC137">
        <v>5089.2722359999998</v>
      </c>
      <c r="DD137">
        <v>26.039832000000001</v>
      </c>
      <c r="DE137">
        <v>909536.91588700004</v>
      </c>
      <c r="DF137">
        <v>1.0229999999999999</v>
      </c>
      <c r="DG137">
        <v>1.101</v>
      </c>
      <c r="DH137">
        <v>1.0569999999999999</v>
      </c>
      <c r="DI137">
        <v>1.0289999999999999</v>
      </c>
      <c r="DJ137">
        <v>1.0269999999999999</v>
      </c>
      <c r="DK137">
        <v>107</v>
      </c>
      <c r="DL137">
        <v>108</v>
      </c>
      <c r="DM137">
        <v>111</v>
      </c>
      <c r="DN137">
        <v>108</v>
      </c>
      <c r="DO137">
        <v>109</v>
      </c>
      <c r="DP137">
        <v>40.225563999999999</v>
      </c>
      <c r="DQ137">
        <v>45.864662000000003</v>
      </c>
      <c r="DR137">
        <v>122</v>
      </c>
      <c r="DS137">
        <v>119</v>
      </c>
      <c r="DT137">
        <v>120</v>
      </c>
      <c r="DU137">
        <v>117</v>
      </c>
      <c r="DV137">
        <v>120</v>
      </c>
      <c r="DW137">
        <v>18</v>
      </c>
      <c r="DX137">
        <v>13</v>
      </c>
      <c r="DY137">
        <v>15</v>
      </c>
      <c r="DZ137">
        <v>18</v>
      </c>
      <c r="EA137">
        <v>19</v>
      </c>
      <c r="EB137">
        <v>37</v>
      </c>
      <c r="EC137">
        <v>46</v>
      </c>
      <c r="ED137">
        <v>44</v>
      </c>
      <c r="EE137">
        <v>42</v>
      </c>
      <c r="EF137">
        <v>39</v>
      </c>
      <c r="EG137">
        <v>4.2754380000000003</v>
      </c>
      <c r="EH137">
        <v>8.2006239999999995</v>
      </c>
      <c r="EI137">
        <v>7.3728829999999999</v>
      </c>
      <c r="EJ137">
        <v>5.7522349999999998</v>
      </c>
      <c r="EK137">
        <v>4.3583030000000003</v>
      </c>
      <c r="EL137">
        <v>7.0418989999999999</v>
      </c>
      <c r="EM137">
        <v>10.052377999999999</v>
      </c>
      <c r="EN137">
        <v>7.8995179999999996</v>
      </c>
      <c r="EO137">
        <v>9.4127489999999998</v>
      </c>
      <c r="EP137">
        <v>8.7166069999999998</v>
      </c>
      <c r="EQ137">
        <v>3.5209489999999999</v>
      </c>
      <c r="ER137">
        <v>7.671551</v>
      </c>
      <c r="ES137">
        <v>6.3196139999999996</v>
      </c>
      <c r="ET137">
        <v>5.2293050000000001</v>
      </c>
      <c r="EU137">
        <v>5.1274160000000002</v>
      </c>
      <c r="EV137">
        <v>17.101755000000001</v>
      </c>
      <c r="EW137">
        <v>19.046610999999999</v>
      </c>
      <c r="EX137">
        <v>16.588988000000001</v>
      </c>
      <c r="EY137">
        <v>18.825498</v>
      </c>
      <c r="EZ137">
        <v>16.920473000000001</v>
      </c>
      <c r="FA137">
        <v>4.0239419999999999</v>
      </c>
      <c r="FB137">
        <v>3.9680439999999999</v>
      </c>
      <c r="FC137">
        <v>4.7397099999999996</v>
      </c>
      <c r="FD137">
        <v>4.1834439999999997</v>
      </c>
      <c r="FE137">
        <v>4.6146739999999999</v>
      </c>
      <c r="FF137">
        <v>9.3053659999999994</v>
      </c>
      <c r="FG137">
        <v>12.168668</v>
      </c>
      <c r="FH137">
        <v>11.585959000000001</v>
      </c>
      <c r="FI137">
        <v>10.981540000000001</v>
      </c>
      <c r="FJ137">
        <v>9.9984610000000007</v>
      </c>
      <c r="FK137">
        <v>4.5269349999999999</v>
      </c>
      <c r="FL137">
        <v>3.438971</v>
      </c>
      <c r="FM137">
        <v>3.9497589999999998</v>
      </c>
      <c r="FN137">
        <v>4.7063740000000003</v>
      </c>
      <c r="FO137">
        <v>4.8710449999999996</v>
      </c>
      <c r="FP137">
        <v>30.682561</v>
      </c>
      <c r="FQ137">
        <v>26.910115000000001</v>
      </c>
      <c r="FR137">
        <v>0.66898000000000002</v>
      </c>
      <c r="FS137">
        <v>0.73805600000000005</v>
      </c>
      <c r="FT137">
        <v>0.68989100000000003</v>
      </c>
      <c r="FU137">
        <v>0.71118499999999996</v>
      </c>
      <c r="FV137">
        <v>0.68707399999999996</v>
      </c>
      <c r="FW137">
        <v>62.874101000000003</v>
      </c>
      <c r="FX137">
        <v>203820999.96641397</v>
      </c>
      <c r="FY137">
        <v>195218999.97153601</v>
      </c>
      <c r="FZ137">
        <v>196077999.96514502</v>
      </c>
      <c r="GA137">
        <v>194525999.968716</v>
      </c>
      <c r="GB137">
        <v>193162999.965408</v>
      </c>
      <c r="GC137">
        <v>36.999996289199999</v>
      </c>
      <c r="GD137">
        <v>45.999998773599998</v>
      </c>
      <c r="GE137">
        <v>43.999996494300007</v>
      </c>
      <c r="GF137">
        <v>41.999997884000003</v>
      </c>
      <c r="GG137">
        <v>38.999996976600002</v>
      </c>
      <c r="GH137">
        <v>17.999998947000002</v>
      </c>
      <c r="GI137">
        <v>12.9999981742</v>
      </c>
      <c r="GJ137">
        <v>14.999999754300001</v>
      </c>
      <c r="GK137">
        <v>17.999998000400002</v>
      </c>
      <c r="GL137">
        <v>18.999998126999998</v>
      </c>
      <c r="GM137">
        <v>35.963982999999999</v>
      </c>
      <c r="GN137">
        <v>48.939208000000001</v>
      </c>
      <c r="GO137">
        <v>42.920712999999999</v>
      </c>
      <c r="GP137">
        <v>43.403230999999998</v>
      </c>
      <c r="GQ137">
        <v>39.737473000000001</v>
      </c>
      <c r="GR137">
        <v>206058462.180354</v>
      </c>
      <c r="GS137">
        <v>193530326.30305001</v>
      </c>
      <c r="GT137">
        <v>196873911.601401</v>
      </c>
      <c r="GU137">
        <v>197830921.00816199</v>
      </c>
      <c r="GV137">
        <v>198512152.83741599</v>
      </c>
      <c r="GW137">
        <v>19.113726673708566</v>
      </c>
      <c r="GX137">
        <v>24.601872916776887</v>
      </c>
      <c r="GY137">
        <v>22.908602575242909</v>
      </c>
      <c r="GZ137">
        <v>22.224546357789048</v>
      </c>
      <c r="HC137">
        <v>13.692498090949787</v>
      </c>
      <c r="HD137">
        <v>15.687915076086389</v>
      </c>
      <c r="HF137">
        <v>3.2694532468185709</v>
      </c>
      <c r="HG137">
        <v>1.8517538754563252</v>
      </c>
      <c r="HH137">
        <v>2.3698554388182318</v>
      </c>
      <c r="HI137">
        <v>2.3531872614129581</v>
      </c>
      <c r="HV137">
        <v>80</v>
      </c>
      <c r="HW137">
        <v>90</v>
      </c>
      <c r="HX137">
        <v>100</v>
      </c>
      <c r="HY137">
        <v>100</v>
      </c>
      <c r="HZ137">
        <v>90</v>
      </c>
      <c r="IA137">
        <v>85</v>
      </c>
      <c r="IB137">
        <v>92</v>
      </c>
      <c r="IC137">
        <v>100</v>
      </c>
      <c r="ID137">
        <v>92</v>
      </c>
      <c r="IE137">
        <v>100</v>
      </c>
      <c r="IF137">
        <v>46</v>
      </c>
      <c r="IG137">
        <v>100</v>
      </c>
      <c r="II137">
        <v>70</v>
      </c>
      <c r="IJ137">
        <v>92</v>
      </c>
      <c r="IK137">
        <v>100</v>
      </c>
      <c r="IL137">
        <v>63</v>
      </c>
      <c r="IM137">
        <v>74</v>
      </c>
      <c r="IN137">
        <v>89</v>
      </c>
      <c r="IO137">
        <v>63</v>
      </c>
      <c r="IP137">
        <v>79</v>
      </c>
      <c r="IQ137">
        <v>79</v>
      </c>
      <c r="IR137">
        <v>68</v>
      </c>
      <c r="IS137">
        <v>87</v>
      </c>
      <c r="IT137">
        <v>83</v>
      </c>
      <c r="IU137">
        <v>83</v>
      </c>
      <c r="IV137">
        <v>77</v>
      </c>
      <c r="IW137">
        <v>72</v>
      </c>
      <c r="IX137">
        <v>74</v>
      </c>
      <c r="IY137">
        <v>87</v>
      </c>
      <c r="IZ137">
        <v>72</v>
      </c>
      <c r="JA137">
        <v>90</v>
      </c>
      <c r="JB137">
        <v>84</v>
      </c>
      <c r="JC137">
        <v>71</v>
      </c>
      <c r="JD137">
        <v>87</v>
      </c>
      <c r="JE137">
        <v>76</v>
      </c>
      <c r="JF137">
        <v>84</v>
      </c>
      <c r="JG137">
        <v>79</v>
      </c>
      <c r="JH137">
        <v>86</v>
      </c>
      <c r="JI137">
        <v>94</v>
      </c>
      <c r="JJ137">
        <v>80.303030300000003</v>
      </c>
      <c r="JK137">
        <v>84.848484850000006</v>
      </c>
      <c r="JL137">
        <v>69.696969699999997</v>
      </c>
      <c r="JM137">
        <v>74.242424240000005</v>
      </c>
      <c r="JN137">
        <v>75.757575759999995</v>
      </c>
      <c r="JO137">
        <v>80.303030300000003</v>
      </c>
      <c r="JP137">
        <v>81.53846154</v>
      </c>
      <c r="JQ137">
        <v>81</v>
      </c>
      <c r="JR137">
        <v>60</v>
      </c>
      <c r="JS137">
        <v>100</v>
      </c>
      <c r="JT137">
        <v>80</v>
      </c>
      <c r="JU137">
        <v>60</v>
      </c>
      <c r="JV137">
        <v>80.303030300000003</v>
      </c>
    </row>
    <row r="138" spans="1:282" x14ac:dyDescent="0.35">
      <c r="A138" t="s">
        <v>172</v>
      </c>
      <c r="B138" t="s">
        <v>430</v>
      </c>
      <c r="C138">
        <v>138</v>
      </c>
      <c r="D138">
        <v>37816999.982675999</v>
      </c>
      <c r="E138">
        <v>16490000.013479998</v>
      </c>
      <c r="F138">
        <v>14545999.985454001</v>
      </c>
      <c r="G138">
        <v>13553999.998183999</v>
      </c>
      <c r="H138">
        <v>14175999.984960001</v>
      </c>
      <c r="I138">
        <v>14775000.002735</v>
      </c>
      <c r="J138">
        <v>150.90836100000001</v>
      </c>
      <c r="K138">
        <v>74430999.955619991</v>
      </c>
      <c r="L138">
        <v>29.999999775600003</v>
      </c>
      <c r="M138">
        <v>34.999998788399999</v>
      </c>
      <c r="N138">
        <v>27.999997336399996</v>
      </c>
      <c r="O138">
        <v>28.999998350400002</v>
      </c>
      <c r="P138">
        <v>34.999996448200001</v>
      </c>
      <c r="Q138">
        <v>9.9999985968000011</v>
      </c>
      <c r="R138">
        <v>8.9999983704000002</v>
      </c>
      <c r="S138">
        <v>7.9999986776999998</v>
      </c>
      <c r="T138">
        <v>6.999997285600001</v>
      </c>
      <c r="U138">
        <v>8.9999982960999994</v>
      </c>
      <c r="V138">
        <v>25.999998742799999</v>
      </c>
      <c r="W138">
        <v>25.999996573699999</v>
      </c>
      <c r="X138">
        <v>22.999996689499998</v>
      </c>
      <c r="Y138">
        <v>29.999999656</v>
      </c>
      <c r="Z138">
        <v>24.999997463</v>
      </c>
      <c r="AA138">
        <v>46.999998187199999</v>
      </c>
      <c r="AB138">
        <v>66.999998120000001</v>
      </c>
      <c r="AC138">
        <v>58.999996632500007</v>
      </c>
      <c r="AD138">
        <v>53.999999380799999</v>
      </c>
      <c r="AE138">
        <v>49.999998878900001</v>
      </c>
      <c r="AF138">
        <v>34.999999074000002</v>
      </c>
      <c r="AG138">
        <v>32.9999978691</v>
      </c>
      <c r="AH138">
        <v>33.999997326900001</v>
      </c>
      <c r="AI138">
        <v>30.999997010400001</v>
      </c>
      <c r="AJ138">
        <v>25.999998152099998</v>
      </c>
      <c r="AK138">
        <v>-4.1441999999999997</v>
      </c>
      <c r="AL138">
        <v>-4.9805000000000001</v>
      </c>
      <c r="AM138">
        <v>-4.4558</v>
      </c>
      <c r="AN138">
        <v>-4.5506000000000002</v>
      </c>
      <c r="AO138">
        <v>-4.5362</v>
      </c>
      <c r="AP138">
        <v>39852</v>
      </c>
      <c r="AQ138">
        <v>38443</v>
      </c>
      <c r="AR138">
        <v>39289</v>
      </c>
      <c r="AS138">
        <v>39512</v>
      </c>
      <c r="AT138">
        <v>39529</v>
      </c>
      <c r="AU138">
        <v>240.991669</v>
      </c>
      <c r="AV138">
        <v>5564.6140720000003</v>
      </c>
      <c r="AW138">
        <v>5393.8558389999998</v>
      </c>
      <c r="AX138">
        <v>5318.5879000000004</v>
      </c>
      <c r="AY138">
        <v>5547.0489980000002</v>
      </c>
      <c r="AZ138">
        <v>5455.2100989999999</v>
      </c>
      <c r="BA138">
        <v>6917.3441730000004</v>
      </c>
      <c r="BB138">
        <v>1352.7301010000001</v>
      </c>
      <c r="BC138">
        <v>289.144835</v>
      </c>
      <c r="BD138">
        <v>50.185687000000001</v>
      </c>
      <c r="BE138">
        <v>48.579745000000003</v>
      </c>
      <c r="BF138">
        <v>6287.5138010000001</v>
      </c>
      <c r="BG138">
        <v>0</v>
      </c>
      <c r="BH138">
        <v>671.63504999999998</v>
      </c>
      <c r="BI138">
        <v>0.36027900000000002</v>
      </c>
      <c r="BJ138">
        <v>60</v>
      </c>
      <c r="BK138">
        <v>54</v>
      </c>
      <c r="BL138">
        <v>54</v>
      </c>
      <c r="BM138">
        <v>46</v>
      </c>
      <c r="BN138">
        <v>119</v>
      </c>
      <c r="BO138">
        <v>101</v>
      </c>
      <c r="BP138">
        <v>125</v>
      </c>
      <c r="BQ138">
        <v>128</v>
      </c>
      <c r="BR138">
        <v>124</v>
      </c>
      <c r="BU138">
        <v>3</v>
      </c>
      <c r="BX138">
        <v>918.74937199999999</v>
      </c>
      <c r="BY138">
        <v>1050.03513</v>
      </c>
      <c r="BZ138">
        <v>948.93606299999999</v>
      </c>
      <c r="CA138">
        <v>657.4325</v>
      </c>
      <c r="CB138">
        <v>2938.3970690000001</v>
      </c>
      <c r="CC138">
        <v>1064554.5454539999</v>
      </c>
      <c r="CD138">
        <v>253612.121212</v>
      </c>
      <c r="CE138">
        <v>5056.2330620000002</v>
      </c>
      <c r="CF138">
        <v>5104.2322389999999</v>
      </c>
      <c r="CG138">
        <v>4955.3055560000003</v>
      </c>
      <c r="CH138">
        <v>5153.8519939999996</v>
      </c>
      <c r="CI138">
        <v>5033.9244600000002</v>
      </c>
      <c r="CJ138">
        <v>5236.6434010000003</v>
      </c>
      <c r="CK138">
        <v>5091.5602120000003</v>
      </c>
      <c r="CL138">
        <v>4982.0336349999998</v>
      </c>
      <c r="CM138">
        <v>5083.556853</v>
      </c>
      <c r="CN138">
        <v>5055.4718640000001</v>
      </c>
      <c r="CO138">
        <v>-4.0688000000000004</v>
      </c>
      <c r="CP138">
        <v>2.2618999999999998</v>
      </c>
      <c r="CQ138">
        <v>-1.2168000000000001</v>
      </c>
      <c r="CR138">
        <v>1.8652</v>
      </c>
      <c r="CS138">
        <v>-1.6086</v>
      </c>
      <c r="CT138">
        <v>413.78098999999997</v>
      </c>
      <c r="CU138">
        <v>378.378378</v>
      </c>
      <c r="CV138">
        <v>344.982056</v>
      </c>
      <c r="CW138">
        <v>358.77708000000001</v>
      </c>
      <c r="CX138">
        <v>373.77621499999998</v>
      </c>
      <c r="CY138">
        <v>5270.6850850000001</v>
      </c>
      <c r="CZ138">
        <v>4991.3332650000002</v>
      </c>
      <c r="DA138">
        <v>5016.3418190000002</v>
      </c>
      <c r="DB138">
        <v>5059.4790489999996</v>
      </c>
      <c r="DC138">
        <v>5116.2236400000002</v>
      </c>
      <c r="DD138">
        <v>9.1301000000000005</v>
      </c>
      <c r="DE138">
        <v>838248.18181800004</v>
      </c>
      <c r="DF138">
        <v>1.0669999999999999</v>
      </c>
      <c r="DG138">
        <v>1.129</v>
      </c>
      <c r="DH138">
        <v>1.0529999999999999</v>
      </c>
      <c r="DI138">
        <v>1.075</v>
      </c>
      <c r="DJ138">
        <v>1.0589999999999999</v>
      </c>
      <c r="DK138">
        <v>110</v>
      </c>
      <c r="DL138">
        <v>98</v>
      </c>
      <c r="DM138">
        <v>102</v>
      </c>
      <c r="DN138">
        <v>105</v>
      </c>
      <c r="DO138">
        <v>106</v>
      </c>
      <c r="DP138">
        <v>38.732393999999999</v>
      </c>
      <c r="DQ138">
        <v>58.098591999999996</v>
      </c>
      <c r="DR138">
        <v>165</v>
      </c>
      <c r="DS138">
        <v>148</v>
      </c>
      <c r="DT138">
        <v>149</v>
      </c>
      <c r="DU138">
        <v>145</v>
      </c>
      <c r="DV138">
        <v>156</v>
      </c>
      <c r="DX138">
        <v>14</v>
      </c>
      <c r="DY138">
        <v>16</v>
      </c>
      <c r="DZ138">
        <v>14</v>
      </c>
      <c r="EA138">
        <v>11</v>
      </c>
      <c r="EB138">
        <v>48</v>
      </c>
      <c r="EC138">
        <v>43</v>
      </c>
      <c r="ED138">
        <v>44</v>
      </c>
      <c r="EE138">
        <v>44</v>
      </c>
      <c r="EF138">
        <v>45</v>
      </c>
      <c r="EG138">
        <v>8.7824950000000008</v>
      </c>
      <c r="EH138">
        <v>8.5841370000000001</v>
      </c>
      <c r="EI138">
        <v>8.6538210000000007</v>
      </c>
      <c r="EJ138">
        <v>7.8457169999999996</v>
      </c>
      <c r="EK138">
        <v>6.5774489999999997</v>
      </c>
      <c r="EL138">
        <v>2.5092840000000001</v>
      </c>
      <c r="EM138">
        <v>2.3411279999999999</v>
      </c>
      <c r="EN138">
        <v>2.0361929999999999</v>
      </c>
      <c r="EO138">
        <v>1.7716130000000001</v>
      </c>
      <c r="EP138">
        <v>2.2768090000000001</v>
      </c>
      <c r="EQ138">
        <v>7.5278530000000003</v>
      </c>
      <c r="ER138">
        <v>9.1043880000000001</v>
      </c>
      <c r="ES138">
        <v>7.1266759999999998</v>
      </c>
      <c r="ET138">
        <v>7.3395419999999998</v>
      </c>
      <c r="EU138">
        <v>8.8542579999999997</v>
      </c>
      <c r="EV138">
        <v>11.793635999999999</v>
      </c>
      <c r="EW138">
        <v>17.4284</v>
      </c>
      <c r="EX138">
        <v>15.016925000000001</v>
      </c>
      <c r="EY138">
        <v>13.666734</v>
      </c>
      <c r="EZ138">
        <v>12.648941000000001</v>
      </c>
      <c r="FA138">
        <v>6.5241389999999999</v>
      </c>
      <c r="FB138">
        <v>6.7632589999999997</v>
      </c>
      <c r="FC138">
        <v>5.8540549999999998</v>
      </c>
      <c r="FD138">
        <v>7.5926299999999998</v>
      </c>
      <c r="FE138">
        <v>6.3244699999999998</v>
      </c>
      <c r="FF138">
        <v>12.044563999999999</v>
      </c>
      <c r="FG138">
        <v>11.185390999999999</v>
      </c>
      <c r="FH138">
        <v>11.199063000000001</v>
      </c>
      <c r="FI138">
        <v>11.135857</v>
      </c>
      <c r="FJ138">
        <v>11.384047000000001</v>
      </c>
      <c r="FL138">
        <v>3.6417549999999999</v>
      </c>
      <c r="FM138">
        <v>4.0723859999999998</v>
      </c>
      <c r="FN138">
        <v>3.5432269999999999</v>
      </c>
      <c r="FO138">
        <v>2.7827670000000002</v>
      </c>
      <c r="FP138">
        <v>41.403191</v>
      </c>
      <c r="FQ138">
        <v>27.602126999999999</v>
      </c>
      <c r="FR138">
        <v>0.71263699999999996</v>
      </c>
      <c r="FS138">
        <v>0.72314900000000004</v>
      </c>
      <c r="FT138">
        <v>0.69994100000000004</v>
      </c>
      <c r="FU138">
        <v>0.66562100000000002</v>
      </c>
      <c r="FV138">
        <v>0.68304299999999996</v>
      </c>
      <c r="FW138">
        <v>52.142929000000002</v>
      </c>
      <c r="FX138">
        <v>201500999.98682401</v>
      </c>
      <c r="FY138">
        <v>196221999.96387699</v>
      </c>
      <c r="FZ138">
        <v>194688999.98968402</v>
      </c>
      <c r="GA138">
        <v>203638999.98692799</v>
      </c>
      <c r="GB138">
        <v>198985999.97934002</v>
      </c>
      <c r="GC138">
        <v>47.999996452799998</v>
      </c>
      <c r="GD138">
        <v>42.999998621299994</v>
      </c>
      <c r="GE138">
        <v>43.999998620700005</v>
      </c>
      <c r="GF138">
        <v>43.999998178399998</v>
      </c>
      <c r="GG138">
        <v>44.999999386300004</v>
      </c>
      <c r="GI138">
        <v>13.999998746499998</v>
      </c>
      <c r="GJ138">
        <v>15.9999973554</v>
      </c>
      <c r="GK138">
        <v>13.9999985224</v>
      </c>
      <c r="GL138">
        <v>10.999999674300001</v>
      </c>
      <c r="GM138">
        <v>37.137406999999996</v>
      </c>
      <c r="GN138">
        <v>44.221311999999998</v>
      </c>
      <c r="GO138">
        <v>38.687669999999997</v>
      </c>
      <c r="GP138">
        <v>38.216236000000002</v>
      </c>
      <c r="GQ138">
        <v>36.681927000000002</v>
      </c>
      <c r="GR138">
        <v>210047342.00742</v>
      </c>
      <c r="GS138">
        <v>191881824.706395</v>
      </c>
      <c r="GT138">
        <v>197087053.72669101</v>
      </c>
      <c r="GU138">
        <v>199910136.18408799</v>
      </c>
      <c r="GV138">
        <v>202239204.26556</v>
      </c>
      <c r="GW138">
        <v>29.860483790023086</v>
      </c>
      <c r="GX138">
        <v>26.272663423770258</v>
      </c>
      <c r="GY138">
        <v>31.815520883707908</v>
      </c>
      <c r="GZ138">
        <v>32.395221704798544</v>
      </c>
      <c r="HA138">
        <v>31.369374383364111</v>
      </c>
      <c r="HB138">
        <v>15.607522826002134</v>
      </c>
      <c r="HC138">
        <v>13.744305021761816</v>
      </c>
      <c r="HD138">
        <v>13.666734156711886</v>
      </c>
      <c r="HE138">
        <v>11.637025980925397</v>
      </c>
      <c r="HH138">
        <v>0.76357250120898978</v>
      </c>
      <c r="HO138">
        <v>73</v>
      </c>
      <c r="HP138">
        <v>93</v>
      </c>
      <c r="HQ138">
        <v>100</v>
      </c>
      <c r="HR138">
        <v>80</v>
      </c>
      <c r="HS138">
        <v>73</v>
      </c>
      <c r="HT138">
        <v>80</v>
      </c>
      <c r="HU138">
        <v>73</v>
      </c>
      <c r="HV138">
        <v>93</v>
      </c>
      <c r="HW138">
        <v>93</v>
      </c>
      <c r="HX138">
        <v>95</v>
      </c>
      <c r="HY138">
        <v>91</v>
      </c>
      <c r="HZ138">
        <v>94</v>
      </c>
      <c r="IH138">
        <v>100</v>
      </c>
      <c r="II138">
        <v>86</v>
      </c>
      <c r="IL138">
        <v>73</v>
      </c>
      <c r="IM138">
        <v>73</v>
      </c>
      <c r="IN138">
        <v>81</v>
      </c>
      <c r="IO138">
        <v>54</v>
      </c>
      <c r="IP138">
        <v>68</v>
      </c>
      <c r="IQ138">
        <v>55</v>
      </c>
      <c r="IR138">
        <v>76</v>
      </c>
      <c r="IS138">
        <v>81</v>
      </c>
      <c r="IT138">
        <v>74</v>
      </c>
      <c r="IU138">
        <v>81</v>
      </c>
      <c r="IV138">
        <v>77</v>
      </c>
      <c r="IW138">
        <v>73</v>
      </c>
      <c r="IX138">
        <v>71</v>
      </c>
      <c r="IY138">
        <v>88</v>
      </c>
      <c r="IZ138">
        <v>71</v>
      </c>
      <c r="JA138">
        <v>84</v>
      </c>
      <c r="JB138">
        <v>84</v>
      </c>
      <c r="JC138">
        <v>73</v>
      </c>
      <c r="JD138">
        <v>77</v>
      </c>
      <c r="JE138">
        <v>73</v>
      </c>
      <c r="JF138">
        <v>85</v>
      </c>
      <c r="JG138">
        <v>82</v>
      </c>
      <c r="JH138">
        <v>81</v>
      </c>
      <c r="JI138">
        <v>86</v>
      </c>
      <c r="JJ138">
        <v>73.809523810000002</v>
      </c>
      <c r="JK138">
        <v>80.952380950000006</v>
      </c>
      <c r="JL138">
        <v>67.058823529999998</v>
      </c>
      <c r="JM138">
        <v>70.930232559999993</v>
      </c>
      <c r="JN138">
        <v>63.953488370000002</v>
      </c>
      <c r="JO138">
        <v>77.906976740000005</v>
      </c>
      <c r="JP138">
        <v>82.352941180000002</v>
      </c>
      <c r="JQ138">
        <v>75</v>
      </c>
      <c r="JR138">
        <v>75</v>
      </c>
      <c r="JS138">
        <v>100</v>
      </c>
      <c r="JT138">
        <v>75</v>
      </c>
      <c r="JU138">
        <v>75</v>
      </c>
      <c r="JV138">
        <v>77.647058819999998</v>
      </c>
    </row>
    <row r="139" spans="1:282" x14ac:dyDescent="0.35">
      <c r="A139" t="s">
        <v>279</v>
      </c>
      <c r="B139" t="s">
        <v>431</v>
      </c>
      <c r="C139">
        <v>139</v>
      </c>
      <c r="D139">
        <v>4612000</v>
      </c>
      <c r="E139">
        <v>3559000</v>
      </c>
      <c r="F139">
        <v>4423000.0012349999</v>
      </c>
      <c r="G139">
        <v>4468999.99878</v>
      </c>
      <c r="H139">
        <v>3692000.0045360001</v>
      </c>
      <c r="I139">
        <v>3482000.0043779998</v>
      </c>
      <c r="J139">
        <v>172.265625</v>
      </c>
      <c r="K139">
        <v>23112000</v>
      </c>
      <c r="L139">
        <v>8</v>
      </c>
      <c r="M139">
        <v>13.999999377</v>
      </c>
      <c r="N139">
        <v>12.999999206</v>
      </c>
      <c r="O139">
        <v>10.9999996744</v>
      </c>
      <c r="P139">
        <v>12.9999997214</v>
      </c>
      <c r="Q139">
        <v>17</v>
      </c>
      <c r="R139">
        <v>13.999999377</v>
      </c>
      <c r="S139">
        <v>12.999999206</v>
      </c>
      <c r="T139">
        <v>11.999999644800001</v>
      </c>
      <c r="U139">
        <v>16.999999040199999</v>
      </c>
      <c r="V139">
        <v>5</v>
      </c>
      <c r="W139">
        <v>4.9999997775000002</v>
      </c>
      <c r="Z139">
        <v>5.9999989781999998</v>
      </c>
      <c r="AA139">
        <v>23</v>
      </c>
      <c r="AB139">
        <v>18.999999154499999</v>
      </c>
      <c r="AC139">
        <v>19.999999771999999</v>
      </c>
      <c r="AD139">
        <v>22.999999319200001</v>
      </c>
      <c r="AE139">
        <v>27.999999102200004</v>
      </c>
      <c r="AF139">
        <v>13</v>
      </c>
      <c r="AG139">
        <v>16.999999243500003</v>
      </c>
      <c r="AH139">
        <v>13.999999840399999</v>
      </c>
      <c r="AI139">
        <v>11.999999644800001</v>
      </c>
      <c r="AJ139">
        <v>14.9999993808</v>
      </c>
      <c r="AK139">
        <v>5.8517000000000001</v>
      </c>
      <c r="AL139">
        <v>4.1140999999999996</v>
      </c>
      <c r="AM139">
        <v>8.3562999999999992</v>
      </c>
      <c r="AN139">
        <v>8.0716999999999999</v>
      </c>
      <c r="AO139">
        <v>9.0137999999999998</v>
      </c>
      <c r="AP139">
        <v>12800</v>
      </c>
      <c r="AQ139">
        <v>12945</v>
      </c>
      <c r="AR139">
        <v>12916</v>
      </c>
      <c r="AS139">
        <v>12934</v>
      </c>
      <c r="AT139">
        <v>12902</v>
      </c>
      <c r="AU139">
        <v>325.390625</v>
      </c>
      <c r="AV139">
        <v>7288.671875</v>
      </c>
      <c r="AW139">
        <v>6859.8686749999997</v>
      </c>
      <c r="AX139">
        <v>6477.392382</v>
      </c>
      <c r="AY139">
        <v>6592.5467760000001</v>
      </c>
      <c r="AZ139">
        <v>7050.2247710000001</v>
      </c>
      <c r="BA139">
        <v>8408.671875</v>
      </c>
      <c r="BB139">
        <v>1120</v>
      </c>
      <c r="BC139">
        <v>318.828125</v>
      </c>
      <c r="BD139">
        <v>129.140625</v>
      </c>
      <c r="BE139">
        <v>43.125</v>
      </c>
      <c r="BF139">
        <v>7642.890625</v>
      </c>
      <c r="BG139">
        <v>0</v>
      </c>
      <c r="BH139">
        <v>303.671875</v>
      </c>
      <c r="BI139">
        <v>0.182227</v>
      </c>
      <c r="BJ139">
        <v>10</v>
      </c>
      <c r="BK139">
        <v>7</v>
      </c>
      <c r="BL139">
        <v>9</v>
      </c>
      <c r="BM139">
        <v>7</v>
      </c>
      <c r="BN139">
        <v>17</v>
      </c>
      <c r="BO139">
        <v>24</v>
      </c>
      <c r="BP139">
        <v>20</v>
      </c>
      <c r="BQ139">
        <v>18</v>
      </c>
      <c r="BR139">
        <v>16</v>
      </c>
      <c r="BX139">
        <v>1445.3125</v>
      </c>
      <c r="BY139">
        <v>1368.203125</v>
      </c>
      <c r="BZ139">
        <v>360.3125</v>
      </c>
      <c r="CA139">
        <v>589.453125</v>
      </c>
      <c r="CB139">
        <v>3885.9375</v>
      </c>
      <c r="CC139">
        <v>1308947.368421</v>
      </c>
      <c r="CD139">
        <v>372617.02127700002</v>
      </c>
      <c r="CE139">
        <v>6694.453125</v>
      </c>
      <c r="CF139">
        <v>6509.1541129999996</v>
      </c>
      <c r="CG139">
        <v>6171.6475680000003</v>
      </c>
      <c r="CH139">
        <v>6046.6986230000002</v>
      </c>
      <c r="CI139">
        <v>6516.5865750000003</v>
      </c>
      <c r="CJ139">
        <v>5630.1739170000001</v>
      </c>
      <c r="CK139">
        <v>5178.1060939999998</v>
      </c>
      <c r="CL139">
        <v>5648.2769420000004</v>
      </c>
      <c r="CM139">
        <v>5972.1112709999998</v>
      </c>
      <c r="CN139">
        <v>5638.361081</v>
      </c>
      <c r="CO139">
        <v>6.3932000000000002</v>
      </c>
      <c r="CP139">
        <v>12.9154</v>
      </c>
      <c r="CQ139">
        <v>10.3255</v>
      </c>
      <c r="CR139">
        <v>11.3794</v>
      </c>
      <c r="CS139">
        <v>7.7888999999999999</v>
      </c>
      <c r="CT139">
        <v>278.046875</v>
      </c>
      <c r="CU139">
        <v>341.67632300000002</v>
      </c>
      <c r="CV139">
        <v>346.004955</v>
      </c>
      <c r="CW139">
        <v>285.44920400000001</v>
      </c>
      <c r="CX139">
        <v>269.88063899999997</v>
      </c>
      <c r="CY139">
        <v>6292.175706</v>
      </c>
      <c r="CZ139">
        <v>5764.626835</v>
      </c>
      <c r="DA139">
        <v>5594.0351710000004</v>
      </c>
      <c r="DB139">
        <v>5428.9167520000001</v>
      </c>
      <c r="DC139">
        <v>6045.6892029999999</v>
      </c>
      <c r="DD139">
        <v>9.4881829999999994</v>
      </c>
      <c r="DE139">
        <v>1012389.473684</v>
      </c>
      <c r="DF139">
        <v>1.321</v>
      </c>
      <c r="DG139">
        <v>1.2629999999999999</v>
      </c>
      <c r="DH139">
        <v>1.323</v>
      </c>
      <c r="DI139">
        <v>1.3560000000000001</v>
      </c>
      <c r="DJ139">
        <v>1.3069999999999999</v>
      </c>
      <c r="DK139">
        <v>38</v>
      </c>
      <c r="DL139">
        <v>31</v>
      </c>
      <c r="DM139">
        <v>29</v>
      </c>
      <c r="DN139">
        <v>29</v>
      </c>
      <c r="DO139">
        <v>35</v>
      </c>
      <c r="DP139">
        <v>40.860214999999997</v>
      </c>
      <c r="DQ139">
        <v>50.537633999999997</v>
      </c>
      <c r="DR139">
        <v>47</v>
      </c>
      <c r="DS139">
        <v>37</v>
      </c>
      <c r="DT139">
        <v>37</v>
      </c>
      <c r="DU139">
        <v>41</v>
      </c>
      <c r="DV139">
        <v>47</v>
      </c>
      <c r="DX139">
        <v>8</v>
      </c>
      <c r="DY139">
        <v>9</v>
      </c>
      <c r="DZ139">
        <v>8</v>
      </c>
      <c r="EA139">
        <v>5</v>
      </c>
      <c r="EB139">
        <v>11</v>
      </c>
      <c r="EC139">
        <v>14</v>
      </c>
      <c r="ED139">
        <v>12</v>
      </c>
      <c r="EE139">
        <v>11</v>
      </c>
      <c r="EF139">
        <v>11</v>
      </c>
      <c r="EG139">
        <v>10.15625</v>
      </c>
      <c r="EH139">
        <v>13.132483000000001</v>
      </c>
      <c r="EI139">
        <v>10.839269</v>
      </c>
      <c r="EJ139">
        <v>9.2778720000000003</v>
      </c>
      <c r="EK139">
        <v>11.626104</v>
      </c>
      <c r="EL139">
        <v>13.28125</v>
      </c>
      <c r="EM139">
        <v>10.814985999999999</v>
      </c>
      <c r="EN139">
        <v>10.065035</v>
      </c>
      <c r="EO139">
        <v>9.2778720000000003</v>
      </c>
      <c r="EP139">
        <v>13.176251000000001</v>
      </c>
      <c r="EQ139">
        <v>6.25</v>
      </c>
      <c r="ER139">
        <v>10.814985999999999</v>
      </c>
      <c r="ES139">
        <v>10.065035</v>
      </c>
      <c r="ET139">
        <v>8.5047160000000002</v>
      </c>
      <c r="EU139">
        <v>10.075957000000001</v>
      </c>
      <c r="EV139">
        <v>17.96875</v>
      </c>
      <c r="EW139">
        <v>14.677481</v>
      </c>
      <c r="EX139">
        <v>15.484669999999999</v>
      </c>
      <c r="EY139">
        <v>17.782588000000001</v>
      </c>
      <c r="EZ139">
        <v>21.702061</v>
      </c>
      <c r="FA139">
        <v>3.90625</v>
      </c>
      <c r="FB139">
        <v>3.862495</v>
      </c>
      <c r="FE139">
        <v>4.6504409999999998</v>
      </c>
      <c r="FF139">
        <v>8.59375</v>
      </c>
      <c r="FG139">
        <v>10.814985999999999</v>
      </c>
      <c r="FH139">
        <v>9.2908019999999993</v>
      </c>
      <c r="FI139">
        <v>8.5047160000000002</v>
      </c>
      <c r="FJ139">
        <v>8.5258090000000006</v>
      </c>
      <c r="FL139">
        <v>6.1799920000000004</v>
      </c>
      <c r="FM139">
        <v>6.9681009999999999</v>
      </c>
      <c r="FN139">
        <v>6.1852479999999996</v>
      </c>
      <c r="FO139">
        <v>3.8753679999999999</v>
      </c>
      <c r="FP139">
        <v>36.71875</v>
      </c>
      <c r="FQ139">
        <v>29.6875</v>
      </c>
      <c r="FR139">
        <v>0.72656299999999996</v>
      </c>
      <c r="FS139">
        <v>0.69524900000000001</v>
      </c>
      <c r="FT139">
        <v>0.67358300000000004</v>
      </c>
      <c r="FU139">
        <v>0.64171900000000004</v>
      </c>
      <c r="FV139">
        <v>0.75182099999999996</v>
      </c>
      <c r="FW139">
        <v>0</v>
      </c>
      <c r="FX139">
        <v>85689000</v>
      </c>
      <c r="FY139">
        <v>84260999.992784992</v>
      </c>
      <c r="FZ139">
        <v>79712999.988288</v>
      </c>
      <c r="GA139">
        <v>78207999.989882007</v>
      </c>
      <c r="GB139">
        <v>84076999.990649998</v>
      </c>
      <c r="GC139">
        <v>11</v>
      </c>
      <c r="GD139">
        <v>13.999999377</v>
      </c>
      <c r="GE139">
        <v>11.999999863199999</v>
      </c>
      <c r="GF139">
        <v>10.9999996744</v>
      </c>
      <c r="GG139">
        <v>10.9999987718</v>
      </c>
      <c r="GI139">
        <v>7.9999996439999999</v>
      </c>
      <c r="GJ139">
        <v>8.9999992516000002</v>
      </c>
      <c r="GK139">
        <v>7.9999997631999999</v>
      </c>
      <c r="GL139">
        <v>4.9999997935999998</v>
      </c>
      <c r="GM139">
        <v>51.5625</v>
      </c>
      <c r="GN139">
        <v>53.302430999999999</v>
      </c>
      <c r="GQ139">
        <v>61.230814000000002</v>
      </c>
      <c r="GR139">
        <v>80539849.036799997</v>
      </c>
      <c r="GS139">
        <v>74623094.379075006</v>
      </c>
      <c r="GT139">
        <v>72252558.268636003</v>
      </c>
      <c r="GU139">
        <v>70217609.270367995</v>
      </c>
      <c r="GV139">
        <v>78001482.097105995</v>
      </c>
      <c r="GW139">
        <v>13.281250000000002</v>
      </c>
      <c r="GX139">
        <v>18.539976825028969</v>
      </c>
      <c r="GY139">
        <v>15.48467017652524</v>
      </c>
      <c r="GZ139">
        <v>13.916808411937529</v>
      </c>
      <c r="HA139">
        <v>12.401178111920633</v>
      </c>
      <c r="HB139">
        <v>7.7249903437620704</v>
      </c>
      <c r="HC139">
        <v>5.419634561783834</v>
      </c>
      <c r="HD139">
        <v>6.9584042059687645</v>
      </c>
      <c r="HE139">
        <v>5.425515423965277</v>
      </c>
      <c r="HV139">
        <v>88</v>
      </c>
      <c r="HW139">
        <v>81</v>
      </c>
      <c r="HX139">
        <v>100</v>
      </c>
      <c r="HY139">
        <v>94</v>
      </c>
      <c r="HZ139">
        <v>100</v>
      </c>
      <c r="II139">
        <v>75</v>
      </c>
      <c r="IL139">
        <v>92</v>
      </c>
      <c r="IM139">
        <v>67</v>
      </c>
      <c r="IN139">
        <v>92</v>
      </c>
      <c r="IO139">
        <v>75</v>
      </c>
      <c r="IP139">
        <v>83</v>
      </c>
      <c r="IQ139">
        <v>58</v>
      </c>
      <c r="IR139">
        <v>92</v>
      </c>
      <c r="IZ139">
        <v>70</v>
      </c>
      <c r="JA139">
        <v>75</v>
      </c>
      <c r="JB139">
        <v>100</v>
      </c>
      <c r="JC139">
        <v>85</v>
      </c>
      <c r="JD139">
        <v>95</v>
      </c>
      <c r="JE139">
        <v>75</v>
      </c>
      <c r="JF139">
        <v>95</v>
      </c>
      <c r="JG139">
        <v>91</v>
      </c>
      <c r="JH139">
        <v>100</v>
      </c>
      <c r="JI139">
        <v>95</v>
      </c>
      <c r="JJ139">
        <v>66.666666669999998</v>
      </c>
      <c r="JK139">
        <v>91.666666669999998</v>
      </c>
      <c r="JL139">
        <v>58.333333330000002</v>
      </c>
      <c r="JM139">
        <v>83.333333330000002</v>
      </c>
      <c r="JN139">
        <v>58.333333330000002</v>
      </c>
      <c r="JO139">
        <v>90.909090910000003</v>
      </c>
      <c r="JP139">
        <v>91.666666669999998</v>
      </c>
      <c r="JV139">
        <v>91.666666669999998</v>
      </c>
    </row>
    <row r="140" spans="1:282" x14ac:dyDescent="0.35">
      <c r="A140" t="s">
        <v>197</v>
      </c>
      <c r="B140" t="s">
        <v>432</v>
      </c>
      <c r="C140">
        <v>140</v>
      </c>
      <c r="D140">
        <v>14864999.994180001</v>
      </c>
      <c r="E140">
        <v>8421000.0131100006</v>
      </c>
      <c r="F140">
        <v>8312999.9938119994</v>
      </c>
      <c r="G140">
        <v>8400999.9941309988</v>
      </c>
      <c r="H140">
        <v>8212000.007464</v>
      </c>
      <c r="I140">
        <v>9075000.0094959997</v>
      </c>
      <c r="J140">
        <v>206.45855600000002</v>
      </c>
      <c r="K140">
        <v>29985999.984840006</v>
      </c>
      <c r="L140">
        <v>7.9999998900000007</v>
      </c>
      <c r="P140">
        <v>5.9999993503999995</v>
      </c>
      <c r="Q140">
        <v>7.9999998900000007</v>
      </c>
      <c r="R140">
        <v>9.9999979970999995</v>
      </c>
      <c r="S140">
        <v>7.9999982726000001</v>
      </c>
      <c r="T140">
        <v>6.9999986455999998</v>
      </c>
      <c r="U140">
        <v>7.9999972968000002</v>
      </c>
      <c r="V140">
        <v>5.9999985240000013</v>
      </c>
      <c r="W140">
        <v>12.9999997815</v>
      </c>
      <c r="X140">
        <v>10.9999996331</v>
      </c>
      <c r="Y140">
        <v>6.9999986455999998</v>
      </c>
      <c r="Z140">
        <v>5.9999993503999995</v>
      </c>
      <c r="AA140">
        <v>29.999998194000003</v>
      </c>
      <c r="AB140">
        <v>47.999999397099998</v>
      </c>
      <c r="AC140">
        <v>40.999999849600002</v>
      </c>
      <c r="AD140">
        <v>31.999999603599996</v>
      </c>
      <c r="AE140">
        <v>29.999999507599998</v>
      </c>
      <c r="AK140">
        <v>-2.6513</v>
      </c>
      <c r="AL140">
        <v>3.8165</v>
      </c>
      <c r="AM140">
        <v>4.7424999999999997</v>
      </c>
      <c r="AN140">
        <v>-0.41149999999999998</v>
      </c>
      <c r="AO140">
        <v>-0.2001</v>
      </c>
      <c r="AP140">
        <v>27870</v>
      </c>
      <c r="AQ140">
        <v>26503</v>
      </c>
      <c r="AR140">
        <v>26777</v>
      </c>
      <c r="AS140">
        <v>27044</v>
      </c>
      <c r="AT140">
        <v>27556</v>
      </c>
      <c r="AU140">
        <v>335.05561499999999</v>
      </c>
      <c r="AV140">
        <v>5890.7068529999997</v>
      </c>
      <c r="AW140">
        <v>6226.0876129999997</v>
      </c>
      <c r="AX140">
        <v>6179.8185009999997</v>
      </c>
      <c r="AY140">
        <v>6180.6685399999997</v>
      </c>
      <c r="AZ140">
        <v>6269.7416169999997</v>
      </c>
      <c r="BA140">
        <v>8206.7814849999995</v>
      </c>
      <c r="BB140">
        <v>2316.0746319999998</v>
      </c>
      <c r="BC140">
        <v>453.71366999999998</v>
      </c>
      <c r="BD140">
        <v>31.252241999999999</v>
      </c>
      <c r="BE140">
        <v>119.483315</v>
      </c>
      <c r="BF140">
        <v>7614.208826</v>
      </c>
      <c r="BG140">
        <v>7.4991019999999997</v>
      </c>
      <c r="BH140">
        <v>1320.8109079999999</v>
      </c>
      <c r="BI140">
        <v>0.305948</v>
      </c>
      <c r="BJ140">
        <v>59</v>
      </c>
      <c r="BK140">
        <v>47</v>
      </c>
      <c r="BL140">
        <v>59</v>
      </c>
      <c r="BM140">
        <v>24</v>
      </c>
      <c r="BN140">
        <v>68</v>
      </c>
      <c r="BP140">
        <v>13</v>
      </c>
      <c r="BQ140">
        <v>51</v>
      </c>
      <c r="BR140">
        <v>65</v>
      </c>
      <c r="BS140">
        <v>16</v>
      </c>
      <c r="BT140">
        <v>5</v>
      </c>
      <c r="BU140">
        <v>5</v>
      </c>
      <c r="BV140">
        <v>13</v>
      </c>
      <c r="BW140">
        <v>15</v>
      </c>
      <c r="BX140">
        <v>542.55471799999998</v>
      </c>
      <c r="BY140">
        <v>951.16612799999996</v>
      </c>
      <c r="BZ140">
        <v>533.36921400000006</v>
      </c>
      <c r="CA140">
        <v>422.24614300000002</v>
      </c>
      <c r="CB140">
        <v>3974.7398629999998</v>
      </c>
      <c r="CC140">
        <v>1217318.681318</v>
      </c>
      <c r="CD140">
        <v>234592.920354</v>
      </c>
      <c r="CE140">
        <v>5533.7280220000002</v>
      </c>
      <c r="CF140">
        <v>5922.5370709999997</v>
      </c>
      <c r="CG140">
        <v>5794.8986070000001</v>
      </c>
      <c r="CH140">
        <v>5711.3222889999997</v>
      </c>
      <c r="CI140">
        <v>5842.1759320000001</v>
      </c>
      <c r="CJ140">
        <v>5605.2891079999999</v>
      </c>
      <c r="CK140">
        <v>5282.1432349999995</v>
      </c>
      <c r="CL140">
        <v>5516.8092969999998</v>
      </c>
      <c r="CM140">
        <v>5662.7652799999996</v>
      </c>
      <c r="CN140">
        <v>5579.9946829999999</v>
      </c>
      <c r="CO140">
        <v>-2.7616999999999998</v>
      </c>
      <c r="CP140">
        <v>7.4435000000000002</v>
      </c>
      <c r="CQ140">
        <v>4.4823000000000004</v>
      </c>
      <c r="CR140">
        <v>4.3940999999999999</v>
      </c>
      <c r="CS140">
        <v>3.2675000000000001</v>
      </c>
      <c r="CT140">
        <v>302.15285299999999</v>
      </c>
      <c r="CU140">
        <v>313.66260399999999</v>
      </c>
      <c r="CV140">
        <v>313.73940299999998</v>
      </c>
      <c r="CW140">
        <v>303.65330599999999</v>
      </c>
      <c r="CX140">
        <v>329.32936599999999</v>
      </c>
      <c r="CY140">
        <v>5690.8921730000002</v>
      </c>
      <c r="CZ140">
        <v>5512.22955</v>
      </c>
      <c r="DA140">
        <v>5546.2952059999998</v>
      </c>
      <c r="DB140">
        <v>5470.9200350000001</v>
      </c>
      <c r="DC140">
        <v>5657.3229039999997</v>
      </c>
      <c r="DD140">
        <v>19.213152000000001</v>
      </c>
      <c r="DF140">
        <v>1.123</v>
      </c>
      <c r="DG140">
        <v>1.0840000000000001</v>
      </c>
      <c r="DH140">
        <v>1.139</v>
      </c>
      <c r="DI140">
        <v>1.1439999999999999</v>
      </c>
      <c r="DJ140">
        <v>1.149</v>
      </c>
      <c r="DK140">
        <v>91</v>
      </c>
      <c r="DL140">
        <v>76</v>
      </c>
      <c r="DM140">
        <v>75</v>
      </c>
      <c r="DN140">
        <v>81</v>
      </c>
      <c r="DO140">
        <v>82</v>
      </c>
      <c r="DP140">
        <v>52.601156000000003</v>
      </c>
      <c r="DQ140">
        <v>65.317919000000003</v>
      </c>
      <c r="DR140">
        <v>113</v>
      </c>
      <c r="DS140">
        <v>95</v>
      </c>
      <c r="DT140">
        <v>105</v>
      </c>
      <c r="DU140">
        <v>109</v>
      </c>
      <c r="DV140">
        <v>111</v>
      </c>
      <c r="DX140">
        <v>6</v>
      </c>
      <c r="DY140">
        <v>5</v>
      </c>
      <c r="EB140">
        <v>27</v>
      </c>
      <c r="EC140">
        <v>27</v>
      </c>
      <c r="ED140">
        <v>26</v>
      </c>
      <c r="EE140">
        <v>27</v>
      </c>
      <c r="EF140">
        <v>26</v>
      </c>
      <c r="EL140">
        <v>2.8704700000000001</v>
      </c>
      <c r="EM140">
        <v>3.7731569999999999</v>
      </c>
      <c r="EN140">
        <v>2.987638</v>
      </c>
      <c r="EO140">
        <v>2.588374</v>
      </c>
      <c r="EP140">
        <v>2.903178</v>
      </c>
      <c r="EQ140">
        <v>2.8704700000000001</v>
      </c>
      <c r="EU140">
        <v>2.177384</v>
      </c>
      <c r="EV140">
        <v>10.764262</v>
      </c>
      <c r="EW140">
        <v>18.111156999999999</v>
      </c>
      <c r="EX140">
        <v>15.311648</v>
      </c>
      <c r="EY140">
        <v>11.832568999999999</v>
      </c>
      <c r="EZ140">
        <v>10.886920999999999</v>
      </c>
      <c r="FA140">
        <v>2.1528520000000002</v>
      </c>
      <c r="FB140">
        <v>4.9051049999999998</v>
      </c>
      <c r="FC140">
        <v>4.1080030000000001</v>
      </c>
      <c r="FD140">
        <v>2.588374</v>
      </c>
      <c r="FE140">
        <v>2.177384</v>
      </c>
      <c r="FF140">
        <v>9.6878360000000008</v>
      </c>
      <c r="FG140">
        <v>10.187525000000001</v>
      </c>
      <c r="FH140">
        <v>9.7098250000000004</v>
      </c>
      <c r="FI140">
        <v>9.9837299999999995</v>
      </c>
      <c r="FJ140">
        <v>9.4353309999999997</v>
      </c>
      <c r="FL140">
        <v>2.2638940000000001</v>
      </c>
      <c r="FM140">
        <v>1.8672740000000001</v>
      </c>
      <c r="FP140">
        <v>40.545389</v>
      </c>
      <c r="FQ140">
        <v>32.651595999999998</v>
      </c>
      <c r="FR140">
        <v>0.62073900000000004</v>
      </c>
      <c r="FS140">
        <v>0.66030299999999997</v>
      </c>
      <c r="FT140">
        <v>0.63487300000000002</v>
      </c>
      <c r="FU140">
        <v>0.60641900000000004</v>
      </c>
      <c r="FV140">
        <v>0.60241</v>
      </c>
      <c r="FW140">
        <v>48.223897000000001</v>
      </c>
      <c r="FX140">
        <v>154224999.97314</v>
      </c>
      <c r="FY140">
        <v>156964999.992713</v>
      </c>
      <c r="FZ140">
        <v>155169999.999639</v>
      </c>
      <c r="GA140">
        <v>154456999.98371598</v>
      </c>
      <c r="GB140">
        <v>160986999.98219201</v>
      </c>
      <c r="GC140">
        <v>26.999998932</v>
      </c>
      <c r="GD140">
        <v>26.999997507500002</v>
      </c>
      <c r="GE140">
        <v>25.999998402500001</v>
      </c>
      <c r="GF140">
        <v>26.999999411999998</v>
      </c>
      <c r="GG140">
        <v>25.999998103599999</v>
      </c>
      <c r="GI140">
        <v>5.9999982682000006</v>
      </c>
      <c r="GJ140">
        <v>4.9999995897999998</v>
      </c>
      <c r="GR140">
        <v>158605164.86151001</v>
      </c>
      <c r="GS140">
        <v>146090619.76365</v>
      </c>
      <c r="GT140">
        <v>148513146.731062</v>
      </c>
      <c r="GU140">
        <v>147955561.42654002</v>
      </c>
      <c r="GV140">
        <v>155893189.942624</v>
      </c>
      <c r="GW140">
        <v>24.398995335486187</v>
      </c>
      <c r="GY140">
        <v>4.8549127982970459</v>
      </c>
      <c r="GZ140">
        <v>18.858157077355422</v>
      </c>
      <c r="HA140">
        <v>23.588329220496444</v>
      </c>
      <c r="HB140">
        <v>22.261630758782022</v>
      </c>
      <c r="HC140">
        <v>17.552377039997012</v>
      </c>
      <c r="HD140">
        <v>21.816299363999406</v>
      </c>
      <c r="HE140">
        <v>8.709536942952532</v>
      </c>
      <c r="HF140">
        <v>5.7409400789379266</v>
      </c>
      <c r="HG140">
        <v>1.8865788778628834</v>
      </c>
      <c r="HH140">
        <v>1.8672741531911716</v>
      </c>
      <c r="HI140">
        <v>4.8069812157964797</v>
      </c>
      <c r="HJ140">
        <v>5.4434605893453325</v>
      </c>
      <c r="HO140">
        <v>77</v>
      </c>
      <c r="HP140">
        <v>92</v>
      </c>
      <c r="HQ140">
        <v>85</v>
      </c>
      <c r="HR140">
        <v>69</v>
      </c>
      <c r="HS140">
        <v>77</v>
      </c>
      <c r="HT140">
        <v>62</v>
      </c>
      <c r="HU140">
        <v>85</v>
      </c>
      <c r="HV140">
        <v>100</v>
      </c>
      <c r="HW140">
        <v>96</v>
      </c>
      <c r="HX140">
        <v>92</v>
      </c>
      <c r="HY140">
        <v>84</v>
      </c>
      <c r="HZ140">
        <v>92</v>
      </c>
      <c r="IA140">
        <v>78</v>
      </c>
      <c r="IB140">
        <v>67</v>
      </c>
      <c r="IC140">
        <v>88</v>
      </c>
      <c r="ID140">
        <v>88</v>
      </c>
      <c r="IE140">
        <v>100</v>
      </c>
      <c r="IF140">
        <v>78</v>
      </c>
      <c r="IG140">
        <v>89</v>
      </c>
      <c r="IH140">
        <v>92</v>
      </c>
      <c r="II140">
        <v>85</v>
      </c>
      <c r="IJ140">
        <v>100</v>
      </c>
      <c r="IK140">
        <v>100</v>
      </c>
      <c r="IL140">
        <v>74</v>
      </c>
      <c r="IM140">
        <v>72</v>
      </c>
      <c r="IN140">
        <v>74</v>
      </c>
      <c r="IO140">
        <v>64</v>
      </c>
      <c r="IP140">
        <v>74</v>
      </c>
      <c r="IQ140">
        <v>56</v>
      </c>
      <c r="IR140">
        <v>77</v>
      </c>
      <c r="IZ140">
        <v>76</v>
      </c>
      <c r="JA140">
        <v>79</v>
      </c>
      <c r="JB140">
        <v>90</v>
      </c>
      <c r="JC140">
        <v>83</v>
      </c>
      <c r="JD140">
        <v>79</v>
      </c>
      <c r="JE140">
        <v>76</v>
      </c>
      <c r="JF140">
        <v>87</v>
      </c>
      <c r="JG140">
        <v>90</v>
      </c>
      <c r="JH140">
        <v>87</v>
      </c>
      <c r="JI140">
        <v>87</v>
      </c>
      <c r="JJ140">
        <v>71.794871790000002</v>
      </c>
      <c r="JK140">
        <v>73.684210530000001</v>
      </c>
      <c r="JL140">
        <v>64.102564099999995</v>
      </c>
      <c r="JM140">
        <v>74.358974360000005</v>
      </c>
      <c r="JN140">
        <v>56.410256410000002</v>
      </c>
      <c r="JO140">
        <v>89.743589740000004</v>
      </c>
      <c r="JP140">
        <v>76.92307692</v>
      </c>
      <c r="JV140">
        <v>74.358974360000005</v>
      </c>
    </row>
    <row r="141" spans="1:282" x14ac:dyDescent="0.35">
      <c r="A141" t="s">
        <v>224</v>
      </c>
      <c r="B141" t="s">
        <v>433</v>
      </c>
      <c r="C141">
        <v>141</v>
      </c>
      <c r="D141">
        <v>12757000.00365</v>
      </c>
      <c r="E141">
        <v>9017000.0072249994</v>
      </c>
      <c r="F141">
        <v>8809000.0040019993</v>
      </c>
      <c r="G141">
        <v>8660000.0046560001</v>
      </c>
      <c r="H141">
        <v>8394999.9943929985</v>
      </c>
      <c r="I141">
        <v>8879000.0057760011</v>
      </c>
      <c r="J141">
        <v>90.506911000000002</v>
      </c>
      <c r="K141">
        <v>41046999.988575004</v>
      </c>
      <c r="N141">
        <v>3.9999992031999994</v>
      </c>
      <c r="O141">
        <v>3.9999994279999997</v>
      </c>
      <c r="Q141">
        <v>16.999999170000002</v>
      </c>
      <c r="R141">
        <v>11.999999020200001</v>
      </c>
      <c r="S141">
        <v>12.999999812799999</v>
      </c>
      <c r="T141">
        <v>11.999999898700001</v>
      </c>
      <c r="U141">
        <v>18.999999019200001</v>
      </c>
      <c r="V141">
        <v>6.9999995624999993</v>
      </c>
      <c r="W141">
        <v>5.9999987140000002</v>
      </c>
      <c r="X141">
        <v>7.9999984063999987</v>
      </c>
      <c r="Y141">
        <v>9.9999985700000007</v>
      </c>
      <c r="Z141">
        <v>5.9999989175999993</v>
      </c>
      <c r="AA141">
        <v>18.999999742499998</v>
      </c>
      <c r="AB141">
        <v>17.999999326399998</v>
      </c>
      <c r="AC141">
        <v>14.9999994144</v>
      </c>
      <c r="AD141">
        <v>17.999999040700001</v>
      </c>
      <c r="AE141">
        <v>14.9999997408</v>
      </c>
      <c r="AF141">
        <v>5.9999984624999998</v>
      </c>
      <c r="AH141">
        <v>8.9999990079999996</v>
      </c>
      <c r="AI141">
        <v>4.9999992850000003</v>
      </c>
      <c r="AK141">
        <v>5.4569999999999999</v>
      </c>
      <c r="AL141">
        <v>8.0746000000000002</v>
      </c>
      <c r="AM141">
        <v>7.3667999999999996</v>
      </c>
      <c r="AN141">
        <v>4.9276999999999997</v>
      </c>
      <c r="AO141">
        <v>3.3250000000000002</v>
      </c>
      <c r="AP141">
        <v>16275</v>
      </c>
      <c r="AQ141">
        <v>15922</v>
      </c>
      <c r="AR141">
        <v>16016</v>
      </c>
      <c r="AS141">
        <v>16147</v>
      </c>
      <c r="AT141">
        <v>16312</v>
      </c>
      <c r="AU141">
        <v>468.69431600000001</v>
      </c>
      <c r="AV141">
        <v>6459.3548389999996</v>
      </c>
      <c r="AW141">
        <v>6161.4746889999997</v>
      </c>
      <c r="AX141">
        <v>6046.8281720000004</v>
      </c>
      <c r="AY141">
        <v>6039.6358460000001</v>
      </c>
      <c r="AZ141">
        <v>5961.991172</v>
      </c>
      <c r="BA141">
        <v>7694.0706600000003</v>
      </c>
      <c r="BB141">
        <v>1234.715821</v>
      </c>
      <c r="BC141">
        <v>282.88786399999998</v>
      </c>
      <c r="BD141">
        <v>48.110599000000001</v>
      </c>
      <c r="BE141">
        <v>26.482334000000002</v>
      </c>
      <c r="BF141">
        <v>6719.0168970000004</v>
      </c>
      <c r="BG141">
        <v>0</v>
      </c>
      <c r="BH141">
        <v>392.62672800000001</v>
      </c>
      <c r="BI141">
        <v>0.29493399999999997</v>
      </c>
      <c r="BJ141">
        <v>29</v>
      </c>
      <c r="BK141">
        <v>32</v>
      </c>
      <c r="BL141">
        <v>33</v>
      </c>
      <c r="BM141">
        <v>35</v>
      </c>
      <c r="BN141">
        <v>34</v>
      </c>
      <c r="BO141">
        <v>43</v>
      </c>
      <c r="BP141">
        <v>43</v>
      </c>
      <c r="BQ141">
        <v>41</v>
      </c>
      <c r="BR141">
        <v>42</v>
      </c>
      <c r="BS141">
        <v>0</v>
      </c>
      <c r="BW141">
        <v>0</v>
      </c>
      <c r="BX141">
        <v>1738.2488470000001</v>
      </c>
      <c r="BY141">
        <v>917.17357900000002</v>
      </c>
      <c r="BZ141">
        <v>783.84024599999998</v>
      </c>
      <c r="CA141">
        <v>387.03532999999999</v>
      </c>
      <c r="CB141">
        <v>3416.8970810000001</v>
      </c>
      <c r="CC141">
        <v>1158541.6666659999</v>
      </c>
      <c r="CD141">
        <v>298540</v>
      </c>
      <c r="CE141">
        <v>5590.9677410000004</v>
      </c>
      <c r="CF141">
        <v>5716.1160650000002</v>
      </c>
      <c r="CG141">
        <v>5352.5224770000004</v>
      </c>
      <c r="CH141">
        <v>5240.9735549999996</v>
      </c>
      <c r="CI141">
        <v>5293.7101519999997</v>
      </c>
      <c r="CJ141">
        <v>5495.0994199999996</v>
      </c>
      <c r="CK141">
        <v>4798.5613649999996</v>
      </c>
      <c r="CL141">
        <v>4964.7689030000001</v>
      </c>
      <c r="CM141">
        <v>5673.5903630000003</v>
      </c>
      <c r="CN141">
        <v>5584.8717260000003</v>
      </c>
      <c r="CO141">
        <v>-4.1010999999999997</v>
      </c>
      <c r="CP141">
        <v>4.1311</v>
      </c>
      <c r="CQ141">
        <v>-3.7852999999999999</v>
      </c>
      <c r="CR141">
        <v>-2.1139000000000001</v>
      </c>
      <c r="CS141">
        <v>-1.1328</v>
      </c>
      <c r="CT141">
        <v>554.039939</v>
      </c>
      <c r="CU141">
        <v>553.25964099999999</v>
      </c>
      <c r="CV141">
        <v>540.70929100000001</v>
      </c>
      <c r="CW141">
        <v>519.91081899999995</v>
      </c>
      <c r="CX141">
        <v>544.32319800000005</v>
      </c>
      <c r="CY141">
        <v>5830.0628049999996</v>
      </c>
      <c r="CZ141">
        <v>5489.3436929999998</v>
      </c>
      <c r="DA141">
        <v>5563.09897</v>
      </c>
      <c r="DB141">
        <v>5354.1499359999998</v>
      </c>
      <c r="DC141">
        <v>5354.3634430000002</v>
      </c>
      <c r="DD141">
        <v>17.255483999999999</v>
      </c>
      <c r="DE141">
        <v>828254.16666600003</v>
      </c>
      <c r="DF141">
        <v>1.0269999999999999</v>
      </c>
      <c r="DG141">
        <v>1.06</v>
      </c>
      <c r="DH141">
        <v>1.0089999999999999</v>
      </c>
      <c r="DI141">
        <v>1.0309999999999999</v>
      </c>
      <c r="DJ141">
        <v>1.01</v>
      </c>
      <c r="DK141">
        <v>48</v>
      </c>
      <c r="DL141">
        <v>51</v>
      </c>
      <c r="DM141">
        <v>51</v>
      </c>
      <c r="DN141">
        <v>47</v>
      </c>
      <c r="DO141">
        <v>47</v>
      </c>
      <c r="DP141">
        <v>50</v>
      </c>
      <c r="DQ141">
        <v>52.083333000000003</v>
      </c>
      <c r="DR141">
        <v>50</v>
      </c>
      <c r="DS141">
        <v>47</v>
      </c>
      <c r="DT141">
        <v>51</v>
      </c>
      <c r="DU141">
        <v>50</v>
      </c>
      <c r="DV141">
        <v>48</v>
      </c>
      <c r="DW141">
        <v>9</v>
      </c>
      <c r="DX141">
        <v>12</v>
      </c>
      <c r="DY141">
        <v>11</v>
      </c>
      <c r="DZ141">
        <v>9</v>
      </c>
      <c r="EA141">
        <v>9</v>
      </c>
      <c r="EB141">
        <v>26</v>
      </c>
      <c r="EC141">
        <v>28</v>
      </c>
      <c r="ED141">
        <v>27</v>
      </c>
      <c r="EE141">
        <v>27</v>
      </c>
      <c r="EF141">
        <v>27</v>
      </c>
      <c r="EG141">
        <v>3.6866349999999999</v>
      </c>
      <c r="EI141">
        <v>5.6193799999999996</v>
      </c>
      <c r="EJ141">
        <v>3.0965500000000001</v>
      </c>
      <c r="EL141">
        <v>10.445468</v>
      </c>
      <c r="EM141">
        <v>7.5367410000000001</v>
      </c>
      <c r="EN141">
        <v>8.1168829999999996</v>
      </c>
      <c r="EO141">
        <v>7.4317209999999996</v>
      </c>
      <c r="EP141">
        <v>11.647866</v>
      </c>
      <c r="ES141">
        <v>2.4975019999999999</v>
      </c>
      <c r="ET141">
        <v>2.4772400000000001</v>
      </c>
      <c r="EV141">
        <v>11.674346999999999</v>
      </c>
      <c r="EW141">
        <v>11.305111999999999</v>
      </c>
      <c r="EX141">
        <v>9.365634</v>
      </c>
      <c r="EY141">
        <v>11.147581000000001</v>
      </c>
      <c r="EZ141">
        <v>9.195684</v>
      </c>
      <c r="FA141">
        <v>4.301075</v>
      </c>
      <c r="FB141">
        <v>3.76837</v>
      </c>
      <c r="FC141">
        <v>4.9950039999999998</v>
      </c>
      <c r="FD141">
        <v>6.1931000000000003</v>
      </c>
      <c r="FE141">
        <v>3.6782729999999999</v>
      </c>
      <c r="FF141">
        <v>15.975422</v>
      </c>
      <c r="FG141">
        <v>17.585730000000002</v>
      </c>
      <c r="FH141">
        <v>16.858141</v>
      </c>
      <c r="FI141">
        <v>16.721371999999999</v>
      </c>
      <c r="FJ141">
        <v>16.552230999999999</v>
      </c>
      <c r="FK141">
        <v>5.5299529999999999</v>
      </c>
      <c r="FL141">
        <v>7.5367410000000001</v>
      </c>
      <c r="FM141">
        <v>6.868131</v>
      </c>
      <c r="FN141">
        <v>5.5737899999999998</v>
      </c>
      <c r="FO141">
        <v>5.5174099999999999</v>
      </c>
      <c r="FP141">
        <v>30.721965999999998</v>
      </c>
      <c r="FQ141">
        <v>29.493086999999999</v>
      </c>
      <c r="FR141">
        <v>0.589862</v>
      </c>
      <c r="FS141">
        <v>0.62806200000000001</v>
      </c>
      <c r="FT141">
        <v>0.62437600000000004</v>
      </c>
      <c r="FU141">
        <v>0.60692400000000002</v>
      </c>
      <c r="FV141">
        <v>0.54561099999999996</v>
      </c>
      <c r="FW141">
        <v>15.913978</v>
      </c>
      <c r="FX141">
        <v>90992999.984775007</v>
      </c>
      <c r="FY141">
        <v>91011999.986929998</v>
      </c>
      <c r="FZ141">
        <v>85725999.991632</v>
      </c>
      <c r="GA141">
        <v>84625999.992584988</v>
      </c>
      <c r="GB141">
        <v>86350999.999423996</v>
      </c>
      <c r="GC141">
        <v>25.999999304999999</v>
      </c>
      <c r="GD141">
        <v>27.999999305999999</v>
      </c>
      <c r="GE141">
        <v>26.9999986256</v>
      </c>
      <c r="GF141">
        <v>26.999999368399997</v>
      </c>
      <c r="GG141">
        <v>26.999999207199998</v>
      </c>
      <c r="GH141">
        <v>8.9999985075000009</v>
      </c>
      <c r="GI141">
        <v>11.999999020200001</v>
      </c>
      <c r="GJ141">
        <v>10.999998609599999</v>
      </c>
      <c r="GK141">
        <v>8.9999987130000001</v>
      </c>
      <c r="GL141">
        <v>8.9999991920000006</v>
      </c>
      <c r="GO141">
        <v>30.594403</v>
      </c>
      <c r="GP141">
        <v>30.346192000000002</v>
      </c>
      <c r="GR141">
        <v>94884272.151374996</v>
      </c>
      <c r="GS141">
        <v>87401330.279945999</v>
      </c>
      <c r="GT141">
        <v>89098593.103520006</v>
      </c>
      <c r="GU141">
        <v>86453459.016591996</v>
      </c>
      <c r="GV141">
        <v>87340376.482216001</v>
      </c>
      <c r="GW141">
        <v>20.890937019969279</v>
      </c>
      <c r="GX141">
        <v>27.006657455093585</v>
      </c>
      <c r="GY141">
        <v>26.848151848151851</v>
      </c>
      <c r="GZ141">
        <v>25.391713631015048</v>
      </c>
      <c r="HA141">
        <v>25.747915644923982</v>
      </c>
      <c r="HB141">
        <v>18.213792237156138</v>
      </c>
      <c r="HC141">
        <v>19.980019980019978</v>
      </c>
      <c r="HD141">
        <v>20.437232922524309</v>
      </c>
      <c r="HE141">
        <v>21.456596370769986</v>
      </c>
      <c r="HF141">
        <v>0</v>
      </c>
      <c r="HJ141">
        <v>0</v>
      </c>
      <c r="HV141">
        <v>79</v>
      </c>
      <c r="HW141">
        <v>85</v>
      </c>
      <c r="HX141">
        <v>100</v>
      </c>
      <c r="HY141">
        <v>85</v>
      </c>
      <c r="HZ141">
        <v>76</v>
      </c>
      <c r="II141">
        <v>91</v>
      </c>
      <c r="IL141">
        <v>92</v>
      </c>
      <c r="IM141">
        <v>91</v>
      </c>
      <c r="IN141">
        <v>100</v>
      </c>
      <c r="IO141">
        <v>85</v>
      </c>
      <c r="IP141">
        <v>77</v>
      </c>
      <c r="IQ141">
        <v>67</v>
      </c>
      <c r="IR141">
        <v>92</v>
      </c>
      <c r="IS141">
        <v>88</v>
      </c>
      <c r="IT141">
        <v>88</v>
      </c>
      <c r="IU141">
        <v>84</v>
      </c>
      <c r="IV141">
        <v>73</v>
      </c>
      <c r="IW141">
        <v>88</v>
      </c>
      <c r="IX141">
        <v>85</v>
      </c>
      <c r="IY141">
        <v>81</v>
      </c>
      <c r="IZ141">
        <v>81</v>
      </c>
      <c r="JA141">
        <v>88</v>
      </c>
      <c r="JB141">
        <v>93</v>
      </c>
      <c r="JC141">
        <v>74</v>
      </c>
      <c r="JD141">
        <v>88</v>
      </c>
      <c r="JE141">
        <v>85</v>
      </c>
      <c r="JF141">
        <v>85</v>
      </c>
      <c r="JG141">
        <v>85</v>
      </c>
      <c r="JH141">
        <v>93</v>
      </c>
      <c r="JI141">
        <v>81</v>
      </c>
      <c r="JJ141">
        <v>88.571428569999995</v>
      </c>
      <c r="JK141">
        <v>89.473684210000002</v>
      </c>
      <c r="JL141">
        <v>78.947368420000004</v>
      </c>
      <c r="JM141">
        <v>84.21052632</v>
      </c>
      <c r="JN141">
        <v>78.947368420000004</v>
      </c>
      <c r="JO141">
        <v>84.61538462</v>
      </c>
      <c r="JP141">
        <v>84.61538462</v>
      </c>
      <c r="JQ141">
        <v>85</v>
      </c>
      <c r="JV141">
        <v>89.743589740000004</v>
      </c>
    </row>
    <row r="142" spans="1:282" x14ac:dyDescent="0.35">
      <c r="A142" t="s">
        <v>166</v>
      </c>
      <c r="B142" t="s">
        <v>434</v>
      </c>
      <c r="C142">
        <v>142</v>
      </c>
      <c r="D142">
        <v>10297999.999</v>
      </c>
      <c r="E142">
        <v>3998999.9956</v>
      </c>
      <c r="F142">
        <v>4066999.9996699998</v>
      </c>
      <c r="G142">
        <v>3844999.9981960002</v>
      </c>
      <c r="H142">
        <v>3363000.0062850001</v>
      </c>
      <c r="I142">
        <v>3481999.9948799997</v>
      </c>
      <c r="J142">
        <v>245.08595400000002</v>
      </c>
      <c r="K142">
        <v>28126999.989895001</v>
      </c>
      <c r="Q142">
        <v>19.999999062499999</v>
      </c>
      <c r="R142">
        <v>25.999999116999998</v>
      </c>
      <c r="S142">
        <v>27.999999955199996</v>
      </c>
      <c r="T142">
        <v>28.999998514500003</v>
      </c>
      <c r="U142">
        <v>31.999999581000001</v>
      </c>
      <c r="V142">
        <v>0</v>
      </c>
      <c r="W142">
        <v>3.9999992830000002</v>
      </c>
      <c r="Y142">
        <v>0</v>
      </c>
      <c r="Z142">
        <v>0</v>
      </c>
      <c r="AA142">
        <v>12.999999775999999</v>
      </c>
      <c r="AB142">
        <v>8.9999995199999994</v>
      </c>
      <c r="AC142">
        <v>9.9999988969999993</v>
      </c>
      <c r="AD142">
        <v>12.999999915</v>
      </c>
      <c r="AE142">
        <v>15.9999997905</v>
      </c>
      <c r="AF142">
        <v>6.9999992865000005</v>
      </c>
      <c r="AG142">
        <v>5.9999996800000002</v>
      </c>
      <c r="AH142">
        <v>3.9999995587999999</v>
      </c>
      <c r="AI142">
        <v>6.9999994829999999</v>
      </c>
      <c r="AJ142">
        <v>7.9999991279999998</v>
      </c>
      <c r="AK142">
        <v>6.2850000000000001</v>
      </c>
      <c r="AL142">
        <v>16.715299999999999</v>
      </c>
      <c r="AM142">
        <v>15.5947</v>
      </c>
      <c r="AN142">
        <v>11.0909</v>
      </c>
      <c r="AO142">
        <v>9.8873999999999995</v>
      </c>
      <c r="AP142">
        <v>15415</v>
      </c>
      <c r="AQ142">
        <v>15110</v>
      </c>
      <c r="AR142">
        <v>15218</v>
      </c>
      <c r="AS142">
        <v>15315</v>
      </c>
      <c r="AT142">
        <v>15345</v>
      </c>
      <c r="AU142">
        <v>485.37139200000001</v>
      </c>
      <c r="AV142">
        <v>6103.0165420000003</v>
      </c>
      <c r="AW142">
        <v>5575.4467240000004</v>
      </c>
      <c r="AX142">
        <v>6093.4419770000004</v>
      </c>
      <c r="AY142">
        <v>6395.9516809999996</v>
      </c>
      <c r="AZ142">
        <v>5983.5777129999997</v>
      </c>
      <c r="BA142">
        <v>8233.6685039999993</v>
      </c>
      <c r="BB142">
        <v>2130.6519619999999</v>
      </c>
      <c r="BC142">
        <v>479.72753799999998</v>
      </c>
      <c r="BD142">
        <v>0</v>
      </c>
      <c r="BE142">
        <v>147.453778</v>
      </c>
      <c r="BF142">
        <v>7802.5948749999998</v>
      </c>
      <c r="BG142">
        <v>0</v>
      </c>
      <c r="BH142">
        <v>920.46707800000001</v>
      </c>
      <c r="BI142">
        <v>0.19809499999999999</v>
      </c>
      <c r="BJ142">
        <v>48</v>
      </c>
      <c r="BK142">
        <v>33</v>
      </c>
      <c r="BL142">
        <v>26</v>
      </c>
      <c r="BM142">
        <v>21</v>
      </c>
      <c r="BN142">
        <v>21</v>
      </c>
      <c r="BO142">
        <v>0</v>
      </c>
      <c r="BP142">
        <v>0</v>
      </c>
      <c r="BQ142">
        <v>0</v>
      </c>
      <c r="BR142">
        <v>20</v>
      </c>
      <c r="BX142">
        <v>1156.600713</v>
      </c>
      <c r="BY142">
        <v>1165.747648</v>
      </c>
      <c r="BZ142">
        <v>668.05060000000003</v>
      </c>
      <c r="CA142">
        <v>255.141096</v>
      </c>
      <c r="CB142">
        <v>3525.5270839999998</v>
      </c>
      <c r="CC142">
        <v>1393487.179487</v>
      </c>
      <c r="CD142">
        <v>359400</v>
      </c>
      <c r="CE142">
        <v>5827.6354199999996</v>
      </c>
      <c r="CF142">
        <v>5406.0225010000004</v>
      </c>
      <c r="CG142">
        <v>5915.4290970000002</v>
      </c>
      <c r="CH142">
        <v>6020.8292520000005</v>
      </c>
      <c r="CI142">
        <v>5708.243727</v>
      </c>
      <c r="CJ142">
        <v>5655.4476649999997</v>
      </c>
      <c r="CK142">
        <v>4915.7700320000004</v>
      </c>
      <c r="CL142">
        <v>4983.0625499999996</v>
      </c>
      <c r="CM142">
        <v>5120.007595</v>
      </c>
      <c r="CN142">
        <v>5439.8061699999998</v>
      </c>
      <c r="CO142">
        <v>5.9997999999999996</v>
      </c>
      <c r="CP142">
        <v>8.9095999999999993</v>
      </c>
      <c r="CQ142">
        <v>9.5617999999999999</v>
      </c>
      <c r="CR142">
        <v>9.7104999999999997</v>
      </c>
      <c r="CS142">
        <v>7.1719999999999997</v>
      </c>
      <c r="CT142">
        <v>259.42264</v>
      </c>
      <c r="CU142">
        <v>269.15949699999999</v>
      </c>
      <c r="CV142">
        <v>252.66132200000001</v>
      </c>
      <c r="CW142">
        <v>219.588639</v>
      </c>
      <c r="CX142">
        <v>226.91430399999999</v>
      </c>
      <c r="CY142">
        <v>5497.7770410000003</v>
      </c>
      <c r="CZ142">
        <v>4963.7703929999998</v>
      </c>
      <c r="DA142">
        <v>5399.1691769999998</v>
      </c>
      <c r="DB142">
        <v>5487.921566</v>
      </c>
      <c r="DC142">
        <v>5326.2405790000003</v>
      </c>
      <c r="DD142">
        <v>8.4578749999999996</v>
      </c>
      <c r="DE142">
        <v>1129592.3076919999</v>
      </c>
      <c r="DF142">
        <v>1.2649999999999999</v>
      </c>
      <c r="DG142">
        <v>1.1279999999999999</v>
      </c>
      <c r="DH142">
        <v>1.129</v>
      </c>
      <c r="DI142">
        <v>1.194</v>
      </c>
      <c r="DJ142">
        <v>1.236</v>
      </c>
      <c r="DK142">
        <v>39</v>
      </c>
      <c r="DL142">
        <v>39</v>
      </c>
      <c r="DM142">
        <v>40</v>
      </c>
      <c r="DN142">
        <v>41</v>
      </c>
      <c r="DO142">
        <v>40</v>
      </c>
      <c r="DP142">
        <v>41.935484000000002</v>
      </c>
      <c r="DQ142">
        <v>53.763441</v>
      </c>
      <c r="DR142">
        <v>50</v>
      </c>
      <c r="DS142">
        <v>45</v>
      </c>
      <c r="DT142">
        <v>53</v>
      </c>
      <c r="DU142">
        <v>52</v>
      </c>
      <c r="DV142">
        <v>52</v>
      </c>
      <c r="DW142">
        <v>9</v>
      </c>
      <c r="DX142">
        <v>7</v>
      </c>
      <c r="DY142">
        <v>6</v>
      </c>
      <c r="DZ142">
        <v>5</v>
      </c>
      <c r="EA142">
        <v>5</v>
      </c>
      <c r="EB142">
        <v>12</v>
      </c>
      <c r="EC142">
        <v>13</v>
      </c>
      <c r="ED142">
        <v>12</v>
      </c>
      <c r="EE142">
        <v>10</v>
      </c>
      <c r="EF142">
        <v>12</v>
      </c>
      <c r="EG142">
        <v>4.5410310000000003</v>
      </c>
      <c r="EH142">
        <v>3.9708800000000002</v>
      </c>
      <c r="EI142">
        <v>2.628466</v>
      </c>
      <c r="EJ142">
        <v>4.5706819999999997</v>
      </c>
      <c r="EK142">
        <v>5.2134239999999998</v>
      </c>
      <c r="EL142">
        <v>12.974375</v>
      </c>
      <c r="EM142">
        <v>17.207146999999999</v>
      </c>
      <c r="EN142">
        <v>18.399263999999999</v>
      </c>
      <c r="EO142">
        <v>18.935683000000001</v>
      </c>
      <c r="EP142">
        <v>20.853698000000001</v>
      </c>
      <c r="EV142">
        <v>8.433344</v>
      </c>
      <c r="EW142">
        <v>5.9563199999999998</v>
      </c>
      <c r="EX142">
        <v>6.5711649999999997</v>
      </c>
      <c r="EY142">
        <v>8.48841</v>
      </c>
      <c r="EZ142">
        <v>10.426849000000001</v>
      </c>
      <c r="FA142">
        <v>0</v>
      </c>
      <c r="FB142">
        <v>2.6472530000000001</v>
      </c>
      <c r="FD142">
        <v>0</v>
      </c>
      <c r="FE142">
        <v>0</v>
      </c>
      <c r="FF142">
        <v>7.7846250000000001</v>
      </c>
      <c r="FG142">
        <v>8.6035730000000008</v>
      </c>
      <c r="FH142">
        <v>7.8853980000000004</v>
      </c>
      <c r="FI142">
        <v>6.5295459999999999</v>
      </c>
      <c r="FJ142">
        <v>7.8201359999999998</v>
      </c>
      <c r="FK142">
        <v>5.8384689999999999</v>
      </c>
      <c r="FL142">
        <v>4.6326929999999997</v>
      </c>
      <c r="FM142">
        <v>3.9426990000000002</v>
      </c>
      <c r="FN142">
        <v>3.2647729999999999</v>
      </c>
      <c r="FO142">
        <v>3.2583899999999999</v>
      </c>
      <c r="FP142">
        <v>32.435938999999998</v>
      </c>
      <c r="FQ142">
        <v>25.300032000000002</v>
      </c>
      <c r="FR142">
        <v>0.60330799999999996</v>
      </c>
      <c r="FS142">
        <v>0.54930500000000004</v>
      </c>
      <c r="FT142">
        <v>0.59797599999999995</v>
      </c>
      <c r="FU142">
        <v>0.60071799999999997</v>
      </c>
      <c r="FV142">
        <v>0.65167799999999998</v>
      </c>
      <c r="FW142">
        <v>97.632176000000001</v>
      </c>
      <c r="FX142">
        <v>89832999.999299988</v>
      </c>
      <c r="FY142">
        <v>81684999.99011001</v>
      </c>
      <c r="FZ142">
        <v>90020999.998145998</v>
      </c>
      <c r="GA142">
        <v>92208999.994380012</v>
      </c>
      <c r="GB142">
        <v>87592999.990814999</v>
      </c>
      <c r="GC142">
        <v>11.9999994375</v>
      </c>
      <c r="GD142">
        <v>12.999998803</v>
      </c>
      <c r="GE142">
        <v>11.999998676400001</v>
      </c>
      <c r="GF142">
        <v>9.999999699</v>
      </c>
      <c r="GG142">
        <v>11.999998692</v>
      </c>
      <c r="GH142">
        <v>8.9999999635000005</v>
      </c>
      <c r="GI142">
        <v>6.9999991230000003</v>
      </c>
      <c r="GJ142">
        <v>5.9999993382000003</v>
      </c>
      <c r="GK142">
        <v>4.9999998495</v>
      </c>
      <c r="GL142">
        <v>4.9999994549999993</v>
      </c>
      <c r="GR142">
        <v>84748233.087015003</v>
      </c>
      <c r="GS142">
        <v>75002570.638229996</v>
      </c>
      <c r="GT142">
        <v>82164556.535585999</v>
      </c>
      <c r="GU142">
        <v>84047518.783289999</v>
      </c>
      <c r="GV142">
        <v>81731161.684754997</v>
      </c>
      <c r="GW142">
        <v>13.623094388582549</v>
      </c>
      <c r="GX142">
        <v>0</v>
      </c>
      <c r="GY142">
        <v>0</v>
      </c>
      <c r="GZ142">
        <v>0</v>
      </c>
      <c r="HA142">
        <v>13.033561420658195</v>
      </c>
      <c r="HB142">
        <v>31.767041694242224</v>
      </c>
      <c r="HC142">
        <v>21.68484689183861</v>
      </c>
      <c r="HD142">
        <v>16.976820111002283</v>
      </c>
      <c r="HE142">
        <v>13.685239491691105</v>
      </c>
      <c r="IL142">
        <v>50</v>
      </c>
      <c r="IM142">
        <v>81</v>
      </c>
      <c r="IN142">
        <v>75</v>
      </c>
      <c r="IO142">
        <v>53</v>
      </c>
      <c r="IP142">
        <v>75</v>
      </c>
      <c r="IQ142">
        <v>50</v>
      </c>
      <c r="IR142">
        <v>75</v>
      </c>
      <c r="IZ142">
        <v>62</v>
      </c>
      <c r="JA142">
        <v>84</v>
      </c>
      <c r="JB142">
        <v>96</v>
      </c>
      <c r="JC142">
        <v>73</v>
      </c>
      <c r="JD142">
        <v>72</v>
      </c>
      <c r="JE142">
        <v>68</v>
      </c>
      <c r="JF142">
        <v>73</v>
      </c>
      <c r="JG142">
        <v>94</v>
      </c>
      <c r="JH142">
        <v>73</v>
      </c>
      <c r="JI142">
        <v>88</v>
      </c>
      <c r="JJ142">
        <v>81.25</v>
      </c>
      <c r="JK142">
        <v>75</v>
      </c>
      <c r="JL142">
        <v>66.666666669999998</v>
      </c>
      <c r="JM142">
        <v>75</v>
      </c>
      <c r="JN142">
        <v>50</v>
      </c>
      <c r="JO142">
        <v>93.75</v>
      </c>
      <c r="JP142">
        <v>75</v>
      </c>
      <c r="JV142">
        <v>50</v>
      </c>
    </row>
    <row r="143" spans="1:282" x14ac:dyDescent="0.35">
      <c r="A143" t="s">
        <v>195</v>
      </c>
      <c r="B143" t="s">
        <v>435</v>
      </c>
      <c r="C143">
        <v>143</v>
      </c>
      <c r="D143">
        <v>4366000.0038000001</v>
      </c>
      <c r="E143">
        <v>3936999.9958799998</v>
      </c>
      <c r="F143">
        <v>4162999.99878</v>
      </c>
      <c r="G143">
        <v>3587999.9967629998</v>
      </c>
      <c r="H143">
        <v>3607999.9956</v>
      </c>
      <c r="I143">
        <v>3489999.9961250001</v>
      </c>
      <c r="J143">
        <v>425.43668000000002</v>
      </c>
      <c r="K143">
        <v>13871999.9968</v>
      </c>
      <c r="Q143">
        <v>28.999999407999997</v>
      </c>
      <c r="R143">
        <v>22.999999659</v>
      </c>
      <c r="S143">
        <v>21.999999268</v>
      </c>
      <c r="T143">
        <v>26.999999389999999</v>
      </c>
      <c r="U143">
        <v>22.9999995875</v>
      </c>
      <c r="V143">
        <v>0</v>
      </c>
      <c r="W143">
        <v>0</v>
      </c>
      <c r="X143">
        <v>0</v>
      </c>
      <c r="Y143">
        <v>0</v>
      </c>
      <c r="Z143">
        <v>0</v>
      </c>
      <c r="AE143">
        <v>0</v>
      </c>
      <c r="AG143">
        <v>7.9999993709999995</v>
      </c>
      <c r="AH143">
        <v>4.9999993393999995</v>
      </c>
      <c r="AJ143">
        <v>4.9999999500000003</v>
      </c>
      <c r="AK143">
        <v>12.037000000000001</v>
      </c>
      <c r="AL143">
        <v>13.2394</v>
      </c>
      <c r="AM143">
        <v>10.551600000000001</v>
      </c>
      <c r="AN143">
        <v>8.0650999999999993</v>
      </c>
      <c r="AO143">
        <v>9.0413999999999994</v>
      </c>
      <c r="AP143">
        <v>9160</v>
      </c>
      <c r="AQ143">
        <v>9030</v>
      </c>
      <c r="AR143">
        <v>9061</v>
      </c>
      <c r="AS143">
        <v>9100</v>
      </c>
      <c r="AT143">
        <v>9125</v>
      </c>
      <c r="AU143">
        <v>495.96069899999998</v>
      </c>
      <c r="AV143">
        <v>4185.3711789999998</v>
      </c>
      <c r="AW143">
        <v>4385.2713180000001</v>
      </c>
      <c r="AX143">
        <v>3867.1228339999998</v>
      </c>
      <c r="AY143">
        <v>3943.0769230000001</v>
      </c>
      <c r="AZ143">
        <v>4324.9315070000002</v>
      </c>
      <c r="BA143">
        <v>6786.7903930000002</v>
      </c>
      <c r="BB143">
        <v>2601.4192130000001</v>
      </c>
      <c r="BC143">
        <v>343.66812199999998</v>
      </c>
      <c r="BD143">
        <v>42.794758999999999</v>
      </c>
      <c r="BE143">
        <v>173.03493399999999</v>
      </c>
      <c r="BF143">
        <v>6284.4978160000001</v>
      </c>
      <c r="BG143">
        <v>28.275109</v>
      </c>
      <c r="BH143">
        <v>1336.244541</v>
      </c>
      <c r="BI143">
        <v>0.389237</v>
      </c>
      <c r="BJ143">
        <v>21</v>
      </c>
      <c r="BK143">
        <v>17</v>
      </c>
      <c r="BL143">
        <v>16</v>
      </c>
      <c r="BM143">
        <v>8</v>
      </c>
      <c r="BN143">
        <v>23</v>
      </c>
      <c r="BO143">
        <v>21</v>
      </c>
      <c r="BP143">
        <v>20</v>
      </c>
      <c r="BQ143">
        <v>22</v>
      </c>
      <c r="BR143">
        <v>19</v>
      </c>
      <c r="BS143">
        <v>8</v>
      </c>
      <c r="BW143">
        <v>7</v>
      </c>
      <c r="BX143">
        <v>1037.772925</v>
      </c>
      <c r="BY143">
        <v>562.88209600000005</v>
      </c>
      <c r="BZ143">
        <v>476.63755500000002</v>
      </c>
      <c r="CA143">
        <v>379.58515299999999</v>
      </c>
      <c r="CB143">
        <v>2205.240174</v>
      </c>
      <c r="CC143">
        <v>1188235.294117</v>
      </c>
      <c r="CD143">
        <v>198307.692308</v>
      </c>
      <c r="CE143">
        <v>3928.0567679999999</v>
      </c>
      <c r="CF143">
        <v>4185.1605749999999</v>
      </c>
      <c r="CG143">
        <v>3629.4007280000001</v>
      </c>
      <c r="CH143">
        <v>3640.7692299999999</v>
      </c>
      <c r="CI143">
        <v>4048.6575339999999</v>
      </c>
      <c r="CJ143">
        <v>3841.0077630000001</v>
      </c>
      <c r="CK143">
        <v>3889.722229</v>
      </c>
      <c r="CL143">
        <v>4006.8394659999999</v>
      </c>
      <c r="CM143">
        <v>4392.8325789999999</v>
      </c>
      <c r="CN143">
        <v>3848.9178019999999</v>
      </c>
      <c r="CO143">
        <v>-3.5230999999999999</v>
      </c>
      <c r="CP143">
        <v>-1.3829</v>
      </c>
      <c r="CQ143">
        <v>-5.4020999999999999</v>
      </c>
      <c r="CR143">
        <v>-2.5758999999999999</v>
      </c>
      <c r="CS143">
        <v>-0.31890000000000002</v>
      </c>
      <c r="CT143">
        <v>429.803493</v>
      </c>
      <c r="CU143">
        <v>461.01882599999999</v>
      </c>
      <c r="CV143">
        <v>395.98278299999998</v>
      </c>
      <c r="CW143">
        <v>396.48351600000001</v>
      </c>
      <c r="CX143">
        <v>382.46575300000001</v>
      </c>
      <c r="CY143">
        <v>4071.4966770000001</v>
      </c>
      <c r="CZ143">
        <v>4243.8477389999998</v>
      </c>
      <c r="DA143">
        <v>3836.6597019999999</v>
      </c>
      <c r="DB143">
        <v>3737.0307889999999</v>
      </c>
      <c r="DC143">
        <v>4061.6091590000001</v>
      </c>
      <c r="DD143">
        <v>20.321874000000001</v>
      </c>
      <c r="DE143">
        <v>993620.58823500003</v>
      </c>
      <c r="DF143">
        <v>1.046</v>
      </c>
      <c r="DG143">
        <v>1.1120000000000001</v>
      </c>
      <c r="DH143">
        <v>1.06</v>
      </c>
      <c r="DI143">
        <v>1.0569999999999999</v>
      </c>
      <c r="DJ143">
        <v>0.98599999999999999</v>
      </c>
      <c r="DK143">
        <v>17</v>
      </c>
      <c r="DL143">
        <v>19</v>
      </c>
      <c r="DM143">
        <v>18</v>
      </c>
      <c r="DN143">
        <v>17</v>
      </c>
      <c r="DO143">
        <v>17</v>
      </c>
      <c r="DP143">
        <v>30.357143000000001</v>
      </c>
      <c r="DQ143">
        <v>46.428570999999998</v>
      </c>
      <c r="DR143">
        <v>26</v>
      </c>
      <c r="DS143">
        <v>24</v>
      </c>
      <c r="DT143">
        <v>25</v>
      </c>
      <c r="DU143">
        <v>22</v>
      </c>
      <c r="DV143">
        <v>18</v>
      </c>
      <c r="DW143">
        <v>4</v>
      </c>
      <c r="DX143">
        <v>6</v>
      </c>
      <c r="DY143">
        <v>5</v>
      </c>
      <c r="DZ143">
        <v>4</v>
      </c>
      <c r="EA143">
        <v>7</v>
      </c>
      <c r="EB143">
        <v>11</v>
      </c>
      <c r="EC143">
        <v>12</v>
      </c>
      <c r="ED143">
        <v>12</v>
      </c>
      <c r="EE143">
        <v>11</v>
      </c>
      <c r="EF143">
        <v>12</v>
      </c>
      <c r="EH143">
        <v>8.8593569999999993</v>
      </c>
      <c r="EI143">
        <v>5.518154</v>
      </c>
      <c r="EK143">
        <v>5.4794520000000002</v>
      </c>
      <c r="EL143">
        <v>31.659388</v>
      </c>
      <c r="EM143">
        <v>25.470652999999999</v>
      </c>
      <c r="EN143">
        <v>24.279879999999999</v>
      </c>
      <c r="EO143">
        <v>29.670328999999999</v>
      </c>
      <c r="EP143">
        <v>25.205479</v>
      </c>
      <c r="EZ143">
        <v>0</v>
      </c>
      <c r="FA143">
        <v>0</v>
      </c>
      <c r="FB143">
        <v>0</v>
      </c>
      <c r="FC143">
        <v>0</v>
      </c>
      <c r="FD143">
        <v>0</v>
      </c>
      <c r="FE143">
        <v>0</v>
      </c>
      <c r="FF143">
        <v>12.008732999999999</v>
      </c>
      <c r="FG143">
        <v>13.289035999999999</v>
      </c>
      <c r="FH143">
        <v>13.243570999999999</v>
      </c>
      <c r="FI143">
        <v>12.087911999999999</v>
      </c>
      <c r="FJ143">
        <v>13.150684</v>
      </c>
      <c r="FK143">
        <v>4.3668120000000004</v>
      </c>
      <c r="FL143">
        <v>6.6445179999999997</v>
      </c>
      <c r="FM143">
        <v>5.518154</v>
      </c>
      <c r="FN143">
        <v>4.3956039999999996</v>
      </c>
      <c r="FO143">
        <v>7.6712319999999998</v>
      </c>
      <c r="FP143">
        <v>28.384278999999999</v>
      </c>
      <c r="FQ143">
        <v>18.558951</v>
      </c>
      <c r="FR143">
        <v>0.61135399999999995</v>
      </c>
      <c r="FS143">
        <v>0.66445200000000004</v>
      </c>
      <c r="FT143">
        <v>0.61803300000000005</v>
      </c>
      <c r="FU143">
        <v>0.56044000000000005</v>
      </c>
      <c r="FV143">
        <v>0.56986300000000001</v>
      </c>
      <c r="FW143">
        <v>181.33187799999999</v>
      </c>
      <c r="FX143">
        <v>35980999.994879998</v>
      </c>
      <c r="FY143">
        <v>37791999.992249995</v>
      </c>
      <c r="FZ143">
        <v>32885999.996408001</v>
      </c>
      <c r="GA143">
        <v>33130999.993000001</v>
      </c>
      <c r="GB143">
        <v>36943999.997749999</v>
      </c>
      <c r="GC143">
        <v>10.999999428000001</v>
      </c>
      <c r="GD143">
        <v>11.999999508</v>
      </c>
      <c r="GE143">
        <v>11.9999996831</v>
      </c>
      <c r="GF143">
        <v>10.999999919999999</v>
      </c>
      <c r="GG143">
        <v>11.999999150000001</v>
      </c>
      <c r="GH143">
        <v>3.9999997920000001</v>
      </c>
      <c r="GI143">
        <v>5.9999997540000001</v>
      </c>
      <c r="GJ143">
        <v>4.9999993393999995</v>
      </c>
      <c r="GK143">
        <v>3.9999996399999995</v>
      </c>
      <c r="GL143">
        <v>6.9999991999999995</v>
      </c>
      <c r="GR143">
        <v>37294909.561319999</v>
      </c>
      <c r="GS143">
        <v>38321945.083169997</v>
      </c>
      <c r="GT143">
        <v>34763973.559822001</v>
      </c>
      <c r="GU143">
        <v>34006980.179899998</v>
      </c>
      <c r="GV143">
        <v>37062183.575874999</v>
      </c>
      <c r="GW143">
        <v>25.109170305676855</v>
      </c>
      <c r="GX143">
        <v>23.255813953488371</v>
      </c>
      <c r="GY143">
        <v>22.072618916234411</v>
      </c>
      <c r="GZ143">
        <v>24.175824175824175</v>
      </c>
      <c r="HA143">
        <v>20.821917808219176</v>
      </c>
      <c r="HB143">
        <v>23.255813953488371</v>
      </c>
      <c r="HC143">
        <v>18.761726078799249</v>
      </c>
      <c r="HD143">
        <v>17.582417582417584</v>
      </c>
      <c r="HE143">
        <v>8.7671232876712324</v>
      </c>
      <c r="HF143">
        <v>8.7336244541484724</v>
      </c>
      <c r="HJ143">
        <v>7.6712328767123283</v>
      </c>
      <c r="HO143">
        <v>83</v>
      </c>
      <c r="HP143">
        <v>83</v>
      </c>
      <c r="HQ143">
        <v>83</v>
      </c>
      <c r="HR143">
        <v>100</v>
      </c>
      <c r="HS143">
        <v>67</v>
      </c>
      <c r="HT143">
        <v>67</v>
      </c>
      <c r="HU143">
        <v>67</v>
      </c>
      <c r="HV143">
        <v>93</v>
      </c>
      <c r="HW143">
        <v>93</v>
      </c>
      <c r="HX143">
        <v>100</v>
      </c>
      <c r="HY143">
        <v>100</v>
      </c>
      <c r="HZ143">
        <v>79</v>
      </c>
      <c r="IA143">
        <v>100</v>
      </c>
      <c r="IB143">
        <v>88</v>
      </c>
      <c r="IC143">
        <v>88</v>
      </c>
      <c r="ID143">
        <v>100</v>
      </c>
      <c r="IE143">
        <v>100</v>
      </c>
      <c r="IF143">
        <v>100</v>
      </c>
      <c r="IG143">
        <v>88</v>
      </c>
      <c r="IH143">
        <v>100</v>
      </c>
      <c r="II143">
        <v>79</v>
      </c>
      <c r="IJ143">
        <v>88</v>
      </c>
      <c r="IK143">
        <v>88</v>
      </c>
      <c r="IZ143">
        <v>77</v>
      </c>
      <c r="JA143">
        <v>86</v>
      </c>
      <c r="JB143">
        <v>93</v>
      </c>
      <c r="JC143">
        <v>71</v>
      </c>
      <c r="JD143">
        <v>85</v>
      </c>
      <c r="JE143">
        <v>85</v>
      </c>
      <c r="JF143">
        <v>93</v>
      </c>
      <c r="JH143">
        <v>86</v>
      </c>
      <c r="JI143">
        <v>86</v>
      </c>
    </row>
    <row r="144" spans="1:282" x14ac:dyDescent="0.35">
      <c r="A144" t="s">
        <v>145</v>
      </c>
      <c r="B144" t="s">
        <v>436</v>
      </c>
      <c r="C144">
        <v>144</v>
      </c>
      <c r="D144">
        <v>5204999.9962200001</v>
      </c>
      <c r="E144">
        <v>4244000.004102</v>
      </c>
      <c r="F144">
        <v>5027000.0029650005</v>
      </c>
      <c r="G144">
        <v>4920999.9976899996</v>
      </c>
      <c r="H144">
        <v>4380000.0009479998</v>
      </c>
      <c r="I144">
        <v>4686999.9974239999</v>
      </c>
      <c r="J144">
        <v>55.587065999999993</v>
      </c>
      <c r="K144">
        <v>9505999.9870200008</v>
      </c>
      <c r="M144">
        <v>0</v>
      </c>
      <c r="P144">
        <v>0</v>
      </c>
      <c r="Q144">
        <v>8.9999993472000011</v>
      </c>
      <c r="R144">
        <v>11.999999942100001</v>
      </c>
      <c r="S144">
        <v>12.999999434599999</v>
      </c>
      <c r="T144">
        <v>13.999999756600001</v>
      </c>
      <c r="U144">
        <v>10.999999197200001</v>
      </c>
      <c r="V144">
        <v>4.9999995198000002</v>
      </c>
      <c r="X144">
        <v>3.9999999068999998</v>
      </c>
      <c r="Z144">
        <v>3.9999992268</v>
      </c>
      <c r="AA144">
        <v>4.9999995198000002</v>
      </c>
      <c r="AB144">
        <v>6.9999995285999992</v>
      </c>
      <c r="AC144">
        <v>7.9999998137999997</v>
      </c>
      <c r="AD144">
        <v>8.9999994656000002</v>
      </c>
      <c r="AE144">
        <v>6.9999999704000002</v>
      </c>
      <c r="AG144">
        <v>4.9999993632000006</v>
      </c>
      <c r="AK144">
        <v>12.586600000000001</v>
      </c>
      <c r="AL144">
        <v>11.638</v>
      </c>
      <c r="AM144">
        <v>9.6184999999999992</v>
      </c>
      <c r="AN144">
        <v>8.7272999999999996</v>
      </c>
      <c r="AO144">
        <v>15.132199999999999</v>
      </c>
      <c r="AP144">
        <v>10578</v>
      </c>
      <c r="AQ144">
        <v>10503</v>
      </c>
      <c r="AR144">
        <v>10513</v>
      </c>
      <c r="AS144">
        <v>10582</v>
      </c>
      <c r="AT144">
        <v>10588</v>
      </c>
      <c r="AU144">
        <v>285.21459599999997</v>
      </c>
      <c r="AV144">
        <v>5887.2187560000002</v>
      </c>
      <c r="AW144">
        <v>5403.6941829999996</v>
      </c>
      <c r="AX144">
        <v>6024.6361649999999</v>
      </c>
      <c r="AY144">
        <v>5590.5310909999998</v>
      </c>
      <c r="AZ144">
        <v>6032.867397</v>
      </c>
      <c r="BA144">
        <v>6989.0338430000002</v>
      </c>
      <c r="BB144">
        <v>1101.8150869999999</v>
      </c>
      <c r="BC144">
        <v>560.88107300000001</v>
      </c>
      <c r="BD144">
        <v>43.202872999999997</v>
      </c>
      <c r="BE144">
        <v>0</v>
      </c>
      <c r="BF144">
        <v>6529.873321</v>
      </c>
      <c r="BG144">
        <v>10.87162</v>
      </c>
      <c r="BH144">
        <v>200.037814</v>
      </c>
      <c r="BI144">
        <v>0.30418299999999998</v>
      </c>
      <c r="BJ144">
        <v>8</v>
      </c>
      <c r="BK144">
        <v>12</v>
      </c>
      <c r="BL144">
        <v>9</v>
      </c>
      <c r="BM144">
        <v>9</v>
      </c>
      <c r="BN144">
        <v>24</v>
      </c>
      <c r="BO144">
        <v>22</v>
      </c>
      <c r="BP144">
        <v>24</v>
      </c>
      <c r="BQ144">
        <v>27</v>
      </c>
      <c r="BR144">
        <v>24</v>
      </c>
      <c r="BX144">
        <v>406.59859999999998</v>
      </c>
      <c r="BY144">
        <v>963.98184900000001</v>
      </c>
      <c r="BZ144">
        <v>492.05898999999999</v>
      </c>
      <c r="CA144">
        <v>589.05275099999994</v>
      </c>
      <c r="CB144">
        <v>3927.5855539999998</v>
      </c>
      <c r="CC144">
        <v>1065282.051282</v>
      </c>
      <c r="CD144">
        <v>231750</v>
      </c>
      <c r="CE144">
        <v>5535.8290790000001</v>
      </c>
      <c r="CF144">
        <v>5166.1430060000002</v>
      </c>
      <c r="CG144">
        <v>5725.0071340000004</v>
      </c>
      <c r="CH144">
        <v>5123.7951229999999</v>
      </c>
      <c r="CI144">
        <v>5644.6921039999997</v>
      </c>
      <c r="CJ144">
        <v>5671.8989320000001</v>
      </c>
      <c r="CK144">
        <v>4833.1384289999996</v>
      </c>
      <c r="CL144">
        <v>5232.6325820000002</v>
      </c>
      <c r="CM144">
        <v>5316.2327729999997</v>
      </c>
      <c r="CN144">
        <v>5861.0216399999999</v>
      </c>
      <c r="CO144">
        <v>-9.0131999999999994</v>
      </c>
      <c r="CP144">
        <v>0.5776</v>
      </c>
      <c r="CQ144">
        <v>-1.4664999999999999</v>
      </c>
      <c r="CR144">
        <v>-6.2043999999999997</v>
      </c>
      <c r="CS144">
        <v>-5.0991999999999997</v>
      </c>
      <c r="CT144">
        <v>401.210059</v>
      </c>
      <c r="CU144">
        <v>478.62515500000001</v>
      </c>
      <c r="CV144">
        <v>468.08713</v>
      </c>
      <c r="CW144">
        <v>413.910414</v>
      </c>
      <c r="CX144">
        <v>442.67094800000001</v>
      </c>
      <c r="CY144">
        <v>6084.2104550000004</v>
      </c>
      <c r="CZ144">
        <v>5136.4740609999999</v>
      </c>
      <c r="DA144">
        <v>5810.2095630000003</v>
      </c>
      <c r="DB144">
        <v>5462.7199989999999</v>
      </c>
      <c r="DC144">
        <v>5947.9883069999996</v>
      </c>
      <c r="DD144">
        <v>19.479727</v>
      </c>
      <c r="DE144">
        <v>834528.205128</v>
      </c>
      <c r="DF144">
        <v>1.0189999999999999</v>
      </c>
      <c r="DG144">
        <v>1.0569999999999999</v>
      </c>
      <c r="DH144">
        <v>1.0589999999999999</v>
      </c>
      <c r="DI144">
        <v>1.0349999999999999</v>
      </c>
      <c r="DJ144">
        <v>1.034</v>
      </c>
      <c r="DK144">
        <v>39</v>
      </c>
      <c r="DL144">
        <v>33</v>
      </c>
      <c r="DM144">
        <v>36</v>
      </c>
      <c r="DN144">
        <v>35</v>
      </c>
      <c r="DO144">
        <v>37</v>
      </c>
      <c r="DP144">
        <v>57.352941000000001</v>
      </c>
      <c r="DQ144">
        <v>64.705882000000003</v>
      </c>
      <c r="DR144">
        <v>44</v>
      </c>
      <c r="DS144">
        <v>33</v>
      </c>
      <c r="DT144">
        <v>38</v>
      </c>
      <c r="DU144">
        <v>36</v>
      </c>
      <c r="DV144">
        <v>38</v>
      </c>
      <c r="EB144">
        <v>12</v>
      </c>
      <c r="EC144">
        <v>16</v>
      </c>
      <c r="ED144">
        <v>16</v>
      </c>
      <c r="EE144">
        <v>14</v>
      </c>
      <c r="EF144">
        <v>13</v>
      </c>
      <c r="EH144">
        <v>4.7605440000000003</v>
      </c>
      <c r="EL144">
        <v>8.5082240000000002</v>
      </c>
      <c r="EM144">
        <v>11.425307</v>
      </c>
      <c r="EN144">
        <v>12.365641999999999</v>
      </c>
      <c r="EO144">
        <v>13.230013</v>
      </c>
      <c r="EP144">
        <v>10.389119000000001</v>
      </c>
      <c r="ER144">
        <v>0</v>
      </c>
      <c r="EU144">
        <v>0</v>
      </c>
      <c r="EV144">
        <v>4.7267910000000004</v>
      </c>
      <c r="EW144">
        <v>6.6647619999999996</v>
      </c>
      <c r="EX144">
        <v>7.6096259999999996</v>
      </c>
      <c r="EY144">
        <v>8.5050080000000001</v>
      </c>
      <c r="EZ144">
        <v>6.6112580000000003</v>
      </c>
      <c r="FA144">
        <v>4.7267910000000004</v>
      </c>
      <c r="FC144">
        <v>3.8048129999999998</v>
      </c>
      <c r="FE144">
        <v>3.7778610000000001</v>
      </c>
      <c r="FF144">
        <v>11.344298999999999</v>
      </c>
      <c r="FG144">
        <v>15.233741999999999</v>
      </c>
      <c r="FH144">
        <v>15.219251999999999</v>
      </c>
      <c r="FI144">
        <v>13.230013</v>
      </c>
      <c r="FJ144">
        <v>12.27805</v>
      </c>
      <c r="FP144">
        <v>41.595764000000003</v>
      </c>
      <c r="FQ144">
        <v>36.868972999999997</v>
      </c>
      <c r="FR144">
        <v>0.64284399999999997</v>
      </c>
      <c r="FS144">
        <v>0.61887099999999995</v>
      </c>
      <c r="FT144">
        <v>0.68486599999999997</v>
      </c>
      <c r="FU144">
        <v>0.64260099999999998</v>
      </c>
      <c r="FV144">
        <v>0.59501300000000001</v>
      </c>
      <c r="FW144">
        <v>1.5125729999999999</v>
      </c>
      <c r="FX144">
        <v>58557999.997662</v>
      </c>
      <c r="FY144">
        <v>54259999.992017999</v>
      </c>
      <c r="FZ144">
        <v>60186999.999742001</v>
      </c>
      <c r="GA144">
        <v>54219999.991586</v>
      </c>
      <c r="GB144">
        <v>59765999.997152001</v>
      </c>
      <c r="GC144">
        <v>11.9999994822</v>
      </c>
      <c r="GD144">
        <v>15.9999992226</v>
      </c>
      <c r="GE144">
        <v>15.999999627599999</v>
      </c>
      <c r="GF144">
        <v>13.999999756600001</v>
      </c>
      <c r="GG144">
        <v>12.99999934</v>
      </c>
      <c r="GR144">
        <v>64358778.192990005</v>
      </c>
      <c r="GS144">
        <v>53948387.062683001</v>
      </c>
      <c r="GT144">
        <v>61082733.135819003</v>
      </c>
      <c r="GU144">
        <v>57806503.029417999</v>
      </c>
      <c r="GV144">
        <v>62977300.194515996</v>
      </c>
      <c r="GW144">
        <v>22.688598979013047</v>
      </c>
      <c r="GX144">
        <v>20.946396267733025</v>
      </c>
      <c r="GY144">
        <v>22.828878531342149</v>
      </c>
      <c r="GZ144">
        <v>25.515025515025513</v>
      </c>
      <c r="HA144">
        <v>22.667170381564034</v>
      </c>
      <c r="HB144">
        <v>7.6168713700847377</v>
      </c>
      <c r="HC144">
        <v>11.414439265671074</v>
      </c>
      <c r="HD144">
        <v>8.5050085050085062</v>
      </c>
      <c r="HE144">
        <v>8.5001888930865128</v>
      </c>
      <c r="HV144">
        <v>91</v>
      </c>
      <c r="HW144">
        <v>82</v>
      </c>
      <c r="HX144">
        <v>91</v>
      </c>
      <c r="HY144">
        <v>82</v>
      </c>
      <c r="HZ144">
        <v>73</v>
      </c>
      <c r="II144">
        <v>82</v>
      </c>
      <c r="IL144">
        <v>93</v>
      </c>
      <c r="IM144">
        <v>80</v>
      </c>
      <c r="IN144">
        <v>93</v>
      </c>
      <c r="IO144">
        <v>71</v>
      </c>
      <c r="IP144">
        <v>53</v>
      </c>
      <c r="IQ144">
        <v>67</v>
      </c>
      <c r="IR144">
        <v>73</v>
      </c>
      <c r="IS144">
        <v>79</v>
      </c>
      <c r="IT144">
        <v>64</v>
      </c>
      <c r="IU144">
        <v>77</v>
      </c>
      <c r="IV144">
        <v>46</v>
      </c>
      <c r="IW144">
        <v>50</v>
      </c>
      <c r="IX144">
        <v>50</v>
      </c>
      <c r="IY144">
        <v>71</v>
      </c>
      <c r="IZ144">
        <v>78</v>
      </c>
      <c r="JA144">
        <v>84</v>
      </c>
      <c r="JB144">
        <v>94</v>
      </c>
      <c r="JC144">
        <v>84</v>
      </c>
      <c r="JD144">
        <v>81</v>
      </c>
      <c r="JE144">
        <v>69</v>
      </c>
      <c r="JF144">
        <v>84</v>
      </c>
      <c r="JG144">
        <v>87</v>
      </c>
      <c r="JH144">
        <v>88</v>
      </c>
      <c r="JI144">
        <v>78</v>
      </c>
      <c r="JJ144">
        <v>72.413793100000007</v>
      </c>
      <c r="JK144">
        <v>85.714285709999999</v>
      </c>
      <c r="JL144">
        <v>55.555555560000002</v>
      </c>
      <c r="JM144">
        <v>51.724137929999998</v>
      </c>
      <c r="JN144">
        <v>58.620689659999996</v>
      </c>
      <c r="JO144">
        <v>86.206896549999996</v>
      </c>
      <c r="JP144">
        <v>72.413793100000007</v>
      </c>
      <c r="JQ144">
        <v>86</v>
      </c>
      <c r="JV144">
        <v>86.206896549999996</v>
      </c>
    </row>
    <row r="145" spans="1:282" x14ac:dyDescent="0.35">
      <c r="A145" t="s">
        <v>218</v>
      </c>
      <c r="B145" t="s">
        <v>437</v>
      </c>
      <c r="C145">
        <v>145</v>
      </c>
      <c r="D145">
        <v>7357999.994345</v>
      </c>
      <c r="E145">
        <v>2786000.0037870002</v>
      </c>
      <c r="F145">
        <v>3593999.9970000004</v>
      </c>
      <c r="G145">
        <v>3420000.0047180001</v>
      </c>
      <c r="H145">
        <v>3886999.9961280003</v>
      </c>
      <c r="I145">
        <v>3490999.9939649999</v>
      </c>
      <c r="J145">
        <v>139.78329200000002</v>
      </c>
      <c r="K145">
        <v>17548999.981513001</v>
      </c>
      <c r="M145">
        <v>0</v>
      </c>
      <c r="N145">
        <v>0</v>
      </c>
      <c r="O145">
        <v>0</v>
      </c>
      <c r="P145">
        <v>0</v>
      </c>
      <c r="Q145">
        <v>8.9999990079999996</v>
      </c>
      <c r="R145">
        <v>6.9999988401000008</v>
      </c>
      <c r="S145">
        <v>7.9999995004000013</v>
      </c>
      <c r="T145">
        <v>8.9999997119999993</v>
      </c>
      <c r="U145">
        <v>8.9999996190000005</v>
      </c>
      <c r="AA145">
        <v>6.9999998068</v>
      </c>
      <c r="AB145">
        <v>9.9999999980999998</v>
      </c>
      <c r="AC145">
        <v>10.999999955100002</v>
      </c>
      <c r="AD145">
        <v>7.9999988832</v>
      </c>
      <c r="AE145">
        <v>8.9999996190000005</v>
      </c>
      <c r="AF145">
        <v>0</v>
      </c>
      <c r="AI145">
        <v>0</v>
      </c>
      <c r="AJ145">
        <v>0</v>
      </c>
      <c r="AK145">
        <v>7.2846000000000002</v>
      </c>
      <c r="AL145">
        <v>3.5352000000000001</v>
      </c>
      <c r="AM145">
        <v>4.2257999999999996</v>
      </c>
      <c r="AN145">
        <v>8.9596</v>
      </c>
      <c r="AO145">
        <v>11.9057</v>
      </c>
      <c r="AP145">
        <v>13013</v>
      </c>
      <c r="AQ145">
        <v>12873</v>
      </c>
      <c r="AR145">
        <v>12841</v>
      </c>
      <c r="AS145">
        <v>12912</v>
      </c>
      <c r="AT145">
        <v>12965</v>
      </c>
      <c r="AU145">
        <v>411.35787299999998</v>
      </c>
      <c r="AV145">
        <v>6730.4234230000002</v>
      </c>
      <c r="AW145">
        <v>5758.8751650000004</v>
      </c>
      <c r="AX145">
        <v>6368.5071260000004</v>
      </c>
      <c r="AY145">
        <v>6260.2230479999998</v>
      </c>
      <c r="AZ145">
        <v>6131.9706900000001</v>
      </c>
      <c r="BA145">
        <v>7809.4981939999998</v>
      </c>
      <c r="BB145">
        <v>1079.0747710000001</v>
      </c>
      <c r="BC145">
        <v>244.06362799999999</v>
      </c>
      <c r="BD145">
        <v>55.867209000000003</v>
      </c>
      <c r="BE145">
        <v>76.231459999999998</v>
      </c>
      <c r="BF145">
        <v>7217.6285250000001</v>
      </c>
      <c r="BG145">
        <v>3.3812340000000001</v>
      </c>
      <c r="BH145">
        <v>283.946822</v>
      </c>
      <c r="BI145">
        <v>0.30674800000000002</v>
      </c>
      <c r="BJ145">
        <v>19</v>
      </c>
      <c r="BL145">
        <v>20</v>
      </c>
      <c r="BM145">
        <v>23</v>
      </c>
      <c r="BN145">
        <v>28</v>
      </c>
      <c r="BO145">
        <v>18</v>
      </c>
      <c r="BP145">
        <v>16</v>
      </c>
      <c r="BQ145">
        <v>19</v>
      </c>
      <c r="BR145">
        <v>22</v>
      </c>
      <c r="BX145">
        <v>783.13993600000003</v>
      </c>
      <c r="BY145">
        <v>1277.568585</v>
      </c>
      <c r="BZ145">
        <v>565.43456500000002</v>
      </c>
      <c r="CA145">
        <v>758.241758</v>
      </c>
      <c r="CB145">
        <v>3911.5499880000002</v>
      </c>
      <c r="CC145">
        <v>1454314.285714</v>
      </c>
      <c r="CD145">
        <v>386627.90697700001</v>
      </c>
      <c r="CE145">
        <v>6265.042649</v>
      </c>
      <c r="CF145">
        <v>5459.2558060000001</v>
      </c>
      <c r="CG145">
        <v>5974.5346929999996</v>
      </c>
      <c r="CH145">
        <v>5922.0879800000002</v>
      </c>
      <c r="CI145">
        <v>5747.0111829999996</v>
      </c>
      <c r="CJ145">
        <v>5525.164291</v>
      </c>
      <c r="CK145">
        <v>4690.9516039999999</v>
      </c>
      <c r="CL145">
        <v>4876.3112970000002</v>
      </c>
      <c r="CM145">
        <v>5161.6353669999999</v>
      </c>
      <c r="CN145">
        <v>5592.1452339999996</v>
      </c>
      <c r="CO145">
        <v>8.1921999999999997</v>
      </c>
      <c r="CP145">
        <v>9.5578000000000003</v>
      </c>
      <c r="CQ145">
        <v>7.4584000000000001</v>
      </c>
      <c r="CR145">
        <v>10.295</v>
      </c>
      <c r="CS145">
        <v>5.8507999999999996</v>
      </c>
      <c r="CT145">
        <v>214.09359900000001</v>
      </c>
      <c r="CU145">
        <v>279.18900000000002</v>
      </c>
      <c r="CV145">
        <v>266.33439800000002</v>
      </c>
      <c r="CW145">
        <v>301.03779400000002</v>
      </c>
      <c r="CX145">
        <v>269.26340099999999</v>
      </c>
      <c r="CY145">
        <v>5790.6581150000002</v>
      </c>
      <c r="CZ145">
        <v>4982.9914349999999</v>
      </c>
      <c r="DA145">
        <v>5559.8566700000001</v>
      </c>
      <c r="DB145">
        <v>5369.3129090000002</v>
      </c>
      <c r="DC145">
        <v>5429.3498920000002</v>
      </c>
      <c r="DD145">
        <v>12.309466</v>
      </c>
      <c r="DE145">
        <v>1207157.142857</v>
      </c>
      <c r="DF145">
        <v>1.18</v>
      </c>
      <c r="DG145">
        <v>1.2709999999999999</v>
      </c>
      <c r="DH145">
        <v>1.2410000000000001</v>
      </c>
      <c r="DI145">
        <v>1.2509999999999999</v>
      </c>
      <c r="DJ145">
        <v>1.222</v>
      </c>
      <c r="DK145">
        <v>35</v>
      </c>
      <c r="DL145">
        <v>32</v>
      </c>
      <c r="DM145">
        <v>36</v>
      </c>
      <c r="DN145">
        <v>36</v>
      </c>
      <c r="DO145">
        <v>33</v>
      </c>
      <c r="DP145">
        <v>48.611111000000001</v>
      </c>
      <c r="DQ145">
        <v>59.722222000000002</v>
      </c>
      <c r="DR145">
        <v>43</v>
      </c>
      <c r="DS145">
        <v>40</v>
      </c>
      <c r="DT145">
        <v>41</v>
      </c>
      <c r="DU145">
        <v>40</v>
      </c>
      <c r="DV145">
        <v>40</v>
      </c>
      <c r="DW145">
        <v>5</v>
      </c>
      <c r="DZ145">
        <v>4</v>
      </c>
      <c r="EA145">
        <v>6</v>
      </c>
      <c r="EB145">
        <v>6</v>
      </c>
      <c r="EC145">
        <v>13</v>
      </c>
      <c r="ED145">
        <v>13</v>
      </c>
      <c r="EE145">
        <v>12</v>
      </c>
      <c r="EF145">
        <v>8</v>
      </c>
      <c r="EG145">
        <v>0</v>
      </c>
      <c r="EJ145">
        <v>0</v>
      </c>
      <c r="EK145">
        <v>0</v>
      </c>
      <c r="EL145">
        <v>6.9161599999999996</v>
      </c>
      <c r="EM145">
        <v>5.4377370000000003</v>
      </c>
      <c r="EN145">
        <v>6.2300440000000004</v>
      </c>
      <c r="EO145">
        <v>6.9702599999999997</v>
      </c>
      <c r="EP145">
        <v>6.9417660000000003</v>
      </c>
      <c r="ER145">
        <v>0</v>
      </c>
      <c r="ES145">
        <v>0</v>
      </c>
      <c r="ET145">
        <v>0</v>
      </c>
      <c r="EU145">
        <v>0</v>
      </c>
      <c r="EV145">
        <v>5.3792359999999997</v>
      </c>
      <c r="EW145">
        <v>7.7681969999999998</v>
      </c>
      <c r="EX145">
        <v>8.5663110000000007</v>
      </c>
      <c r="EY145">
        <v>6.195786</v>
      </c>
      <c r="EZ145">
        <v>6.9417660000000003</v>
      </c>
      <c r="FF145">
        <v>4.610773</v>
      </c>
      <c r="FG145">
        <v>10.098656</v>
      </c>
      <c r="FH145">
        <v>10.123822000000001</v>
      </c>
      <c r="FI145">
        <v>9.2936800000000002</v>
      </c>
      <c r="FJ145">
        <v>6.170458</v>
      </c>
      <c r="FK145">
        <v>3.842311</v>
      </c>
      <c r="FN145">
        <v>3.097893</v>
      </c>
      <c r="FO145">
        <v>4.6278439999999996</v>
      </c>
      <c r="FP145">
        <v>33.043878999999997</v>
      </c>
      <c r="FQ145">
        <v>26.896180000000001</v>
      </c>
      <c r="FR145">
        <v>0.55329300000000003</v>
      </c>
      <c r="FS145">
        <v>0.46609200000000001</v>
      </c>
      <c r="FT145">
        <v>0.55291599999999996</v>
      </c>
      <c r="FU145">
        <v>0.51889700000000005</v>
      </c>
      <c r="FV145">
        <v>0.51677600000000001</v>
      </c>
      <c r="FW145">
        <v>4.3033890000000001</v>
      </c>
      <c r="FX145">
        <v>81526999.991437003</v>
      </c>
      <c r="FY145">
        <v>70276999.990638003</v>
      </c>
      <c r="FZ145">
        <v>76718999.992812991</v>
      </c>
      <c r="GA145">
        <v>76465999.997759998</v>
      </c>
      <c r="GB145">
        <v>74509999.987594992</v>
      </c>
      <c r="GC145">
        <v>5.9999989049</v>
      </c>
      <c r="GD145">
        <v>12.999999868800002</v>
      </c>
      <c r="GE145">
        <v>12.9999998302</v>
      </c>
      <c r="GF145">
        <v>11.999999616</v>
      </c>
      <c r="GG145">
        <v>7.9999987969999999</v>
      </c>
      <c r="GH145">
        <v>4.9999993043000002</v>
      </c>
      <c r="GK145">
        <v>3.9999994416</v>
      </c>
      <c r="GL145">
        <v>5.9999997460000003</v>
      </c>
      <c r="GR145">
        <v>75353834.050494999</v>
      </c>
      <c r="GS145">
        <v>64146048.742754996</v>
      </c>
      <c r="GT145">
        <v>71394119.499469995</v>
      </c>
      <c r="GU145">
        <v>69328568.281008005</v>
      </c>
      <c r="GV145">
        <v>70391521.349780008</v>
      </c>
      <c r="GW145">
        <v>21.51694459386767</v>
      </c>
      <c r="GX145">
        <v>13.982754602656724</v>
      </c>
      <c r="GY145">
        <v>12.460088778132544</v>
      </c>
      <c r="GZ145">
        <v>14.714993804213133</v>
      </c>
      <c r="HA145">
        <v>16.968762051677594</v>
      </c>
      <c r="HB145">
        <v>14.759574302804319</v>
      </c>
      <c r="HD145">
        <v>15.489467162329616</v>
      </c>
      <c r="HE145">
        <v>17.740069417662941</v>
      </c>
      <c r="HV145">
        <v>80</v>
      </c>
      <c r="HW145">
        <v>67</v>
      </c>
      <c r="HX145">
        <v>87</v>
      </c>
      <c r="HY145">
        <v>87</v>
      </c>
      <c r="HZ145">
        <v>73</v>
      </c>
      <c r="II145">
        <v>60</v>
      </c>
      <c r="IL145">
        <v>85</v>
      </c>
      <c r="IM145">
        <v>85</v>
      </c>
      <c r="IN145">
        <v>92</v>
      </c>
      <c r="IO145">
        <v>75</v>
      </c>
      <c r="IP145">
        <v>100</v>
      </c>
      <c r="IQ145">
        <v>91</v>
      </c>
      <c r="IR145">
        <v>92</v>
      </c>
      <c r="IS145">
        <v>73</v>
      </c>
      <c r="IT145">
        <v>82</v>
      </c>
      <c r="IU145">
        <v>91</v>
      </c>
      <c r="IV145">
        <v>82</v>
      </c>
      <c r="IW145">
        <v>91</v>
      </c>
      <c r="IX145">
        <v>64</v>
      </c>
      <c r="IY145">
        <v>82</v>
      </c>
      <c r="IZ145">
        <v>71</v>
      </c>
      <c r="JA145">
        <v>87</v>
      </c>
      <c r="JB145">
        <v>88</v>
      </c>
      <c r="JC145">
        <v>83</v>
      </c>
      <c r="JD145">
        <v>83</v>
      </c>
      <c r="JE145">
        <v>75</v>
      </c>
      <c r="JF145">
        <v>92</v>
      </c>
      <c r="JG145">
        <v>100</v>
      </c>
      <c r="JH145">
        <v>83</v>
      </c>
      <c r="JI145">
        <v>87</v>
      </c>
      <c r="JJ145">
        <v>83.333333330000002</v>
      </c>
      <c r="JK145">
        <v>91.666666669999998</v>
      </c>
      <c r="JL145">
        <v>76.190476189999998</v>
      </c>
      <c r="JM145">
        <v>95.833333330000002</v>
      </c>
      <c r="JN145">
        <v>77.272727270000004</v>
      </c>
      <c r="JO145">
        <v>100</v>
      </c>
      <c r="JP145">
        <v>87.5</v>
      </c>
      <c r="JQ145">
        <v>100</v>
      </c>
      <c r="JV145">
        <v>79.166666669999998</v>
      </c>
    </row>
    <row r="146" spans="1:282" x14ac:dyDescent="0.35">
      <c r="A146" t="s">
        <v>26</v>
      </c>
      <c r="B146" t="s">
        <v>438</v>
      </c>
      <c r="C146">
        <v>146</v>
      </c>
      <c r="D146">
        <v>7340999.9980500005</v>
      </c>
      <c r="E146">
        <v>2458000.0021500001</v>
      </c>
      <c r="F146">
        <v>1782000.000702</v>
      </c>
      <c r="G146">
        <v>2734999.9996370003</v>
      </c>
      <c r="H146">
        <v>2585999.9999609999</v>
      </c>
      <c r="I146">
        <v>2481999.9989399998</v>
      </c>
      <c r="J146">
        <v>149.67741800000002</v>
      </c>
      <c r="K146">
        <v>14065999.997399999</v>
      </c>
      <c r="L146">
        <v>0</v>
      </c>
      <c r="Q146">
        <v>12.999999885000001</v>
      </c>
      <c r="R146">
        <v>15.999999670800001</v>
      </c>
      <c r="S146">
        <v>14.9999999109</v>
      </c>
      <c r="T146">
        <v>16.999999862399999</v>
      </c>
      <c r="U146">
        <v>13.999999875599999</v>
      </c>
      <c r="W146">
        <v>0</v>
      </c>
      <c r="AA146">
        <v>5.9999996250000001</v>
      </c>
      <c r="AC146">
        <v>3.9999995911999999</v>
      </c>
      <c r="AD146">
        <v>3.9999998556</v>
      </c>
      <c r="AE146">
        <v>7.9999995892000006</v>
      </c>
      <c r="AH146">
        <v>3.9999995911999999</v>
      </c>
      <c r="AI146">
        <v>3.9999998556</v>
      </c>
      <c r="AK146">
        <v>11.789199999999999</v>
      </c>
      <c r="AL146">
        <v>7.8361000000000001</v>
      </c>
      <c r="AM146">
        <v>9.2821999999999996</v>
      </c>
      <c r="AN146">
        <v>7.8933</v>
      </c>
      <c r="AO146">
        <v>7.5575000000000001</v>
      </c>
      <c r="AP146">
        <v>4650</v>
      </c>
      <c r="AQ146">
        <v>4806</v>
      </c>
      <c r="AR146">
        <v>4813</v>
      </c>
      <c r="AS146">
        <v>4761</v>
      </c>
      <c r="AT146">
        <v>4756</v>
      </c>
      <c r="AU146">
        <v>150.32258100000001</v>
      </c>
      <c r="AV146">
        <v>10090.107527</v>
      </c>
      <c r="AW146">
        <v>7333.3333329999996</v>
      </c>
      <c r="AX146">
        <v>7293.1643469999999</v>
      </c>
      <c r="AY146">
        <v>7388.5738289999999</v>
      </c>
      <c r="AZ146">
        <v>9072.5399500000003</v>
      </c>
      <c r="BA146">
        <v>10604.731182</v>
      </c>
      <c r="BB146">
        <v>514.62365499999999</v>
      </c>
      <c r="BC146">
        <v>84.086021000000002</v>
      </c>
      <c r="BD146">
        <v>9.4623650000000001</v>
      </c>
      <c r="BE146">
        <v>140.21505300000001</v>
      </c>
      <c r="BF146">
        <v>9718.2795690000003</v>
      </c>
      <c r="BG146">
        <v>0</v>
      </c>
      <c r="BH146">
        <v>130.107527</v>
      </c>
      <c r="BI146">
        <v>0.18110499999999999</v>
      </c>
      <c r="BJ146">
        <v>18</v>
      </c>
      <c r="BL146">
        <v>19</v>
      </c>
      <c r="BM146">
        <v>11</v>
      </c>
      <c r="BN146">
        <v>6</v>
      </c>
      <c r="BO146">
        <v>13</v>
      </c>
      <c r="BP146">
        <v>15</v>
      </c>
      <c r="BQ146">
        <v>8</v>
      </c>
      <c r="BS146">
        <v>0</v>
      </c>
      <c r="BT146">
        <v>0</v>
      </c>
      <c r="BV146">
        <v>0</v>
      </c>
      <c r="BW146">
        <v>0</v>
      </c>
      <c r="BX146">
        <v>1446.2365589999999</v>
      </c>
      <c r="BY146">
        <v>1514.193548</v>
      </c>
      <c r="BZ146">
        <v>1578.7096770000001</v>
      </c>
      <c r="CA146">
        <v>1326.0215049999999</v>
      </c>
      <c r="CB146">
        <v>5803.4408599999997</v>
      </c>
      <c r="CC146">
        <v>870516.12903199997</v>
      </c>
      <c r="CD146">
        <v>220031.25</v>
      </c>
      <c r="CE146">
        <v>9234.8387089999997</v>
      </c>
      <c r="CF146">
        <v>7051.186017</v>
      </c>
      <c r="CG146">
        <v>6976.5219189999998</v>
      </c>
      <c r="CH146">
        <v>6654.4843520000004</v>
      </c>
      <c r="CI146">
        <v>8085.3658530000002</v>
      </c>
      <c r="CJ146">
        <v>8221.5769509999991</v>
      </c>
      <c r="CK146">
        <v>7058.5757089999997</v>
      </c>
      <c r="CL146">
        <v>7616.7690190000003</v>
      </c>
      <c r="CM146">
        <v>8194.1408960000008</v>
      </c>
      <c r="CN146">
        <v>7994.180308</v>
      </c>
      <c r="CO146">
        <v>-8.5244</v>
      </c>
      <c r="CP146">
        <v>-11.5184</v>
      </c>
      <c r="CQ146">
        <v>-11.2164</v>
      </c>
      <c r="CR146">
        <v>-15.974</v>
      </c>
      <c r="CS146">
        <v>-13.9946</v>
      </c>
      <c r="CT146">
        <v>528.60215100000005</v>
      </c>
      <c r="CU146">
        <v>370.786517</v>
      </c>
      <c r="CV146">
        <v>568.25264900000002</v>
      </c>
      <c r="CW146">
        <v>543.16320099999996</v>
      </c>
      <c r="CX146">
        <v>521.86711500000001</v>
      </c>
      <c r="CY146">
        <v>10095.40379</v>
      </c>
      <c r="CZ146">
        <v>7969.0984930000004</v>
      </c>
      <c r="DA146">
        <v>7857.8920529999996</v>
      </c>
      <c r="DB146">
        <v>7919.5458570000001</v>
      </c>
      <c r="DC146">
        <v>9400.9937019999998</v>
      </c>
      <c r="DD146">
        <v>1.323558</v>
      </c>
      <c r="DE146">
        <v>1250161.2903219999</v>
      </c>
      <c r="DF146">
        <v>0.91100000000000003</v>
      </c>
      <c r="DG146">
        <v>0.85699999999999998</v>
      </c>
      <c r="DH146">
        <v>0.92800000000000005</v>
      </c>
      <c r="DI146">
        <v>0.90100000000000002</v>
      </c>
      <c r="DJ146">
        <v>0.88300000000000001</v>
      </c>
      <c r="DK146">
        <v>31</v>
      </c>
      <c r="DL146">
        <v>30</v>
      </c>
      <c r="DM146">
        <v>28</v>
      </c>
      <c r="DN146">
        <v>28</v>
      </c>
      <c r="DO146">
        <v>32</v>
      </c>
      <c r="DP146">
        <v>62</v>
      </c>
      <c r="DQ146">
        <v>64</v>
      </c>
      <c r="DR146">
        <v>32</v>
      </c>
      <c r="DS146">
        <v>28</v>
      </c>
      <c r="DT146">
        <v>32</v>
      </c>
      <c r="DU146">
        <v>30</v>
      </c>
      <c r="DV146">
        <v>32</v>
      </c>
      <c r="DX146">
        <v>4</v>
      </c>
      <c r="EB146">
        <v>7</v>
      </c>
      <c r="ED146">
        <v>9</v>
      </c>
      <c r="EE146">
        <v>7</v>
      </c>
      <c r="EF146">
        <v>7</v>
      </c>
      <c r="EI146">
        <v>8.3108240000000002</v>
      </c>
      <c r="EJ146">
        <v>8.4015959999999996</v>
      </c>
      <c r="EL146">
        <v>27.956989</v>
      </c>
      <c r="EM146">
        <v>33.291718000000003</v>
      </c>
      <c r="EN146">
        <v>31.165593000000001</v>
      </c>
      <c r="EO146">
        <v>35.706783999999999</v>
      </c>
      <c r="EP146">
        <v>29.436501</v>
      </c>
      <c r="EQ146">
        <v>0</v>
      </c>
      <c r="EV146">
        <v>12.903225000000001</v>
      </c>
      <c r="EX146">
        <v>8.3108240000000002</v>
      </c>
      <c r="EY146">
        <v>8.4015959999999996</v>
      </c>
      <c r="EZ146">
        <v>16.820857</v>
      </c>
      <c r="FB146">
        <v>0</v>
      </c>
      <c r="FF146">
        <v>15.053763</v>
      </c>
      <c r="FH146">
        <v>18.699355000000001</v>
      </c>
      <c r="FI146">
        <v>14.702793</v>
      </c>
      <c r="FJ146">
        <v>14.718249999999999</v>
      </c>
      <c r="FL146">
        <v>8.3229290000000002</v>
      </c>
      <c r="FP146">
        <v>68.817204000000004</v>
      </c>
      <c r="FQ146">
        <v>66.666666000000006</v>
      </c>
      <c r="FR146">
        <v>1.075269</v>
      </c>
      <c r="FS146">
        <v>0.99875199999999997</v>
      </c>
      <c r="FT146">
        <v>1.018076</v>
      </c>
      <c r="FU146">
        <v>0.98718799999999995</v>
      </c>
      <c r="FV146">
        <v>1.17746</v>
      </c>
      <c r="FW146">
        <v>0</v>
      </c>
      <c r="FX146">
        <v>42941999.996849999</v>
      </c>
      <c r="FY146">
        <v>33887999.997702003</v>
      </c>
      <c r="FZ146">
        <v>33577999.996146999</v>
      </c>
      <c r="GA146">
        <v>31681999.999872003</v>
      </c>
      <c r="GB146">
        <v>38453999.996867999</v>
      </c>
      <c r="GC146">
        <v>6.9999997950000008</v>
      </c>
      <c r="GE146">
        <v>8.999999561500001</v>
      </c>
      <c r="GF146">
        <v>6.9999997472999995</v>
      </c>
      <c r="GG146">
        <v>6.9999997</v>
      </c>
      <c r="GI146">
        <v>3.9999996774</v>
      </c>
      <c r="GR146">
        <v>46943627.623500004</v>
      </c>
      <c r="GS146">
        <v>38299487.357358001</v>
      </c>
      <c r="GT146">
        <v>37820034.451088995</v>
      </c>
      <c r="GU146">
        <v>37704957.825176999</v>
      </c>
      <c r="GV146">
        <v>44711126.046711996</v>
      </c>
      <c r="GW146">
        <v>12.903225806451612</v>
      </c>
      <c r="GX146">
        <v>27.049521431543901</v>
      </c>
      <c r="GY146">
        <v>31.165593185123623</v>
      </c>
      <c r="GZ146">
        <v>16.803192606595253</v>
      </c>
      <c r="HB146">
        <v>37.453183520599254</v>
      </c>
      <c r="HD146">
        <v>39.907582440663724</v>
      </c>
      <c r="HE146">
        <v>23.128679562657695</v>
      </c>
      <c r="HF146">
        <v>0</v>
      </c>
      <c r="HG146">
        <v>0</v>
      </c>
      <c r="HI146">
        <v>0</v>
      </c>
      <c r="HJ146">
        <v>0</v>
      </c>
    </row>
    <row r="147" spans="1:282" x14ac:dyDescent="0.35">
      <c r="A147" t="s">
        <v>46</v>
      </c>
      <c r="B147" t="s">
        <v>439</v>
      </c>
      <c r="C147">
        <v>147</v>
      </c>
      <c r="D147">
        <v>665999.99822399998</v>
      </c>
      <c r="E147">
        <v>631999.999664</v>
      </c>
      <c r="F147">
        <v>293999.99991999997</v>
      </c>
      <c r="G147">
        <v>665000.00246400002</v>
      </c>
      <c r="H147">
        <v>634000.00047800003</v>
      </c>
      <c r="I147">
        <v>796000.00190399995</v>
      </c>
      <c r="J147">
        <v>748.31081000000006</v>
      </c>
      <c r="K147">
        <v>1274999.9980959999</v>
      </c>
      <c r="M147">
        <v>0</v>
      </c>
      <c r="Q147">
        <v>14.999999977599998</v>
      </c>
      <c r="R147">
        <v>17.999999793000001</v>
      </c>
      <c r="S147">
        <v>13.9999995279</v>
      </c>
      <c r="T147">
        <v>19.99999949</v>
      </c>
      <c r="U147">
        <v>18.999999974400001</v>
      </c>
      <c r="W147">
        <v>4.9999996123999999</v>
      </c>
      <c r="Y147">
        <v>0</v>
      </c>
      <c r="Z147">
        <v>0</v>
      </c>
      <c r="AA147">
        <v>4.9999995583999999</v>
      </c>
      <c r="AB147">
        <v>5.9999999309999996</v>
      </c>
      <c r="AC147">
        <v>5.9999999872999998</v>
      </c>
      <c r="AD147">
        <v>4.9999995396000001</v>
      </c>
      <c r="AE147">
        <v>4.9999997855999991</v>
      </c>
      <c r="AF147">
        <v>4.9999995583999999</v>
      </c>
      <c r="AH147">
        <v>5.9999999872999998</v>
      </c>
      <c r="AI147">
        <v>8.9999994375999997</v>
      </c>
      <c r="AJ147">
        <v>5.9999996111999989</v>
      </c>
      <c r="AK147">
        <v>9.8757000000000001</v>
      </c>
      <c r="AL147">
        <v>6.3494000000000002</v>
      </c>
      <c r="AM147">
        <v>8.7126000000000001</v>
      </c>
      <c r="AN147">
        <v>15.8459</v>
      </c>
      <c r="AO147">
        <v>10.3834</v>
      </c>
      <c r="AP147">
        <v>6512</v>
      </c>
      <c r="AQ147">
        <v>6602</v>
      </c>
      <c r="AR147">
        <v>6637</v>
      </c>
      <c r="AS147">
        <v>6658</v>
      </c>
      <c r="AT147">
        <v>6576</v>
      </c>
      <c r="AU147">
        <v>0</v>
      </c>
      <c r="AV147">
        <v>3882.0638819999999</v>
      </c>
      <c r="AW147">
        <v>3409.8757949999999</v>
      </c>
      <c r="AX147">
        <v>2811.3605539999999</v>
      </c>
      <c r="AY147">
        <v>3364.6740759999998</v>
      </c>
      <c r="AZ147">
        <v>3688.8686130000001</v>
      </c>
      <c r="BA147">
        <v>4698.5565109999998</v>
      </c>
      <c r="BB147">
        <v>816.49262799999997</v>
      </c>
      <c r="BC147">
        <v>0</v>
      </c>
      <c r="BD147">
        <v>0</v>
      </c>
      <c r="BE147">
        <v>0</v>
      </c>
      <c r="BF147">
        <v>4438.1142499999996</v>
      </c>
      <c r="BG147">
        <v>732.95454500000005</v>
      </c>
      <c r="BH147">
        <v>68.488943000000006</v>
      </c>
      <c r="BI147">
        <v>0.18840299999999999</v>
      </c>
      <c r="BJ147">
        <v>6</v>
      </c>
      <c r="BK147">
        <v>8</v>
      </c>
      <c r="BL147">
        <v>7</v>
      </c>
      <c r="BM147">
        <v>12</v>
      </c>
      <c r="BN147">
        <v>9</v>
      </c>
      <c r="BO147">
        <v>6</v>
      </c>
      <c r="BP147">
        <v>7</v>
      </c>
      <c r="BQ147">
        <v>7</v>
      </c>
      <c r="BR147">
        <v>7</v>
      </c>
      <c r="BT147">
        <v>3</v>
      </c>
      <c r="BU147">
        <v>4</v>
      </c>
      <c r="BX147">
        <v>93.519655999999998</v>
      </c>
      <c r="BY147">
        <v>1049.7543000000001</v>
      </c>
      <c r="BZ147">
        <v>102.272727</v>
      </c>
      <c r="CA147">
        <v>700.24570000000006</v>
      </c>
      <c r="CB147">
        <v>2038.544226</v>
      </c>
      <c r="CC147">
        <v>829687.5</v>
      </c>
      <c r="CD147">
        <v>325523.80952399998</v>
      </c>
      <c r="CE147">
        <v>3638.5135129999999</v>
      </c>
      <c r="CF147">
        <v>3224.7803690000001</v>
      </c>
      <c r="CG147">
        <v>2620.913063</v>
      </c>
      <c r="CH147">
        <v>3152.898768</v>
      </c>
      <c r="CI147">
        <v>3438.4124080000001</v>
      </c>
      <c r="CJ147">
        <v>4048.4089560000002</v>
      </c>
      <c r="CK147">
        <v>3681.3853859999999</v>
      </c>
      <c r="CL147">
        <v>3619.0253269999998</v>
      </c>
      <c r="CM147">
        <v>3710.1826099999998</v>
      </c>
      <c r="CN147">
        <v>2849.3702060000001</v>
      </c>
      <c r="CO147">
        <v>-5.3654999999999999</v>
      </c>
      <c r="CP147">
        <v>-10.3384</v>
      </c>
      <c r="CQ147">
        <v>-2.5762999999999998</v>
      </c>
      <c r="CR147">
        <v>-18.767499999999998</v>
      </c>
      <c r="CS147">
        <v>-13.0397</v>
      </c>
      <c r="CT147">
        <v>97.051597000000001</v>
      </c>
      <c r="CU147">
        <v>44.531959999999998</v>
      </c>
      <c r="CV147">
        <v>100.19587199999999</v>
      </c>
      <c r="CW147">
        <v>95.223791000000006</v>
      </c>
      <c r="CX147">
        <v>121.046229</v>
      </c>
      <c r="CY147">
        <v>3844.804877</v>
      </c>
      <c r="CZ147">
        <v>3596.610717</v>
      </c>
      <c r="DA147">
        <v>2690.218664</v>
      </c>
      <c r="DB147">
        <v>3881.3243400000001</v>
      </c>
      <c r="DC147">
        <v>3953.9995990000002</v>
      </c>
      <c r="DD147">
        <v>32.911391999999999</v>
      </c>
      <c r="DE147">
        <v>758396.87499899999</v>
      </c>
      <c r="DF147">
        <v>0.80700000000000005</v>
      </c>
      <c r="DG147">
        <v>0.97299999999999998</v>
      </c>
      <c r="DH147">
        <v>1.0569999999999999</v>
      </c>
      <c r="DI147">
        <v>0.89800000000000002</v>
      </c>
      <c r="DJ147">
        <v>0.94399999999999995</v>
      </c>
      <c r="DK147">
        <v>16</v>
      </c>
      <c r="DL147">
        <v>15</v>
      </c>
      <c r="DM147">
        <v>15</v>
      </c>
      <c r="DN147">
        <v>24</v>
      </c>
      <c r="DO147">
        <v>20</v>
      </c>
      <c r="DP147">
        <v>34.042552999999998</v>
      </c>
      <c r="DQ147">
        <v>44.680850999999997</v>
      </c>
      <c r="DR147">
        <v>21</v>
      </c>
      <c r="DS147">
        <v>19</v>
      </c>
      <c r="DT147">
        <v>12</v>
      </c>
      <c r="DU147">
        <v>17</v>
      </c>
      <c r="DV147">
        <v>20</v>
      </c>
      <c r="DW147">
        <v>0</v>
      </c>
      <c r="DX147">
        <v>7</v>
      </c>
      <c r="DY147">
        <v>0</v>
      </c>
      <c r="DZ147">
        <v>0</v>
      </c>
      <c r="EA147">
        <v>0</v>
      </c>
      <c r="EG147">
        <v>7.6781319999999997</v>
      </c>
      <c r="EI147">
        <v>9.0402290000000001</v>
      </c>
      <c r="EJ147">
        <v>13.517571999999999</v>
      </c>
      <c r="EK147">
        <v>9.1240869999999994</v>
      </c>
      <c r="EL147">
        <v>23.034397999999999</v>
      </c>
      <c r="EM147">
        <v>27.264465000000001</v>
      </c>
      <c r="EN147">
        <v>21.093866999999999</v>
      </c>
      <c r="EO147">
        <v>30.03905</v>
      </c>
      <c r="EP147">
        <v>28.892944</v>
      </c>
      <c r="ER147">
        <v>0</v>
      </c>
      <c r="EV147">
        <v>7.6781319999999997</v>
      </c>
      <c r="EW147">
        <v>9.0881550000000004</v>
      </c>
      <c r="EX147">
        <v>9.0402290000000001</v>
      </c>
      <c r="EY147">
        <v>7.5097620000000003</v>
      </c>
      <c r="EZ147">
        <v>7.6034059999999997</v>
      </c>
      <c r="FB147">
        <v>7.5734620000000001</v>
      </c>
      <c r="FD147">
        <v>0</v>
      </c>
      <c r="FE147">
        <v>0</v>
      </c>
      <c r="FK147">
        <v>0</v>
      </c>
      <c r="FL147">
        <v>10.602847000000001</v>
      </c>
      <c r="FM147">
        <v>0</v>
      </c>
      <c r="FN147">
        <v>0</v>
      </c>
      <c r="FO147">
        <v>0</v>
      </c>
      <c r="FP147">
        <v>32.248156999999999</v>
      </c>
      <c r="FQ147">
        <v>24.570024</v>
      </c>
      <c r="FR147">
        <v>0.72174400000000005</v>
      </c>
      <c r="FS147">
        <v>0.74219900000000005</v>
      </c>
      <c r="FT147">
        <v>0.557481</v>
      </c>
      <c r="FU147">
        <v>0.75097599999999998</v>
      </c>
      <c r="FV147">
        <v>0.77554699999999999</v>
      </c>
      <c r="FW147">
        <v>15.356265</v>
      </c>
      <c r="FX147">
        <v>23693999.996656001</v>
      </c>
      <c r="FY147">
        <v>21289999.996137999</v>
      </c>
      <c r="FZ147">
        <v>17394999.999131002</v>
      </c>
      <c r="GA147">
        <v>20991999.997343998</v>
      </c>
      <c r="GB147">
        <v>22610999.995007999</v>
      </c>
      <c r="GH147">
        <v>0</v>
      </c>
      <c r="GI147">
        <v>6.9999995894000007</v>
      </c>
      <c r="GJ147">
        <v>0</v>
      </c>
      <c r="GK147">
        <v>0</v>
      </c>
      <c r="GL147">
        <v>0</v>
      </c>
      <c r="GR147">
        <v>25037369.359023999</v>
      </c>
      <c r="GS147">
        <v>23744823.953634001</v>
      </c>
      <c r="GT147">
        <v>17854981.272968002</v>
      </c>
      <c r="GU147">
        <v>25841857.45572</v>
      </c>
      <c r="GV147">
        <v>26001501.363024</v>
      </c>
      <c r="GW147">
        <v>13.82063882063882</v>
      </c>
      <c r="GX147">
        <v>9.0881551045137847</v>
      </c>
      <c r="GY147">
        <v>10.546933855657677</v>
      </c>
      <c r="GZ147">
        <v>10.513667768098527</v>
      </c>
      <c r="HA147">
        <v>10.644768856447689</v>
      </c>
      <c r="HB147">
        <v>9.0881551045137847</v>
      </c>
      <c r="HC147">
        <v>12.053638692180201</v>
      </c>
      <c r="HD147">
        <v>10.513667768098527</v>
      </c>
      <c r="HE147">
        <v>18.248175182481752</v>
      </c>
      <c r="HG147">
        <v>4.5440775522568924</v>
      </c>
      <c r="HH147">
        <v>6.0268193460901003</v>
      </c>
    </row>
    <row r="148" spans="1:282" x14ac:dyDescent="0.35">
      <c r="A148" t="s">
        <v>0</v>
      </c>
      <c r="B148" t="s">
        <v>440</v>
      </c>
      <c r="C148">
        <v>148</v>
      </c>
      <c r="D148">
        <v>10717999.993559999</v>
      </c>
      <c r="E148">
        <v>8058999.9873720007</v>
      </c>
      <c r="F148">
        <v>9377999.9925919995</v>
      </c>
      <c r="G148">
        <v>8712999.9870060012</v>
      </c>
      <c r="H148">
        <v>8421999.9908600003</v>
      </c>
      <c r="I148">
        <v>9336999.9881519992</v>
      </c>
      <c r="J148">
        <v>121.164412</v>
      </c>
      <c r="K148">
        <v>52147999.975896001</v>
      </c>
      <c r="L148">
        <v>8.9999991047999988</v>
      </c>
      <c r="M148">
        <v>10.9999978102</v>
      </c>
      <c r="N148">
        <v>9.9999983019999998</v>
      </c>
      <c r="O148">
        <v>11.9999973776</v>
      </c>
      <c r="P148">
        <v>9.9999986724000003</v>
      </c>
      <c r="Q148">
        <v>10.999998185999999</v>
      </c>
      <c r="R148">
        <v>34.999999498799994</v>
      </c>
      <c r="S148">
        <v>33.999997366999999</v>
      </c>
      <c r="T148">
        <v>22.999999222800003</v>
      </c>
      <c r="U148">
        <v>12.999998595599999</v>
      </c>
      <c r="V148">
        <v>10.999998185999999</v>
      </c>
      <c r="W148">
        <v>16.999997459199999</v>
      </c>
      <c r="X148">
        <v>18.999999914</v>
      </c>
      <c r="Y148">
        <v>17.999999253200002</v>
      </c>
      <c r="Z148">
        <v>13.999997498400001</v>
      </c>
      <c r="AA148">
        <v>32.999997797399999</v>
      </c>
      <c r="AB148">
        <v>35.999997894000003</v>
      </c>
      <c r="AC148">
        <v>35.999997027399999</v>
      </c>
      <c r="AD148">
        <v>35.999998506400004</v>
      </c>
      <c r="AE148">
        <v>32.999999155200001</v>
      </c>
      <c r="AF148">
        <v>11.9999977266</v>
      </c>
      <c r="AG148">
        <v>18.9999973422</v>
      </c>
      <c r="AH148">
        <v>12.9999977926</v>
      </c>
      <c r="AI148">
        <v>13.9999980028</v>
      </c>
      <c r="AJ148">
        <v>10.9999975752</v>
      </c>
      <c r="AK148">
        <v>1.5605</v>
      </c>
      <c r="AL148">
        <v>0.2104</v>
      </c>
      <c r="AM148">
        <v>-1.0823</v>
      </c>
      <c r="AN148">
        <v>-1.8242</v>
      </c>
      <c r="AO148">
        <v>-0.72819999999999996</v>
      </c>
      <c r="AP148">
        <v>32394</v>
      </c>
      <c r="AQ148">
        <v>30926</v>
      </c>
      <c r="AR148">
        <v>31402</v>
      </c>
      <c r="AS148">
        <v>31868</v>
      </c>
      <c r="AT148">
        <v>32148</v>
      </c>
      <c r="AU148">
        <v>337.87121100000002</v>
      </c>
      <c r="AV148">
        <v>6767.2717169999996</v>
      </c>
      <c r="AW148">
        <v>5812.8758969999999</v>
      </c>
      <c r="AX148">
        <v>6160.2764159999997</v>
      </c>
      <c r="AY148">
        <v>6223.1705789999996</v>
      </c>
      <c r="AZ148">
        <v>6304.0002489999997</v>
      </c>
      <c r="BA148">
        <v>7931.4070499999998</v>
      </c>
      <c r="BB148">
        <v>1164.1353329999999</v>
      </c>
      <c r="BC148">
        <v>317.71315600000003</v>
      </c>
      <c r="BD148">
        <v>28.739889999999999</v>
      </c>
      <c r="BE148">
        <v>33.339506999999998</v>
      </c>
      <c r="BF148">
        <v>7250.1389140000001</v>
      </c>
      <c r="BG148">
        <v>11.236648000000001</v>
      </c>
      <c r="BH148">
        <v>387.29394300000001</v>
      </c>
      <c r="BI148">
        <v>0.49701000000000001</v>
      </c>
      <c r="BK148">
        <v>60</v>
      </c>
      <c r="BL148">
        <v>55</v>
      </c>
      <c r="BM148">
        <v>53</v>
      </c>
      <c r="BN148">
        <v>133</v>
      </c>
      <c r="BO148">
        <v>127</v>
      </c>
      <c r="BP148">
        <v>122</v>
      </c>
      <c r="BQ148">
        <v>119</v>
      </c>
      <c r="BR148">
        <v>129</v>
      </c>
      <c r="BS148">
        <v>21</v>
      </c>
      <c r="BT148">
        <v>26</v>
      </c>
      <c r="BU148">
        <v>24</v>
      </c>
      <c r="BV148">
        <v>24</v>
      </c>
      <c r="BW148">
        <v>23</v>
      </c>
      <c r="BX148">
        <v>1278.940544</v>
      </c>
      <c r="BY148">
        <v>1232.913503</v>
      </c>
      <c r="BZ148">
        <v>330.86374000000001</v>
      </c>
      <c r="CA148">
        <v>406.86546900000002</v>
      </c>
      <c r="CB148">
        <v>3848.552201</v>
      </c>
      <c r="CC148">
        <v>1326276.595744</v>
      </c>
      <c r="CD148">
        <v>309604.65116299997</v>
      </c>
      <c r="CE148">
        <v>6229.4252020000004</v>
      </c>
      <c r="CF148">
        <v>5334.2171630000003</v>
      </c>
      <c r="CG148">
        <v>5704.0315899999996</v>
      </c>
      <c r="CH148">
        <v>5682.0948909999997</v>
      </c>
      <c r="CI148">
        <v>5810.3770059999997</v>
      </c>
      <c r="CJ148">
        <v>5511.7628969999996</v>
      </c>
      <c r="CK148">
        <v>5144.8375109999997</v>
      </c>
      <c r="CL148">
        <v>5461.7912420000002</v>
      </c>
      <c r="CM148">
        <v>5283.7005170000002</v>
      </c>
      <c r="CN148">
        <v>5461.1101740000004</v>
      </c>
      <c r="CO148">
        <v>3.2332000000000001</v>
      </c>
      <c r="CP148">
        <v>5.4356</v>
      </c>
      <c r="CQ148">
        <v>4.8933999999999997</v>
      </c>
      <c r="CR148">
        <v>6.3648999999999996</v>
      </c>
      <c r="CS148">
        <v>3.6221000000000001</v>
      </c>
      <c r="CT148">
        <v>248.78063800000001</v>
      </c>
      <c r="CU148">
        <v>303.23999199999997</v>
      </c>
      <c r="CV148">
        <v>277.46640300000001</v>
      </c>
      <c r="CW148">
        <v>264.27764500000001</v>
      </c>
      <c r="CX148">
        <v>290.437974</v>
      </c>
      <c r="CY148">
        <v>6034.3191120000001</v>
      </c>
      <c r="CZ148">
        <v>5059.2148189999998</v>
      </c>
      <c r="DA148">
        <v>5437.9274409999998</v>
      </c>
      <c r="DB148">
        <v>5342.0768779999999</v>
      </c>
      <c r="DC148">
        <v>5607.2745379999997</v>
      </c>
      <c r="DD148">
        <v>16.359895999999999</v>
      </c>
      <c r="DE148">
        <v>1072631.382978</v>
      </c>
      <c r="DF148">
        <v>1.157</v>
      </c>
      <c r="DG148">
        <v>1.119</v>
      </c>
      <c r="DH148">
        <v>1.133</v>
      </c>
      <c r="DI148">
        <v>1.1499999999999999</v>
      </c>
      <c r="DJ148">
        <v>1.173</v>
      </c>
      <c r="DK148">
        <v>94</v>
      </c>
      <c r="DL148">
        <v>81</v>
      </c>
      <c r="DM148">
        <v>85</v>
      </c>
      <c r="DN148">
        <v>86</v>
      </c>
      <c r="DO148">
        <v>92</v>
      </c>
      <c r="DP148">
        <v>46.305419000000001</v>
      </c>
      <c r="DQ148">
        <v>63.546798000000003</v>
      </c>
      <c r="DR148">
        <v>129</v>
      </c>
      <c r="DS148">
        <v>102</v>
      </c>
      <c r="DT148">
        <v>107</v>
      </c>
      <c r="DU148">
        <v>111</v>
      </c>
      <c r="DV148">
        <v>125</v>
      </c>
      <c r="DW148">
        <v>11</v>
      </c>
      <c r="DY148">
        <v>11</v>
      </c>
      <c r="DZ148">
        <v>12</v>
      </c>
      <c r="EA148">
        <v>10</v>
      </c>
      <c r="EB148">
        <v>28</v>
      </c>
      <c r="EC148">
        <v>28</v>
      </c>
      <c r="ED148">
        <v>27</v>
      </c>
      <c r="EE148">
        <v>28</v>
      </c>
      <c r="EF148">
        <v>26</v>
      </c>
      <c r="EG148">
        <v>3.7043889999999999</v>
      </c>
      <c r="EH148">
        <v>6.1436970000000004</v>
      </c>
      <c r="EI148">
        <v>4.1398630000000001</v>
      </c>
      <c r="EJ148">
        <v>4.3931209999999998</v>
      </c>
      <c r="EK148">
        <v>3.4216739999999999</v>
      </c>
      <c r="EL148">
        <v>3.3956900000000001</v>
      </c>
      <c r="EM148">
        <v>11.317337999999999</v>
      </c>
      <c r="EN148">
        <v>10.827335</v>
      </c>
      <c r="EO148">
        <v>7.2172710000000002</v>
      </c>
      <c r="EP148">
        <v>4.0437969999999996</v>
      </c>
      <c r="EQ148">
        <v>2.778292</v>
      </c>
      <c r="ER148">
        <v>3.5568770000000001</v>
      </c>
      <c r="ES148">
        <v>3.18451</v>
      </c>
      <c r="ET148">
        <v>3.7655319999999999</v>
      </c>
      <c r="EU148">
        <v>3.1106129999999999</v>
      </c>
      <c r="EV148">
        <v>10.187071</v>
      </c>
      <c r="EW148">
        <v>11.640689999999999</v>
      </c>
      <c r="EX148">
        <v>11.464237000000001</v>
      </c>
      <c r="EY148">
        <v>11.296597999999999</v>
      </c>
      <c r="EZ148">
        <v>10.265024</v>
      </c>
      <c r="FA148">
        <v>3.3956900000000001</v>
      </c>
      <c r="FB148">
        <v>5.4969919999999997</v>
      </c>
      <c r="FC148">
        <v>6.0505699999999996</v>
      </c>
      <c r="FD148">
        <v>5.6482989999999997</v>
      </c>
      <c r="FE148">
        <v>4.3548580000000001</v>
      </c>
      <c r="FF148">
        <v>8.6435750000000002</v>
      </c>
      <c r="FG148">
        <v>9.0538699999999999</v>
      </c>
      <c r="FH148">
        <v>8.5981780000000008</v>
      </c>
      <c r="FI148">
        <v>8.7862430000000007</v>
      </c>
      <c r="FJ148">
        <v>8.0875939999999993</v>
      </c>
      <c r="FK148">
        <v>3.3956900000000001</v>
      </c>
      <c r="FM148">
        <v>3.502961</v>
      </c>
      <c r="FN148">
        <v>3.7655319999999999</v>
      </c>
      <c r="FO148">
        <v>3.1106129999999999</v>
      </c>
      <c r="FP148">
        <v>39.822189000000002</v>
      </c>
      <c r="FQ148">
        <v>29.017719</v>
      </c>
      <c r="FR148">
        <v>0.62665899999999997</v>
      </c>
      <c r="FS148">
        <v>0.62730399999999997</v>
      </c>
      <c r="FT148">
        <v>0.64008699999999996</v>
      </c>
      <c r="FU148">
        <v>0.621313</v>
      </c>
      <c r="FV148">
        <v>0.61279099999999997</v>
      </c>
      <c r="FW148">
        <v>47.848367000000003</v>
      </c>
      <c r="FX148">
        <v>201795999.993588</v>
      </c>
      <c r="FY148">
        <v>164965999.98293802</v>
      </c>
      <c r="FZ148">
        <v>179117999.98918</v>
      </c>
      <c r="GA148">
        <v>181076999.986388</v>
      </c>
      <c r="GB148">
        <v>186791999.988888</v>
      </c>
      <c r="GC148">
        <v>27.999996854999999</v>
      </c>
      <c r="GD148">
        <v>27.999998362000003</v>
      </c>
      <c r="GE148">
        <v>26.999998555600001</v>
      </c>
      <c r="GF148">
        <v>27.999999192400004</v>
      </c>
      <c r="GG148">
        <v>25.999997191199999</v>
      </c>
      <c r="GH148">
        <v>10.999998185999999</v>
      </c>
      <c r="GJ148">
        <v>10.9999981322</v>
      </c>
      <c r="GK148">
        <v>11.9999973776</v>
      </c>
      <c r="GL148">
        <v>9.9999986724000003</v>
      </c>
      <c r="GM148">
        <v>23.461131999999999</v>
      </c>
      <c r="GN148">
        <v>38.155593999999994</v>
      </c>
      <c r="GO148">
        <v>35.666515000000004</v>
      </c>
      <c r="GP148">
        <v>32.320820999999995</v>
      </c>
      <c r="GQ148">
        <v>25.195965999999999</v>
      </c>
      <c r="GR148">
        <v>195475733.31412801</v>
      </c>
      <c r="GS148">
        <v>156461277.492394</v>
      </c>
      <c r="GT148">
        <v>170761797.50228199</v>
      </c>
      <c r="GU148">
        <v>170241305.94810399</v>
      </c>
      <c r="GV148">
        <v>180262661.847624</v>
      </c>
      <c r="GW148">
        <v>41.056985861579307</v>
      </c>
      <c r="GX148">
        <v>41.06576990234754</v>
      </c>
      <c r="GY148">
        <v>38.851028596904655</v>
      </c>
      <c r="GZ148">
        <v>37.341533827036528</v>
      </c>
      <c r="HA148">
        <v>40.126913027248975</v>
      </c>
      <c r="HC148">
        <v>19.10706324437934</v>
      </c>
      <c r="HD148">
        <v>17.258692104932848</v>
      </c>
      <c r="HE148">
        <v>16.486251088714695</v>
      </c>
      <c r="HF148">
        <v>6.4826819781441003</v>
      </c>
      <c r="HG148">
        <v>8.40716549181918</v>
      </c>
      <c r="HH148">
        <v>7.6428252977517355</v>
      </c>
      <c r="HI148">
        <v>7.5310656457888792</v>
      </c>
      <c r="HJ148">
        <v>7.1544108498195849</v>
      </c>
      <c r="HK148">
        <v>73.055555560000002</v>
      </c>
      <c r="HL148">
        <v>74.166666669999998</v>
      </c>
      <c r="HM148">
        <v>71.333333330000002</v>
      </c>
      <c r="HN148">
        <v>73.666666669999998</v>
      </c>
      <c r="HO148">
        <v>73</v>
      </c>
      <c r="HP148">
        <v>64</v>
      </c>
      <c r="HQ148">
        <v>91</v>
      </c>
      <c r="HR148">
        <v>91</v>
      </c>
      <c r="HS148">
        <v>82</v>
      </c>
      <c r="HT148">
        <v>82</v>
      </c>
      <c r="HU148">
        <v>73</v>
      </c>
      <c r="IH148">
        <v>91</v>
      </c>
      <c r="IL148">
        <v>78</v>
      </c>
      <c r="IM148">
        <v>72</v>
      </c>
      <c r="IN148">
        <v>83</v>
      </c>
      <c r="IO148">
        <v>76</v>
      </c>
      <c r="IP148">
        <v>71</v>
      </c>
      <c r="IQ148">
        <v>62</v>
      </c>
      <c r="IR148">
        <v>89</v>
      </c>
      <c r="IS148">
        <v>88</v>
      </c>
      <c r="IT148">
        <v>66</v>
      </c>
      <c r="IU148">
        <v>73</v>
      </c>
      <c r="IV148">
        <v>48</v>
      </c>
      <c r="IW148">
        <v>58</v>
      </c>
      <c r="IX148">
        <v>47</v>
      </c>
      <c r="IY148">
        <v>78</v>
      </c>
      <c r="JG148">
        <v>82</v>
      </c>
      <c r="JJ148">
        <v>68</v>
      </c>
      <c r="JK148">
        <v>76.470588239999998</v>
      </c>
      <c r="JL148">
        <v>59.183673470000002</v>
      </c>
      <c r="JM148">
        <v>62</v>
      </c>
      <c r="JN148">
        <v>52.083333330000002</v>
      </c>
      <c r="JO148">
        <v>83.673469389999994</v>
      </c>
      <c r="JP148">
        <v>82</v>
      </c>
      <c r="JQ148">
        <v>84</v>
      </c>
      <c r="JV148">
        <v>84.313725489999996</v>
      </c>
    </row>
    <row r="149" spans="1:282" x14ac:dyDescent="0.35">
      <c r="A149" t="s">
        <v>118</v>
      </c>
      <c r="B149" t="s">
        <v>441</v>
      </c>
      <c r="C149">
        <v>149</v>
      </c>
      <c r="D149">
        <v>18999.98112</v>
      </c>
      <c r="E149">
        <v>13250000.011343999</v>
      </c>
      <c r="F149">
        <v>12961000.016711</v>
      </c>
      <c r="G149">
        <v>10148000.020152001</v>
      </c>
      <c r="H149">
        <v>14886000.017100001</v>
      </c>
      <c r="I149">
        <v>13340999.983004</v>
      </c>
      <c r="J149">
        <v>220.82873799999999</v>
      </c>
      <c r="K149">
        <v>43963999.977984004</v>
      </c>
      <c r="L149">
        <v>29.999995852799998</v>
      </c>
      <c r="M149">
        <v>18.999998883700002</v>
      </c>
      <c r="N149">
        <v>21.999998016799999</v>
      </c>
      <c r="O149">
        <v>19.999998000000001</v>
      </c>
      <c r="P149">
        <v>30.999996837900003</v>
      </c>
      <c r="Q149">
        <v>32.999996308799993</v>
      </c>
      <c r="R149">
        <v>65.999996344099998</v>
      </c>
      <c r="S149">
        <v>50.999997143999998</v>
      </c>
      <c r="T149">
        <v>43.999999901999999</v>
      </c>
      <c r="U149">
        <v>36.999999725799995</v>
      </c>
      <c r="V149">
        <v>24.9999994464</v>
      </c>
      <c r="W149">
        <v>14.999996679199999</v>
      </c>
      <c r="X149">
        <v>18.999996932800002</v>
      </c>
      <c r="Y149">
        <v>20.9999979</v>
      </c>
      <c r="Z149">
        <v>24.999998289899999</v>
      </c>
      <c r="AA149">
        <v>68.9999974272</v>
      </c>
      <c r="AB149">
        <v>58.999999860200006</v>
      </c>
      <c r="AC149">
        <v>71.9999962184</v>
      </c>
      <c r="AD149">
        <v>64.99999780200001</v>
      </c>
      <c r="AE149">
        <v>77.999998483599995</v>
      </c>
      <c r="AF149">
        <v>25.999999598400002</v>
      </c>
      <c r="AG149">
        <v>20.999997879099997</v>
      </c>
      <c r="AH149">
        <v>27.999995928000001</v>
      </c>
      <c r="AI149">
        <v>24.999997499999999</v>
      </c>
      <c r="AJ149">
        <v>27.999997563900003</v>
      </c>
      <c r="AK149">
        <v>-7.0014000000000003</v>
      </c>
      <c r="AL149">
        <v>-1.8826000000000001</v>
      </c>
      <c r="AM149">
        <v>-3.2168999999999999</v>
      </c>
      <c r="AN149">
        <v>-5.8491999999999997</v>
      </c>
      <c r="AO149">
        <v>-6.9375</v>
      </c>
      <c r="AP149">
        <v>43536</v>
      </c>
      <c r="AQ149">
        <v>42137</v>
      </c>
      <c r="AR149">
        <v>42568</v>
      </c>
      <c r="AS149">
        <v>43020</v>
      </c>
      <c r="AT149">
        <v>43399</v>
      </c>
      <c r="AU149">
        <v>412.78482200000002</v>
      </c>
      <c r="AV149">
        <v>4982.8188170000003</v>
      </c>
      <c r="AW149">
        <v>4837.4350329999997</v>
      </c>
      <c r="AX149">
        <v>5274.0086449999999</v>
      </c>
      <c r="AY149">
        <v>5090.5625289999998</v>
      </c>
      <c r="AZ149">
        <v>5098.34328</v>
      </c>
      <c r="BA149">
        <v>6800.7396170000002</v>
      </c>
      <c r="BB149">
        <v>1817.920801</v>
      </c>
      <c r="BC149">
        <v>120.911429</v>
      </c>
      <c r="BD149">
        <v>117.098493</v>
      </c>
      <c r="BE149">
        <v>31.766812999999999</v>
      </c>
      <c r="BF149">
        <v>6338.2028659999996</v>
      </c>
      <c r="BG149">
        <v>20.373943000000001</v>
      </c>
      <c r="BH149">
        <v>1063.41878</v>
      </c>
      <c r="BI149">
        <v>0.22367600000000001</v>
      </c>
      <c r="BJ149">
        <v>50</v>
      </c>
      <c r="BK149">
        <v>51</v>
      </c>
      <c r="BL149">
        <v>68</v>
      </c>
      <c r="BM149">
        <v>58</v>
      </c>
      <c r="BN149">
        <v>80</v>
      </c>
      <c r="BO149">
        <v>50</v>
      </c>
      <c r="BP149">
        <v>53</v>
      </c>
      <c r="BQ149">
        <v>62</v>
      </c>
      <c r="BR149">
        <v>70</v>
      </c>
      <c r="BS149">
        <v>14</v>
      </c>
      <c r="BT149">
        <v>7</v>
      </c>
      <c r="BU149">
        <v>12</v>
      </c>
      <c r="BV149">
        <v>13</v>
      </c>
      <c r="BW149">
        <v>14</v>
      </c>
      <c r="BX149">
        <v>1009.394524</v>
      </c>
      <c r="BY149">
        <v>605.13138600000002</v>
      </c>
      <c r="BZ149">
        <v>0.43641999999999997</v>
      </c>
      <c r="CA149">
        <v>659.706909</v>
      </c>
      <c r="CB149">
        <v>2708.6089670000001</v>
      </c>
      <c r="CC149">
        <v>1144873.7864069999</v>
      </c>
      <c r="CD149">
        <v>204224.80620200001</v>
      </c>
      <c r="CE149">
        <v>4694.2989699999998</v>
      </c>
      <c r="CF149">
        <v>4582.0063120000004</v>
      </c>
      <c r="CG149">
        <v>4940.8710760000004</v>
      </c>
      <c r="CH149">
        <v>4716.2017660000001</v>
      </c>
      <c r="CI149">
        <v>4703.8871859999999</v>
      </c>
      <c r="CJ149">
        <v>4803.2364770000004</v>
      </c>
      <c r="CK149">
        <v>4247.1430469999996</v>
      </c>
      <c r="CL149">
        <v>4545.9995079999999</v>
      </c>
      <c r="CM149">
        <v>4534.8367749999998</v>
      </c>
      <c r="CN149">
        <v>4818.8166680000004</v>
      </c>
      <c r="CO149">
        <v>-1.0864</v>
      </c>
      <c r="CP149">
        <v>3.8361000000000001</v>
      </c>
      <c r="CQ149">
        <v>3.1177999999999999</v>
      </c>
      <c r="CR149">
        <v>6.0930999999999997</v>
      </c>
      <c r="CS149">
        <v>-1.7081</v>
      </c>
      <c r="CT149">
        <v>304.34582899999998</v>
      </c>
      <c r="CU149">
        <v>307.591903</v>
      </c>
      <c r="CV149">
        <v>238.395039</v>
      </c>
      <c r="CW149">
        <v>346.025105</v>
      </c>
      <c r="CX149">
        <v>307.40339599999999</v>
      </c>
      <c r="CY149">
        <v>4745.8549320000002</v>
      </c>
      <c r="CZ149">
        <v>4412.7272810000004</v>
      </c>
      <c r="DA149">
        <v>4791.4802140000002</v>
      </c>
      <c r="DB149">
        <v>4445.3424880000002</v>
      </c>
      <c r="DC149">
        <v>4785.6276289999996</v>
      </c>
      <c r="DD149">
        <v>29.531835000000001</v>
      </c>
      <c r="DE149">
        <v>868342.23300899996</v>
      </c>
      <c r="DF149">
        <v>0.999</v>
      </c>
      <c r="DG149">
        <v>0.98799999999999999</v>
      </c>
      <c r="DH149">
        <v>1.0249999999999999</v>
      </c>
      <c r="DI149">
        <v>0.99399999999999999</v>
      </c>
      <c r="DJ149">
        <v>1.0389999999999999</v>
      </c>
      <c r="DK149">
        <v>103</v>
      </c>
      <c r="DL149">
        <v>111</v>
      </c>
      <c r="DM149">
        <v>111</v>
      </c>
      <c r="DN149">
        <v>106</v>
      </c>
      <c r="DO149">
        <v>107</v>
      </c>
      <c r="DP149">
        <v>37.591240999999997</v>
      </c>
      <c r="DQ149">
        <v>47.080292</v>
      </c>
      <c r="DR149">
        <v>129</v>
      </c>
      <c r="DS149">
        <v>108</v>
      </c>
      <c r="DT149">
        <v>110</v>
      </c>
      <c r="DU149">
        <v>113</v>
      </c>
      <c r="DV149">
        <v>116</v>
      </c>
      <c r="DX149">
        <v>21</v>
      </c>
      <c r="DY149">
        <v>22</v>
      </c>
      <c r="DZ149">
        <v>18</v>
      </c>
      <c r="EA149">
        <v>21</v>
      </c>
      <c r="EB149">
        <v>39</v>
      </c>
      <c r="EC149">
        <v>43</v>
      </c>
      <c r="ED149">
        <v>40</v>
      </c>
      <c r="EE149">
        <v>43</v>
      </c>
      <c r="EF149">
        <v>40</v>
      </c>
      <c r="EG149">
        <v>5.9720690000000003</v>
      </c>
      <c r="EH149">
        <v>4.9837429999999996</v>
      </c>
      <c r="EI149">
        <v>6.5777099999999997</v>
      </c>
      <c r="EJ149">
        <v>5.8112500000000002</v>
      </c>
      <c r="EK149">
        <v>6.4517610000000003</v>
      </c>
      <c r="EL149">
        <v>7.5799329999999996</v>
      </c>
      <c r="EM149">
        <v>15.663193</v>
      </c>
      <c r="EN149">
        <v>11.980829999999999</v>
      </c>
      <c r="EO149">
        <v>10.227800999999999</v>
      </c>
      <c r="EP149">
        <v>8.5255419999999997</v>
      </c>
      <c r="EQ149">
        <v>6.8908480000000001</v>
      </c>
      <c r="ER149">
        <v>4.5091010000000002</v>
      </c>
      <c r="ES149">
        <v>5.1682009999999998</v>
      </c>
      <c r="ET149">
        <v>4.649</v>
      </c>
      <c r="EU149">
        <v>7.1430210000000001</v>
      </c>
      <c r="EV149">
        <v>15.848952000000001</v>
      </c>
      <c r="EW149">
        <v>14.001946</v>
      </c>
      <c r="EX149">
        <v>16.914113</v>
      </c>
      <c r="EY149">
        <v>15.109251</v>
      </c>
      <c r="EZ149">
        <v>17.972764000000002</v>
      </c>
      <c r="FA149">
        <v>5.7423739999999999</v>
      </c>
      <c r="FB149">
        <v>3.5598160000000001</v>
      </c>
      <c r="FC149">
        <v>4.4634460000000002</v>
      </c>
      <c r="FD149">
        <v>4.8814500000000001</v>
      </c>
      <c r="FE149">
        <v>5.7605009999999996</v>
      </c>
      <c r="FF149">
        <v>8.9581029999999995</v>
      </c>
      <c r="FG149">
        <v>10.204808</v>
      </c>
      <c r="FH149">
        <v>9.3967290000000006</v>
      </c>
      <c r="FI149">
        <v>9.9953500000000002</v>
      </c>
      <c r="FJ149">
        <v>9.2168019999999995</v>
      </c>
      <c r="FL149">
        <v>4.9837429999999996</v>
      </c>
      <c r="FM149">
        <v>5.1682009999999998</v>
      </c>
      <c r="FN149">
        <v>4.1840999999999999</v>
      </c>
      <c r="FO149">
        <v>4.8388210000000003</v>
      </c>
      <c r="FP149">
        <v>29.630649999999999</v>
      </c>
      <c r="FQ149">
        <v>23.658581000000002</v>
      </c>
      <c r="FR149">
        <v>0.62936400000000003</v>
      </c>
      <c r="FS149">
        <v>0.63839400000000002</v>
      </c>
      <c r="FT149">
        <v>0.63897800000000005</v>
      </c>
      <c r="FU149">
        <v>0.67178099999999996</v>
      </c>
      <c r="FV149">
        <v>0.64978499999999995</v>
      </c>
      <c r="FW149">
        <v>51.589489</v>
      </c>
      <c r="FX149">
        <v>204370999.95791999</v>
      </c>
      <c r="FY149">
        <v>193071999.96874401</v>
      </c>
      <c r="FZ149">
        <v>210322999.96316803</v>
      </c>
      <c r="GA149">
        <v>202890999.97332001</v>
      </c>
      <c r="GB149">
        <v>204143999.98521399</v>
      </c>
      <c r="GC149">
        <v>38.999997220799997</v>
      </c>
      <c r="GD149">
        <v>42.999999469599999</v>
      </c>
      <c r="GE149">
        <v>39.999996007200004</v>
      </c>
      <c r="GF149">
        <v>42.999995699999999</v>
      </c>
      <c r="GG149">
        <v>39.999998999799999</v>
      </c>
      <c r="GI149">
        <v>20.999997879099997</v>
      </c>
      <c r="GJ149">
        <v>21.999998016799999</v>
      </c>
      <c r="GK149">
        <v>17.9999982</v>
      </c>
      <c r="GL149">
        <v>20.999999257900001</v>
      </c>
      <c r="GM149">
        <v>42.034176000000002</v>
      </c>
      <c r="GN149">
        <v>42.717798999999999</v>
      </c>
      <c r="GO149">
        <v>45.104299999999995</v>
      </c>
      <c r="GP149">
        <v>40.678752000000003</v>
      </c>
      <c r="GQ149">
        <v>45.853588999999999</v>
      </c>
      <c r="GR149">
        <v>206615540.319552</v>
      </c>
      <c r="GS149">
        <v>185939089.43949702</v>
      </c>
      <c r="GT149">
        <v>203963729.74955201</v>
      </c>
      <c r="GU149">
        <v>191238633.83376002</v>
      </c>
      <c r="GV149">
        <v>207691453.47097099</v>
      </c>
      <c r="GW149">
        <v>18.375597206909223</v>
      </c>
      <c r="GX149">
        <v>11.86605596031991</v>
      </c>
      <c r="GY149">
        <v>12.450667167825596</v>
      </c>
      <c r="GZ149">
        <v>14.411901441190144</v>
      </c>
      <c r="HA149">
        <v>16.129403903315744</v>
      </c>
      <c r="HB149">
        <v>11.86605596031991</v>
      </c>
      <c r="HC149">
        <v>11.980830670926517</v>
      </c>
      <c r="HD149">
        <v>15.806601580660159</v>
      </c>
      <c r="HE149">
        <v>13.364363234175903</v>
      </c>
      <c r="HF149">
        <v>3.2157295112091142</v>
      </c>
      <c r="HG149">
        <v>1.6612478344447872</v>
      </c>
      <c r="HH149">
        <v>2.8190189813944744</v>
      </c>
      <c r="HI149">
        <v>3.02185030218503</v>
      </c>
      <c r="HJ149">
        <v>3.2258807806631489</v>
      </c>
      <c r="HV149">
        <v>89</v>
      </c>
      <c r="HW149">
        <v>97</v>
      </c>
      <c r="HX149">
        <v>97</v>
      </c>
      <c r="HY149">
        <v>82</v>
      </c>
      <c r="HZ149">
        <v>79</v>
      </c>
      <c r="IA149">
        <v>44</v>
      </c>
      <c r="IB149">
        <v>80</v>
      </c>
      <c r="IC149">
        <v>90</v>
      </c>
      <c r="ID149">
        <v>50</v>
      </c>
      <c r="IE149">
        <v>50</v>
      </c>
      <c r="IF149">
        <v>89</v>
      </c>
      <c r="IG149">
        <v>78</v>
      </c>
      <c r="II149">
        <v>77</v>
      </c>
      <c r="IJ149">
        <v>67</v>
      </c>
      <c r="IK149">
        <v>100</v>
      </c>
      <c r="IL149">
        <v>69</v>
      </c>
      <c r="IM149">
        <v>68</v>
      </c>
      <c r="IN149">
        <v>83</v>
      </c>
      <c r="IO149">
        <v>60</v>
      </c>
      <c r="IP149">
        <v>70</v>
      </c>
      <c r="IQ149">
        <v>60</v>
      </c>
      <c r="IR149">
        <v>82</v>
      </c>
      <c r="IS149">
        <v>86</v>
      </c>
      <c r="IT149">
        <v>58</v>
      </c>
      <c r="IU149">
        <v>72</v>
      </c>
      <c r="IV149">
        <v>53</v>
      </c>
      <c r="IW149">
        <v>56</v>
      </c>
      <c r="IX149">
        <v>61</v>
      </c>
      <c r="IY149">
        <v>58</v>
      </c>
      <c r="IZ149">
        <v>75</v>
      </c>
      <c r="JA149">
        <v>85</v>
      </c>
      <c r="JB149">
        <v>86</v>
      </c>
      <c r="JC149">
        <v>75</v>
      </c>
      <c r="JD149">
        <v>86</v>
      </c>
      <c r="JE149">
        <v>78</v>
      </c>
      <c r="JF149">
        <v>82</v>
      </c>
      <c r="JG149">
        <v>72</v>
      </c>
      <c r="JH149">
        <v>78</v>
      </c>
      <c r="JI149">
        <v>87</v>
      </c>
      <c r="JJ149">
        <v>63.157894740000003</v>
      </c>
      <c r="JK149">
        <v>77.922077920000007</v>
      </c>
      <c r="JL149">
        <v>60</v>
      </c>
      <c r="JM149">
        <v>63.157894740000003</v>
      </c>
      <c r="JN149">
        <v>60.526315789999998</v>
      </c>
      <c r="JO149">
        <v>78.947368420000004</v>
      </c>
      <c r="JP149">
        <v>71.052631579999996</v>
      </c>
      <c r="JQ149">
        <v>86</v>
      </c>
      <c r="JV149">
        <v>77.333333330000002</v>
      </c>
    </row>
    <row r="150" spans="1:282" x14ac:dyDescent="0.35">
      <c r="A150" t="s">
        <v>257</v>
      </c>
      <c r="B150" t="s">
        <v>442</v>
      </c>
      <c r="C150">
        <v>150</v>
      </c>
      <c r="D150">
        <v>11009999.997864</v>
      </c>
      <c r="E150">
        <v>6817999.9968119999</v>
      </c>
      <c r="F150">
        <v>7747000.0057859998</v>
      </c>
      <c r="G150">
        <v>6768999.9953999994</v>
      </c>
      <c r="H150">
        <v>7750000.005065999</v>
      </c>
      <c r="I150">
        <v>7637999.999280001</v>
      </c>
      <c r="J150">
        <v>259.94457</v>
      </c>
      <c r="K150">
        <v>33754999.989908002</v>
      </c>
      <c r="L150">
        <v>3.999999802</v>
      </c>
      <c r="M150">
        <v>9.9999992400000011</v>
      </c>
      <c r="N150">
        <v>7.9999995200000003</v>
      </c>
      <c r="O150">
        <v>6.9999988146000005</v>
      </c>
      <c r="P150">
        <v>5.9999995439999996</v>
      </c>
      <c r="Q150">
        <v>11.999999406000001</v>
      </c>
      <c r="R150">
        <v>8.9999993160000002</v>
      </c>
      <c r="S150">
        <v>7.9999995200000003</v>
      </c>
      <c r="T150">
        <v>13.999998823799999</v>
      </c>
      <c r="U150">
        <v>12.999999012</v>
      </c>
      <c r="W150">
        <v>6.9999994680000004</v>
      </c>
      <c r="X150">
        <v>4.9999996999999992</v>
      </c>
      <c r="Y150">
        <v>5.9999991545999993</v>
      </c>
      <c r="Z150">
        <v>3.9999996960000006</v>
      </c>
      <c r="AA150">
        <v>8.999999861200001</v>
      </c>
      <c r="AB150">
        <v>13.999998936000001</v>
      </c>
      <c r="AC150">
        <v>10.99999934</v>
      </c>
      <c r="AD150">
        <v>11.999999503800002</v>
      </c>
      <c r="AE150">
        <v>12.999999012</v>
      </c>
      <c r="AF150">
        <v>12.999999663199999</v>
      </c>
      <c r="AG150">
        <v>12.999999012</v>
      </c>
      <c r="AH150">
        <v>12.999999219999999</v>
      </c>
      <c r="AI150">
        <v>13.999998823799999</v>
      </c>
      <c r="AJ150">
        <v>10.999999164</v>
      </c>
      <c r="AK150">
        <v>4.0632999999999999</v>
      </c>
      <c r="AL150">
        <v>2.5285000000000002</v>
      </c>
      <c r="AM150">
        <v>1.9817</v>
      </c>
      <c r="AN150">
        <v>3.5975000000000001</v>
      </c>
      <c r="AO150">
        <v>3.0042</v>
      </c>
      <c r="AP150">
        <v>12268</v>
      </c>
      <c r="AQ150">
        <v>11658</v>
      </c>
      <c r="AR150">
        <v>11810</v>
      </c>
      <c r="AS150">
        <v>11946</v>
      </c>
      <c r="AT150">
        <v>12180</v>
      </c>
      <c r="AU150">
        <v>539.370721</v>
      </c>
      <c r="AV150">
        <v>5973.5083139999997</v>
      </c>
      <c r="AW150">
        <v>4568.4508489999998</v>
      </c>
      <c r="AX150">
        <v>4819.7290430000003</v>
      </c>
      <c r="AY150">
        <v>5415.3691609999996</v>
      </c>
      <c r="AZ150">
        <v>5751.0673230000002</v>
      </c>
      <c r="BA150">
        <v>7501.793283</v>
      </c>
      <c r="BB150">
        <v>1528.284969</v>
      </c>
      <c r="BC150">
        <v>436.90903100000003</v>
      </c>
      <c r="BD150">
        <v>138.97945799999999</v>
      </c>
      <c r="BE150">
        <v>84.202804</v>
      </c>
      <c r="BF150">
        <v>6802.2497549999998</v>
      </c>
      <c r="BG150">
        <v>0</v>
      </c>
      <c r="BH150">
        <v>291.89762000000002</v>
      </c>
      <c r="BI150">
        <v>0.36130899999999999</v>
      </c>
      <c r="BJ150">
        <v>21</v>
      </c>
      <c r="BK150">
        <v>23</v>
      </c>
      <c r="BL150">
        <v>19</v>
      </c>
      <c r="BM150">
        <v>17</v>
      </c>
      <c r="BN150">
        <v>35</v>
      </c>
      <c r="BO150">
        <v>34</v>
      </c>
      <c r="BP150">
        <v>33</v>
      </c>
      <c r="BQ150">
        <v>36</v>
      </c>
      <c r="BR150">
        <v>37</v>
      </c>
      <c r="BS150">
        <v>5</v>
      </c>
      <c r="BX150">
        <v>1854.0104329999999</v>
      </c>
      <c r="BY150">
        <v>649.00554299999999</v>
      </c>
      <c r="BZ150">
        <v>897.45679800000005</v>
      </c>
      <c r="CA150">
        <v>498.61428100000001</v>
      </c>
      <c r="CB150">
        <v>2971.7965429999999</v>
      </c>
      <c r="CC150">
        <v>1458320</v>
      </c>
      <c r="CD150">
        <v>215189.189189</v>
      </c>
      <c r="CE150">
        <v>5413.5148349999999</v>
      </c>
      <c r="CF150">
        <v>3767.7989360000001</v>
      </c>
      <c r="CG150">
        <v>4214.3945800000001</v>
      </c>
      <c r="CH150">
        <v>4666.080696</v>
      </c>
      <c r="CI150">
        <v>5223.2348110000003</v>
      </c>
      <c r="CJ150">
        <v>5017.8527110000005</v>
      </c>
      <c r="CK150">
        <v>4275.2687980000001</v>
      </c>
      <c r="CL150">
        <v>4615.2569979999998</v>
      </c>
      <c r="CM150">
        <v>4671.4346960000003</v>
      </c>
      <c r="CN150">
        <v>4689.6352580000002</v>
      </c>
      <c r="CO150">
        <v>0.70589999999999997</v>
      </c>
      <c r="CP150">
        <v>-16.5335</v>
      </c>
      <c r="CQ150">
        <v>-9.7273999999999994</v>
      </c>
      <c r="CR150">
        <v>-5.1925999999999997</v>
      </c>
      <c r="CS150">
        <v>2.1700000000000001E-2</v>
      </c>
      <c r="CT150">
        <v>555.75480900000002</v>
      </c>
      <c r="CU150">
        <v>664.52221699999996</v>
      </c>
      <c r="CV150">
        <v>573.15833999999995</v>
      </c>
      <c r="CW150">
        <v>648.75272099999995</v>
      </c>
      <c r="CX150">
        <v>627.09359600000005</v>
      </c>
      <c r="CY150">
        <v>5375.5676100000001</v>
      </c>
      <c r="CZ150">
        <v>4514.1401020000003</v>
      </c>
      <c r="DA150">
        <v>4668.5159409999997</v>
      </c>
      <c r="DB150">
        <v>4921.6401850000002</v>
      </c>
      <c r="DC150">
        <v>5222.0975930000004</v>
      </c>
      <c r="DD150">
        <v>20.581854</v>
      </c>
      <c r="DE150">
        <v>1111343.999999</v>
      </c>
      <c r="DF150">
        <v>1.0429999999999999</v>
      </c>
      <c r="DG150">
        <v>1.0489999999999999</v>
      </c>
      <c r="DH150">
        <v>1.022</v>
      </c>
      <c r="DI150">
        <v>0.96499999999999997</v>
      </c>
      <c r="DJ150">
        <v>0.97499999999999998</v>
      </c>
      <c r="DK150">
        <v>25</v>
      </c>
      <c r="DL150">
        <v>22</v>
      </c>
      <c r="DM150">
        <v>22</v>
      </c>
      <c r="DN150">
        <v>21</v>
      </c>
      <c r="DO150">
        <v>23</v>
      </c>
      <c r="DP150">
        <v>33.333333000000003</v>
      </c>
      <c r="DQ150">
        <v>49.333333000000003</v>
      </c>
      <c r="DR150">
        <v>37</v>
      </c>
      <c r="DS150">
        <v>42</v>
      </c>
      <c r="DT150">
        <v>44</v>
      </c>
      <c r="DU150">
        <v>40</v>
      </c>
      <c r="DV150">
        <v>40</v>
      </c>
      <c r="DW150">
        <v>7</v>
      </c>
      <c r="DX150">
        <v>8</v>
      </c>
      <c r="DY150">
        <v>9</v>
      </c>
      <c r="DZ150">
        <v>10</v>
      </c>
      <c r="EA150">
        <v>8</v>
      </c>
      <c r="EB150">
        <v>22</v>
      </c>
      <c r="EC150">
        <v>24</v>
      </c>
      <c r="ED150">
        <v>25</v>
      </c>
      <c r="EE150">
        <v>23</v>
      </c>
      <c r="EF150">
        <v>22</v>
      </c>
      <c r="EG150">
        <v>10.596674</v>
      </c>
      <c r="EH150">
        <v>11.15114</v>
      </c>
      <c r="EI150">
        <v>11.007619999999999</v>
      </c>
      <c r="EJ150">
        <v>11.719403</v>
      </c>
      <c r="EK150">
        <v>9.0311979999999998</v>
      </c>
      <c r="EL150">
        <v>9.7815449999999995</v>
      </c>
      <c r="EM150">
        <v>7.7200199999999999</v>
      </c>
      <c r="EN150">
        <v>6.7739200000000004</v>
      </c>
      <c r="EO150">
        <v>11.719403</v>
      </c>
      <c r="EP150">
        <v>10.673234000000001</v>
      </c>
      <c r="EQ150">
        <v>3.2605149999999998</v>
      </c>
      <c r="ER150">
        <v>8.5777999999999999</v>
      </c>
      <c r="ES150">
        <v>6.7739200000000004</v>
      </c>
      <c r="ET150">
        <v>5.8597010000000003</v>
      </c>
      <c r="EU150">
        <v>4.9261080000000002</v>
      </c>
      <c r="EV150">
        <v>7.3361590000000003</v>
      </c>
      <c r="EW150">
        <v>12.00892</v>
      </c>
      <c r="EX150">
        <v>9.3141400000000001</v>
      </c>
      <c r="EY150">
        <v>10.045203000000001</v>
      </c>
      <c r="EZ150">
        <v>10.673234000000001</v>
      </c>
      <c r="FB150">
        <v>6.0044599999999999</v>
      </c>
      <c r="FC150">
        <v>4.2336999999999998</v>
      </c>
      <c r="FD150">
        <v>5.0226009999999999</v>
      </c>
      <c r="FE150">
        <v>3.2840720000000001</v>
      </c>
      <c r="FF150">
        <v>17.932832999999999</v>
      </c>
      <c r="FG150">
        <v>20.586721000000001</v>
      </c>
      <c r="FH150">
        <v>21.168500999999999</v>
      </c>
      <c r="FI150">
        <v>19.253305999999998</v>
      </c>
      <c r="FJ150">
        <v>18.062397000000001</v>
      </c>
      <c r="FK150">
        <v>5.7059009999999999</v>
      </c>
      <c r="FL150">
        <v>6.8622399999999999</v>
      </c>
      <c r="FM150">
        <v>7.62066</v>
      </c>
      <c r="FN150">
        <v>8.3710020000000007</v>
      </c>
      <c r="FO150">
        <v>6.5681440000000002</v>
      </c>
      <c r="FP150">
        <v>30.159765</v>
      </c>
      <c r="FQ150">
        <v>20.378219000000001</v>
      </c>
      <c r="FR150">
        <v>0.61134699999999997</v>
      </c>
      <c r="FS150">
        <v>0.68622399999999995</v>
      </c>
      <c r="FT150">
        <v>0.66045699999999996</v>
      </c>
      <c r="FU150">
        <v>0.74501899999999999</v>
      </c>
      <c r="FV150">
        <v>0.67323500000000003</v>
      </c>
      <c r="FW150">
        <v>36.762307999999997</v>
      </c>
      <c r="FX150">
        <v>66412999.995779999</v>
      </c>
      <c r="FY150">
        <v>43924999.995888002</v>
      </c>
      <c r="FZ150">
        <v>49771999.989799999</v>
      </c>
      <c r="GA150">
        <v>55740999.994415998</v>
      </c>
      <c r="GB150">
        <v>63618999.997980006</v>
      </c>
      <c r="GC150">
        <v>21.9999995244</v>
      </c>
      <c r="GD150">
        <v>23.999999341799999</v>
      </c>
      <c r="GE150">
        <v>24.999999680999998</v>
      </c>
      <c r="GF150">
        <v>22.999999347599996</v>
      </c>
      <c r="GG150">
        <v>21.999999546000002</v>
      </c>
      <c r="GH150">
        <v>6.9999993468000001</v>
      </c>
      <c r="GI150">
        <v>7.9999993919999994</v>
      </c>
      <c r="GJ150">
        <v>8.9999994599999997</v>
      </c>
      <c r="GK150">
        <v>9.9999989892000016</v>
      </c>
      <c r="GL150">
        <v>7.9999993920000012</v>
      </c>
      <c r="GN150">
        <v>45.462339999999998</v>
      </c>
      <c r="GO150">
        <v>38.103299999999997</v>
      </c>
      <c r="GP150">
        <v>44.366311000000003</v>
      </c>
      <c r="GQ150">
        <v>38.587845999999999</v>
      </c>
      <c r="GR150">
        <v>65947463.439479999</v>
      </c>
      <c r="GS150">
        <v>52625845.309116006</v>
      </c>
      <c r="GT150">
        <v>55135173.263209999</v>
      </c>
      <c r="GU150">
        <v>58793913.650010005</v>
      </c>
      <c r="GV150">
        <v>63605148.682740003</v>
      </c>
      <c r="GW150">
        <v>28.52950766221063</v>
      </c>
      <c r="GX150">
        <v>29.164522216503691</v>
      </c>
      <c r="GY150">
        <v>27.942421676545301</v>
      </c>
      <c r="GZ150">
        <v>30.135610246107483</v>
      </c>
      <c r="HA150">
        <v>30.377668308702791</v>
      </c>
      <c r="HB150">
        <v>18.013381369016987</v>
      </c>
      <c r="HC150">
        <v>19.475021168501272</v>
      </c>
      <c r="HD150">
        <v>15.90490540766784</v>
      </c>
      <c r="HE150">
        <v>13.957307060755337</v>
      </c>
      <c r="HF150">
        <v>4.0756439517443761</v>
      </c>
      <c r="IL150">
        <v>67</v>
      </c>
      <c r="IM150">
        <v>78</v>
      </c>
      <c r="IN150">
        <v>67</v>
      </c>
      <c r="IO150">
        <v>44</v>
      </c>
      <c r="IP150">
        <v>89</v>
      </c>
      <c r="IQ150">
        <v>44</v>
      </c>
      <c r="IR150">
        <v>89</v>
      </c>
      <c r="IS150">
        <v>62</v>
      </c>
      <c r="IT150">
        <v>75</v>
      </c>
      <c r="IU150">
        <v>86</v>
      </c>
      <c r="IV150">
        <v>71</v>
      </c>
      <c r="IW150">
        <v>62</v>
      </c>
      <c r="IX150">
        <v>50</v>
      </c>
      <c r="IY150">
        <v>50</v>
      </c>
      <c r="IZ150">
        <v>78</v>
      </c>
      <c r="JA150">
        <v>77</v>
      </c>
      <c r="JB150">
        <v>91</v>
      </c>
      <c r="JC150">
        <v>59</v>
      </c>
      <c r="JD150">
        <v>77</v>
      </c>
      <c r="JE150">
        <v>68</v>
      </c>
      <c r="JF150">
        <v>91</v>
      </c>
      <c r="JG150">
        <v>78</v>
      </c>
      <c r="JH150">
        <v>82</v>
      </c>
      <c r="JI150">
        <v>82</v>
      </c>
      <c r="JJ150">
        <v>76.470588239999998</v>
      </c>
      <c r="JK150">
        <v>75</v>
      </c>
      <c r="JL150">
        <v>81.25</v>
      </c>
      <c r="JM150">
        <v>76.470588239999998</v>
      </c>
      <c r="JN150">
        <v>47.058823529999998</v>
      </c>
      <c r="JO150">
        <v>88.235294120000006</v>
      </c>
      <c r="JP150">
        <v>70.58823529</v>
      </c>
      <c r="JQ150">
        <v>100</v>
      </c>
      <c r="JV150">
        <v>64.705882349999996</v>
      </c>
    </row>
    <row r="151" spans="1:282" x14ac:dyDescent="0.35">
      <c r="A151" t="s">
        <v>15</v>
      </c>
      <c r="B151" t="s">
        <v>443</v>
      </c>
      <c r="C151">
        <v>151</v>
      </c>
      <c r="D151">
        <v>10729000.003579</v>
      </c>
      <c r="E151">
        <v>7234000.0030479999</v>
      </c>
      <c r="F151">
        <v>4314999.9988810001</v>
      </c>
      <c r="G151">
        <v>6099999.9975450002</v>
      </c>
      <c r="H151">
        <v>6017999.9984879997</v>
      </c>
      <c r="I151">
        <v>7074000.0031300001</v>
      </c>
      <c r="J151">
        <v>341.85303399999998</v>
      </c>
      <c r="K151">
        <v>26095999.998142999</v>
      </c>
      <c r="L151">
        <v>6.9999993889000001</v>
      </c>
      <c r="M151">
        <v>4.9999997277999997</v>
      </c>
      <c r="O151">
        <v>3.9999992015999997</v>
      </c>
      <c r="P151">
        <v>3.9999992273999996</v>
      </c>
      <c r="Q151">
        <v>12.999999835400001</v>
      </c>
      <c r="R151">
        <v>19.9999998539</v>
      </c>
      <c r="S151">
        <v>24.999999826500002</v>
      </c>
      <c r="T151">
        <v>19.9999998256</v>
      </c>
      <c r="U151">
        <v>11.999999609</v>
      </c>
      <c r="AA151">
        <v>6.9999993889000001</v>
      </c>
      <c r="AB151">
        <v>3.9999995937000001</v>
      </c>
      <c r="AC151">
        <v>4.9999995855000003</v>
      </c>
      <c r="AD151">
        <v>6.9999990800000003</v>
      </c>
      <c r="AE151">
        <v>6.9999998522000011</v>
      </c>
      <c r="AF151">
        <v>7.9999993016000008</v>
      </c>
      <c r="AG151">
        <v>3.9999995937000001</v>
      </c>
      <c r="AH151">
        <v>4.9999995855000003</v>
      </c>
      <c r="AJ151">
        <v>6.9999998522000011</v>
      </c>
      <c r="AK151">
        <v>3.9403999999999999</v>
      </c>
      <c r="AL151">
        <v>3.6198000000000001</v>
      </c>
      <c r="AM151">
        <v>9.6149000000000004</v>
      </c>
      <c r="AN151">
        <v>6.2141999999999999</v>
      </c>
      <c r="AO151">
        <v>2.8643000000000001</v>
      </c>
      <c r="AP151">
        <v>9703</v>
      </c>
      <c r="AQ151">
        <v>9427</v>
      </c>
      <c r="AR151">
        <v>9495</v>
      </c>
      <c r="AS151">
        <v>9544</v>
      </c>
      <c r="AT151">
        <v>9634</v>
      </c>
      <c r="AU151">
        <v>321.75615800000003</v>
      </c>
      <c r="AV151">
        <v>5868.4942799999999</v>
      </c>
      <c r="AW151">
        <v>5694.3884589999998</v>
      </c>
      <c r="AX151">
        <v>6337.6513949999999</v>
      </c>
      <c r="AY151">
        <v>5962.9086340000003</v>
      </c>
      <c r="AZ151">
        <v>5501.7645839999996</v>
      </c>
      <c r="BA151">
        <v>6532.2065339999999</v>
      </c>
      <c r="BB151">
        <v>663.71225300000003</v>
      </c>
      <c r="BC151">
        <v>0</v>
      </c>
      <c r="BD151">
        <v>241.471709</v>
      </c>
      <c r="BE151">
        <v>100.381325</v>
      </c>
      <c r="BF151">
        <v>5948.7787280000002</v>
      </c>
      <c r="BG151">
        <v>0</v>
      </c>
      <c r="BH151">
        <v>0</v>
      </c>
      <c r="BJ151">
        <v>4</v>
      </c>
      <c r="BK151">
        <v>5</v>
      </c>
      <c r="BL151">
        <v>12</v>
      </c>
      <c r="BM151">
        <v>11</v>
      </c>
      <c r="BO151">
        <v>0</v>
      </c>
      <c r="BP151">
        <v>0</v>
      </c>
      <c r="BR151">
        <v>0</v>
      </c>
      <c r="BS151">
        <v>0</v>
      </c>
      <c r="BT151">
        <v>0</v>
      </c>
      <c r="BU151">
        <v>0</v>
      </c>
      <c r="BV151">
        <v>0</v>
      </c>
      <c r="BW151">
        <v>0</v>
      </c>
      <c r="BX151">
        <v>1583.7369880000001</v>
      </c>
      <c r="BY151">
        <v>1130.475111</v>
      </c>
      <c r="BZ151">
        <v>1105.740493</v>
      </c>
      <c r="CA151">
        <v>214.98505599999999</v>
      </c>
      <c r="CB151">
        <v>2939.400185</v>
      </c>
      <c r="CC151">
        <v>1426050</v>
      </c>
      <c r="CD151">
        <v>322617.64705899998</v>
      </c>
      <c r="CE151">
        <v>5360.6101200000003</v>
      </c>
      <c r="CF151">
        <v>5494.9612809999999</v>
      </c>
      <c r="CG151">
        <v>6124.1706160000003</v>
      </c>
      <c r="CH151">
        <v>5514.7736789999999</v>
      </c>
      <c r="CI151">
        <v>5002.4911769999999</v>
      </c>
      <c r="CJ151">
        <v>5298.7011780000003</v>
      </c>
      <c r="CK151">
        <v>4268.4032550000002</v>
      </c>
      <c r="CL151">
        <v>4694.1126160000003</v>
      </c>
      <c r="CM151">
        <v>4988.2280030000002</v>
      </c>
      <c r="CN151">
        <v>5530.050698</v>
      </c>
      <c r="CO151">
        <v>-0.97260000000000002</v>
      </c>
      <c r="CP151">
        <v>13.3209</v>
      </c>
      <c r="CQ151">
        <v>12.0496</v>
      </c>
      <c r="CR151">
        <v>7.1726000000000001</v>
      </c>
      <c r="CS151">
        <v>-1.6932</v>
      </c>
      <c r="CT151">
        <v>745.54261599999995</v>
      </c>
      <c r="CU151">
        <v>457.72780299999999</v>
      </c>
      <c r="CV151">
        <v>642.44339100000002</v>
      </c>
      <c r="CW151">
        <v>630.55322699999999</v>
      </c>
      <c r="CX151">
        <v>734.27444500000001</v>
      </c>
      <c r="CY151">
        <v>5413.2587460000004</v>
      </c>
      <c r="CZ151">
        <v>4849.023451</v>
      </c>
      <c r="DA151">
        <v>5465.5850339999997</v>
      </c>
      <c r="DB151">
        <v>5145.6921249999996</v>
      </c>
      <c r="DC151">
        <v>5088.649187</v>
      </c>
      <c r="DD151">
        <v>25.568121999999999</v>
      </c>
      <c r="DE151">
        <v>1128649.999999</v>
      </c>
      <c r="DF151">
        <v>1.1819999999999999</v>
      </c>
      <c r="DG151">
        <v>1.0389999999999999</v>
      </c>
      <c r="DH151">
        <v>1.1659999999999999</v>
      </c>
      <c r="DI151">
        <v>1.254</v>
      </c>
      <c r="DJ151">
        <v>1.2370000000000001</v>
      </c>
      <c r="DK151">
        <v>20</v>
      </c>
      <c r="DL151">
        <v>19</v>
      </c>
      <c r="DM151">
        <v>19</v>
      </c>
      <c r="DN151">
        <v>18</v>
      </c>
      <c r="DO151">
        <v>19</v>
      </c>
      <c r="DP151">
        <v>30.769231000000001</v>
      </c>
      <c r="DQ151">
        <v>52.307692000000003</v>
      </c>
      <c r="DR151">
        <v>34</v>
      </c>
      <c r="DS151">
        <v>25</v>
      </c>
      <c r="DT151">
        <v>32</v>
      </c>
      <c r="DU151">
        <v>34</v>
      </c>
      <c r="DV151">
        <v>33</v>
      </c>
      <c r="EB151">
        <v>19</v>
      </c>
      <c r="EC151">
        <v>17</v>
      </c>
      <c r="ED151">
        <v>18</v>
      </c>
      <c r="EE151">
        <v>19</v>
      </c>
      <c r="EF151">
        <v>21</v>
      </c>
      <c r="EG151">
        <v>8.2448720000000009</v>
      </c>
      <c r="EH151">
        <v>4.243131</v>
      </c>
      <c r="EI151">
        <v>5.2659289999999999</v>
      </c>
      <c r="EK151">
        <v>7.2659330000000004</v>
      </c>
      <c r="EL151">
        <v>13.397918000000001</v>
      </c>
      <c r="EM151">
        <v>21.215657</v>
      </c>
      <c r="EN151">
        <v>26.329647000000001</v>
      </c>
      <c r="EO151">
        <v>20.955573999999999</v>
      </c>
      <c r="EP151">
        <v>12.455885</v>
      </c>
      <c r="EQ151">
        <v>7.2142629999999999</v>
      </c>
      <c r="ER151">
        <v>5.3039139999999998</v>
      </c>
      <c r="ET151">
        <v>4.1911139999999998</v>
      </c>
      <c r="EU151">
        <v>4.151961</v>
      </c>
      <c r="EV151">
        <v>7.2142629999999999</v>
      </c>
      <c r="EW151">
        <v>4.243131</v>
      </c>
      <c r="EX151">
        <v>5.2659289999999999</v>
      </c>
      <c r="EY151">
        <v>7.3344500000000004</v>
      </c>
      <c r="EZ151">
        <v>7.2659330000000004</v>
      </c>
      <c r="FF151">
        <v>19.581572000000001</v>
      </c>
      <c r="FG151">
        <v>18.033308000000002</v>
      </c>
      <c r="FH151">
        <v>18.957345</v>
      </c>
      <c r="FI151">
        <v>19.907795</v>
      </c>
      <c r="FJ151">
        <v>21.797799000000001</v>
      </c>
      <c r="FP151">
        <v>35.040709</v>
      </c>
      <c r="FQ151">
        <v>20.612181</v>
      </c>
      <c r="FR151">
        <v>0.66989600000000005</v>
      </c>
      <c r="FS151">
        <v>0.55160699999999996</v>
      </c>
      <c r="FT151">
        <v>0.58978399999999997</v>
      </c>
      <c r="FU151">
        <v>0.58675600000000006</v>
      </c>
      <c r="FV151">
        <v>0.57089500000000004</v>
      </c>
      <c r="FW151">
        <v>0</v>
      </c>
      <c r="FX151">
        <v>52013999.99436</v>
      </c>
      <c r="FY151">
        <v>51800999.995986998</v>
      </c>
      <c r="FZ151">
        <v>58148999.998920001</v>
      </c>
      <c r="GA151">
        <v>52632999.992376</v>
      </c>
      <c r="GB151">
        <v>48193999.999218002</v>
      </c>
      <c r="GC151">
        <v>18.999999311600003</v>
      </c>
      <c r="GD151">
        <v>16.999999451600001</v>
      </c>
      <c r="GE151">
        <v>17.9999990775</v>
      </c>
      <c r="GF151">
        <v>18.999999548000002</v>
      </c>
      <c r="GG151">
        <v>20.999999556599999</v>
      </c>
      <c r="GR151">
        <v>52524849.612438001</v>
      </c>
      <c r="GS151">
        <v>45711744.072577</v>
      </c>
      <c r="GT151">
        <v>51895729.897829995</v>
      </c>
      <c r="GU151">
        <v>49110485.640999995</v>
      </c>
      <c r="GV151">
        <v>49024046.267558001</v>
      </c>
      <c r="GX151">
        <v>0</v>
      </c>
      <c r="GY151">
        <v>0</v>
      </c>
      <c r="HA151">
        <v>0</v>
      </c>
      <c r="HB151">
        <v>4.2431314309960753</v>
      </c>
      <c r="HC151">
        <v>5.2659294365455498</v>
      </c>
      <c r="HD151">
        <v>12.573344509639565</v>
      </c>
      <c r="HE151">
        <v>11.41789495536641</v>
      </c>
      <c r="HF151">
        <v>0</v>
      </c>
      <c r="HG151">
        <v>0</v>
      </c>
      <c r="HH151">
        <v>0</v>
      </c>
      <c r="HI151">
        <v>0</v>
      </c>
      <c r="HJ151">
        <v>0</v>
      </c>
    </row>
    <row r="152" spans="1:282" x14ac:dyDescent="0.35">
      <c r="A152" t="s">
        <v>53</v>
      </c>
      <c r="B152" t="s">
        <v>444</v>
      </c>
      <c r="C152">
        <v>152</v>
      </c>
      <c r="D152">
        <v>18410999.997882001</v>
      </c>
      <c r="E152">
        <v>3799999.9988520001</v>
      </c>
      <c r="F152">
        <v>4327999.9992460003</v>
      </c>
      <c r="G152">
        <v>4415000.0007769996</v>
      </c>
      <c r="H152">
        <v>4073000.0011499999</v>
      </c>
      <c r="I152">
        <v>3953000.0002799998</v>
      </c>
      <c r="J152">
        <v>201.38150899999999</v>
      </c>
      <c r="K152">
        <v>40247999.994414002</v>
      </c>
      <c r="M152">
        <v>0</v>
      </c>
      <c r="N152">
        <v>0</v>
      </c>
      <c r="O152">
        <v>0</v>
      </c>
      <c r="P152">
        <v>0</v>
      </c>
      <c r="Q152">
        <v>6.9999994422</v>
      </c>
      <c r="R152">
        <v>9.9999995491</v>
      </c>
      <c r="S152">
        <v>3.9999997195999994</v>
      </c>
      <c r="T152">
        <v>5.9999995964999995</v>
      </c>
      <c r="U152">
        <v>6.9999994919999997</v>
      </c>
      <c r="AA152">
        <v>3.9999996006000003</v>
      </c>
      <c r="AB152">
        <v>9.9999995491</v>
      </c>
      <c r="AC152">
        <v>7.9999994391999989</v>
      </c>
      <c r="AD152">
        <v>6.9999996239999991</v>
      </c>
      <c r="AE152">
        <v>3.9999995459999997</v>
      </c>
      <c r="AF152">
        <v>0</v>
      </c>
      <c r="AG152">
        <v>0</v>
      </c>
      <c r="AH152">
        <v>0</v>
      </c>
      <c r="AJ152">
        <v>0</v>
      </c>
      <c r="AK152">
        <v>2.2305999999999999</v>
      </c>
      <c r="AL152">
        <v>-0.56189999999999996</v>
      </c>
      <c r="AM152">
        <v>-2.8445999999999998</v>
      </c>
      <c r="AN152">
        <v>0.2185</v>
      </c>
      <c r="AO152">
        <v>0.19220000000000001</v>
      </c>
      <c r="AP152">
        <v>5646</v>
      </c>
      <c r="AQ152">
        <v>5731</v>
      </c>
      <c r="AR152">
        <v>5693</v>
      </c>
      <c r="AS152">
        <v>5685</v>
      </c>
      <c r="AT152">
        <v>5730</v>
      </c>
      <c r="AU152">
        <v>142.04746700000001</v>
      </c>
      <c r="AV152">
        <v>8715.7279490000001</v>
      </c>
      <c r="AW152">
        <v>6980.8061420000004</v>
      </c>
      <c r="AX152">
        <v>6858.0713159999996</v>
      </c>
      <c r="AY152">
        <v>6872.4714160000003</v>
      </c>
      <c r="AZ152">
        <v>7533.8568939999996</v>
      </c>
      <c r="BA152">
        <v>9184.2012040000009</v>
      </c>
      <c r="BB152">
        <v>468.47325499999999</v>
      </c>
      <c r="BC152">
        <v>42.153737</v>
      </c>
      <c r="BD152">
        <v>93.694650999999993</v>
      </c>
      <c r="BE152">
        <v>23.5565</v>
      </c>
      <c r="BF152">
        <v>8370.1735740000004</v>
      </c>
      <c r="BG152">
        <v>46.758766999999999</v>
      </c>
      <c r="BH152">
        <v>82.713425000000001</v>
      </c>
      <c r="BI152">
        <v>0</v>
      </c>
      <c r="BJ152">
        <v>5</v>
      </c>
      <c r="BK152">
        <v>7</v>
      </c>
      <c r="BL152">
        <v>8</v>
      </c>
      <c r="BM152">
        <v>6</v>
      </c>
      <c r="BN152">
        <v>0</v>
      </c>
      <c r="BO152">
        <v>0</v>
      </c>
      <c r="BP152">
        <v>0</v>
      </c>
      <c r="BQ152">
        <v>0</v>
      </c>
      <c r="BR152">
        <v>0</v>
      </c>
      <c r="BS152">
        <v>0</v>
      </c>
      <c r="BT152">
        <v>0</v>
      </c>
      <c r="BU152">
        <v>0</v>
      </c>
      <c r="BV152">
        <v>0</v>
      </c>
      <c r="BX152">
        <v>3867.6939419999999</v>
      </c>
      <c r="BY152">
        <v>724.76089300000001</v>
      </c>
      <c r="BZ152">
        <v>3260.8926670000001</v>
      </c>
      <c r="CA152">
        <v>738.398866</v>
      </c>
      <c r="CB152">
        <v>3384.69713</v>
      </c>
      <c r="CC152">
        <v>830869.56521699997</v>
      </c>
      <c r="CD152">
        <v>170500</v>
      </c>
      <c r="CE152">
        <v>7920.1204390000003</v>
      </c>
      <c r="CF152">
        <v>6458.3842260000001</v>
      </c>
      <c r="CG152">
        <v>6451.7828909999998</v>
      </c>
      <c r="CH152">
        <v>6166.2269120000001</v>
      </c>
      <c r="CI152">
        <v>6762.4781839999996</v>
      </c>
      <c r="CJ152">
        <v>6656.3347409999997</v>
      </c>
      <c r="CK152">
        <v>6228.6596330000002</v>
      </c>
      <c r="CL152">
        <v>6773.7418079999998</v>
      </c>
      <c r="CM152">
        <v>6961.9299460000002</v>
      </c>
      <c r="CN152">
        <v>6629.2951409999996</v>
      </c>
      <c r="CO152">
        <v>1.048</v>
      </c>
      <c r="CP152">
        <v>-3.4249999999999998</v>
      </c>
      <c r="CQ152">
        <v>1.4500000000000001E-2</v>
      </c>
      <c r="CR152">
        <v>7.3144999999999998</v>
      </c>
      <c r="CS152">
        <v>-4.0831</v>
      </c>
      <c r="CT152">
        <v>673.04286200000001</v>
      </c>
      <c r="CU152">
        <v>755.19106599999998</v>
      </c>
      <c r="CV152">
        <v>775.51378899999997</v>
      </c>
      <c r="CW152">
        <v>716.44678999999996</v>
      </c>
      <c r="CX152">
        <v>689.877836</v>
      </c>
      <c r="CY152">
        <v>7837.9721179999997</v>
      </c>
      <c r="CZ152">
        <v>6687.4282279999998</v>
      </c>
      <c r="DA152">
        <v>6450.8459469999998</v>
      </c>
      <c r="DB152">
        <v>5745.9362639999999</v>
      </c>
      <c r="DC152">
        <v>7050.3459869999997</v>
      </c>
      <c r="DD152">
        <v>12.158345000000001</v>
      </c>
      <c r="DF152">
        <v>0.95399999999999996</v>
      </c>
      <c r="DG152">
        <v>0.90200000000000002</v>
      </c>
      <c r="DH152">
        <v>0.94199999999999995</v>
      </c>
      <c r="DI152">
        <v>0.97499999999999998</v>
      </c>
      <c r="DJ152">
        <v>0.97699999999999998</v>
      </c>
      <c r="DK152">
        <v>23</v>
      </c>
      <c r="DL152">
        <v>22</v>
      </c>
      <c r="DM152">
        <v>21</v>
      </c>
      <c r="DN152">
        <v>21</v>
      </c>
      <c r="DO152">
        <v>25</v>
      </c>
      <c r="DP152">
        <v>54.761904999999999</v>
      </c>
      <c r="DQ152">
        <v>57.142856999999999</v>
      </c>
      <c r="DR152">
        <v>24</v>
      </c>
      <c r="DS152">
        <v>26</v>
      </c>
      <c r="DT152">
        <v>22</v>
      </c>
      <c r="DU152">
        <v>26</v>
      </c>
      <c r="DV152">
        <v>25</v>
      </c>
      <c r="EB152">
        <v>10</v>
      </c>
      <c r="EC152">
        <v>13</v>
      </c>
      <c r="ED152">
        <v>13</v>
      </c>
      <c r="EE152">
        <v>13</v>
      </c>
      <c r="EF152">
        <v>12</v>
      </c>
      <c r="EG152">
        <v>0</v>
      </c>
      <c r="EH152">
        <v>0</v>
      </c>
      <c r="EI152">
        <v>0</v>
      </c>
      <c r="EK152">
        <v>0</v>
      </c>
      <c r="EL152">
        <v>12.398156999999999</v>
      </c>
      <c r="EM152">
        <v>17.448961000000001</v>
      </c>
      <c r="EN152">
        <v>7.0261719999999999</v>
      </c>
      <c r="EO152">
        <v>10.554088999999999</v>
      </c>
      <c r="EP152">
        <v>12.216404000000001</v>
      </c>
      <c r="ER152">
        <v>0</v>
      </c>
      <c r="ES152">
        <v>0</v>
      </c>
      <c r="ET152">
        <v>0</v>
      </c>
      <c r="EU152">
        <v>0</v>
      </c>
      <c r="EV152">
        <v>7.0846609999999997</v>
      </c>
      <c r="EW152">
        <v>17.448961000000001</v>
      </c>
      <c r="EX152">
        <v>14.052344</v>
      </c>
      <c r="EY152">
        <v>12.313103999999999</v>
      </c>
      <c r="EZ152">
        <v>6.9808019999999997</v>
      </c>
      <c r="FF152">
        <v>17.711653999999999</v>
      </c>
      <c r="FG152">
        <v>22.68365</v>
      </c>
      <c r="FH152">
        <v>22.835059999999999</v>
      </c>
      <c r="FI152">
        <v>22.867194000000001</v>
      </c>
      <c r="FJ152">
        <v>20.942408</v>
      </c>
      <c r="FP152">
        <v>42.50797</v>
      </c>
      <c r="FQ152">
        <v>40.736803999999999</v>
      </c>
      <c r="FR152">
        <v>0.74388900000000002</v>
      </c>
      <c r="FS152">
        <v>0.68050999999999995</v>
      </c>
      <c r="FT152">
        <v>0.64992099999999997</v>
      </c>
      <c r="FU152">
        <v>0.73878600000000005</v>
      </c>
      <c r="FV152">
        <v>0.76788800000000001</v>
      </c>
      <c r="FW152">
        <v>37.371591000000002</v>
      </c>
      <c r="FX152">
        <v>44716999.998594001</v>
      </c>
      <c r="FY152">
        <v>37012999.999205999</v>
      </c>
      <c r="FZ152">
        <v>36729999.998462997</v>
      </c>
      <c r="GA152">
        <v>35054999.994719997</v>
      </c>
      <c r="GB152">
        <v>38748999.994319998</v>
      </c>
      <c r="GC152">
        <v>9.9999998483999999</v>
      </c>
      <c r="GD152">
        <v>12.999999815000001</v>
      </c>
      <c r="GE152">
        <v>12.999999657999998</v>
      </c>
      <c r="GF152">
        <v>12.999999789000002</v>
      </c>
      <c r="GG152">
        <v>11.999999784</v>
      </c>
      <c r="GR152">
        <v>44253190.578227997</v>
      </c>
      <c r="GS152">
        <v>38325651.174667999</v>
      </c>
      <c r="GT152">
        <v>36724665.976270996</v>
      </c>
      <c r="GU152">
        <v>32665647.660840001</v>
      </c>
      <c r="GV152">
        <v>40398482.505509995</v>
      </c>
      <c r="GW152">
        <v>0</v>
      </c>
      <c r="GX152">
        <v>0</v>
      </c>
      <c r="GY152">
        <v>0</v>
      </c>
      <c r="GZ152">
        <v>0</v>
      </c>
      <c r="HA152">
        <v>0</v>
      </c>
      <c r="HB152">
        <v>8.7244808933868434</v>
      </c>
      <c r="HC152">
        <v>12.295801861935711</v>
      </c>
      <c r="HD152">
        <v>14.07211961301671</v>
      </c>
      <c r="HE152">
        <v>10.471204188481677</v>
      </c>
      <c r="HF152">
        <v>0</v>
      </c>
      <c r="HG152">
        <v>0</v>
      </c>
      <c r="HH152">
        <v>0</v>
      </c>
      <c r="HI152">
        <v>0</v>
      </c>
    </row>
    <row r="153" spans="1:282" x14ac:dyDescent="0.35">
      <c r="A153" t="s">
        <v>37</v>
      </c>
      <c r="B153" t="s">
        <v>445</v>
      </c>
      <c r="C153">
        <v>153</v>
      </c>
      <c r="D153">
        <v>8729999.9983709995</v>
      </c>
      <c r="E153">
        <v>3278000.0021820003</v>
      </c>
      <c r="F153">
        <v>3545000.0009100004</v>
      </c>
      <c r="G153">
        <v>3925999.9986020001</v>
      </c>
      <c r="H153">
        <v>3433999.9998479998</v>
      </c>
      <c r="I153">
        <v>3255999.997558</v>
      </c>
      <c r="J153">
        <v>58.072414999999999</v>
      </c>
      <c r="K153">
        <v>20318999.994128</v>
      </c>
      <c r="L153">
        <v>0</v>
      </c>
      <c r="N153">
        <v>0</v>
      </c>
      <c r="Q153">
        <v>17.9999996548</v>
      </c>
      <c r="R153">
        <v>22.999999462000002</v>
      </c>
      <c r="S153">
        <v>21.999999527</v>
      </c>
      <c r="T153">
        <v>23.9999998744</v>
      </c>
      <c r="U153">
        <v>18.999999803400001</v>
      </c>
      <c r="W153">
        <v>6.9999999842000005</v>
      </c>
      <c r="AA153">
        <v>9.9999997447000002</v>
      </c>
      <c r="AB153">
        <v>7.9999997388999997</v>
      </c>
      <c r="AC153">
        <v>7.9999995196000002</v>
      </c>
      <c r="AD153">
        <v>7.9999995789999998</v>
      </c>
      <c r="AE153">
        <v>8.9999995469999998</v>
      </c>
      <c r="AG153">
        <v>9.9999998154000007</v>
      </c>
      <c r="AH153">
        <v>6.999999721</v>
      </c>
      <c r="AI153">
        <v>4.9999995946999993</v>
      </c>
      <c r="AK153">
        <v>2.6556000000000002</v>
      </c>
      <c r="AL153">
        <v>4.9005000000000001</v>
      </c>
      <c r="AM153">
        <v>1.2045999999999999</v>
      </c>
      <c r="AN153">
        <v>0.50790000000000002</v>
      </c>
      <c r="AO153">
        <v>1.8980999999999999</v>
      </c>
      <c r="AP153">
        <v>5717</v>
      </c>
      <c r="AQ153">
        <v>5671</v>
      </c>
      <c r="AR153">
        <v>5654</v>
      </c>
      <c r="AS153">
        <v>5687</v>
      </c>
      <c r="AT153">
        <v>5698</v>
      </c>
      <c r="AU153">
        <v>26.762288000000002</v>
      </c>
      <c r="AV153">
        <v>7683.5753020000002</v>
      </c>
      <c r="AW153">
        <v>5333.0982190000004</v>
      </c>
      <c r="AX153">
        <v>6356.2079940000003</v>
      </c>
      <c r="AY153">
        <v>6081.9412700000003</v>
      </c>
      <c r="AZ153">
        <v>7591.2600910000001</v>
      </c>
      <c r="BA153">
        <v>7809.51548</v>
      </c>
      <c r="BB153">
        <v>125.940178</v>
      </c>
      <c r="BC153">
        <v>41.105474000000001</v>
      </c>
      <c r="BD153">
        <v>50.201154000000002</v>
      </c>
      <c r="BE153">
        <v>7.8712609999999996</v>
      </c>
      <c r="BF153">
        <v>7370.2991069999998</v>
      </c>
      <c r="BG153">
        <v>0</v>
      </c>
      <c r="BH153">
        <v>0</v>
      </c>
      <c r="BI153">
        <v>0.40514800000000001</v>
      </c>
      <c r="BJ153">
        <v>10</v>
      </c>
      <c r="BK153">
        <v>11</v>
      </c>
      <c r="BL153">
        <v>7</v>
      </c>
      <c r="BN153">
        <v>17</v>
      </c>
      <c r="BO153">
        <v>16</v>
      </c>
      <c r="BP153">
        <v>14</v>
      </c>
      <c r="BQ153">
        <v>16</v>
      </c>
      <c r="BR153">
        <v>17</v>
      </c>
      <c r="BS153">
        <v>0</v>
      </c>
      <c r="BT153">
        <v>0</v>
      </c>
      <c r="BU153">
        <v>0</v>
      </c>
      <c r="BV153">
        <v>0</v>
      </c>
      <c r="BW153">
        <v>0</v>
      </c>
      <c r="BX153">
        <v>2027.1121209999999</v>
      </c>
      <c r="BY153">
        <v>696.86898699999995</v>
      </c>
      <c r="BZ153">
        <v>1527.0246629999999</v>
      </c>
      <c r="CA153">
        <v>846.42294900000002</v>
      </c>
      <c r="CB153">
        <v>4112.9963260000004</v>
      </c>
      <c r="CC153">
        <v>1119714.285714</v>
      </c>
      <c r="CD153">
        <v>147555.55555600001</v>
      </c>
      <c r="CE153">
        <v>7244.8836799999999</v>
      </c>
      <c r="CF153">
        <v>5025.2160110000004</v>
      </c>
      <c r="CG153">
        <v>5989.3880429999999</v>
      </c>
      <c r="CH153">
        <v>5559.8733949999996</v>
      </c>
      <c r="CI153">
        <v>7246.4022459999996</v>
      </c>
      <c r="CJ153">
        <v>6018.9246419999999</v>
      </c>
      <c r="CK153">
        <v>5328.8599489999997</v>
      </c>
      <c r="CL153">
        <v>5527.1717399999998</v>
      </c>
      <c r="CM153">
        <v>5517.9086360000001</v>
      </c>
      <c r="CN153">
        <v>6281.5353969999996</v>
      </c>
      <c r="CO153">
        <v>-1.7889999999999999</v>
      </c>
      <c r="CP153">
        <v>-5.7587000000000002</v>
      </c>
      <c r="CQ153">
        <v>-3.9356</v>
      </c>
      <c r="CR153">
        <v>-4.6478999999999999</v>
      </c>
      <c r="CS153">
        <v>-2.7894999999999999</v>
      </c>
      <c r="CT153">
        <v>573.37764600000003</v>
      </c>
      <c r="CU153">
        <v>625.11021000000005</v>
      </c>
      <c r="CV153">
        <v>694.37566300000003</v>
      </c>
      <c r="CW153">
        <v>603.833304</v>
      </c>
      <c r="CX153">
        <v>571.42857100000003</v>
      </c>
      <c r="CY153">
        <v>7376.8532009999999</v>
      </c>
      <c r="CZ153">
        <v>5332.2824769999997</v>
      </c>
      <c r="DA153">
        <v>6234.7616049999997</v>
      </c>
      <c r="DB153">
        <v>5830.8849250000003</v>
      </c>
      <c r="DC153">
        <v>7454.3403310000003</v>
      </c>
      <c r="DD153">
        <v>5.4294630000000002</v>
      </c>
      <c r="DF153">
        <v>1.0129999999999999</v>
      </c>
      <c r="DG153">
        <v>0.85899999999999999</v>
      </c>
      <c r="DH153">
        <v>0.86199999999999999</v>
      </c>
      <c r="DI153">
        <v>0.95899999999999996</v>
      </c>
      <c r="DJ153">
        <v>0.97099999999999997</v>
      </c>
      <c r="DK153">
        <v>21</v>
      </c>
      <c r="DL153">
        <v>15</v>
      </c>
      <c r="DM153">
        <v>18</v>
      </c>
      <c r="DN153">
        <v>17</v>
      </c>
      <c r="DO153">
        <v>23</v>
      </c>
      <c r="DP153">
        <v>37.5</v>
      </c>
      <c r="DQ153">
        <v>48.214286000000001</v>
      </c>
      <c r="DR153">
        <v>27</v>
      </c>
      <c r="DS153">
        <v>24</v>
      </c>
      <c r="DT153">
        <v>28</v>
      </c>
      <c r="DU153">
        <v>26</v>
      </c>
      <c r="DV153">
        <v>28</v>
      </c>
      <c r="DW153">
        <v>0</v>
      </c>
      <c r="DX153">
        <v>0</v>
      </c>
      <c r="DY153">
        <v>0</v>
      </c>
      <c r="DZ153">
        <v>0</v>
      </c>
      <c r="EA153">
        <v>0</v>
      </c>
      <c r="EB153">
        <v>9</v>
      </c>
      <c r="EC153">
        <v>13</v>
      </c>
      <c r="ED153">
        <v>14</v>
      </c>
      <c r="EE153">
        <v>10</v>
      </c>
      <c r="EF153">
        <v>10</v>
      </c>
      <c r="EH153">
        <v>17.633573999999999</v>
      </c>
      <c r="EI153">
        <v>12.380615000000001</v>
      </c>
      <c r="EJ153">
        <v>8.7919809999999998</v>
      </c>
      <c r="EL153">
        <v>31.485043999999998</v>
      </c>
      <c r="EM153">
        <v>40.557220000000001</v>
      </c>
      <c r="EN153">
        <v>38.910505000000001</v>
      </c>
      <c r="EO153">
        <v>42.201512000000001</v>
      </c>
      <c r="EP153">
        <v>33.345033000000001</v>
      </c>
      <c r="EQ153">
        <v>0</v>
      </c>
      <c r="ES153">
        <v>0</v>
      </c>
      <c r="EV153">
        <v>17.491690999999999</v>
      </c>
      <c r="EW153">
        <v>14.106859</v>
      </c>
      <c r="EX153">
        <v>14.149274</v>
      </c>
      <c r="EY153">
        <v>14.067170000000001</v>
      </c>
      <c r="EZ153">
        <v>15.795014999999999</v>
      </c>
      <c r="FB153">
        <v>12.343502000000001</v>
      </c>
      <c r="FF153">
        <v>15.742521999999999</v>
      </c>
      <c r="FG153">
        <v>22.923646000000002</v>
      </c>
      <c r="FH153">
        <v>24.761230000000001</v>
      </c>
      <c r="FI153">
        <v>17.583963000000001</v>
      </c>
      <c r="FJ153">
        <v>17.550017</v>
      </c>
      <c r="FK153">
        <v>0</v>
      </c>
      <c r="FL153">
        <v>0</v>
      </c>
      <c r="FM153">
        <v>0</v>
      </c>
      <c r="FN153">
        <v>0</v>
      </c>
      <c r="FO153">
        <v>0</v>
      </c>
      <c r="FP153">
        <v>47.227566000000003</v>
      </c>
      <c r="FQ153">
        <v>36.732551999999998</v>
      </c>
      <c r="FR153">
        <v>0.97953500000000004</v>
      </c>
      <c r="FS153">
        <v>1.040381</v>
      </c>
      <c r="FT153">
        <v>1.043509</v>
      </c>
      <c r="FU153">
        <v>1.002286</v>
      </c>
      <c r="FV153">
        <v>1.088101</v>
      </c>
      <c r="FW153">
        <v>0</v>
      </c>
      <c r="FX153">
        <v>41418999.998559996</v>
      </c>
      <c r="FY153">
        <v>28497999.998381004</v>
      </c>
      <c r="FZ153">
        <v>33863999.995122001</v>
      </c>
      <c r="GA153">
        <v>31618999.997364998</v>
      </c>
      <c r="GB153">
        <v>41289999.997708</v>
      </c>
      <c r="GC153">
        <v>8.9999998273999999</v>
      </c>
      <c r="GD153">
        <v>12.999999646600001</v>
      </c>
      <c r="GE153">
        <v>13.999999442</v>
      </c>
      <c r="GF153">
        <v>9.9999997580999995</v>
      </c>
      <c r="GG153">
        <v>9.9999996866000007</v>
      </c>
      <c r="GH153">
        <v>0</v>
      </c>
      <c r="GI153">
        <v>0</v>
      </c>
      <c r="GJ153">
        <v>0</v>
      </c>
      <c r="GK153">
        <v>0</v>
      </c>
      <c r="GL153">
        <v>0</v>
      </c>
      <c r="GR153">
        <v>42173469.750116996</v>
      </c>
      <c r="GS153">
        <v>30239373.927066997</v>
      </c>
      <c r="GT153">
        <v>35251342.114670001</v>
      </c>
      <c r="GU153">
        <v>33160242.568475001</v>
      </c>
      <c r="GV153">
        <v>42474831.206037998</v>
      </c>
      <c r="GW153">
        <v>29.735875459156901</v>
      </c>
      <c r="GX153">
        <v>28.213718920825251</v>
      </c>
      <c r="GY153">
        <v>24.761230986911922</v>
      </c>
      <c r="GZ153">
        <v>28.13434148056972</v>
      </c>
      <c r="HA153">
        <v>29.835029835029832</v>
      </c>
      <c r="HB153">
        <v>17.633574325515781</v>
      </c>
      <c r="HC153">
        <v>19.45525291828794</v>
      </c>
      <c r="HD153">
        <v>12.308774397749252</v>
      </c>
      <c r="HF153">
        <v>0</v>
      </c>
      <c r="HG153">
        <v>0</v>
      </c>
      <c r="HH153">
        <v>0</v>
      </c>
      <c r="HI153">
        <v>0</v>
      </c>
      <c r="HJ153">
        <v>0</v>
      </c>
    </row>
    <row r="154" spans="1:282" x14ac:dyDescent="0.35">
      <c r="A154" t="s">
        <v>92</v>
      </c>
      <c r="B154" t="s">
        <v>446</v>
      </c>
      <c r="C154">
        <v>154</v>
      </c>
      <c r="D154">
        <v>11775000.002508</v>
      </c>
      <c r="E154">
        <v>2944000.0019089999</v>
      </c>
      <c r="F154">
        <v>3123999.9978989996</v>
      </c>
      <c r="G154">
        <v>3188999.9968400002</v>
      </c>
      <c r="H154">
        <v>2816000.001102</v>
      </c>
      <c r="I154">
        <v>2907999.9986799997</v>
      </c>
      <c r="J154">
        <v>160.833215</v>
      </c>
      <c r="K154">
        <v>24855999.998033997</v>
      </c>
      <c r="L154">
        <v>0</v>
      </c>
      <c r="M154">
        <v>4.9999993252000001</v>
      </c>
      <c r="N154">
        <v>3.9999994720000003</v>
      </c>
      <c r="O154">
        <v>0</v>
      </c>
      <c r="P154">
        <v>0</v>
      </c>
      <c r="Q154">
        <v>13.999999810599999</v>
      </c>
      <c r="R154">
        <v>11.999999907500001</v>
      </c>
      <c r="S154">
        <v>9.9999993739999997</v>
      </c>
      <c r="T154">
        <v>13.999999976800002</v>
      </c>
      <c r="U154">
        <v>18.999999714499999</v>
      </c>
      <c r="AB154">
        <v>3.9999997378000001</v>
      </c>
      <c r="AC154">
        <v>4.9999993399999996</v>
      </c>
      <c r="AF154">
        <v>0</v>
      </c>
      <c r="AG154">
        <v>0</v>
      </c>
      <c r="AH154">
        <v>0</v>
      </c>
      <c r="AK154">
        <v>1.3475999999999999</v>
      </c>
      <c r="AL154">
        <v>-0.35189999999999999</v>
      </c>
      <c r="AM154">
        <v>2.6972999999999998</v>
      </c>
      <c r="AN154">
        <v>0.1731</v>
      </c>
      <c r="AO154">
        <v>1.923</v>
      </c>
      <c r="AP154">
        <v>7057</v>
      </c>
      <c r="AQ154">
        <v>6941</v>
      </c>
      <c r="AR154">
        <v>6940</v>
      </c>
      <c r="AS154">
        <v>6962</v>
      </c>
      <c r="AT154">
        <v>6965</v>
      </c>
      <c r="AU154">
        <v>253.50715600000001</v>
      </c>
      <c r="AV154">
        <v>4576.7323230000002</v>
      </c>
      <c r="AW154">
        <v>4495.8939630000004</v>
      </c>
      <c r="AX154">
        <v>5026.3688760000005</v>
      </c>
      <c r="AY154">
        <v>4395.2887099999998</v>
      </c>
      <c r="AZ154">
        <v>4406.173726</v>
      </c>
      <c r="BA154">
        <v>5311.1803879999998</v>
      </c>
      <c r="BB154">
        <v>734.44806500000004</v>
      </c>
      <c r="BC154">
        <v>234.51891699999999</v>
      </c>
      <c r="BD154">
        <v>30.3245</v>
      </c>
      <c r="BE154">
        <v>127.532946</v>
      </c>
      <c r="BF154">
        <v>4949.978744</v>
      </c>
      <c r="BG154">
        <v>0</v>
      </c>
      <c r="BH154">
        <v>85.447074000000001</v>
      </c>
      <c r="BI154">
        <v>0.50730500000000001</v>
      </c>
      <c r="BJ154">
        <v>9</v>
      </c>
      <c r="BK154">
        <v>8</v>
      </c>
      <c r="BL154">
        <v>9</v>
      </c>
      <c r="BM154">
        <v>8</v>
      </c>
      <c r="BN154">
        <v>25</v>
      </c>
      <c r="BO154">
        <v>15</v>
      </c>
      <c r="BP154">
        <v>19</v>
      </c>
      <c r="BQ154">
        <v>19</v>
      </c>
      <c r="BR154">
        <v>25</v>
      </c>
      <c r="BS154">
        <v>0</v>
      </c>
      <c r="BV154">
        <v>0</v>
      </c>
      <c r="BW154">
        <v>0</v>
      </c>
      <c r="BX154">
        <v>1853.6205179999999</v>
      </c>
      <c r="BY154">
        <v>419.29998599999999</v>
      </c>
      <c r="BZ154">
        <v>1668.5560439999999</v>
      </c>
      <c r="CA154">
        <v>226.01672099999999</v>
      </c>
      <c r="CB154">
        <v>2077.6533930000001</v>
      </c>
      <c r="CC154">
        <v>1629111.1111109999</v>
      </c>
      <c r="CD154">
        <v>123291.666667</v>
      </c>
      <c r="CE154">
        <v>4352.8411500000002</v>
      </c>
      <c r="CF154">
        <v>4319.5504970000002</v>
      </c>
      <c r="CG154">
        <v>4811.8155610000003</v>
      </c>
      <c r="CH154">
        <v>4135.4495829999996</v>
      </c>
      <c r="CI154">
        <v>4188.3704230000003</v>
      </c>
      <c r="CJ154">
        <v>3898.3131389999999</v>
      </c>
      <c r="CK154">
        <v>3972.231397</v>
      </c>
      <c r="CL154">
        <v>3986.321402</v>
      </c>
      <c r="CM154">
        <v>4067.8142659999999</v>
      </c>
      <c r="CN154">
        <v>4367.9325829999998</v>
      </c>
      <c r="CO154">
        <v>6.8090999999999999</v>
      </c>
      <c r="CP154">
        <v>9.8300999999999998</v>
      </c>
      <c r="CQ154">
        <v>10.9796</v>
      </c>
      <c r="CR154">
        <v>10.018700000000001</v>
      </c>
      <c r="CS154">
        <v>9.7029999999999994</v>
      </c>
      <c r="CT154">
        <v>417.17443700000001</v>
      </c>
      <c r="CU154">
        <v>450.07923899999997</v>
      </c>
      <c r="CV154">
        <v>459.510086</v>
      </c>
      <c r="CW154">
        <v>404.481471</v>
      </c>
      <c r="CX154">
        <v>417.51615199999998</v>
      </c>
      <c r="CY154">
        <v>4075.3458420000002</v>
      </c>
      <c r="CZ154">
        <v>3932.9374339999999</v>
      </c>
      <c r="DA154">
        <v>4335.7654140000004</v>
      </c>
      <c r="DB154">
        <v>3758.8591590000001</v>
      </c>
      <c r="DC154">
        <v>3817.9146719999999</v>
      </c>
      <c r="DD154">
        <v>18.945446</v>
      </c>
      <c r="DE154">
        <v>990111.11111099995</v>
      </c>
      <c r="DF154">
        <v>1.25</v>
      </c>
      <c r="DG154">
        <v>1.179</v>
      </c>
      <c r="DH154">
        <v>1.1830000000000001</v>
      </c>
      <c r="DI154">
        <v>1.1859999999999999</v>
      </c>
      <c r="DJ154">
        <v>1.2330000000000001</v>
      </c>
      <c r="DK154">
        <v>9</v>
      </c>
      <c r="DL154">
        <v>7</v>
      </c>
      <c r="DM154">
        <v>9</v>
      </c>
      <c r="DN154">
        <v>8</v>
      </c>
      <c r="DO154">
        <v>9</v>
      </c>
      <c r="DP154">
        <v>22.5</v>
      </c>
      <c r="DQ154">
        <v>60</v>
      </c>
      <c r="DR154">
        <v>24</v>
      </c>
      <c r="DS154">
        <v>16</v>
      </c>
      <c r="DT154">
        <v>20</v>
      </c>
      <c r="DU154">
        <v>18</v>
      </c>
      <c r="DV154">
        <v>20</v>
      </c>
      <c r="DW154">
        <v>5</v>
      </c>
      <c r="DX154">
        <v>10</v>
      </c>
      <c r="DY154">
        <v>10</v>
      </c>
      <c r="DZ154">
        <v>5</v>
      </c>
      <c r="EB154">
        <v>9</v>
      </c>
      <c r="EC154">
        <v>10</v>
      </c>
      <c r="ED154">
        <v>9</v>
      </c>
      <c r="EE154">
        <v>9</v>
      </c>
      <c r="EF154">
        <v>9</v>
      </c>
      <c r="EG154">
        <v>0</v>
      </c>
      <c r="EH154">
        <v>0</v>
      </c>
      <c r="EI154">
        <v>0</v>
      </c>
      <c r="EL154">
        <v>19.838457999999999</v>
      </c>
      <c r="EM154">
        <v>17.288575000000002</v>
      </c>
      <c r="EN154">
        <v>14.409221000000001</v>
      </c>
      <c r="EO154">
        <v>20.109164</v>
      </c>
      <c r="EP154">
        <v>27.279253000000001</v>
      </c>
      <c r="EQ154">
        <v>0</v>
      </c>
      <c r="ER154">
        <v>7.2035720000000003</v>
      </c>
      <c r="ES154">
        <v>5.7636880000000001</v>
      </c>
      <c r="ET154">
        <v>0</v>
      </c>
      <c r="EU154">
        <v>0</v>
      </c>
      <c r="EW154">
        <v>5.7628579999999996</v>
      </c>
      <c r="EX154">
        <v>7.2046099999999997</v>
      </c>
      <c r="FF154">
        <v>12.753294</v>
      </c>
      <c r="FG154">
        <v>14.407145</v>
      </c>
      <c r="FH154">
        <v>12.968299</v>
      </c>
      <c r="FI154">
        <v>12.927319000000001</v>
      </c>
      <c r="FJ154">
        <v>12.921751</v>
      </c>
      <c r="FK154">
        <v>7.0851629999999997</v>
      </c>
      <c r="FL154">
        <v>14.407145</v>
      </c>
      <c r="FM154">
        <v>14.409221000000001</v>
      </c>
      <c r="FN154">
        <v>7.1818439999999999</v>
      </c>
      <c r="FP154">
        <v>34.008785000000003</v>
      </c>
      <c r="FQ154">
        <v>12.753294</v>
      </c>
      <c r="FR154">
        <v>0.56681300000000001</v>
      </c>
      <c r="FS154">
        <v>0.57628599999999996</v>
      </c>
      <c r="FT154">
        <v>0.63400599999999996</v>
      </c>
      <c r="FU154">
        <v>0.54581999999999997</v>
      </c>
      <c r="FV154">
        <v>0.57430000000000003</v>
      </c>
      <c r="FW154">
        <v>2.9757690000000001</v>
      </c>
      <c r="FX154">
        <v>30717999.995550003</v>
      </c>
      <c r="FY154">
        <v>29981999.999677002</v>
      </c>
      <c r="FZ154">
        <v>33393999.993340004</v>
      </c>
      <c r="GA154">
        <v>28790999.996845998</v>
      </c>
      <c r="GB154">
        <v>29171999.996195003</v>
      </c>
      <c r="GC154">
        <v>8.9999995758000004</v>
      </c>
      <c r="GD154">
        <v>9.9999993445000008</v>
      </c>
      <c r="GE154">
        <v>8.999999506</v>
      </c>
      <c r="GF154">
        <v>8.9999994878000003</v>
      </c>
      <c r="GG154">
        <v>8.9999995715000001</v>
      </c>
      <c r="GH154">
        <v>4.9999995291000001</v>
      </c>
      <c r="GI154">
        <v>9.9999993445000008</v>
      </c>
      <c r="GJ154">
        <v>9.9999993739999997</v>
      </c>
      <c r="GK154">
        <v>4.9999997927999997</v>
      </c>
      <c r="GR154">
        <v>28759715.606994003</v>
      </c>
      <c r="GS154">
        <v>27298518.729394</v>
      </c>
      <c r="GT154">
        <v>30090211.973160002</v>
      </c>
      <c r="GU154">
        <v>26169177.464958001</v>
      </c>
      <c r="GV154">
        <v>26591775.690479998</v>
      </c>
      <c r="GW154">
        <v>35.425818336403573</v>
      </c>
      <c r="GX154">
        <v>21.610718916582623</v>
      </c>
      <c r="GY154">
        <v>27.377521613832851</v>
      </c>
      <c r="GZ154">
        <v>27.291008330939384</v>
      </c>
      <c r="HA154">
        <v>35.89375448671931</v>
      </c>
      <c r="HB154">
        <v>12.966431349949575</v>
      </c>
      <c r="HC154">
        <v>11.527377521613833</v>
      </c>
      <c r="HD154">
        <v>12.92731973570813</v>
      </c>
      <c r="HE154">
        <v>11.486001435750181</v>
      </c>
      <c r="HF154">
        <v>0</v>
      </c>
      <c r="HI154">
        <v>0</v>
      </c>
      <c r="HJ154">
        <v>0</v>
      </c>
      <c r="HK154">
        <v>71.345029240000002</v>
      </c>
      <c r="HL154">
        <v>70.614035090000002</v>
      </c>
      <c r="HM154">
        <v>67.982456139999996</v>
      </c>
      <c r="HN154">
        <v>75.438596489999995</v>
      </c>
    </row>
    <row r="155" spans="1:282" x14ac:dyDescent="0.35">
      <c r="A155" t="s">
        <v>54</v>
      </c>
      <c r="B155" t="s">
        <v>447</v>
      </c>
      <c r="C155">
        <v>155</v>
      </c>
      <c r="D155">
        <v>2962999.9988679998</v>
      </c>
      <c r="E155">
        <v>1449999.999574</v>
      </c>
      <c r="F155">
        <v>2319999.9982150001</v>
      </c>
      <c r="G155">
        <v>2799999.9984000004</v>
      </c>
      <c r="H155">
        <v>2713000.0012289998</v>
      </c>
      <c r="I155">
        <v>1549000.002594</v>
      </c>
      <c r="J155">
        <v>488.06314800000001</v>
      </c>
      <c r="K155">
        <v>11998999.996549999</v>
      </c>
      <c r="N155">
        <v>0</v>
      </c>
      <c r="Q155">
        <v>9.9999998895999997</v>
      </c>
      <c r="R155">
        <v>17.9999998447</v>
      </c>
      <c r="S155">
        <v>14.999999520000001</v>
      </c>
      <c r="T155">
        <v>12.9999998508</v>
      </c>
      <c r="U155">
        <v>11.9999997156</v>
      </c>
      <c r="V155">
        <v>0</v>
      </c>
      <c r="W155">
        <v>0</v>
      </c>
      <c r="X155">
        <v>0</v>
      </c>
      <c r="Y155">
        <v>0</v>
      </c>
      <c r="Z155">
        <v>0</v>
      </c>
      <c r="AA155">
        <v>3.9999996442000003</v>
      </c>
      <c r="AB155">
        <v>3.999999495</v>
      </c>
      <c r="AF155">
        <v>0</v>
      </c>
      <c r="AJ155">
        <v>0</v>
      </c>
      <c r="AK155">
        <v>4.0590000000000002</v>
      </c>
      <c r="AL155">
        <v>11.322699999999999</v>
      </c>
      <c r="AM155">
        <v>7.3926999999999996</v>
      </c>
      <c r="AN155">
        <v>4.3757000000000001</v>
      </c>
      <c r="AO155">
        <v>2.7006000000000001</v>
      </c>
      <c r="AP155">
        <v>5194</v>
      </c>
      <c r="AQ155">
        <v>5293</v>
      </c>
      <c r="AR155">
        <v>5280</v>
      </c>
      <c r="AS155">
        <v>5169</v>
      </c>
      <c r="AT155">
        <v>5206</v>
      </c>
      <c r="AU155">
        <v>389.48787099999998</v>
      </c>
      <c r="AV155">
        <v>6930.689257</v>
      </c>
      <c r="AW155">
        <v>5404.3075760000002</v>
      </c>
      <c r="AX155">
        <v>6282.386364</v>
      </c>
      <c r="AY155">
        <v>6627.2006190000002</v>
      </c>
      <c r="AZ155">
        <v>7121.5904730000002</v>
      </c>
      <c r="BA155">
        <v>8271.6596069999996</v>
      </c>
      <c r="BB155">
        <v>1340.9703500000001</v>
      </c>
      <c r="BC155">
        <v>299.96149400000002</v>
      </c>
      <c r="BD155">
        <v>11.74432</v>
      </c>
      <c r="BE155">
        <v>26.761648000000001</v>
      </c>
      <c r="BF155">
        <v>7381.5941469999998</v>
      </c>
      <c r="BG155">
        <v>436.65768100000003</v>
      </c>
      <c r="BH155">
        <v>163.45783599999999</v>
      </c>
      <c r="BI155">
        <v>0.60102999999999995</v>
      </c>
      <c r="BJ155">
        <v>7</v>
      </c>
      <c r="BK155">
        <v>10</v>
      </c>
      <c r="BM155">
        <v>7</v>
      </c>
      <c r="BN155">
        <v>21</v>
      </c>
      <c r="BO155">
        <v>8</v>
      </c>
      <c r="BP155">
        <v>4</v>
      </c>
      <c r="BQ155">
        <v>14</v>
      </c>
      <c r="BR155">
        <v>11</v>
      </c>
      <c r="BS155">
        <v>0</v>
      </c>
      <c r="BT155">
        <v>0</v>
      </c>
      <c r="BU155">
        <v>0</v>
      </c>
      <c r="BW155">
        <v>0</v>
      </c>
      <c r="BX155">
        <v>1739.6996529999999</v>
      </c>
      <c r="BY155">
        <v>971.89064299999995</v>
      </c>
      <c r="BZ155">
        <v>570.46592199999998</v>
      </c>
      <c r="CA155">
        <v>155.756642</v>
      </c>
      <c r="CB155">
        <v>4063.342318</v>
      </c>
      <c r="CC155">
        <v>1055250</v>
      </c>
      <c r="CD155">
        <v>252400</v>
      </c>
      <c r="CE155">
        <v>6211.397766</v>
      </c>
      <c r="CF155">
        <v>4810.8822970000001</v>
      </c>
      <c r="CG155">
        <v>5546.4015149999996</v>
      </c>
      <c r="CH155">
        <v>5836.1385179999997</v>
      </c>
      <c r="CI155">
        <v>6490.0115249999999</v>
      </c>
      <c r="CJ155">
        <v>5771.6532180000004</v>
      </c>
      <c r="CK155">
        <v>5468.2185920000002</v>
      </c>
      <c r="CL155">
        <v>4976.320146</v>
      </c>
      <c r="CM155">
        <v>5175.293533</v>
      </c>
      <c r="CN155">
        <v>5905.3964070000002</v>
      </c>
      <c r="CO155">
        <v>-0.96</v>
      </c>
      <c r="CP155">
        <v>-3.2488999999999999</v>
      </c>
      <c r="CQ155">
        <v>-4.1220999999999997</v>
      </c>
      <c r="CR155">
        <v>4.4671000000000003</v>
      </c>
      <c r="CS155">
        <v>10.434100000000001</v>
      </c>
      <c r="CT155">
        <v>279.168271</v>
      </c>
      <c r="CU155">
        <v>438.31475499999999</v>
      </c>
      <c r="CV155">
        <v>530.30303000000004</v>
      </c>
      <c r="CW155">
        <v>524.85974099999999</v>
      </c>
      <c r="CX155">
        <v>297.54129899999998</v>
      </c>
      <c r="CY155">
        <v>6271.6023080000004</v>
      </c>
      <c r="CZ155">
        <v>4972.4277259999999</v>
      </c>
      <c r="DA155">
        <v>5784.8569450000005</v>
      </c>
      <c r="DB155">
        <v>5586.5794619999997</v>
      </c>
      <c r="DC155">
        <v>5876.8170049999999</v>
      </c>
      <c r="DD155">
        <v>6.4698039999999999</v>
      </c>
      <c r="DE155">
        <v>790367.49999899999</v>
      </c>
      <c r="DF155">
        <v>1.034</v>
      </c>
      <c r="DG155">
        <v>0.88400000000000001</v>
      </c>
      <c r="DH155">
        <v>0.93600000000000005</v>
      </c>
      <c r="DI155">
        <v>0.91800000000000004</v>
      </c>
      <c r="DJ155">
        <v>0.998</v>
      </c>
      <c r="DK155">
        <v>20</v>
      </c>
      <c r="DL155">
        <v>18</v>
      </c>
      <c r="DM155">
        <v>18</v>
      </c>
      <c r="DN155">
        <v>18</v>
      </c>
      <c r="DO155">
        <v>19</v>
      </c>
      <c r="DP155">
        <v>50</v>
      </c>
      <c r="DQ155">
        <v>50</v>
      </c>
      <c r="DR155">
        <v>20</v>
      </c>
      <c r="DS155">
        <v>24</v>
      </c>
      <c r="DT155">
        <v>22</v>
      </c>
      <c r="DU155">
        <v>19</v>
      </c>
      <c r="DV155">
        <v>21</v>
      </c>
      <c r="DW155">
        <v>0</v>
      </c>
      <c r="EC155">
        <v>9</v>
      </c>
      <c r="ED155">
        <v>9</v>
      </c>
      <c r="EG155">
        <v>0</v>
      </c>
      <c r="EK155">
        <v>0</v>
      </c>
      <c r="EL155">
        <v>19.252984000000001</v>
      </c>
      <c r="EM155">
        <v>34.007179000000001</v>
      </c>
      <c r="EN155">
        <v>28.409089999999999</v>
      </c>
      <c r="EO155">
        <v>25.149932</v>
      </c>
      <c r="EP155">
        <v>23.050325999999998</v>
      </c>
      <c r="ES155">
        <v>0</v>
      </c>
      <c r="EV155">
        <v>7.701193</v>
      </c>
      <c r="EW155">
        <v>7.55715</v>
      </c>
      <c r="FA155">
        <v>0</v>
      </c>
      <c r="FB155">
        <v>0</v>
      </c>
      <c r="FC155">
        <v>0</v>
      </c>
      <c r="FD155">
        <v>0</v>
      </c>
      <c r="FE155">
        <v>0</v>
      </c>
      <c r="FG155">
        <v>17.003589000000002</v>
      </c>
      <c r="FH155">
        <v>17.045453999999999</v>
      </c>
      <c r="FK155">
        <v>0</v>
      </c>
      <c r="FP155">
        <v>38.505968000000003</v>
      </c>
      <c r="FQ155">
        <v>38.505968000000003</v>
      </c>
      <c r="FR155">
        <v>0.770119</v>
      </c>
      <c r="FS155">
        <v>0.86907199999999996</v>
      </c>
      <c r="FT155">
        <v>0.81439399999999995</v>
      </c>
      <c r="FU155">
        <v>0.754498</v>
      </c>
      <c r="FV155">
        <v>0.78755299999999995</v>
      </c>
      <c r="FW155">
        <v>12.899499</v>
      </c>
      <c r="FX155">
        <v>32261999.996603999</v>
      </c>
      <c r="FY155">
        <v>25463999.998020999</v>
      </c>
      <c r="FZ155">
        <v>29284999.999199998</v>
      </c>
      <c r="GA155">
        <v>30166999.999541998</v>
      </c>
      <c r="GB155">
        <v>33786999.999150001</v>
      </c>
      <c r="GD155">
        <v>8.9999996577000019</v>
      </c>
      <c r="GE155">
        <v>8.9999997119999993</v>
      </c>
      <c r="GH155">
        <v>0</v>
      </c>
      <c r="GR155">
        <v>32574702.387752004</v>
      </c>
      <c r="GS155">
        <v>26319059.953717999</v>
      </c>
      <c r="GT155">
        <v>30544044.669600002</v>
      </c>
      <c r="GU155">
        <v>28877029.239078</v>
      </c>
      <c r="GV155">
        <v>30594709.328029998</v>
      </c>
      <c r="GW155">
        <v>40.43126684636119</v>
      </c>
      <c r="GX155">
        <v>15.114301908180616</v>
      </c>
      <c r="GY155">
        <v>7.5757575757575761</v>
      </c>
      <c r="GZ155">
        <v>27.084542464693367</v>
      </c>
      <c r="HA155">
        <v>21.129466000768343</v>
      </c>
      <c r="HB155">
        <v>13.225014169658039</v>
      </c>
      <c r="HC155">
        <v>18.939393939393941</v>
      </c>
      <c r="HE155">
        <v>13.446023818670765</v>
      </c>
      <c r="HF155">
        <v>0</v>
      </c>
      <c r="HG155">
        <v>0</v>
      </c>
      <c r="HH155">
        <v>0</v>
      </c>
      <c r="HJ155">
        <v>0</v>
      </c>
    </row>
    <row r="156" spans="1:282" x14ac:dyDescent="0.35">
      <c r="A156" t="s">
        <v>228</v>
      </c>
      <c r="B156" t="s">
        <v>448</v>
      </c>
      <c r="C156">
        <v>156</v>
      </c>
      <c r="D156">
        <v>7328999.9942999994</v>
      </c>
      <c r="E156">
        <v>6136000.0051199989</v>
      </c>
      <c r="F156">
        <v>4557000.0034380006</v>
      </c>
      <c r="G156">
        <v>4984000.0033919998</v>
      </c>
      <c r="H156">
        <v>4685000.0042550005</v>
      </c>
      <c r="I156">
        <v>5562000.0042659994</v>
      </c>
      <c r="J156">
        <v>554.69011599999999</v>
      </c>
      <c r="K156">
        <v>18572999.985780001</v>
      </c>
      <c r="L156">
        <v>3.9999991020000003</v>
      </c>
      <c r="M156">
        <v>3.9999991295999999</v>
      </c>
      <c r="Q156">
        <v>6.999999324</v>
      </c>
      <c r="R156">
        <v>12.999999546</v>
      </c>
      <c r="S156">
        <v>12.999998912000001</v>
      </c>
      <c r="T156">
        <v>5.9999996299999996</v>
      </c>
      <c r="V156">
        <v>3.9999991020000003</v>
      </c>
      <c r="Z156">
        <v>3.9999991724999999</v>
      </c>
      <c r="AA156">
        <v>15.999999989999999</v>
      </c>
      <c r="AB156">
        <v>8.9999992290000002</v>
      </c>
      <c r="AC156">
        <v>10.999999171199999</v>
      </c>
      <c r="AD156">
        <v>13.999999928999998</v>
      </c>
      <c r="AE156">
        <v>13.999998894300001</v>
      </c>
      <c r="AG156">
        <v>4.9999989120000006</v>
      </c>
      <c r="AH156">
        <v>5.9999992224000005</v>
      </c>
      <c r="AI156">
        <v>3.9999989609999997</v>
      </c>
      <c r="AK156">
        <v>-0.50600000000000001</v>
      </c>
      <c r="AL156">
        <v>7.8760000000000003</v>
      </c>
      <c r="AM156">
        <v>4.5552999999999999</v>
      </c>
      <c r="AN156">
        <v>5.5551000000000004</v>
      </c>
      <c r="AO156">
        <v>5.1359000000000004</v>
      </c>
      <c r="AP156">
        <v>11940</v>
      </c>
      <c r="AQ156">
        <v>11874</v>
      </c>
      <c r="AR156">
        <v>11936</v>
      </c>
      <c r="AS156">
        <v>11885</v>
      </c>
      <c r="AT156">
        <v>11937</v>
      </c>
      <c r="AU156">
        <v>441.37353400000001</v>
      </c>
      <c r="AV156">
        <v>6916.1641540000001</v>
      </c>
      <c r="AW156">
        <v>6038.9085400000004</v>
      </c>
      <c r="AX156">
        <v>6080.5965150000002</v>
      </c>
      <c r="AY156">
        <v>6590.492217</v>
      </c>
      <c r="AZ156">
        <v>6750.8586750000004</v>
      </c>
      <c r="BA156">
        <v>8426.9681739999996</v>
      </c>
      <c r="BB156">
        <v>1510.80402</v>
      </c>
      <c r="BC156">
        <v>215.577889</v>
      </c>
      <c r="BD156">
        <v>52.093801999999997</v>
      </c>
      <c r="BE156">
        <v>32.495812000000001</v>
      </c>
      <c r="BF156">
        <v>7823.4505859999999</v>
      </c>
      <c r="BG156">
        <v>470.10050200000001</v>
      </c>
      <c r="BH156">
        <v>299.24623100000002</v>
      </c>
      <c r="BI156">
        <v>0.33515800000000001</v>
      </c>
      <c r="BJ156">
        <v>18</v>
      </c>
      <c r="BK156">
        <v>19</v>
      </c>
      <c r="BL156">
        <v>19</v>
      </c>
      <c r="BM156">
        <v>21</v>
      </c>
      <c r="BN156">
        <v>30</v>
      </c>
      <c r="BO156">
        <v>36</v>
      </c>
      <c r="BP156">
        <v>34</v>
      </c>
      <c r="BQ156">
        <v>29</v>
      </c>
      <c r="BR156">
        <v>29</v>
      </c>
      <c r="BU156">
        <v>4</v>
      </c>
      <c r="BX156">
        <v>941.70854199999997</v>
      </c>
      <c r="BY156">
        <v>793.21608000000003</v>
      </c>
      <c r="BZ156">
        <v>613.81909499999995</v>
      </c>
      <c r="CA156">
        <v>724.12060299999996</v>
      </c>
      <c r="CB156">
        <v>4457.1189270000004</v>
      </c>
      <c r="CC156">
        <v>1267095.2380949999</v>
      </c>
      <c r="CD156">
        <v>201021.27659600001</v>
      </c>
      <c r="CE156">
        <v>6425.7118920000003</v>
      </c>
      <c r="CF156">
        <v>5720.0606360000002</v>
      </c>
      <c r="CG156">
        <v>5775.3853879999997</v>
      </c>
      <c r="CH156">
        <v>6113.925115</v>
      </c>
      <c r="CI156">
        <v>6206.1657029999997</v>
      </c>
      <c r="CJ156">
        <v>6085.4186040000004</v>
      </c>
      <c r="CK156">
        <v>5415.1459850000001</v>
      </c>
      <c r="CL156">
        <v>5422.8233909999999</v>
      </c>
      <c r="CM156">
        <v>5794.2206290000004</v>
      </c>
      <c r="CN156">
        <v>5832.2367679999998</v>
      </c>
      <c r="CO156">
        <v>0.50149999999999995</v>
      </c>
      <c r="CP156">
        <v>2.0335999999999999</v>
      </c>
      <c r="CQ156">
        <v>3.0478000000000001</v>
      </c>
      <c r="CR156">
        <v>3.7690999999999999</v>
      </c>
      <c r="CS156">
        <v>4.1646999999999998</v>
      </c>
      <c r="CT156">
        <v>513.90284799999995</v>
      </c>
      <c r="CU156">
        <v>383.77968700000002</v>
      </c>
      <c r="CV156">
        <v>417.56032199999999</v>
      </c>
      <c r="CW156">
        <v>394.19436300000001</v>
      </c>
      <c r="CX156">
        <v>465.94621799999999</v>
      </c>
      <c r="CY156">
        <v>6393.6455930000002</v>
      </c>
      <c r="CZ156">
        <v>5606.0545959999999</v>
      </c>
      <c r="DA156">
        <v>5604.5690770000001</v>
      </c>
      <c r="DB156">
        <v>5891.8544499999998</v>
      </c>
      <c r="DC156">
        <v>5958.0258519999998</v>
      </c>
      <c r="DD156">
        <v>4.1802400000000004</v>
      </c>
      <c r="DE156">
        <v>970065.47618999996</v>
      </c>
      <c r="DF156">
        <v>0.98199999999999998</v>
      </c>
      <c r="DG156">
        <v>1.0649999999999999</v>
      </c>
      <c r="DH156">
        <v>1.0049999999999999</v>
      </c>
      <c r="DI156">
        <v>1.0489999999999999</v>
      </c>
      <c r="DJ156">
        <v>1.012</v>
      </c>
      <c r="DK156">
        <v>42</v>
      </c>
      <c r="DL156">
        <v>42</v>
      </c>
      <c r="DM156">
        <v>43</v>
      </c>
      <c r="DN156">
        <v>45</v>
      </c>
      <c r="DO156">
        <v>42</v>
      </c>
      <c r="DP156">
        <v>50</v>
      </c>
      <c r="DQ156">
        <v>55.952381000000003</v>
      </c>
      <c r="DR156">
        <v>47</v>
      </c>
      <c r="DS156">
        <v>42</v>
      </c>
      <c r="DT156">
        <v>39</v>
      </c>
      <c r="DU156">
        <v>42</v>
      </c>
      <c r="DV156">
        <v>40</v>
      </c>
      <c r="DX156">
        <v>4</v>
      </c>
      <c r="DY156">
        <v>4</v>
      </c>
      <c r="DZ156">
        <v>5</v>
      </c>
      <c r="EB156">
        <v>19</v>
      </c>
      <c r="EC156">
        <v>16</v>
      </c>
      <c r="EE156">
        <v>16</v>
      </c>
      <c r="EF156">
        <v>17</v>
      </c>
      <c r="EH156">
        <v>4.2108800000000004</v>
      </c>
      <c r="EI156">
        <v>5.0268090000000001</v>
      </c>
      <c r="EJ156">
        <v>3.365586</v>
      </c>
      <c r="EL156">
        <v>5.8626459999999998</v>
      </c>
      <c r="EM156">
        <v>10.94829</v>
      </c>
      <c r="EN156">
        <v>10.89142</v>
      </c>
      <c r="EO156">
        <v>5.0483799999999999</v>
      </c>
      <c r="EQ156">
        <v>3.3500830000000001</v>
      </c>
      <c r="ER156">
        <v>3.3687040000000001</v>
      </c>
      <c r="EV156">
        <v>13.400335</v>
      </c>
      <c r="EW156">
        <v>7.5795849999999998</v>
      </c>
      <c r="EX156">
        <v>9.2158169999999995</v>
      </c>
      <c r="EY156">
        <v>11.779553999999999</v>
      </c>
      <c r="EZ156">
        <v>11.728239</v>
      </c>
      <c r="FA156">
        <v>3.3500830000000001</v>
      </c>
      <c r="FE156">
        <v>3.3509250000000002</v>
      </c>
      <c r="FF156">
        <v>15.912896999999999</v>
      </c>
      <c r="FG156">
        <v>13.474818000000001</v>
      </c>
      <c r="FI156">
        <v>13.462346999999999</v>
      </c>
      <c r="FJ156">
        <v>14.241434</v>
      </c>
      <c r="FL156">
        <v>3.3687040000000001</v>
      </c>
      <c r="FM156">
        <v>3.3512059999999999</v>
      </c>
      <c r="FN156">
        <v>4.2069830000000001</v>
      </c>
      <c r="FP156">
        <v>39.363484</v>
      </c>
      <c r="FQ156">
        <v>35.175879000000002</v>
      </c>
      <c r="FR156">
        <v>0.70351799999999998</v>
      </c>
      <c r="FS156">
        <v>0.66531899999999999</v>
      </c>
      <c r="FT156">
        <v>0.65348499999999998</v>
      </c>
      <c r="FU156">
        <v>0.65628900000000001</v>
      </c>
      <c r="FV156">
        <v>0.66180799999999995</v>
      </c>
      <c r="FW156">
        <v>0</v>
      </c>
      <c r="FX156">
        <v>76722999.990480006</v>
      </c>
      <c r="FY156">
        <v>67919999.991863996</v>
      </c>
      <c r="FZ156">
        <v>68934999.991167992</v>
      </c>
      <c r="GA156">
        <v>72663999.991775006</v>
      </c>
      <c r="GB156">
        <v>74082999.996711001</v>
      </c>
      <c r="GC156">
        <v>18.999999018</v>
      </c>
      <c r="GD156">
        <v>15.999998893200001</v>
      </c>
      <c r="GF156">
        <v>15.999999409500001</v>
      </c>
      <c r="GG156">
        <v>16.999999765800002</v>
      </c>
      <c r="GI156">
        <v>3.9999991295999999</v>
      </c>
      <c r="GJ156">
        <v>3.9999994815999997</v>
      </c>
      <c r="GK156">
        <v>4.9999992955000003</v>
      </c>
      <c r="GR156">
        <v>76340128.380419999</v>
      </c>
      <c r="GS156">
        <v>66566292.272904001</v>
      </c>
      <c r="GT156">
        <v>66896136.503072001</v>
      </c>
      <c r="GU156">
        <v>70024690.138249993</v>
      </c>
      <c r="GV156">
        <v>71120954.595323995</v>
      </c>
      <c r="GW156">
        <v>25.125628140703519</v>
      </c>
      <c r="GX156">
        <v>30.31834259727135</v>
      </c>
      <c r="GY156">
        <v>28.485254691689011</v>
      </c>
      <c r="GZ156">
        <v>24.400504838031132</v>
      </c>
      <c r="HA156">
        <v>24.294211275864956</v>
      </c>
      <c r="HB156">
        <v>15.159171298635675</v>
      </c>
      <c r="HC156">
        <v>15.91823056300268</v>
      </c>
      <c r="HD156">
        <v>15.986537652503156</v>
      </c>
      <c r="HE156">
        <v>17.592359889419452</v>
      </c>
      <c r="HH156">
        <v>3.3512064343163539</v>
      </c>
      <c r="IA156">
        <v>70</v>
      </c>
      <c r="IB156">
        <v>90</v>
      </c>
      <c r="IC156">
        <v>90</v>
      </c>
      <c r="ID156">
        <v>80</v>
      </c>
      <c r="IE156">
        <v>90</v>
      </c>
      <c r="IF156">
        <v>60</v>
      </c>
      <c r="IG156">
        <v>100</v>
      </c>
      <c r="IJ156">
        <v>80</v>
      </c>
      <c r="IK156">
        <v>100</v>
      </c>
      <c r="IL156">
        <v>67</v>
      </c>
      <c r="IM156">
        <v>57</v>
      </c>
      <c r="IN156">
        <v>86</v>
      </c>
      <c r="IO156">
        <v>67</v>
      </c>
      <c r="IP156">
        <v>86</v>
      </c>
      <c r="IQ156">
        <v>86</v>
      </c>
      <c r="IR156">
        <v>86</v>
      </c>
      <c r="IS156">
        <v>87</v>
      </c>
      <c r="IT156">
        <v>87</v>
      </c>
      <c r="IU156">
        <v>87</v>
      </c>
      <c r="IV156">
        <v>87</v>
      </c>
      <c r="IW156">
        <v>60</v>
      </c>
      <c r="IX156">
        <v>20</v>
      </c>
      <c r="IY156">
        <v>87</v>
      </c>
      <c r="IZ156">
        <v>79</v>
      </c>
      <c r="JA156">
        <v>86</v>
      </c>
      <c r="JB156">
        <v>96</v>
      </c>
      <c r="JC156">
        <v>89</v>
      </c>
      <c r="JD156">
        <v>82</v>
      </c>
      <c r="JE156">
        <v>64</v>
      </c>
      <c r="JF156">
        <v>82</v>
      </c>
      <c r="JG156">
        <v>86</v>
      </c>
      <c r="JH156">
        <v>93</v>
      </c>
      <c r="JI156">
        <v>93</v>
      </c>
      <c r="JJ156">
        <v>77.272727270000004</v>
      </c>
      <c r="JK156">
        <v>86.363636360000001</v>
      </c>
      <c r="JL156">
        <v>81.818181820000007</v>
      </c>
      <c r="JM156">
        <v>68.181818179999993</v>
      </c>
      <c r="JN156">
        <v>40.909090910000003</v>
      </c>
      <c r="JO156">
        <v>95.238095240000007</v>
      </c>
      <c r="JP156">
        <v>86.363636360000001</v>
      </c>
      <c r="JQ156">
        <v>100</v>
      </c>
      <c r="JV156">
        <v>80.952380950000006</v>
      </c>
    </row>
    <row r="157" spans="1:282" x14ac:dyDescent="0.35">
      <c r="A157" t="s">
        <v>10</v>
      </c>
      <c r="B157" t="s">
        <v>449</v>
      </c>
      <c r="C157">
        <v>157</v>
      </c>
      <c r="D157">
        <v>12017999.999894999</v>
      </c>
      <c r="E157">
        <v>6022999.9967999998</v>
      </c>
      <c r="F157">
        <v>6176999.9997899998</v>
      </c>
      <c r="G157">
        <v>5886000.0030000005</v>
      </c>
      <c r="H157">
        <v>5958999.9967860002</v>
      </c>
      <c r="I157">
        <v>5938999.9978940003</v>
      </c>
      <c r="J157">
        <v>200.864397</v>
      </c>
      <c r="K157">
        <v>27768999.992490001</v>
      </c>
      <c r="L157">
        <v>3.9999998940000006</v>
      </c>
      <c r="N157">
        <v>3.9999999000000002</v>
      </c>
      <c r="O157">
        <v>4.9999993019999991</v>
      </c>
      <c r="Q157">
        <v>11.999999682</v>
      </c>
      <c r="R157">
        <v>13.9999998312</v>
      </c>
      <c r="S157">
        <v>11.999999699999998</v>
      </c>
      <c r="T157">
        <v>12.9999991443</v>
      </c>
      <c r="U157">
        <v>11.9999996114</v>
      </c>
      <c r="V157">
        <v>5.9999998410000002</v>
      </c>
      <c r="X157">
        <v>3.9999999000000002</v>
      </c>
      <c r="Y157">
        <v>3.9999994415999995</v>
      </c>
      <c r="Z157">
        <v>5.9999998056999999</v>
      </c>
      <c r="AA157">
        <v>8.9999997614999998</v>
      </c>
      <c r="AB157">
        <v>14.9999999598</v>
      </c>
      <c r="AC157">
        <v>10.999999724999999</v>
      </c>
      <c r="AD157">
        <v>13.999999963800001</v>
      </c>
      <c r="AE157">
        <v>7.9999994273000006</v>
      </c>
      <c r="AF157">
        <v>0</v>
      </c>
      <c r="AK157">
        <v>12.682700000000001</v>
      </c>
      <c r="AL157">
        <v>11.9956</v>
      </c>
      <c r="AM157">
        <v>7.0186000000000002</v>
      </c>
      <c r="AN157">
        <v>8.1820000000000004</v>
      </c>
      <c r="AO157">
        <v>15.6675</v>
      </c>
      <c r="AP157">
        <v>9255</v>
      </c>
      <c r="AQ157">
        <v>9846</v>
      </c>
      <c r="AR157">
        <v>9750</v>
      </c>
      <c r="AS157">
        <v>9591</v>
      </c>
      <c r="AT157">
        <v>9409</v>
      </c>
      <c r="AU157">
        <v>197.29875699999999</v>
      </c>
      <c r="AV157">
        <v>6022.2582389999998</v>
      </c>
      <c r="AW157">
        <v>5004.9766399999999</v>
      </c>
      <c r="AX157">
        <v>5305.3333329999996</v>
      </c>
      <c r="AY157">
        <v>5518.2984049999995</v>
      </c>
      <c r="AZ157">
        <v>5854.7135719999997</v>
      </c>
      <c r="BA157">
        <v>6656.834143</v>
      </c>
      <c r="BB157">
        <v>634.57590400000004</v>
      </c>
      <c r="BC157">
        <v>0</v>
      </c>
      <c r="BD157">
        <v>66.882766000000004</v>
      </c>
      <c r="BE157">
        <v>59.427335999999997</v>
      </c>
      <c r="BF157">
        <v>6164.5596969999997</v>
      </c>
      <c r="BG157">
        <v>0</v>
      </c>
      <c r="BH157">
        <v>236.41274999999999</v>
      </c>
      <c r="BI157">
        <v>0.26405699999999999</v>
      </c>
      <c r="BJ157">
        <v>16</v>
      </c>
      <c r="BK157">
        <v>25</v>
      </c>
      <c r="BL157">
        <v>26</v>
      </c>
      <c r="BM157">
        <v>27</v>
      </c>
      <c r="BN157">
        <v>17</v>
      </c>
      <c r="BO157">
        <v>18</v>
      </c>
      <c r="BP157">
        <v>18</v>
      </c>
      <c r="BQ157">
        <v>14</v>
      </c>
      <c r="BR157">
        <v>18</v>
      </c>
      <c r="BX157">
        <v>1701.8908690000001</v>
      </c>
      <c r="BY157">
        <v>908.15775299999996</v>
      </c>
      <c r="BZ157">
        <v>1298.5413289999999</v>
      </c>
      <c r="CA157">
        <v>286.54781200000002</v>
      </c>
      <c r="CB157">
        <v>3125.8779030000001</v>
      </c>
      <c r="CC157">
        <v>1315000</v>
      </c>
      <c r="CD157">
        <v>247000</v>
      </c>
      <c r="CE157">
        <v>5617.5040509999999</v>
      </c>
      <c r="CF157">
        <v>4481.0075150000002</v>
      </c>
      <c r="CG157">
        <v>4698.7692299999999</v>
      </c>
      <c r="CH157">
        <v>4925.0338849999998</v>
      </c>
      <c r="CI157">
        <v>4888.2984370000004</v>
      </c>
      <c r="CJ157">
        <v>5660.3603540000004</v>
      </c>
      <c r="CK157">
        <v>4261.5654430000004</v>
      </c>
      <c r="CL157">
        <v>4632.391036</v>
      </c>
      <c r="CM157">
        <v>5046.0971010000003</v>
      </c>
      <c r="CN157">
        <v>5288.2381740000001</v>
      </c>
      <c r="CO157">
        <v>-4.5651999999999999</v>
      </c>
      <c r="CP157">
        <v>-7.9039999999999999</v>
      </c>
      <c r="CQ157">
        <v>-8.7765000000000004</v>
      </c>
      <c r="CR157">
        <v>-9.1781000000000006</v>
      </c>
      <c r="CS157">
        <v>-14.1896</v>
      </c>
      <c r="CT157">
        <v>650.78336000000002</v>
      </c>
      <c r="CU157">
        <v>627.36136499999998</v>
      </c>
      <c r="CV157">
        <v>603.69230800000003</v>
      </c>
      <c r="CW157">
        <v>621.311646</v>
      </c>
      <c r="CX157">
        <v>631.20416599999999</v>
      </c>
      <c r="CY157">
        <v>5886.2177979999997</v>
      </c>
      <c r="CZ157">
        <v>4865.5797089999996</v>
      </c>
      <c r="DA157">
        <v>5150.828708</v>
      </c>
      <c r="DB157">
        <v>5422.7342440000002</v>
      </c>
      <c r="DC157">
        <v>5696.6204889999999</v>
      </c>
      <c r="DD157">
        <v>28.556049999999999</v>
      </c>
      <c r="DE157">
        <v>1062886.3636360001</v>
      </c>
      <c r="DF157">
        <v>0.96399999999999997</v>
      </c>
      <c r="DG157">
        <v>0.93899999999999995</v>
      </c>
      <c r="DH157">
        <v>0.995</v>
      </c>
      <c r="DI157">
        <v>0.98499999999999999</v>
      </c>
      <c r="DJ157">
        <v>0.98799999999999999</v>
      </c>
      <c r="DK157">
        <v>22</v>
      </c>
      <c r="DL157">
        <v>22</v>
      </c>
      <c r="DM157">
        <v>23</v>
      </c>
      <c r="DN157">
        <v>23</v>
      </c>
      <c r="DO157">
        <v>21</v>
      </c>
      <c r="DP157">
        <v>31.428571000000002</v>
      </c>
      <c r="DQ157">
        <v>48.571429000000002</v>
      </c>
      <c r="DR157">
        <v>34</v>
      </c>
      <c r="DS157">
        <v>24</v>
      </c>
      <c r="DT157">
        <v>25</v>
      </c>
      <c r="DU157">
        <v>26</v>
      </c>
      <c r="DV157">
        <v>31</v>
      </c>
      <c r="DW157">
        <v>11</v>
      </c>
      <c r="DX157">
        <v>10</v>
      </c>
      <c r="DY157">
        <v>10</v>
      </c>
      <c r="DZ157">
        <v>12</v>
      </c>
      <c r="EA157">
        <v>13</v>
      </c>
      <c r="EB157">
        <v>19</v>
      </c>
      <c r="EC157">
        <v>19</v>
      </c>
      <c r="ED157">
        <v>19</v>
      </c>
      <c r="EE157">
        <v>19</v>
      </c>
      <c r="EF157">
        <v>19</v>
      </c>
      <c r="EG157">
        <v>0</v>
      </c>
      <c r="EL157">
        <v>12.965964</v>
      </c>
      <c r="EM157">
        <v>14.218972000000001</v>
      </c>
      <c r="EN157">
        <v>12.307691999999999</v>
      </c>
      <c r="EO157">
        <v>13.554373</v>
      </c>
      <c r="EP157">
        <v>12.753746</v>
      </c>
      <c r="EQ157">
        <v>4.3219880000000002</v>
      </c>
      <c r="ES157">
        <v>4.1025640000000001</v>
      </c>
      <c r="ET157">
        <v>5.2132199999999997</v>
      </c>
      <c r="EV157">
        <v>9.7244729999999997</v>
      </c>
      <c r="EW157">
        <v>15.234613</v>
      </c>
      <c r="EX157">
        <v>11.282050999999999</v>
      </c>
      <c r="EY157">
        <v>14.597018</v>
      </c>
      <c r="EZ157">
        <v>8.502497</v>
      </c>
      <c r="FA157">
        <v>6.4829819999999998</v>
      </c>
      <c r="FC157">
        <v>4.1025640000000001</v>
      </c>
      <c r="FD157">
        <v>4.1705759999999996</v>
      </c>
      <c r="FE157">
        <v>6.3768729999999998</v>
      </c>
      <c r="FF157">
        <v>20.529443000000001</v>
      </c>
      <c r="FG157">
        <v>19.297176</v>
      </c>
      <c r="FH157">
        <v>19.487179000000001</v>
      </c>
      <c r="FI157">
        <v>19.810237999999998</v>
      </c>
      <c r="FJ157">
        <v>20.193431</v>
      </c>
      <c r="FK157">
        <v>11.885467</v>
      </c>
      <c r="FL157">
        <v>10.156408000000001</v>
      </c>
      <c r="FM157">
        <v>10.256410000000001</v>
      </c>
      <c r="FN157">
        <v>12.511729000000001</v>
      </c>
      <c r="FO157">
        <v>13.816558000000001</v>
      </c>
      <c r="FP157">
        <v>36.736897999999997</v>
      </c>
      <c r="FQ157">
        <v>23.770934</v>
      </c>
      <c r="FR157">
        <v>0.75634800000000002</v>
      </c>
      <c r="FS157">
        <v>0.59922799999999998</v>
      </c>
      <c r="FT157">
        <v>0.63589700000000005</v>
      </c>
      <c r="FU157">
        <v>0.71942399999999995</v>
      </c>
      <c r="FV157">
        <v>0.71208400000000005</v>
      </c>
      <c r="FW157">
        <v>74.554294999999996</v>
      </c>
      <c r="FX157">
        <v>51989999.992004998</v>
      </c>
      <c r="FY157">
        <v>44119999.992690004</v>
      </c>
      <c r="FZ157">
        <v>45812999.9925</v>
      </c>
      <c r="GA157">
        <v>47235999.991034999</v>
      </c>
      <c r="GB157">
        <v>45993999.993733004</v>
      </c>
      <c r="GC157">
        <v>18.999999496499999</v>
      </c>
      <c r="GD157">
        <v>18.9999994896</v>
      </c>
      <c r="GE157">
        <v>18.999999525</v>
      </c>
      <c r="GF157">
        <v>18.999999265799996</v>
      </c>
      <c r="GG157">
        <v>18.999999227899998</v>
      </c>
      <c r="GH157">
        <v>10.999999708499999</v>
      </c>
      <c r="GI157">
        <v>9.9999993168000003</v>
      </c>
      <c r="GJ157">
        <v>9.9999997500000006</v>
      </c>
      <c r="GK157">
        <v>11.999999283900001</v>
      </c>
      <c r="GL157">
        <v>12.9999994222</v>
      </c>
      <c r="GM157">
        <v>33.495407</v>
      </c>
      <c r="GR157">
        <v>54476945.720489994</v>
      </c>
      <c r="GS157">
        <v>47906497.814813994</v>
      </c>
      <c r="GT157">
        <v>50220579.902999997</v>
      </c>
      <c r="GU157">
        <v>52009444.134204</v>
      </c>
      <c r="GV157">
        <v>53599502.181001</v>
      </c>
      <c r="GW157">
        <v>18.368449486763911</v>
      </c>
      <c r="GX157">
        <v>18.281535648994517</v>
      </c>
      <c r="GY157">
        <v>18.46153846153846</v>
      </c>
      <c r="GZ157">
        <v>14.597018037743718</v>
      </c>
      <c r="HA157">
        <v>19.130619619513233</v>
      </c>
      <c r="HB157">
        <v>16.250253910217346</v>
      </c>
      <c r="HC157">
        <v>25.641025641025642</v>
      </c>
      <c r="HD157">
        <v>27.10874778438119</v>
      </c>
      <c r="HE157">
        <v>28.695929429269849</v>
      </c>
      <c r="IL157">
        <v>86</v>
      </c>
      <c r="IM157">
        <v>86</v>
      </c>
      <c r="IN157">
        <v>86</v>
      </c>
      <c r="IO157">
        <v>86</v>
      </c>
      <c r="IP157">
        <v>100</v>
      </c>
      <c r="IQ157">
        <v>86</v>
      </c>
      <c r="IR157">
        <v>100</v>
      </c>
      <c r="IZ157">
        <v>78</v>
      </c>
      <c r="JA157">
        <v>74</v>
      </c>
      <c r="JB157">
        <v>78</v>
      </c>
      <c r="JC157">
        <v>70</v>
      </c>
      <c r="JD157">
        <v>91</v>
      </c>
      <c r="JE157">
        <v>78</v>
      </c>
      <c r="JF157">
        <v>83</v>
      </c>
      <c r="JG157">
        <v>100</v>
      </c>
      <c r="JH157">
        <v>87</v>
      </c>
      <c r="JI157">
        <v>87</v>
      </c>
      <c r="JJ157">
        <v>85.714285709999999</v>
      </c>
      <c r="JK157">
        <v>85.714285709999999</v>
      </c>
      <c r="JL157">
        <v>71.428571430000005</v>
      </c>
      <c r="JM157">
        <v>100</v>
      </c>
      <c r="JN157">
        <v>85.714285709999999</v>
      </c>
      <c r="JO157">
        <v>100</v>
      </c>
      <c r="JP157">
        <v>100</v>
      </c>
      <c r="JV157">
        <v>85.714285709999999</v>
      </c>
    </row>
    <row r="158" spans="1:282" x14ac:dyDescent="0.35">
      <c r="A158" t="s">
        <v>140</v>
      </c>
      <c r="B158" t="s">
        <v>450</v>
      </c>
      <c r="C158">
        <v>158</v>
      </c>
      <c r="D158">
        <v>9532999.998912001</v>
      </c>
      <c r="E158">
        <v>3892000.0015389998</v>
      </c>
      <c r="F158">
        <v>4286000.0031540003</v>
      </c>
      <c r="G158">
        <v>3802999.9956900002</v>
      </c>
      <c r="H158">
        <v>4390999.9979520002</v>
      </c>
      <c r="I158">
        <v>3773999.9997280003</v>
      </c>
      <c r="J158">
        <v>301.95400999999998</v>
      </c>
      <c r="K158">
        <v>20019999.989657003</v>
      </c>
      <c r="P158">
        <v>4.9999998075999992</v>
      </c>
      <c r="Q158">
        <v>13.999999085899999</v>
      </c>
      <c r="R158">
        <v>13.9999999086</v>
      </c>
      <c r="S158">
        <v>13.999999082999999</v>
      </c>
      <c r="T158">
        <v>11.999999126399999</v>
      </c>
      <c r="U158">
        <v>11.9999997236</v>
      </c>
      <c r="W158">
        <v>3.9999995730000002</v>
      </c>
      <c r="Y158">
        <v>3.9999993984</v>
      </c>
      <c r="Z158">
        <v>3.9999992899999999</v>
      </c>
      <c r="AA158">
        <v>5.9999998729000001</v>
      </c>
      <c r="AB158">
        <v>6.999999486600001</v>
      </c>
      <c r="AC158">
        <v>7.9999992100000004</v>
      </c>
      <c r="AD158">
        <v>6.9999998783999997</v>
      </c>
      <c r="AE158">
        <v>8.9999990975999999</v>
      </c>
      <c r="AG158">
        <v>6.999999486600001</v>
      </c>
      <c r="AH158">
        <v>6.9999990759999999</v>
      </c>
      <c r="AI158">
        <v>5.9999990975999999</v>
      </c>
      <c r="AJ158">
        <v>4.9999998075999992</v>
      </c>
      <c r="AK158">
        <v>5.0601000000000003</v>
      </c>
      <c r="AL158">
        <v>3.9815</v>
      </c>
      <c r="AM158">
        <v>3.6610999999999998</v>
      </c>
      <c r="AN158">
        <v>9.0937000000000001</v>
      </c>
      <c r="AO158">
        <v>6.5118</v>
      </c>
      <c r="AP158">
        <v>9263</v>
      </c>
      <c r="AQ158">
        <v>9354</v>
      </c>
      <c r="AR158">
        <v>9310</v>
      </c>
      <c r="AS158">
        <v>9312</v>
      </c>
      <c r="AT158">
        <v>9268</v>
      </c>
      <c r="AU158">
        <v>514.52013399999998</v>
      </c>
      <c r="AV158">
        <v>8160.8550150000001</v>
      </c>
      <c r="AW158">
        <v>7629.6771429999999</v>
      </c>
      <c r="AX158">
        <v>7601.9334049999998</v>
      </c>
      <c r="AY158">
        <v>8085.1589350000004</v>
      </c>
      <c r="AZ158">
        <v>8146.4177820000004</v>
      </c>
      <c r="BA158">
        <v>10050.739501</v>
      </c>
      <c r="BB158">
        <v>1889.8844859999999</v>
      </c>
      <c r="BC158">
        <v>912.98715300000003</v>
      </c>
      <c r="BD158">
        <v>92.410666000000006</v>
      </c>
      <c r="BE158">
        <v>103.530173</v>
      </c>
      <c r="BF158">
        <v>9314.5849070000004</v>
      </c>
      <c r="BG158">
        <v>0</v>
      </c>
      <c r="BH158">
        <v>160.31523300000001</v>
      </c>
      <c r="BI158">
        <v>0.51051100000000005</v>
      </c>
      <c r="BK158">
        <v>20</v>
      </c>
      <c r="BL158">
        <v>33</v>
      </c>
      <c r="BM158">
        <v>35</v>
      </c>
      <c r="BN158">
        <v>34</v>
      </c>
      <c r="BO158">
        <v>23</v>
      </c>
      <c r="BP158">
        <v>26</v>
      </c>
      <c r="BQ158">
        <v>27</v>
      </c>
      <c r="BR158">
        <v>33</v>
      </c>
      <c r="BX158">
        <v>1132.1386150000001</v>
      </c>
      <c r="BY158">
        <v>1234.265357</v>
      </c>
      <c r="BZ158">
        <v>1029.148224</v>
      </c>
      <c r="CA158">
        <v>538.27053899999999</v>
      </c>
      <c r="CB158">
        <v>5256.0725460000003</v>
      </c>
      <c r="CC158">
        <v>936288.46153800003</v>
      </c>
      <c r="CD158">
        <v>243255.31914899999</v>
      </c>
      <c r="CE158">
        <v>7584.4758709999996</v>
      </c>
      <c r="CF158">
        <v>7199.1661320000003</v>
      </c>
      <c r="CG158">
        <v>7115.8968850000001</v>
      </c>
      <c r="CH158">
        <v>7506.3359099999998</v>
      </c>
      <c r="CI158">
        <v>7491.7997409999998</v>
      </c>
      <c r="CJ158">
        <v>8574.3224129999999</v>
      </c>
      <c r="CK158">
        <v>7518.5935440000003</v>
      </c>
      <c r="CL158">
        <v>7900.7172899999996</v>
      </c>
      <c r="CM158">
        <v>8120.0368109999999</v>
      </c>
      <c r="CN158">
        <v>8021.1591959999996</v>
      </c>
      <c r="CO158">
        <v>-10.228400000000001</v>
      </c>
      <c r="CP158">
        <v>-6.9145000000000003</v>
      </c>
      <c r="CQ158">
        <v>-10.661799999999999</v>
      </c>
      <c r="CR158">
        <v>-8.8032000000000004</v>
      </c>
      <c r="CS158">
        <v>-8.4946000000000002</v>
      </c>
      <c r="CT158">
        <v>420.16625299999998</v>
      </c>
      <c r="CU158">
        <v>458.199701</v>
      </c>
      <c r="CV158">
        <v>408.485499</v>
      </c>
      <c r="CW158">
        <v>471.54209600000002</v>
      </c>
      <c r="CX158">
        <v>407.20759600000002</v>
      </c>
      <c r="CY158">
        <v>8448.6313910000008</v>
      </c>
      <c r="CZ158">
        <v>7733.9275420000004</v>
      </c>
      <c r="DA158">
        <v>7965.1148439999997</v>
      </c>
      <c r="DB158">
        <v>8230.9122879999995</v>
      </c>
      <c r="DC158">
        <v>8187.2715250000001</v>
      </c>
      <c r="DD158">
        <v>4.8271030000000001</v>
      </c>
      <c r="DE158">
        <v>805963.46153800003</v>
      </c>
      <c r="DF158">
        <v>0.95099999999999996</v>
      </c>
      <c r="DG158">
        <v>0.92500000000000004</v>
      </c>
      <c r="DH158">
        <v>0.94699999999999995</v>
      </c>
      <c r="DI158">
        <v>0.96399999999999997</v>
      </c>
      <c r="DJ158">
        <v>0.93799999999999994</v>
      </c>
      <c r="DK158">
        <v>52</v>
      </c>
      <c r="DL158">
        <v>55</v>
      </c>
      <c r="DM158">
        <v>54</v>
      </c>
      <c r="DN158">
        <v>56</v>
      </c>
      <c r="DO158">
        <v>50</v>
      </c>
      <c r="DP158">
        <v>53.608246999999999</v>
      </c>
      <c r="DQ158">
        <v>48.453608000000003</v>
      </c>
      <c r="DR158">
        <v>47</v>
      </c>
      <c r="DS158">
        <v>45</v>
      </c>
      <c r="DT158">
        <v>47</v>
      </c>
      <c r="DU158">
        <v>45</v>
      </c>
      <c r="DV158">
        <v>42</v>
      </c>
      <c r="DW158">
        <v>6</v>
      </c>
      <c r="DX158">
        <v>5</v>
      </c>
      <c r="DY158">
        <v>7</v>
      </c>
      <c r="DZ158">
        <v>6</v>
      </c>
      <c r="EA158">
        <v>6</v>
      </c>
      <c r="EB158">
        <v>10</v>
      </c>
      <c r="EC158">
        <v>12</v>
      </c>
      <c r="ED158">
        <v>14</v>
      </c>
      <c r="EE158">
        <v>12</v>
      </c>
      <c r="EF158">
        <v>11</v>
      </c>
      <c r="EH158">
        <v>7.4834290000000001</v>
      </c>
      <c r="EI158">
        <v>7.518796</v>
      </c>
      <c r="EJ158">
        <v>6.4432980000000004</v>
      </c>
      <c r="EK158">
        <v>5.3949069999999999</v>
      </c>
      <c r="EL158">
        <v>15.113892999999999</v>
      </c>
      <c r="EM158">
        <v>14.966858999999999</v>
      </c>
      <c r="EN158">
        <v>15.037592999999999</v>
      </c>
      <c r="EO158">
        <v>12.886597</v>
      </c>
      <c r="EP158">
        <v>12.947777</v>
      </c>
      <c r="EU158">
        <v>5.3949069999999999</v>
      </c>
      <c r="EV158">
        <v>6.4773829999999997</v>
      </c>
      <c r="EW158">
        <v>7.4834290000000001</v>
      </c>
      <c r="EX158">
        <v>8.5929099999999998</v>
      </c>
      <c r="EY158">
        <v>7.517182</v>
      </c>
      <c r="EZ158">
        <v>9.7108319999999999</v>
      </c>
      <c r="FB158">
        <v>4.2762450000000003</v>
      </c>
      <c r="FD158">
        <v>4.2955319999999997</v>
      </c>
      <c r="FE158">
        <v>4.315925</v>
      </c>
      <c r="FF158">
        <v>10.795638</v>
      </c>
      <c r="FG158">
        <v>12.828735999999999</v>
      </c>
      <c r="FH158">
        <v>15.037592999999999</v>
      </c>
      <c r="FI158">
        <v>12.886597</v>
      </c>
      <c r="FJ158">
        <v>11.868795</v>
      </c>
      <c r="FK158">
        <v>6.4773829999999997</v>
      </c>
      <c r="FL158">
        <v>5.3453059999999999</v>
      </c>
      <c r="FM158">
        <v>7.518796</v>
      </c>
      <c r="FN158">
        <v>6.4432980000000004</v>
      </c>
      <c r="FO158">
        <v>6.4738879999999996</v>
      </c>
      <c r="FP158">
        <v>50.739500999999997</v>
      </c>
      <c r="FQ158">
        <v>56.137320000000003</v>
      </c>
      <c r="FR158">
        <v>1.047177</v>
      </c>
      <c r="FS158">
        <v>1.004918</v>
      </c>
      <c r="FT158">
        <v>0.98818499999999998</v>
      </c>
      <c r="FU158">
        <v>1.020189</v>
      </c>
      <c r="FV158">
        <v>1.0034529999999999</v>
      </c>
      <c r="FW158">
        <v>106.013171</v>
      </c>
      <c r="FX158">
        <v>70254999.993073002</v>
      </c>
      <c r="FY158">
        <v>67340999.998728007</v>
      </c>
      <c r="FZ158">
        <v>66248999.999350004</v>
      </c>
      <c r="GA158">
        <v>69898999.993919998</v>
      </c>
      <c r="GB158">
        <v>69433999.999587998</v>
      </c>
      <c r="GC158">
        <v>9.9999994793999996</v>
      </c>
      <c r="GD158">
        <v>11.9999996544</v>
      </c>
      <c r="GE158">
        <v>13.999999082999999</v>
      </c>
      <c r="GF158">
        <v>11.999999126399999</v>
      </c>
      <c r="GG158">
        <v>10.999999206</v>
      </c>
      <c r="GH158">
        <v>5.9999998729000001</v>
      </c>
      <c r="GI158">
        <v>4.9999992323999995</v>
      </c>
      <c r="GJ158">
        <v>6.9999990759999999</v>
      </c>
      <c r="GK158">
        <v>5.9999990975999999</v>
      </c>
      <c r="GL158">
        <v>5.9999993983999991</v>
      </c>
      <c r="GQ158">
        <v>37.764347999999998</v>
      </c>
      <c r="GR158">
        <v>78259672.574833006</v>
      </c>
      <c r="GS158">
        <v>72343158.227868006</v>
      </c>
      <c r="GT158">
        <v>74155219.197640002</v>
      </c>
      <c r="GU158">
        <v>76646255.225855991</v>
      </c>
      <c r="GV158">
        <v>75879632.493699998</v>
      </c>
      <c r="GW158">
        <v>36.705171110871206</v>
      </c>
      <c r="GX158">
        <v>24.588411374812914</v>
      </c>
      <c r="GY158">
        <v>27.926960257787325</v>
      </c>
      <c r="GZ158">
        <v>28.994845360824744</v>
      </c>
      <c r="HA158">
        <v>35.606387570133798</v>
      </c>
      <c r="HC158">
        <v>21.482277121374864</v>
      </c>
      <c r="HD158">
        <v>35.438144329896907</v>
      </c>
      <c r="HE158">
        <v>37.764350453172206</v>
      </c>
      <c r="HV158">
        <v>96</v>
      </c>
      <c r="HW158">
        <v>87</v>
      </c>
      <c r="HX158">
        <v>95</v>
      </c>
      <c r="HY158">
        <v>73</v>
      </c>
      <c r="HZ158">
        <v>78</v>
      </c>
      <c r="IA158">
        <v>87</v>
      </c>
      <c r="IB158">
        <v>87</v>
      </c>
      <c r="IC158">
        <v>87</v>
      </c>
      <c r="ID158">
        <v>73</v>
      </c>
      <c r="IE158">
        <v>71</v>
      </c>
      <c r="IF158">
        <v>86</v>
      </c>
      <c r="IG158">
        <v>87</v>
      </c>
      <c r="II158">
        <v>65</v>
      </c>
      <c r="IJ158">
        <v>73</v>
      </c>
      <c r="IK158">
        <v>87</v>
      </c>
      <c r="IL158">
        <v>71</v>
      </c>
      <c r="IM158">
        <v>100</v>
      </c>
      <c r="IN158">
        <v>93</v>
      </c>
      <c r="IO158">
        <v>79</v>
      </c>
      <c r="IP158">
        <v>92</v>
      </c>
      <c r="IQ158">
        <v>75</v>
      </c>
      <c r="IR158">
        <v>93</v>
      </c>
      <c r="IS158">
        <v>89</v>
      </c>
      <c r="IT158">
        <v>74</v>
      </c>
      <c r="IU158">
        <v>100</v>
      </c>
      <c r="IV158">
        <v>68</v>
      </c>
      <c r="IW158">
        <v>79</v>
      </c>
      <c r="IX158">
        <v>74</v>
      </c>
      <c r="IY158">
        <v>79</v>
      </c>
      <c r="IZ158">
        <v>75</v>
      </c>
      <c r="JA158">
        <v>97</v>
      </c>
      <c r="JB158">
        <v>91</v>
      </c>
      <c r="JC158">
        <v>81</v>
      </c>
      <c r="JD158">
        <v>90</v>
      </c>
      <c r="JE158">
        <v>59</v>
      </c>
      <c r="JF158">
        <v>94</v>
      </c>
      <c r="JG158">
        <v>93</v>
      </c>
      <c r="JH158">
        <v>93</v>
      </c>
      <c r="JI158">
        <v>97</v>
      </c>
      <c r="JJ158">
        <v>84.848484850000006</v>
      </c>
      <c r="JK158">
        <v>96.969696970000001</v>
      </c>
      <c r="JL158">
        <v>72.727272729999996</v>
      </c>
      <c r="JM158">
        <v>83.870967739999998</v>
      </c>
      <c r="JN158">
        <v>74.193548390000004</v>
      </c>
      <c r="JO158">
        <v>87.878787880000004</v>
      </c>
      <c r="JP158">
        <v>84.848484850000006</v>
      </c>
      <c r="JQ158">
        <v>84</v>
      </c>
      <c r="JV158">
        <v>81.818181820000007</v>
      </c>
    </row>
    <row r="159" spans="1:282" x14ac:dyDescent="0.35">
      <c r="A159" t="s">
        <v>122</v>
      </c>
      <c r="B159" t="s">
        <v>451</v>
      </c>
      <c r="C159">
        <v>159</v>
      </c>
      <c r="D159">
        <v>10375000.00478</v>
      </c>
      <c r="E159">
        <v>6071999.9937999994</v>
      </c>
      <c r="F159">
        <v>5902000.004892</v>
      </c>
      <c r="G159">
        <v>4874000.0030129999</v>
      </c>
      <c r="H159">
        <v>6437999.9989639996</v>
      </c>
      <c r="I159">
        <v>6211999.9994140007</v>
      </c>
      <c r="J159">
        <v>79.220956999999999</v>
      </c>
      <c r="K159">
        <v>32223999.992436003</v>
      </c>
      <c r="M159">
        <v>4.9999995671999997</v>
      </c>
      <c r="P159">
        <v>0</v>
      </c>
      <c r="Q159">
        <v>7.9999999272000002</v>
      </c>
      <c r="R159">
        <v>21.999999781200003</v>
      </c>
      <c r="S159">
        <v>15.999999641100001</v>
      </c>
      <c r="T159">
        <v>12.9999991212</v>
      </c>
      <c r="U159">
        <v>9.999998895700001</v>
      </c>
      <c r="V159">
        <v>3.9999999636000001</v>
      </c>
      <c r="X159">
        <v>3.9999988521000001</v>
      </c>
      <c r="AA159">
        <v>14.9999995028</v>
      </c>
      <c r="AB159">
        <v>16.999998809400001</v>
      </c>
      <c r="AC159">
        <v>18.999999132899998</v>
      </c>
      <c r="AD159">
        <v>18.9999987156</v>
      </c>
      <c r="AE159">
        <v>16.999999428500001</v>
      </c>
      <c r="AF159">
        <v>4.9999988724</v>
      </c>
      <c r="AG159">
        <v>10.999999890600002</v>
      </c>
      <c r="AH159">
        <v>3.9999988521000001</v>
      </c>
      <c r="AK159">
        <v>3.9539</v>
      </c>
      <c r="AL159">
        <v>8.3283000000000005</v>
      </c>
      <c r="AM159">
        <v>8.7530999999999999</v>
      </c>
      <c r="AN159">
        <v>5.4004000000000003</v>
      </c>
      <c r="AO159">
        <v>0.66800000000000004</v>
      </c>
      <c r="AP159">
        <v>14428</v>
      </c>
      <c r="AQ159">
        <v>14046</v>
      </c>
      <c r="AR159">
        <v>14109</v>
      </c>
      <c r="AS159">
        <v>14282</v>
      </c>
      <c r="AT159">
        <v>14509</v>
      </c>
      <c r="AU159">
        <v>460.00831699999998</v>
      </c>
      <c r="AV159">
        <v>6420.9176600000001</v>
      </c>
      <c r="AW159">
        <v>6128.791115</v>
      </c>
      <c r="AX159">
        <v>5824.0839180000003</v>
      </c>
      <c r="AY159">
        <v>5378.2383419999996</v>
      </c>
      <c r="AZ159">
        <v>6227.5139570000001</v>
      </c>
      <c r="BA159">
        <v>8416.4125309999999</v>
      </c>
      <c r="BB159">
        <v>1995.4948710000001</v>
      </c>
      <c r="BC159">
        <v>196.90878799999999</v>
      </c>
      <c r="BD159">
        <v>25.644579</v>
      </c>
      <c r="BE159">
        <v>10.257830999999999</v>
      </c>
      <c r="BF159">
        <v>7848.9049070000001</v>
      </c>
      <c r="BG159">
        <v>0</v>
      </c>
      <c r="BH159">
        <v>1259.356806</v>
      </c>
      <c r="BI159">
        <v>0.10459300000000001</v>
      </c>
      <c r="BJ159">
        <v>29</v>
      </c>
      <c r="BK159">
        <v>30</v>
      </c>
      <c r="BL159">
        <v>34</v>
      </c>
      <c r="BM159">
        <v>30</v>
      </c>
      <c r="BN159">
        <v>12</v>
      </c>
      <c r="BO159">
        <v>5</v>
      </c>
      <c r="BR159">
        <v>6</v>
      </c>
      <c r="BS159">
        <v>6</v>
      </c>
      <c r="BW159">
        <v>6</v>
      </c>
      <c r="BX159">
        <v>1514.3471019999999</v>
      </c>
      <c r="BY159">
        <v>816.26004999999998</v>
      </c>
      <c r="BZ159">
        <v>719.08788500000003</v>
      </c>
      <c r="CA159">
        <v>318.47796</v>
      </c>
      <c r="CB159">
        <v>3771.832547</v>
      </c>
      <c r="CC159">
        <v>1600588.235294</v>
      </c>
      <c r="CD159">
        <v>254934.78260899999</v>
      </c>
      <c r="CE159">
        <v>5930.8982530000003</v>
      </c>
      <c r="CF159">
        <v>5742.061796</v>
      </c>
      <c r="CG159">
        <v>5445.389467</v>
      </c>
      <c r="CH159">
        <v>4889.0911630000001</v>
      </c>
      <c r="CI159">
        <v>5716.658625</v>
      </c>
      <c r="CJ159">
        <v>5178.6858160000002</v>
      </c>
      <c r="CK159">
        <v>4596.4410529999996</v>
      </c>
      <c r="CL159">
        <v>4898.2482170000003</v>
      </c>
      <c r="CM159">
        <v>5730.8504270000003</v>
      </c>
      <c r="CN159">
        <v>5376.0631560000002</v>
      </c>
      <c r="CO159">
        <v>3.4460000000000002</v>
      </c>
      <c r="CP159">
        <v>3.8915999999999999</v>
      </c>
      <c r="CQ159">
        <v>1.6633</v>
      </c>
      <c r="CR159">
        <v>-3.0800999999999998</v>
      </c>
      <c r="CS159">
        <v>0.76029999999999998</v>
      </c>
      <c r="CT159">
        <v>420.84834999999998</v>
      </c>
      <c r="CU159">
        <v>420.19080200000002</v>
      </c>
      <c r="CV159">
        <v>345.45325700000001</v>
      </c>
      <c r="CW159">
        <v>450.77720199999999</v>
      </c>
      <c r="CX159">
        <v>428.14804600000002</v>
      </c>
      <c r="CY159">
        <v>5733.3243069999999</v>
      </c>
      <c r="CZ159">
        <v>5526.970687</v>
      </c>
      <c r="DA159">
        <v>5356.2970839999998</v>
      </c>
      <c r="DB159">
        <v>5044.4615800000001</v>
      </c>
      <c r="DC159">
        <v>5673.5174699999998</v>
      </c>
      <c r="DD159">
        <v>35.881520999999999</v>
      </c>
      <c r="DE159">
        <v>1287598.529411</v>
      </c>
      <c r="DF159">
        <v>1.0089999999999999</v>
      </c>
      <c r="DG159">
        <v>1.1020000000000001</v>
      </c>
      <c r="DH159">
        <v>1.0569999999999999</v>
      </c>
      <c r="DI159">
        <v>1.1220000000000001</v>
      </c>
      <c r="DJ159">
        <v>1.0980000000000001</v>
      </c>
      <c r="DK159">
        <v>34</v>
      </c>
      <c r="DL159">
        <v>41</v>
      </c>
      <c r="DM159">
        <v>38</v>
      </c>
      <c r="DN159">
        <v>40</v>
      </c>
      <c r="DO159">
        <v>38</v>
      </c>
      <c r="DP159">
        <v>37.777777999999998</v>
      </c>
      <c r="DQ159">
        <v>51.111111000000001</v>
      </c>
      <c r="DR159">
        <v>46</v>
      </c>
      <c r="DS159">
        <v>45</v>
      </c>
      <c r="DT159">
        <v>44</v>
      </c>
      <c r="DU159">
        <v>43</v>
      </c>
      <c r="DV159">
        <v>44</v>
      </c>
      <c r="DW159">
        <v>8</v>
      </c>
      <c r="DX159">
        <v>5</v>
      </c>
      <c r="DY159">
        <v>7</v>
      </c>
      <c r="DZ159">
        <v>6</v>
      </c>
      <c r="EA159">
        <v>6</v>
      </c>
      <c r="EB159">
        <v>18</v>
      </c>
      <c r="EC159">
        <v>18</v>
      </c>
      <c r="ED159">
        <v>19</v>
      </c>
      <c r="EE159">
        <v>19</v>
      </c>
      <c r="EF159">
        <v>19</v>
      </c>
      <c r="EG159">
        <v>3.4654829999999999</v>
      </c>
      <c r="EH159">
        <v>7.8314110000000001</v>
      </c>
      <c r="EI159">
        <v>2.8350689999999998</v>
      </c>
      <c r="EL159">
        <v>5.5447740000000003</v>
      </c>
      <c r="EM159">
        <v>15.662822</v>
      </c>
      <c r="EN159">
        <v>11.340279000000001</v>
      </c>
      <c r="EO159">
        <v>9.102366</v>
      </c>
      <c r="EP159">
        <v>6.8922730000000003</v>
      </c>
      <c r="ER159">
        <v>3.5597319999999999</v>
      </c>
      <c r="EU159">
        <v>0</v>
      </c>
      <c r="EV159">
        <v>10.396451000000001</v>
      </c>
      <c r="EW159">
        <v>12.103089000000001</v>
      </c>
      <c r="EX159">
        <v>13.466581</v>
      </c>
      <c r="EY159">
        <v>13.303457999999999</v>
      </c>
      <c r="EZ159">
        <v>11.716865</v>
      </c>
      <c r="FA159">
        <v>2.7723870000000002</v>
      </c>
      <c r="FC159">
        <v>2.8350689999999998</v>
      </c>
      <c r="FF159">
        <v>12.475740999999999</v>
      </c>
      <c r="FG159">
        <v>12.815035999999999</v>
      </c>
      <c r="FH159">
        <v>13.466581</v>
      </c>
      <c r="FI159">
        <v>13.303457999999999</v>
      </c>
      <c r="FJ159">
        <v>13.095319999999999</v>
      </c>
      <c r="FK159">
        <v>5.5447740000000003</v>
      </c>
      <c r="FL159">
        <v>3.5597319999999999</v>
      </c>
      <c r="FM159">
        <v>4.9613719999999999</v>
      </c>
      <c r="FN159">
        <v>4.201092</v>
      </c>
      <c r="FO159">
        <v>4.135364</v>
      </c>
      <c r="FP159">
        <v>31.882449999999999</v>
      </c>
      <c r="FQ159">
        <v>23.565289</v>
      </c>
      <c r="FR159">
        <v>0.62378699999999998</v>
      </c>
      <c r="FS159">
        <v>0.65499099999999999</v>
      </c>
      <c r="FT159">
        <v>0.630803</v>
      </c>
      <c r="FU159">
        <v>0.63716600000000001</v>
      </c>
      <c r="FV159">
        <v>0.60651999999999995</v>
      </c>
      <c r="FW159">
        <v>43.318547000000002</v>
      </c>
      <c r="FX159">
        <v>85570999.994284004</v>
      </c>
      <c r="FY159">
        <v>80652999.986616001</v>
      </c>
      <c r="FZ159">
        <v>76828999.989903003</v>
      </c>
      <c r="GA159">
        <v>69825999.989966005</v>
      </c>
      <c r="GB159">
        <v>82942999.990125</v>
      </c>
      <c r="GC159">
        <v>17.999999114800001</v>
      </c>
      <c r="GD159">
        <v>17.9999995656</v>
      </c>
      <c r="GE159">
        <v>18.999999132899998</v>
      </c>
      <c r="GF159">
        <v>18.9999987156</v>
      </c>
      <c r="GG159">
        <v>18.999999787999997</v>
      </c>
      <c r="GH159">
        <v>7.9999999272000002</v>
      </c>
      <c r="GI159">
        <v>4.9999995671999997</v>
      </c>
      <c r="GJ159">
        <v>6.9999997548000001</v>
      </c>
      <c r="GK159">
        <v>5.9999995944000002</v>
      </c>
      <c r="GL159">
        <v>5.9999996275999994</v>
      </c>
      <c r="GR159">
        <v>82720403.101395994</v>
      </c>
      <c r="GS159">
        <v>77631830.269602001</v>
      </c>
      <c r="GT159">
        <v>75571995.558155999</v>
      </c>
      <c r="GU159">
        <v>72045000.285559997</v>
      </c>
      <c r="GV159">
        <v>82317064.972230002</v>
      </c>
      <c r="GW159">
        <v>8.3171610756861654</v>
      </c>
      <c r="GX159">
        <v>3.5597323081304286</v>
      </c>
      <c r="HA159">
        <v>4.1353642566682742</v>
      </c>
      <c r="HB159">
        <v>20.646447387156485</v>
      </c>
      <c r="HC159">
        <v>21.263023601956199</v>
      </c>
      <c r="HD159">
        <v>23.806189609298418</v>
      </c>
      <c r="HE159">
        <v>20.676821283341376</v>
      </c>
      <c r="HF159">
        <v>4.1585805378430827</v>
      </c>
      <c r="HJ159">
        <v>4.1353642566682742</v>
      </c>
      <c r="IL159">
        <v>71</v>
      </c>
      <c r="IM159">
        <v>82</v>
      </c>
      <c r="IN159">
        <v>82</v>
      </c>
      <c r="IO159">
        <v>76</v>
      </c>
      <c r="IP159">
        <v>65</v>
      </c>
      <c r="IQ159">
        <v>59</v>
      </c>
      <c r="IR159">
        <v>76</v>
      </c>
      <c r="IZ159">
        <v>90</v>
      </c>
      <c r="JA159">
        <v>80</v>
      </c>
      <c r="JB159">
        <v>90</v>
      </c>
      <c r="JC159">
        <v>50</v>
      </c>
      <c r="JD159">
        <v>80</v>
      </c>
      <c r="JE159">
        <v>90</v>
      </c>
      <c r="JF159">
        <v>80</v>
      </c>
      <c r="JG159">
        <v>94</v>
      </c>
      <c r="JH159">
        <v>70</v>
      </c>
      <c r="JI159">
        <v>80</v>
      </c>
      <c r="JJ159">
        <v>82.352941180000002</v>
      </c>
      <c r="JK159">
        <v>82.352941180000002</v>
      </c>
      <c r="JL159">
        <v>70.58823529</v>
      </c>
      <c r="JM159">
        <v>64.705882349999996</v>
      </c>
      <c r="JN159">
        <v>58.823529409999999</v>
      </c>
      <c r="JO159">
        <v>94.117647059999996</v>
      </c>
      <c r="JP159">
        <v>76.470588239999998</v>
      </c>
      <c r="JV159">
        <v>70.58823529</v>
      </c>
    </row>
    <row r="160" spans="1:282" x14ac:dyDescent="0.35">
      <c r="A160" t="s">
        <v>138</v>
      </c>
      <c r="B160" t="s">
        <v>452</v>
      </c>
      <c r="C160">
        <v>160</v>
      </c>
      <c r="D160">
        <v>8556999.994549999</v>
      </c>
      <c r="E160">
        <v>19031000.000487998</v>
      </c>
      <c r="F160">
        <v>20701999.983867999</v>
      </c>
      <c r="G160">
        <v>19380000.011115998</v>
      </c>
      <c r="H160">
        <v>20046000.011424001</v>
      </c>
      <c r="I160">
        <v>20010000.001759999</v>
      </c>
      <c r="J160">
        <v>219.47974600000001</v>
      </c>
      <c r="K160">
        <v>63003999.989252001</v>
      </c>
      <c r="M160">
        <v>9.9999966091999983</v>
      </c>
      <c r="N160">
        <v>5.9999965925999996</v>
      </c>
      <c r="Q160">
        <v>54.999999956300002</v>
      </c>
      <c r="R160">
        <v>82.999997594300012</v>
      </c>
      <c r="S160">
        <v>74.999997374599999</v>
      </c>
      <c r="T160">
        <v>62.999999592000002</v>
      </c>
      <c r="U160">
        <v>59.999998896999998</v>
      </c>
      <c r="V160">
        <v>11.9999965218</v>
      </c>
      <c r="W160">
        <v>5.9999972698999997</v>
      </c>
      <c r="X160">
        <v>8.9999966265999998</v>
      </c>
      <c r="Y160">
        <v>8.9999994432000001</v>
      </c>
      <c r="Z160">
        <v>10.9999992111</v>
      </c>
      <c r="AA160">
        <v>47.999996685900001</v>
      </c>
      <c r="AB160">
        <v>42.999997245099998</v>
      </c>
      <c r="AC160">
        <v>41.999997000600004</v>
      </c>
      <c r="AD160">
        <v>34.999997059199998</v>
      </c>
      <c r="AE160">
        <v>38.999997523000005</v>
      </c>
      <c r="AG160">
        <v>12.999996983200001</v>
      </c>
      <c r="AH160">
        <v>10.999998966200002</v>
      </c>
      <c r="AI160">
        <v>6.9999980159999993</v>
      </c>
      <c r="AJ160">
        <v>4.9999993213999998</v>
      </c>
      <c r="AK160">
        <v>5.3882000000000003</v>
      </c>
      <c r="AL160">
        <v>1.7411000000000001</v>
      </c>
      <c r="AM160">
        <v>2.5301</v>
      </c>
      <c r="AN160">
        <v>6.1909999999999998</v>
      </c>
      <c r="AO160">
        <v>6.6422999999999996</v>
      </c>
      <c r="AP160">
        <v>35329</v>
      </c>
      <c r="AQ160">
        <v>34781</v>
      </c>
      <c r="AR160">
        <v>34754</v>
      </c>
      <c r="AS160">
        <v>34896</v>
      </c>
      <c r="AT160">
        <v>35201</v>
      </c>
      <c r="AU160">
        <v>323.95482500000003</v>
      </c>
      <c r="AV160">
        <v>7071.3578079999997</v>
      </c>
      <c r="AW160">
        <v>6588.5684709999996</v>
      </c>
      <c r="AX160">
        <v>6908.6148359999997</v>
      </c>
      <c r="AY160">
        <v>7020.5467680000002</v>
      </c>
      <c r="AZ160">
        <v>6790.6025399999999</v>
      </c>
      <c r="BA160">
        <v>8922.8678980000004</v>
      </c>
      <c r="BB160">
        <v>1851.51009</v>
      </c>
      <c r="BC160">
        <v>380.84859399999999</v>
      </c>
      <c r="BD160">
        <v>29.012992000000001</v>
      </c>
      <c r="BE160">
        <v>66.687422999999995</v>
      </c>
      <c r="BF160">
        <v>8408.9558149999993</v>
      </c>
      <c r="BG160">
        <v>41.240906000000003</v>
      </c>
      <c r="BH160">
        <v>927.22692400000005</v>
      </c>
      <c r="BI160">
        <v>0.38372099999999998</v>
      </c>
      <c r="BJ160">
        <v>69</v>
      </c>
      <c r="BK160">
        <v>130</v>
      </c>
      <c r="BL160">
        <v>52</v>
      </c>
      <c r="BM160">
        <v>63</v>
      </c>
      <c r="BN160">
        <v>104</v>
      </c>
      <c r="BO160">
        <v>87</v>
      </c>
      <c r="BP160">
        <v>81</v>
      </c>
      <c r="BQ160">
        <v>76</v>
      </c>
      <c r="BR160">
        <v>97</v>
      </c>
      <c r="BT160">
        <v>28</v>
      </c>
      <c r="BU160">
        <v>28</v>
      </c>
      <c r="BV160">
        <v>34</v>
      </c>
      <c r="BX160">
        <v>1541.141838</v>
      </c>
      <c r="BY160">
        <v>931.95391900000004</v>
      </c>
      <c r="BZ160">
        <v>242.20894999999999</v>
      </c>
      <c r="CA160">
        <v>504.71284200000002</v>
      </c>
      <c r="CB160">
        <v>4093.5492079999999</v>
      </c>
      <c r="CC160">
        <v>1460818.181818</v>
      </c>
      <c r="CD160">
        <v>245708.955224</v>
      </c>
      <c r="CE160">
        <v>6711.7099260000005</v>
      </c>
      <c r="CF160">
        <v>6329.5477410000003</v>
      </c>
      <c r="CG160">
        <v>6591.4427109999997</v>
      </c>
      <c r="CH160">
        <v>6520.6327369999999</v>
      </c>
      <c r="CI160">
        <v>6347.6321690000004</v>
      </c>
      <c r="CJ160">
        <v>6560.9902270000002</v>
      </c>
      <c r="CK160">
        <v>5919.5373159999999</v>
      </c>
      <c r="CL160">
        <v>6077.4039409999996</v>
      </c>
      <c r="CM160">
        <v>6433.5464620000002</v>
      </c>
      <c r="CN160">
        <v>6505.6965039999995</v>
      </c>
      <c r="CO160">
        <v>2.3239000000000001</v>
      </c>
      <c r="CP160">
        <v>2.0716000000000001</v>
      </c>
      <c r="CQ160">
        <v>1.9564999999999999</v>
      </c>
      <c r="CR160">
        <v>2.4058000000000002</v>
      </c>
      <c r="CS160">
        <v>-0.64259999999999995</v>
      </c>
      <c r="CT160">
        <v>538.67927199999997</v>
      </c>
      <c r="CU160">
        <v>595.21002799999997</v>
      </c>
      <c r="CV160">
        <v>557.63365399999998</v>
      </c>
      <c r="CW160">
        <v>574.449794</v>
      </c>
      <c r="CX160">
        <v>568.44975999999997</v>
      </c>
      <c r="CY160">
        <v>6559.2760170000001</v>
      </c>
      <c r="CZ160">
        <v>6201.0817290000005</v>
      </c>
      <c r="DA160">
        <v>6464.9542529999999</v>
      </c>
      <c r="DB160">
        <v>6367.4417960000001</v>
      </c>
      <c r="DC160">
        <v>6388.6858469999997</v>
      </c>
      <c r="DD160">
        <v>8.7069299999999998</v>
      </c>
      <c r="DE160">
        <v>1179134.848484</v>
      </c>
      <c r="DF160">
        <v>1.111</v>
      </c>
      <c r="DG160">
        <v>1.0580000000000001</v>
      </c>
      <c r="DH160">
        <v>1.0660000000000001</v>
      </c>
      <c r="DI160">
        <v>1.079</v>
      </c>
      <c r="DJ160">
        <v>1.0860000000000001</v>
      </c>
      <c r="DK160">
        <v>99</v>
      </c>
      <c r="DL160">
        <v>103</v>
      </c>
      <c r="DM160">
        <v>106</v>
      </c>
      <c r="DN160">
        <v>108</v>
      </c>
      <c r="DO160">
        <v>109</v>
      </c>
      <c r="DP160">
        <v>39.130434999999999</v>
      </c>
      <c r="DQ160">
        <v>52.964427000000001</v>
      </c>
      <c r="DR160">
        <v>134</v>
      </c>
      <c r="DS160">
        <v>118</v>
      </c>
      <c r="DT160">
        <v>122</v>
      </c>
      <c r="DU160">
        <v>128</v>
      </c>
      <c r="DV160">
        <v>131</v>
      </c>
      <c r="DW160">
        <v>15</v>
      </c>
      <c r="DX160">
        <v>38</v>
      </c>
      <c r="DY160">
        <v>32</v>
      </c>
      <c r="DZ160">
        <v>23</v>
      </c>
      <c r="EA160">
        <v>17</v>
      </c>
      <c r="EB160">
        <v>58</v>
      </c>
      <c r="EC160">
        <v>66</v>
      </c>
      <c r="ED160">
        <v>68</v>
      </c>
      <c r="EE160">
        <v>62</v>
      </c>
      <c r="EF160">
        <v>61</v>
      </c>
      <c r="EH160">
        <v>3.7376719999999999</v>
      </c>
      <c r="EI160">
        <v>3.1651030000000002</v>
      </c>
      <c r="EJ160">
        <v>2.00596</v>
      </c>
      <c r="EK160">
        <v>1.4204140000000001</v>
      </c>
      <c r="EL160">
        <v>15.567947</v>
      </c>
      <c r="EM160">
        <v>23.863603000000001</v>
      </c>
      <c r="EN160">
        <v>21.580248999999998</v>
      </c>
      <c r="EO160">
        <v>18.053644999999999</v>
      </c>
      <c r="EP160">
        <v>17.044969999999999</v>
      </c>
      <c r="ER160">
        <v>2.8751319999999998</v>
      </c>
      <c r="ES160">
        <v>1.7264189999999999</v>
      </c>
      <c r="EV160">
        <v>13.586570999999999</v>
      </c>
      <c r="EW160">
        <v>12.363071</v>
      </c>
      <c r="EX160">
        <v>12.084939</v>
      </c>
      <c r="EY160">
        <v>10.029802</v>
      </c>
      <c r="EZ160">
        <v>11.079230000000001</v>
      </c>
      <c r="FA160">
        <v>3.3966419999999999</v>
      </c>
      <c r="FB160">
        <v>1.725079</v>
      </c>
      <c r="FC160">
        <v>2.589629</v>
      </c>
      <c r="FD160">
        <v>2.5790920000000002</v>
      </c>
      <c r="FE160">
        <v>3.124911</v>
      </c>
      <c r="FF160">
        <v>16.417107000000001</v>
      </c>
      <c r="FG160">
        <v>18.975877000000001</v>
      </c>
      <c r="FH160">
        <v>19.566092999999999</v>
      </c>
      <c r="FI160">
        <v>17.767078999999999</v>
      </c>
      <c r="FJ160">
        <v>17.329052999999998</v>
      </c>
      <c r="FK160">
        <v>4.2458030000000004</v>
      </c>
      <c r="FL160">
        <v>10.925504999999999</v>
      </c>
      <c r="FM160">
        <v>9.207573</v>
      </c>
      <c r="FN160">
        <v>6.5910130000000002</v>
      </c>
      <c r="FO160">
        <v>4.8294079999999999</v>
      </c>
      <c r="FP160">
        <v>37.929178999999998</v>
      </c>
      <c r="FQ160">
        <v>28.022303999999998</v>
      </c>
      <c r="FR160">
        <v>0.71612600000000004</v>
      </c>
      <c r="FS160">
        <v>0.77341099999999996</v>
      </c>
      <c r="FT160">
        <v>0.76250200000000001</v>
      </c>
      <c r="FU160">
        <v>0.71354899999999999</v>
      </c>
      <c r="FV160">
        <v>0.71020700000000003</v>
      </c>
      <c r="FW160">
        <v>82.538425000000004</v>
      </c>
      <c r="FX160">
        <v>237117999.97565401</v>
      </c>
      <c r="FY160">
        <v>220147999.97972101</v>
      </c>
      <c r="FZ160">
        <v>229078999.97809398</v>
      </c>
      <c r="GA160">
        <v>227543999.990352</v>
      </c>
      <c r="GB160">
        <v>223442999.98096901</v>
      </c>
      <c r="GC160">
        <v>57.999997320300004</v>
      </c>
      <c r="GD160">
        <v>65.999997793700004</v>
      </c>
      <c r="GE160">
        <v>67.999999612199986</v>
      </c>
      <c r="GF160">
        <v>61.999998878399992</v>
      </c>
      <c r="GG160">
        <v>60.999999465299993</v>
      </c>
      <c r="GH160">
        <v>14.999997418700001</v>
      </c>
      <c r="GI160">
        <v>37.999998940499999</v>
      </c>
      <c r="GJ160">
        <v>31.999999204199998</v>
      </c>
      <c r="GK160">
        <v>22.999998964800003</v>
      </c>
      <c r="GL160">
        <v>16.9999991008</v>
      </c>
      <c r="GN160">
        <v>44.564557000000001</v>
      </c>
      <c r="GO160">
        <v>41.146338999999998</v>
      </c>
      <c r="GR160">
        <v>231732662.40459299</v>
      </c>
      <c r="GS160">
        <v>215679823.61634901</v>
      </c>
      <c r="GT160">
        <v>224683020.108762</v>
      </c>
      <c r="GU160">
        <v>222198248.91321599</v>
      </c>
      <c r="GV160">
        <v>224888130.500247</v>
      </c>
      <c r="GW160">
        <v>29.437572532480399</v>
      </c>
      <c r="GX160">
        <v>25.013656881630776</v>
      </c>
      <c r="GY160">
        <v>23.306669735857746</v>
      </c>
      <c r="GZ160">
        <v>21.779000458505273</v>
      </c>
      <c r="HA160">
        <v>27.556035339905115</v>
      </c>
      <c r="HB160">
        <v>19.838417526810616</v>
      </c>
      <c r="HC160">
        <v>37.40576624273465</v>
      </c>
      <c r="HD160">
        <v>14.901421366345714</v>
      </c>
      <c r="HE160">
        <v>17.897218829010537</v>
      </c>
      <c r="HG160">
        <v>8.0503723297202505</v>
      </c>
      <c r="HH160">
        <v>8.0566265753582318</v>
      </c>
      <c r="HI160">
        <v>9.7432370472260423</v>
      </c>
      <c r="HO160">
        <v>44</v>
      </c>
      <c r="HP160">
        <v>67</v>
      </c>
      <c r="HQ160">
        <v>69</v>
      </c>
      <c r="HR160">
        <v>47</v>
      </c>
      <c r="HS160">
        <v>50</v>
      </c>
      <c r="HT160">
        <v>75</v>
      </c>
      <c r="HU160">
        <v>67</v>
      </c>
      <c r="HV160">
        <v>84</v>
      </c>
      <c r="HW160">
        <v>86</v>
      </c>
      <c r="HX160">
        <v>95</v>
      </c>
      <c r="HY160">
        <v>83</v>
      </c>
      <c r="HZ160">
        <v>78</v>
      </c>
      <c r="IH160">
        <v>67</v>
      </c>
      <c r="II160">
        <v>73</v>
      </c>
      <c r="IL160">
        <v>72</v>
      </c>
      <c r="IM160">
        <v>80</v>
      </c>
      <c r="IN160">
        <v>70</v>
      </c>
      <c r="IO160">
        <v>61</v>
      </c>
      <c r="IP160">
        <v>74</v>
      </c>
      <c r="IQ160">
        <v>62</v>
      </c>
      <c r="IR160">
        <v>76</v>
      </c>
      <c r="IS160">
        <v>76</v>
      </c>
      <c r="IT160">
        <v>73</v>
      </c>
      <c r="IU160">
        <v>87</v>
      </c>
      <c r="IV160">
        <v>66</v>
      </c>
      <c r="IW160">
        <v>62</v>
      </c>
      <c r="IX160">
        <v>62</v>
      </c>
      <c r="IY160">
        <v>60</v>
      </c>
      <c r="IZ160">
        <v>80</v>
      </c>
      <c r="JA160">
        <v>92</v>
      </c>
      <c r="JB160">
        <v>89</v>
      </c>
      <c r="JC160">
        <v>78</v>
      </c>
      <c r="JD160">
        <v>82</v>
      </c>
      <c r="JE160">
        <v>80</v>
      </c>
      <c r="JF160">
        <v>81</v>
      </c>
      <c r="JG160">
        <v>80</v>
      </c>
      <c r="JH160">
        <v>86</v>
      </c>
      <c r="JI160">
        <v>88</v>
      </c>
      <c r="JJ160">
        <v>77.631578950000005</v>
      </c>
      <c r="JK160">
        <v>76.315789469999999</v>
      </c>
      <c r="JL160">
        <v>64.383561639999996</v>
      </c>
      <c r="JM160">
        <v>69.333333330000002</v>
      </c>
      <c r="JN160">
        <v>62.162162160000001</v>
      </c>
      <c r="JO160">
        <v>78.947368420000004</v>
      </c>
      <c r="JP160">
        <v>69.736842109999998</v>
      </c>
      <c r="JQ160">
        <v>77</v>
      </c>
      <c r="JV160">
        <v>73.333333330000002</v>
      </c>
    </row>
    <row r="161" spans="1:282" x14ac:dyDescent="0.35">
      <c r="A161" t="s">
        <v>210</v>
      </c>
      <c r="B161" t="s">
        <v>453</v>
      </c>
      <c r="C161">
        <v>161</v>
      </c>
      <c r="D161">
        <v>5718999.9975680001</v>
      </c>
      <c r="E161">
        <v>6212000.0051200008</v>
      </c>
      <c r="F161">
        <v>8345000.0030939998</v>
      </c>
      <c r="G161">
        <v>7204000.0047399998</v>
      </c>
      <c r="H161">
        <v>8165999.9947499996</v>
      </c>
      <c r="I161">
        <v>7938999.9976000004</v>
      </c>
      <c r="J161">
        <v>462.46301600000004</v>
      </c>
      <c r="K161">
        <v>27811999.993023999</v>
      </c>
      <c r="Q161">
        <v>6.9999994687999996</v>
      </c>
      <c r="R161">
        <v>18.999999667800001</v>
      </c>
      <c r="S161">
        <v>15.9999994</v>
      </c>
      <c r="T161">
        <v>14.999999468999999</v>
      </c>
      <c r="U161">
        <v>7.9999997279999997</v>
      </c>
      <c r="V161">
        <v>6.9999994687999996</v>
      </c>
      <c r="W161">
        <v>4.9999997439000001</v>
      </c>
      <c r="X161">
        <v>4.9999990040000002</v>
      </c>
      <c r="Y161">
        <v>4.9999998230000005</v>
      </c>
      <c r="Z161">
        <v>4.9999995584000008</v>
      </c>
      <c r="AA161">
        <v>13.999998937599999</v>
      </c>
      <c r="AB161">
        <v>9.9999994878000003</v>
      </c>
      <c r="AC161">
        <v>10.999999318</v>
      </c>
      <c r="AD161">
        <v>12.999999539799999</v>
      </c>
      <c r="AE161">
        <v>8.9999994224000002</v>
      </c>
      <c r="AG161">
        <v>3.9999993678000001</v>
      </c>
      <c r="AH161">
        <v>5.9999992360000007</v>
      </c>
      <c r="AI161">
        <v>3.9999998584000003</v>
      </c>
      <c r="AK161">
        <v>2.41E-2</v>
      </c>
      <c r="AL161">
        <v>4.3368000000000002</v>
      </c>
      <c r="AM161">
        <v>-2.8639999999999999</v>
      </c>
      <c r="AN161">
        <v>-3.7214</v>
      </c>
      <c r="AO161">
        <v>-1.3044</v>
      </c>
      <c r="AP161">
        <v>10816</v>
      </c>
      <c r="AQ161">
        <v>10683</v>
      </c>
      <c r="AR161">
        <v>10780</v>
      </c>
      <c r="AS161">
        <v>10751</v>
      </c>
      <c r="AT161">
        <v>10864</v>
      </c>
      <c r="AU161">
        <v>562.77736700000003</v>
      </c>
      <c r="AV161">
        <v>6610.207101</v>
      </c>
      <c r="AW161">
        <v>4979.2193200000002</v>
      </c>
      <c r="AX161">
        <v>5863.4508349999996</v>
      </c>
      <c r="AY161">
        <v>6466.8402939999996</v>
      </c>
      <c r="AZ161">
        <v>6484.5360819999996</v>
      </c>
      <c r="BA161">
        <v>8638.9607980000001</v>
      </c>
      <c r="BB161">
        <v>2028.753698</v>
      </c>
      <c r="BC161">
        <v>543.26922999999999</v>
      </c>
      <c r="BD161">
        <v>140.902366</v>
      </c>
      <c r="BE161">
        <v>116.21671499999999</v>
      </c>
      <c r="BF161">
        <v>7972.0784020000001</v>
      </c>
      <c r="BG161">
        <v>150.33284</v>
      </c>
      <c r="BH161">
        <v>460.24408299999999</v>
      </c>
      <c r="BI161">
        <v>0.559562</v>
      </c>
      <c r="BJ161">
        <v>26</v>
      </c>
      <c r="BK161">
        <v>26</v>
      </c>
      <c r="BL161">
        <v>26</v>
      </c>
      <c r="BM161">
        <v>26</v>
      </c>
      <c r="BN161">
        <v>45</v>
      </c>
      <c r="BO161">
        <v>47</v>
      </c>
      <c r="BP161">
        <v>54</v>
      </c>
      <c r="BQ161">
        <v>55</v>
      </c>
      <c r="BR161">
        <v>49</v>
      </c>
      <c r="BS161">
        <v>6</v>
      </c>
      <c r="BT161">
        <v>7</v>
      </c>
      <c r="BU161">
        <v>6</v>
      </c>
      <c r="BW161">
        <v>5</v>
      </c>
      <c r="BX161">
        <v>2042.6220410000001</v>
      </c>
      <c r="BY161">
        <v>1006.286982</v>
      </c>
      <c r="BZ161">
        <v>528.75369799999999</v>
      </c>
      <c r="CA161">
        <v>775.33284000000003</v>
      </c>
      <c r="CB161">
        <v>2785.965236</v>
      </c>
      <c r="CC161">
        <v>1369681.818181</v>
      </c>
      <c r="CD161">
        <v>329818.18181799998</v>
      </c>
      <c r="CE161">
        <v>6165.588017</v>
      </c>
      <c r="CF161">
        <v>4721.052138</v>
      </c>
      <c r="CG161">
        <v>5649.8144709999997</v>
      </c>
      <c r="CH161">
        <v>6128.7322100000001</v>
      </c>
      <c r="CI161">
        <v>5948.637702</v>
      </c>
      <c r="CJ161">
        <v>5725.7798519999997</v>
      </c>
      <c r="CK161">
        <v>4481.6852909999998</v>
      </c>
      <c r="CL161">
        <v>4771.2966990000004</v>
      </c>
      <c r="CM161">
        <v>4895.2465240000001</v>
      </c>
      <c r="CN161">
        <v>5192.2900149999996</v>
      </c>
      <c r="CO161">
        <v>10.318199999999999</v>
      </c>
      <c r="CP161">
        <v>3.9135</v>
      </c>
      <c r="CQ161">
        <v>9.9237000000000002</v>
      </c>
      <c r="CR161">
        <v>9.9665999999999997</v>
      </c>
      <c r="CS161">
        <v>6.4649999999999999</v>
      </c>
      <c r="CT161">
        <v>574.33432000000005</v>
      </c>
      <c r="CU161">
        <v>781.14761799999997</v>
      </c>
      <c r="CV161">
        <v>668.27458300000001</v>
      </c>
      <c r="CW161">
        <v>759.55724999999995</v>
      </c>
      <c r="CX161">
        <v>730.76215000000002</v>
      </c>
      <c r="CY161">
        <v>5588.9104390000002</v>
      </c>
      <c r="CZ161">
        <v>4543.2480759999999</v>
      </c>
      <c r="DA161">
        <v>5139.7567479999998</v>
      </c>
      <c r="DB161">
        <v>5573.2625859999998</v>
      </c>
      <c r="DC161">
        <v>5587.4083929999997</v>
      </c>
      <c r="DD161">
        <v>14.747678000000001</v>
      </c>
      <c r="DE161">
        <v>1116488.6363629999</v>
      </c>
      <c r="DF161">
        <v>1.157</v>
      </c>
      <c r="DG161">
        <v>1.0680000000000001</v>
      </c>
      <c r="DH161">
        <v>1.103</v>
      </c>
      <c r="DI161">
        <v>1.0840000000000001</v>
      </c>
      <c r="DJ161">
        <v>1.1519999999999999</v>
      </c>
      <c r="DK161">
        <v>22</v>
      </c>
      <c r="DL161">
        <v>18</v>
      </c>
      <c r="DM161">
        <v>19</v>
      </c>
      <c r="DN161">
        <v>22</v>
      </c>
      <c r="DO161">
        <v>23</v>
      </c>
      <c r="DP161">
        <v>35.483871000000001</v>
      </c>
      <c r="DQ161">
        <v>53.225805999999999</v>
      </c>
      <c r="DR161">
        <v>33</v>
      </c>
      <c r="DS161">
        <v>28</v>
      </c>
      <c r="DT161">
        <v>28</v>
      </c>
      <c r="DU161">
        <v>28</v>
      </c>
      <c r="DV161">
        <v>32</v>
      </c>
      <c r="DX161">
        <v>4</v>
      </c>
      <c r="DY161">
        <v>5</v>
      </c>
      <c r="DZ161">
        <v>7</v>
      </c>
      <c r="EA161">
        <v>4</v>
      </c>
      <c r="EB161">
        <v>20</v>
      </c>
      <c r="EC161">
        <v>29</v>
      </c>
      <c r="ED161">
        <v>27</v>
      </c>
      <c r="EE161">
        <v>23</v>
      </c>
      <c r="EF161">
        <v>23</v>
      </c>
      <c r="EH161">
        <v>3.7442660000000001</v>
      </c>
      <c r="EI161">
        <v>5.5658620000000001</v>
      </c>
      <c r="EJ161">
        <v>3.7205840000000001</v>
      </c>
      <c r="EL161">
        <v>6.4718929999999997</v>
      </c>
      <c r="EM161">
        <v>17.785266</v>
      </c>
      <c r="EN161">
        <v>14.8423</v>
      </c>
      <c r="EO161">
        <v>13.95219</v>
      </c>
      <c r="EP161">
        <v>7.3637699999999997</v>
      </c>
      <c r="EV161">
        <v>12.943785999999999</v>
      </c>
      <c r="EW161">
        <v>9.3606660000000002</v>
      </c>
      <c r="EX161">
        <v>10.204081</v>
      </c>
      <c r="EY161">
        <v>12.091898</v>
      </c>
      <c r="EZ161">
        <v>8.2842409999999997</v>
      </c>
      <c r="FA161">
        <v>6.4718929999999997</v>
      </c>
      <c r="FB161">
        <v>4.6803330000000001</v>
      </c>
      <c r="FC161">
        <v>4.6382180000000002</v>
      </c>
      <c r="FD161">
        <v>4.6507300000000003</v>
      </c>
      <c r="FE161">
        <v>4.6023560000000003</v>
      </c>
      <c r="FF161">
        <v>18.491123999999999</v>
      </c>
      <c r="FG161">
        <v>27.145931999999998</v>
      </c>
      <c r="FH161">
        <v>25.046382000000001</v>
      </c>
      <c r="FI161">
        <v>21.393357999999999</v>
      </c>
      <c r="FJ161">
        <v>21.170839000000001</v>
      </c>
      <c r="FL161">
        <v>3.7442660000000001</v>
      </c>
      <c r="FM161">
        <v>4.6382180000000002</v>
      </c>
      <c r="FN161">
        <v>6.5110219999999996</v>
      </c>
      <c r="FO161">
        <v>3.6818849999999999</v>
      </c>
      <c r="FP161">
        <v>30.510355000000001</v>
      </c>
      <c r="FQ161">
        <v>20.340236000000001</v>
      </c>
      <c r="FR161">
        <v>0.57322499999999998</v>
      </c>
      <c r="FS161">
        <v>0.62716499999999997</v>
      </c>
      <c r="FT161">
        <v>0.60296799999999995</v>
      </c>
      <c r="FU161">
        <v>0.64180099999999995</v>
      </c>
      <c r="FV161">
        <v>0.54307799999999995</v>
      </c>
      <c r="FW161">
        <v>55.011094999999997</v>
      </c>
      <c r="FX161">
        <v>66686999.991871998</v>
      </c>
      <c r="FY161">
        <v>50434999.990254</v>
      </c>
      <c r="FZ161">
        <v>60904999.997379996</v>
      </c>
      <c r="GA161">
        <v>65889999.989710003</v>
      </c>
      <c r="GB161">
        <v>64625999.994528003</v>
      </c>
      <c r="GC161">
        <v>19.999999718399998</v>
      </c>
      <c r="GD161">
        <v>28.999999155599998</v>
      </c>
      <c r="GE161">
        <v>26.999999796000001</v>
      </c>
      <c r="GF161">
        <v>22.9999991858</v>
      </c>
      <c r="GG161">
        <v>22.9999994896</v>
      </c>
      <c r="GI161">
        <v>3.9999993678000001</v>
      </c>
      <c r="GJ161">
        <v>4.9999990040000002</v>
      </c>
      <c r="GK161">
        <v>6.999999752199999</v>
      </c>
      <c r="GL161">
        <v>3.9999998639999998</v>
      </c>
      <c r="GR161">
        <v>60449655.308224</v>
      </c>
      <c r="GS161">
        <v>48535519.195907995</v>
      </c>
      <c r="GT161">
        <v>55406577.743439995</v>
      </c>
      <c r="GU161">
        <v>59918146.062086001</v>
      </c>
      <c r="GV161">
        <v>60701604.781551994</v>
      </c>
      <c r="GW161">
        <v>41.605029585798817</v>
      </c>
      <c r="GX161">
        <v>43.995132453430685</v>
      </c>
      <c r="GY161">
        <v>50.092764378478662</v>
      </c>
      <c r="GZ161">
        <v>51.158031810994324</v>
      </c>
      <c r="HA161">
        <v>45.103092783505147</v>
      </c>
      <c r="HB161">
        <v>24.337732846578678</v>
      </c>
      <c r="HC161">
        <v>24.118738404452692</v>
      </c>
      <c r="HD161">
        <v>24.183796856106408</v>
      </c>
      <c r="HE161">
        <v>23.932253313696613</v>
      </c>
      <c r="HF161">
        <v>5.5473372781065091</v>
      </c>
      <c r="HG161">
        <v>6.5524665356173353</v>
      </c>
      <c r="HH161">
        <v>5.5658627087198518</v>
      </c>
      <c r="HJ161">
        <v>4.6023564064801175</v>
      </c>
      <c r="HV161">
        <v>90</v>
      </c>
      <c r="HW161">
        <v>89</v>
      </c>
      <c r="HX161">
        <v>89</v>
      </c>
      <c r="HY161">
        <v>100</v>
      </c>
      <c r="HZ161">
        <v>93</v>
      </c>
      <c r="IA161">
        <v>80</v>
      </c>
      <c r="IC161">
        <v>80</v>
      </c>
      <c r="ID161">
        <v>100</v>
      </c>
      <c r="IE161">
        <v>80</v>
      </c>
      <c r="IF161">
        <v>100</v>
      </c>
      <c r="IG161">
        <v>80</v>
      </c>
      <c r="II161">
        <v>86</v>
      </c>
      <c r="IJ161">
        <v>60</v>
      </c>
      <c r="IK161">
        <v>100</v>
      </c>
      <c r="IL161">
        <v>67</v>
      </c>
      <c r="IM161">
        <v>100</v>
      </c>
      <c r="IN161">
        <v>89</v>
      </c>
      <c r="IO161">
        <v>56</v>
      </c>
      <c r="IP161">
        <v>78</v>
      </c>
      <c r="IQ161">
        <v>33</v>
      </c>
      <c r="IR161">
        <v>78</v>
      </c>
      <c r="IS161">
        <v>83</v>
      </c>
      <c r="IT161">
        <v>67</v>
      </c>
      <c r="IU161">
        <v>67</v>
      </c>
      <c r="IV161">
        <v>67</v>
      </c>
      <c r="IW161">
        <v>83</v>
      </c>
      <c r="IX161">
        <v>83</v>
      </c>
      <c r="IY161">
        <v>83</v>
      </c>
      <c r="IZ161">
        <v>73</v>
      </c>
      <c r="JA161">
        <v>84</v>
      </c>
      <c r="JB161">
        <v>96</v>
      </c>
      <c r="JC161">
        <v>72</v>
      </c>
      <c r="JD161">
        <v>92</v>
      </c>
      <c r="JE161">
        <v>81</v>
      </c>
      <c r="JF161">
        <v>80</v>
      </c>
      <c r="JG161">
        <v>88</v>
      </c>
      <c r="JH161">
        <v>76</v>
      </c>
      <c r="JI161">
        <v>100</v>
      </c>
      <c r="JJ161">
        <v>86.666666669999998</v>
      </c>
      <c r="JK161">
        <v>80</v>
      </c>
      <c r="JL161">
        <v>80</v>
      </c>
      <c r="JM161">
        <v>80</v>
      </c>
      <c r="JN161">
        <v>53.333333330000002</v>
      </c>
      <c r="JO161">
        <v>85.714285709999999</v>
      </c>
      <c r="JP161">
        <v>80</v>
      </c>
      <c r="JQ161">
        <v>83</v>
      </c>
      <c r="JV161">
        <v>73.333333330000002</v>
      </c>
    </row>
    <row r="162" spans="1:282" x14ac:dyDescent="0.35">
      <c r="A162" t="s">
        <v>70</v>
      </c>
      <c r="B162" t="s">
        <v>454</v>
      </c>
      <c r="C162">
        <v>162</v>
      </c>
      <c r="D162">
        <v>2029999.997187</v>
      </c>
      <c r="E162">
        <v>3744000.000794</v>
      </c>
      <c r="F162">
        <v>4368999.9977200003</v>
      </c>
      <c r="G162">
        <v>4361000.0040879995</v>
      </c>
      <c r="H162">
        <v>4061000.000124</v>
      </c>
      <c r="I162">
        <v>3826999.9972050004</v>
      </c>
      <c r="J162">
        <v>163.28674900000001</v>
      </c>
      <c r="K162">
        <v>15748999.988917001</v>
      </c>
      <c r="M162">
        <v>0</v>
      </c>
      <c r="O162">
        <v>4.9999992504000002</v>
      </c>
      <c r="Q162">
        <v>14.999999707300001</v>
      </c>
      <c r="R162">
        <v>16.999999122999998</v>
      </c>
      <c r="S162">
        <v>22.999999568000003</v>
      </c>
      <c r="T162">
        <v>25.999999690799999</v>
      </c>
      <c r="U162">
        <v>20.999999493600001</v>
      </c>
      <c r="AA162">
        <v>5.9999993118999999</v>
      </c>
      <c r="AB162">
        <v>6.9999993038000001</v>
      </c>
      <c r="AC162">
        <v>3.9999993487999999</v>
      </c>
      <c r="AD162">
        <v>4.9999992504000002</v>
      </c>
      <c r="AE162">
        <v>7.9999997166000005</v>
      </c>
      <c r="AF162">
        <v>4.9999995852000003</v>
      </c>
      <c r="AI162">
        <v>3.9999995891999998</v>
      </c>
      <c r="AK162">
        <v>5.4481000000000002</v>
      </c>
      <c r="AL162">
        <v>9.8187999999999995</v>
      </c>
      <c r="AM162">
        <v>10.0891</v>
      </c>
      <c r="AN162">
        <v>13.8285</v>
      </c>
      <c r="AO162">
        <v>10.3918</v>
      </c>
      <c r="AP162">
        <v>9517</v>
      </c>
      <c r="AQ162">
        <v>9494</v>
      </c>
      <c r="AR162">
        <v>9464</v>
      </c>
      <c r="AS162">
        <v>9444</v>
      </c>
      <c r="AT162">
        <v>9501</v>
      </c>
      <c r="AU162">
        <v>1007.355259</v>
      </c>
      <c r="AV162">
        <v>5270.3583060000001</v>
      </c>
      <c r="AW162">
        <v>3656.0985890000002</v>
      </c>
      <c r="AX162">
        <v>3846.8934909999998</v>
      </c>
      <c r="AY162">
        <v>3968.1279119999999</v>
      </c>
      <c r="AZ162">
        <v>4646.984528</v>
      </c>
      <c r="BA162">
        <v>7133.8657130000001</v>
      </c>
      <c r="BB162">
        <v>1863.5074070000001</v>
      </c>
      <c r="BC162">
        <v>414.20615700000002</v>
      </c>
      <c r="BD162">
        <v>58.526845999999999</v>
      </c>
      <c r="BE162">
        <v>7.5654089999999998</v>
      </c>
      <c r="BF162">
        <v>6748.4501410000003</v>
      </c>
      <c r="BG162">
        <v>0</v>
      </c>
      <c r="BH162">
        <v>278.65924100000001</v>
      </c>
      <c r="BI162">
        <v>0.29502699999999998</v>
      </c>
      <c r="BJ162">
        <v>10</v>
      </c>
      <c r="BK162">
        <v>10</v>
      </c>
      <c r="BL162">
        <v>7</v>
      </c>
      <c r="BM162">
        <v>14</v>
      </c>
      <c r="BN162">
        <v>21</v>
      </c>
      <c r="BO162">
        <v>21</v>
      </c>
      <c r="BP162">
        <v>20</v>
      </c>
      <c r="BQ162">
        <v>18</v>
      </c>
      <c r="BR162">
        <v>17</v>
      </c>
      <c r="BX162">
        <v>1441.5256899999999</v>
      </c>
      <c r="BY162">
        <v>541.03183799999999</v>
      </c>
      <c r="BZ162">
        <v>213.30251100000001</v>
      </c>
      <c r="CA162">
        <v>234.94798800000001</v>
      </c>
      <c r="CB162">
        <v>3052.852789</v>
      </c>
      <c r="CC162">
        <v>1383523.8095229999</v>
      </c>
      <c r="CD162">
        <v>143027.77777799999</v>
      </c>
      <c r="CE162">
        <v>5061.4689500000004</v>
      </c>
      <c r="CF162">
        <v>3486.3071409999998</v>
      </c>
      <c r="CG162">
        <v>3676.7751469999998</v>
      </c>
      <c r="CH162">
        <v>3718.127911</v>
      </c>
      <c r="CI162">
        <v>4427.1129350000001</v>
      </c>
      <c r="CJ162">
        <v>4070.8744259999999</v>
      </c>
      <c r="CK162">
        <v>3518.7643130000001</v>
      </c>
      <c r="CL162">
        <v>3750.2155760000001</v>
      </c>
      <c r="CM162">
        <v>3821.2620579999998</v>
      </c>
      <c r="CN162">
        <v>3878.430648</v>
      </c>
      <c r="CO162">
        <v>-3.1930000000000001</v>
      </c>
      <c r="CP162">
        <v>-5.3909000000000002</v>
      </c>
      <c r="CQ162">
        <v>-3.9241000000000001</v>
      </c>
      <c r="CR162">
        <v>-5.9408000000000003</v>
      </c>
      <c r="CS162">
        <v>-5.5530999999999997</v>
      </c>
      <c r="CT162">
        <v>393.40128199999998</v>
      </c>
      <c r="CU162">
        <v>460.18538000000001</v>
      </c>
      <c r="CV162">
        <v>460.79881699999999</v>
      </c>
      <c r="CW162">
        <v>430.00847099999999</v>
      </c>
      <c r="CX162">
        <v>402.79970500000002</v>
      </c>
      <c r="CY162">
        <v>5228.4080700000004</v>
      </c>
      <c r="CZ162">
        <v>3684.9580839999999</v>
      </c>
      <c r="DA162">
        <v>3826.9455710000002</v>
      </c>
      <c r="DB162">
        <v>3952.9633979999999</v>
      </c>
      <c r="DC162">
        <v>4687.4057380000004</v>
      </c>
      <c r="DD162">
        <v>31.972964999999999</v>
      </c>
      <c r="DE162">
        <v>1116661.9047610001</v>
      </c>
      <c r="DF162">
        <v>1.002</v>
      </c>
      <c r="DG162">
        <v>1.016</v>
      </c>
      <c r="DH162">
        <v>0.999</v>
      </c>
      <c r="DI162">
        <v>0.97299999999999998</v>
      </c>
      <c r="DJ162">
        <v>0.99099999999999999</v>
      </c>
      <c r="DK162">
        <v>21</v>
      </c>
      <c r="DL162">
        <v>16</v>
      </c>
      <c r="DM162">
        <v>16</v>
      </c>
      <c r="DN162">
        <v>17</v>
      </c>
      <c r="DO162">
        <v>19</v>
      </c>
      <c r="DP162">
        <v>29.166667</v>
      </c>
      <c r="DQ162">
        <v>50</v>
      </c>
      <c r="DR162">
        <v>36</v>
      </c>
      <c r="DS162">
        <v>28</v>
      </c>
      <c r="DT162">
        <v>30</v>
      </c>
      <c r="DU162">
        <v>30</v>
      </c>
      <c r="DV162">
        <v>33</v>
      </c>
      <c r="DW162">
        <v>9</v>
      </c>
      <c r="DX162">
        <v>7</v>
      </c>
      <c r="DY162">
        <v>6</v>
      </c>
      <c r="DZ162">
        <v>6</v>
      </c>
      <c r="EA162">
        <v>10</v>
      </c>
      <c r="EB162">
        <v>11</v>
      </c>
      <c r="EC162">
        <v>14</v>
      </c>
      <c r="ED162">
        <v>14</v>
      </c>
      <c r="EE162">
        <v>12</v>
      </c>
      <c r="EF162">
        <v>12</v>
      </c>
      <c r="EG162">
        <v>5.2537560000000001</v>
      </c>
      <c r="EJ162">
        <v>4.235493</v>
      </c>
      <c r="EL162">
        <v>15.761269</v>
      </c>
      <c r="EM162">
        <v>17.906044999999999</v>
      </c>
      <c r="EN162">
        <v>24.302620000000001</v>
      </c>
      <c r="EO162">
        <v>27.530707</v>
      </c>
      <c r="EP162">
        <v>22.102936</v>
      </c>
      <c r="ER162">
        <v>0</v>
      </c>
      <c r="ET162">
        <v>5.2943660000000001</v>
      </c>
      <c r="EV162">
        <v>6.3045070000000001</v>
      </c>
      <c r="EW162">
        <v>7.3730770000000003</v>
      </c>
      <c r="EX162">
        <v>4.2265420000000002</v>
      </c>
      <c r="EY162">
        <v>5.2943660000000001</v>
      </c>
      <c r="EZ162">
        <v>8.420166</v>
      </c>
      <c r="FF162">
        <v>11.558263999999999</v>
      </c>
      <c r="FG162">
        <v>14.746155</v>
      </c>
      <c r="FH162">
        <v>14.792899</v>
      </c>
      <c r="FI162">
        <v>12.706480000000001</v>
      </c>
      <c r="FJ162">
        <v>12.630248999999999</v>
      </c>
      <c r="FK162">
        <v>9.4567610000000002</v>
      </c>
      <c r="FL162">
        <v>7.3730770000000003</v>
      </c>
      <c r="FM162">
        <v>6.3398139999999996</v>
      </c>
      <c r="FN162">
        <v>6.3532400000000004</v>
      </c>
      <c r="FO162">
        <v>10.525207</v>
      </c>
      <c r="FP162">
        <v>37.827046000000003</v>
      </c>
      <c r="FQ162">
        <v>22.065777000000001</v>
      </c>
      <c r="FR162">
        <v>0.75654100000000002</v>
      </c>
      <c r="FS162">
        <v>0.61091200000000001</v>
      </c>
      <c r="FT162">
        <v>0.65511399999999997</v>
      </c>
      <c r="FU162">
        <v>0.76238899999999998</v>
      </c>
      <c r="FV162">
        <v>0.77886500000000003</v>
      </c>
      <c r="FW162">
        <v>97.194494000000006</v>
      </c>
      <c r="FX162">
        <v>48169999.997150004</v>
      </c>
      <c r="FY162">
        <v>33098999.996653996</v>
      </c>
      <c r="FZ162">
        <v>34796999.991208002</v>
      </c>
      <c r="GA162">
        <v>35113999.991484001</v>
      </c>
      <c r="GB162">
        <v>42061999.995434999</v>
      </c>
      <c r="GC162">
        <v>10.9999998488</v>
      </c>
      <c r="GD162">
        <v>13.999999557000001</v>
      </c>
      <c r="GE162">
        <v>13.9999996136</v>
      </c>
      <c r="GF162">
        <v>11.999999712000001</v>
      </c>
      <c r="GG162">
        <v>11.999999574899999</v>
      </c>
      <c r="GH162">
        <v>8.9999994437000002</v>
      </c>
      <c r="GI162">
        <v>6.9999993038000001</v>
      </c>
      <c r="GJ162">
        <v>5.9999999696000001</v>
      </c>
      <c r="GK162">
        <v>5.9999998560000005</v>
      </c>
      <c r="GL162">
        <v>9.9999991706999989</v>
      </c>
      <c r="GR162">
        <v>49758759.602190003</v>
      </c>
      <c r="GS162">
        <v>34984992.049496002</v>
      </c>
      <c r="GT162">
        <v>36218212.883944005</v>
      </c>
      <c r="GU162">
        <v>37331786.330711998</v>
      </c>
      <c r="GV162">
        <v>44535041.916738003</v>
      </c>
      <c r="GW162">
        <v>22.065777030576861</v>
      </c>
      <c r="GX162">
        <v>22.119233199915737</v>
      </c>
      <c r="GY162">
        <v>21.132713440405752</v>
      </c>
      <c r="GZ162">
        <v>19.059720457433293</v>
      </c>
      <c r="HA162">
        <v>17.89285338385433</v>
      </c>
      <c r="HB162">
        <v>10.532968190436064</v>
      </c>
      <c r="HC162">
        <v>10.566356720202876</v>
      </c>
      <c r="HD162">
        <v>7.4121135112240575</v>
      </c>
      <c r="HE162">
        <v>14.735291021997686</v>
      </c>
    </row>
    <row r="163" spans="1:282" x14ac:dyDescent="0.35">
      <c r="A163" t="s">
        <v>248</v>
      </c>
      <c r="B163" t="s">
        <v>455</v>
      </c>
      <c r="C163">
        <v>163</v>
      </c>
      <c r="D163">
        <v>16377999.999718001</v>
      </c>
      <c r="E163">
        <v>5310000.0035600001</v>
      </c>
      <c r="F163">
        <v>6680000.0030879993</v>
      </c>
      <c r="G163">
        <v>6264000.0071200002</v>
      </c>
      <c r="H163">
        <v>5886000.0078400001</v>
      </c>
      <c r="I163">
        <v>5445000.0065879999</v>
      </c>
      <c r="J163">
        <v>50.485675999999998</v>
      </c>
      <c r="K163">
        <v>40798999.992044002</v>
      </c>
      <c r="O163">
        <v>3.9999992544</v>
      </c>
      <c r="Q163">
        <v>54.999999476800006</v>
      </c>
      <c r="R163">
        <v>66.999999985599999</v>
      </c>
      <c r="S163">
        <v>64.999998767199997</v>
      </c>
      <c r="T163">
        <v>50.999998943999998</v>
      </c>
      <c r="U163">
        <v>56.999999374400012</v>
      </c>
      <c r="V163">
        <v>5.9999997665999993</v>
      </c>
      <c r="W163">
        <v>3.9999990943999997</v>
      </c>
      <c r="AA163">
        <v>22.999999105299999</v>
      </c>
      <c r="AB163">
        <v>20.999999233600001</v>
      </c>
      <c r="AC163">
        <v>20.999998418400001</v>
      </c>
      <c r="AD163">
        <v>21.999999923200001</v>
      </c>
      <c r="AE163">
        <v>22.999999974400001</v>
      </c>
      <c r="AF163">
        <v>17.999999299799999</v>
      </c>
      <c r="AG163">
        <v>17.999999115200001</v>
      </c>
      <c r="AH163">
        <v>18.999999713600001</v>
      </c>
      <c r="AI163">
        <v>18.999998470400001</v>
      </c>
      <c r="AJ163">
        <v>20.999999344199999</v>
      </c>
      <c r="AK163">
        <v>0.72829999999999995</v>
      </c>
      <c r="AL163">
        <v>-2.4906999999999999</v>
      </c>
      <c r="AM163">
        <v>-1.8763000000000001</v>
      </c>
      <c r="AN163">
        <v>2.1334</v>
      </c>
      <c r="AO163">
        <v>1.7948</v>
      </c>
      <c r="AP163">
        <v>16163</v>
      </c>
      <c r="AQ163">
        <v>15952</v>
      </c>
      <c r="AR163">
        <v>16024</v>
      </c>
      <c r="AS163">
        <v>16096</v>
      </c>
      <c r="AT163">
        <v>16162</v>
      </c>
      <c r="AU163">
        <v>337.00426900000002</v>
      </c>
      <c r="AV163">
        <v>6887.9539690000001</v>
      </c>
      <c r="AW163">
        <v>5615.7848549999999</v>
      </c>
      <c r="AX163">
        <v>5682.0394409999999</v>
      </c>
      <c r="AY163">
        <v>5850.3354870000003</v>
      </c>
      <c r="AZ163">
        <v>6772.1816609999996</v>
      </c>
      <c r="BA163">
        <v>7309.1010329999999</v>
      </c>
      <c r="BB163">
        <v>421.147064</v>
      </c>
      <c r="BC163">
        <v>19.117737999999999</v>
      </c>
      <c r="BD163">
        <v>6.8056669999999997</v>
      </c>
      <c r="BE163">
        <v>14.601248999999999</v>
      </c>
      <c r="BF163">
        <v>6980.4491740000003</v>
      </c>
      <c r="BG163">
        <v>14.53938</v>
      </c>
      <c r="BH163">
        <v>14.53938</v>
      </c>
      <c r="BI163">
        <v>0.53248099999999998</v>
      </c>
      <c r="BJ163">
        <v>27</v>
      </c>
      <c r="BK163">
        <v>39</v>
      </c>
      <c r="BL163">
        <v>29</v>
      </c>
      <c r="BM163">
        <v>30</v>
      </c>
      <c r="BN163">
        <v>65</v>
      </c>
      <c r="BO163">
        <v>61</v>
      </c>
      <c r="BP163">
        <v>56</v>
      </c>
      <c r="BQ163">
        <v>57</v>
      </c>
      <c r="BR163">
        <v>61</v>
      </c>
      <c r="BT163">
        <v>4</v>
      </c>
      <c r="BU163">
        <v>4</v>
      </c>
      <c r="BV163">
        <v>6</v>
      </c>
      <c r="BW163">
        <v>5</v>
      </c>
      <c r="BX163">
        <v>1510.9200020000001</v>
      </c>
      <c r="BY163">
        <v>438.90366899999998</v>
      </c>
      <c r="BZ163">
        <v>1013.3019860000001</v>
      </c>
      <c r="CA163">
        <v>784.81717500000002</v>
      </c>
      <c r="CB163">
        <v>4153.4368610000001</v>
      </c>
      <c r="CC163">
        <v>1157448.275862</v>
      </c>
      <c r="CD163">
        <v>70237.623762000003</v>
      </c>
      <c r="CE163">
        <v>6575.6357109999999</v>
      </c>
      <c r="CF163">
        <v>5482.5727180000004</v>
      </c>
      <c r="CG163">
        <v>5497.5037439999996</v>
      </c>
      <c r="CH163">
        <v>5551.751988</v>
      </c>
      <c r="CI163">
        <v>6440.1064219999998</v>
      </c>
      <c r="CJ163">
        <v>6291.6107439999996</v>
      </c>
      <c r="CK163">
        <v>4586.1294779999998</v>
      </c>
      <c r="CL163">
        <v>5315.2830940000003</v>
      </c>
      <c r="CM163">
        <v>6073.8823410000005</v>
      </c>
      <c r="CN163">
        <v>6324.4434259999998</v>
      </c>
      <c r="CO163">
        <v>-4.6219999999999999</v>
      </c>
      <c r="CP163">
        <v>-6.88</v>
      </c>
      <c r="CQ163">
        <v>-12.206799999999999</v>
      </c>
      <c r="CR163">
        <v>-8.8501999999999992</v>
      </c>
      <c r="CS163">
        <v>-6.1032999999999999</v>
      </c>
      <c r="CT163">
        <v>328.52812</v>
      </c>
      <c r="CU163">
        <v>418.75626899999997</v>
      </c>
      <c r="CV163">
        <v>390.91363000000001</v>
      </c>
      <c r="CW163">
        <v>365.68091500000003</v>
      </c>
      <c r="CX163">
        <v>336.90137399999998</v>
      </c>
      <c r="CY163">
        <v>6894.2869220000002</v>
      </c>
      <c r="CZ163">
        <v>5887.6381879999999</v>
      </c>
      <c r="DA163">
        <v>6261.8770839999997</v>
      </c>
      <c r="DB163">
        <v>6090.7948800000004</v>
      </c>
      <c r="DC163">
        <v>6858.7082979999996</v>
      </c>
      <c r="DD163">
        <v>8.2017430000000004</v>
      </c>
      <c r="DE163">
        <v>992078.44827499997</v>
      </c>
      <c r="DF163">
        <v>0.94299999999999995</v>
      </c>
      <c r="DG163">
        <v>0.95199999999999996</v>
      </c>
      <c r="DH163">
        <v>0.88800000000000001</v>
      </c>
      <c r="DI163">
        <v>0.95499999999999996</v>
      </c>
      <c r="DJ163">
        <v>0.89400000000000002</v>
      </c>
      <c r="DK163">
        <v>58</v>
      </c>
      <c r="DL163">
        <v>60</v>
      </c>
      <c r="DM163">
        <v>68</v>
      </c>
      <c r="DN163">
        <v>59</v>
      </c>
      <c r="DO163">
        <v>63</v>
      </c>
      <c r="DP163">
        <v>32.954545000000003</v>
      </c>
      <c r="DQ163">
        <v>57.386364</v>
      </c>
      <c r="DR163">
        <v>101</v>
      </c>
      <c r="DS163">
        <v>83</v>
      </c>
      <c r="DT163">
        <v>91</v>
      </c>
      <c r="DU163">
        <v>95</v>
      </c>
      <c r="DV163">
        <v>99</v>
      </c>
      <c r="DX163">
        <v>7</v>
      </c>
      <c r="DY163">
        <v>9</v>
      </c>
      <c r="DZ163">
        <v>7</v>
      </c>
      <c r="EA163">
        <v>7</v>
      </c>
      <c r="EB163">
        <v>17</v>
      </c>
      <c r="EC163">
        <v>21</v>
      </c>
      <c r="ED163">
        <v>19</v>
      </c>
      <c r="EE163">
        <v>17</v>
      </c>
      <c r="EF163">
        <v>16</v>
      </c>
      <c r="EG163">
        <v>11.136545999999999</v>
      </c>
      <c r="EH163">
        <v>11.283851</v>
      </c>
      <c r="EI163">
        <v>11.857214000000001</v>
      </c>
      <c r="EJ163">
        <v>11.804174</v>
      </c>
      <c r="EK163">
        <v>12.993441000000001</v>
      </c>
      <c r="EL163">
        <v>34.028336000000003</v>
      </c>
      <c r="EM163">
        <v>42.001002999999997</v>
      </c>
      <c r="EN163">
        <v>40.564152999999997</v>
      </c>
      <c r="EO163">
        <v>31.684889999999999</v>
      </c>
      <c r="EP163">
        <v>35.267912000000003</v>
      </c>
      <c r="ET163">
        <v>2.4850889999999999</v>
      </c>
      <c r="EV163">
        <v>14.230031</v>
      </c>
      <c r="EW163">
        <v>13.164493</v>
      </c>
      <c r="EX163">
        <v>13.105340999999999</v>
      </c>
      <c r="EY163">
        <v>13.667992</v>
      </c>
      <c r="EZ163">
        <v>14.230912</v>
      </c>
      <c r="FA163">
        <v>3.7121819999999999</v>
      </c>
      <c r="FB163">
        <v>2.5075219999999998</v>
      </c>
      <c r="FF163">
        <v>10.517849</v>
      </c>
      <c r="FG163">
        <v>13.164493</v>
      </c>
      <c r="FH163">
        <v>11.857214000000001</v>
      </c>
      <c r="FI163">
        <v>10.561629999999999</v>
      </c>
      <c r="FJ163">
        <v>9.8997639999999993</v>
      </c>
      <c r="FL163">
        <v>4.3881639999999997</v>
      </c>
      <c r="FM163">
        <v>5.6165750000000001</v>
      </c>
      <c r="FN163">
        <v>4.3489060000000004</v>
      </c>
      <c r="FO163">
        <v>4.3311469999999996</v>
      </c>
      <c r="FP163">
        <v>62.488399000000001</v>
      </c>
      <c r="FQ163">
        <v>35.884427000000002</v>
      </c>
      <c r="FR163">
        <v>1.0889070000000001</v>
      </c>
      <c r="FS163">
        <v>1.0092779999999999</v>
      </c>
      <c r="FT163">
        <v>1.0609090000000001</v>
      </c>
      <c r="FU163">
        <v>1.0685880000000001</v>
      </c>
      <c r="FV163">
        <v>1.0951610000000001</v>
      </c>
      <c r="FW163">
        <v>14.53938</v>
      </c>
      <c r="FX163">
        <v>106281999.996893</v>
      </c>
      <c r="FY163">
        <v>87457999.997536004</v>
      </c>
      <c r="FZ163">
        <v>88091999.993855998</v>
      </c>
      <c r="GA163">
        <v>89360999.998848006</v>
      </c>
      <c r="GB163">
        <v>104084999.992364</v>
      </c>
      <c r="GC163">
        <v>16.9999993387</v>
      </c>
      <c r="GD163">
        <v>20.999999233600001</v>
      </c>
      <c r="GE163">
        <v>18.999999713600001</v>
      </c>
      <c r="GF163">
        <v>16.999999647999996</v>
      </c>
      <c r="GG163">
        <v>15.999998576799998</v>
      </c>
      <c r="GI163">
        <v>6.9999992127999997</v>
      </c>
      <c r="GJ163">
        <v>8.9999997799999996</v>
      </c>
      <c r="GK163">
        <v>6.9999990975999999</v>
      </c>
      <c r="GL163">
        <v>6.9999997813999988</v>
      </c>
      <c r="GR163">
        <v>111432359.52028601</v>
      </c>
      <c r="GS163">
        <v>93919604.374975994</v>
      </c>
      <c r="GT163">
        <v>100340318.394016</v>
      </c>
      <c r="GU163">
        <v>98037434.388480008</v>
      </c>
      <c r="GV163">
        <v>110850443.51227599</v>
      </c>
      <c r="GW163">
        <v>40.215306564375432</v>
      </c>
      <c r="GX163">
        <v>38.239719157472415</v>
      </c>
      <c r="GY163">
        <v>34.947578632051922</v>
      </c>
      <c r="GZ163">
        <v>35.412524850894634</v>
      </c>
      <c r="HA163">
        <v>37.742853607226827</v>
      </c>
      <c r="HB163">
        <v>16.925777331995988</v>
      </c>
      <c r="HC163">
        <v>24.338492261607591</v>
      </c>
      <c r="HD163">
        <v>18.016898608349901</v>
      </c>
      <c r="HE163">
        <v>18.562059151095163</v>
      </c>
      <c r="HG163">
        <v>2.5075225677031092</v>
      </c>
      <c r="HH163">
        <v>2.4962556165751373</v>
      </c>
      <c r="HI163">
        <v>3.7276341948310137</v>
      </c>
      <c r="HJ163">
        <v>3.0936765251825271</v>
      </c>
      <c r="HV163">
        <v>79</v>
      </c>
      <c r="HW163">
        <v>95</v>
      </c>
      <c r="HX163">
        <v>90</v>
      </c>
      <c r="HY163">
        <v>85</v>
      </c>
      <c r="HZ163">
        <v>100</v>
      </c>
      <c r="II163">
        <v>94</v>
      </c>
      <c r="IZ163">
        <v>70</v>
      </c>
      <c r="JA163">
        <v>83</v>
      </c>
      <c r="JB163">
        <v>86</v>
      </c>
      <c r="JC163">
        <v>70</v>
      </c>
      <c r="JD163">
        <v>88</v>
      </c>
      <c r="JE163">
        <v>80</v>
      </c>
      <c r="JF163">
        <v>76</v>
      </c>
      <c r="JH163">
        <v>79</v>
      </c>
      <c r="JI163">
        <v>93</v>
      </c>
    </row>
    <row r="164" spans="1:282" x14ac:dyDescent="0.35">
      <c r="A164" t="s">
        <v>58</v>
      </c>
      <c r="B164" t="s">
        <v>456</v>
      </c>
      <c r="C164">
        <v>164</v>
      </c>
      <c r="D164">
        <v>5320000.0044</v>
      </c>
      <c r="E164">
        <v>3893999.9955749996</v>
      </c>
      <c r="F164">
        <v>4093000.004464</v>
      </c>
      <c r="G164">
        <v>3951999.999578</v>
      </c>
      <c r="H164">
        <v>3170000.0056500002</v>
      </c>
      <c r="I164">
        <v>3857999.9961449997</v>
      </c>
      <c r="J164">
        <v>750.5838030000001</v>
      </c>
      <c r="K164">
        <v>18514999.995749999</v>
      </c>
      <c r="M164">
        <v>3.9999991968000002</v>
      </c>
      <c r="Q164">
        <v>21.99999906</v>
      </c>
      <c r="R164">
        <v>29.999999268799996</v>
      </c>
      <c r="S164">
        <v>23.999999446699999</v>
      </c>
      <c r="T164">
        <v>16.999999293599998</v>
      </c>
      <c r="U164">
        <v>21.999999923700003</v>
      </c>
      <c r="V164">
        <v>3.9999991049999997</v>
      </c>
      <c r="W164">
        <v>11.999998913600001</v>
      </c>
      <c r="X164">
        <v>7.9999989350999998</v>
      </c>
      <c r="Y164">
        <v>7.9999998227999995</v>
      </c>
      <c r="Z164">
        <v>5.999999496900001</v>
      </c>
      <c r="AA164">
        <v>11.999999969999999</v>
      </c>
      <c r="AB164">
        <v>14.999998972800002</v>
      </c>
      <c r="AC164">
        <v>18.999999617</v>
      </c>
      <c r="AD164">
        <v>17.999998941600001</v>
      </c>
      <c r="AE164">
        <v>15.999999100499998</v>
      </c>
      <c r="AF164">
        <v>3.9999991049999997</v>
      </c>
      <c r="AG164">
        <v>7.9999997168000005</v>
      </c>
      <c r="AH164">
        <v>4.9999998297000001</v>
      </c>
      <c r="AJ164">
        <v>3.9999987804000003</v>
      </c>
      <c r="AK164">
        <v>10.593</v>
      </c>
      <c r="AL164">
        <v>5.7122999999999999</v>
      </c>
      <c r="AM164">
        <v>5.2202999999999999</v>
      </c>
      <c r="AN164">
        <v>5.7224000000000004</v>
      </c>
      <c r="AO164">
        <v>7.7198000000000002</v>
      </c>
      <c r="AP164">
        <v>13275</v>
      </c>
      <c r="AQ164">
        <v>13232</v>
      </c>
      <c r="AR164">
        <v>13207</v>
      </c>
      <c r="AS164">
        <v>13194</v>
      </c>
      <c r="AT164">
        <v>13263</v>
      </c>
      <c r="AU164">
        <v>201.20527300000001</v>
      </c>
      <c r="AV164">
        <v>6495.0659130000004</v>
      </c>
      <c r="AW164">
        <v>5216.3694070000001</v>
      </c>
      <c r="AX164">
        <v>5831.5287349999999</v>
      </c>
      <c r="AY164">
        <v>6080.7942999999996</v>
      </c>
      <c r="AZ164">
        <v>5448.0886680000003</v>
      </c>
      <c r="BA164">
        <v>7812.8060260000002</v>
      </c>
      <c r="BB164">
        <v>1317.740112</v>
      </c>
      <c r="BC164">
        <v>357.96610099999998</v>
      </c>
      <c r="BD164">
        <v>67.796610000000001</v>
      </c>
      <c r="BE164">
        <v>518.56873800000005</v>
      </c>
      <c r="BF164">
        <v>7098.6064029999998</v>
      </c>
      <c r="BG164">
        <v>61.619585000000001</v>
      </c>
      <c r="BH164">
        <v>7.984934</v>
      </c>
      <c r="BI164">
        <v>0.50061299999999997</v>
      </c>
      <c r="BK164">
        <v>12</v>
      </c>
      <c r="BL164">
        <v>14</v>
      </c>
      <c r="BM164">
        <v>18</v>
      </c>
      <c r="BN164">
        <v>49</v>
      </c>
      <c r="BO164">
        <v>43</v>
      </c>
      <c r="BP164">
        <v>45</v>
      </c>
      <c r="BQ164">
        <v>47</v>
      </c>
      <c r="BR164">
        <v>49</v>
      </c>
      <c r="BX164">
        <v>993.97363399999995</v>
      </c>
      <c r="BY164">
        <v>864.93408699999998</v>
      </c>
      <c r="BZ164">
        <v>400.75329599999998</v>
      </c>
      <c r="CA164">
        <v>826.59133699999995</v>
      </c>
      <c r="CB164">
        <v>3809.4915249999999</v>
      </c>
      <c r="CC164">
        <v>1743827.5862060001</v>
      </c>
      <c r="CD164">
        <v>267023.25581399997</v>
      </c>
      <c r="CE164">
        <v>5863.0508470000004</v>
      </c>
      <c r="CF164">
        <v>5024.410519</v>
      </c>
      <c r="CG164">
        <v>5547.1340950000003</v>
      </c>
      <c r="CH164">
        <v>5692.2843709999997</v>
      </c>
      <c r="CI164">
        <v>5133.0769810000002</v>
      </c>
      <c r="CJ164">
        <v>5172.3007310000003</v>
      </c>
      <c r="CK164">
        <v>4653.7635849999997</v>
      </c>
      <c r="CL164">
        <v>4772.8312939999996</v>
      </c>
      <c r="CM164">
        <v>4830.575546</v>
      </c>
      <c r="CN164">
        <v>5316.7226840000003</v>
      </c>
      <c r="CO164">
        <v>9.6906999999999996</v>
      </c>
      <c r="CP164">
        <v>8.2073999999999998</v>
      </c>
      <c r="CQ164">
        <v>5.6345000000000001</v>
      </c>
      <c r="CR164">
        <v>13.5768</v>
      </c>
      <c r="CS164">
        <v>7.2523999999999997</v>
      </c>
      <c r="CT164">
        <v>293.33333299999998</v>
      </c>
      <c r="CU164">
        <v>309.32587699999999</v>
      </c>
      <c r="CV164">
        <v>299.235254</v>
      </c>
      <c r="CW164">
        <v>240.26072500000001</v>
      </c>
      <c r="CX164">
        <v>290.88441499999999</v>
      </c>
      <c r="CY164">
        <v>5345.0739510000003</v>
      </c>
      <c r="CZ164">
        <v>4643.3121590000001</v>
      </c>
      <c r="DA164">
        <v>5251.2501439999996</v>
      </c>
      <c r="DB164">
        <v>5011.8366500000002</v>
      </c>
      <c r="DC164">
        <v>4785.9745720000001</v>
      </c>
      <c r="DD164">
        <v>14.774651</v>
      </c>
      <c r="DE164">
        <v>1283203.4482750001</v>
      </c>
      <c r="DF164">
        <v>1.1659999999999999</v>
      </c>
      <c r="DG164">
        <v>1.056</v>
      </c>
      <c r="DH164">
        <v>1.103</v>
      </c>
      <c r="DI164">
        <v>1.0549999999999999</v>
      </c>
      <c r="DJ164">
        <v>1.0589999999999999</v>
      </c>
      <c r="DK164">
        <v>29</v>
      </c>
      <c r="DL164">
        <v>33</v>
      </c>
      <c r="DM164">
        <v>36</v>
      </c>
      <c r="DN164">
        <v>30</v>
      </c>
      <c r="DO164">
        <v>29</v>
      </c>
      <c r="DP164">
        <v>37.179487000000002</v>
      </c>
      <c r="DQ164">
        <v>55.128205000000001</v>
      </c>
      <c r="DR164">
        <v>43</v>
      </c>
      <c r="DS164">
        <v>41</v>
      </c>
      <c r="DT164">
        <v>48</v>
      </c>
      <c r="DU164">
        <v>47</v>
      </c>
      <c r="DV164">
        <v>49</v>
      </c>
      <c r="DW164">
        <v>0</v>
      </c>
      <c r="DX164">
        <v>4</v>
      </c>
      <c r="DZ164">
        <v>4</v>
      </c>
      <c r="EB164">
        <v>12</v>
      </c>
      <c r="EC164">
        <v>14</v>
      </c>
      <c r="ED164">
        <v>12</v>
      </c>
      <c r="EE164">
        <v>12</v>
      </c>
      <c r="EF164">
        <v>12</v>
      </c>
      <c r="EG164">
        <v>3.013182</v>
      </c>
      <c r="EH164">
        <v>6.0459490000000002</v>
      </c>
      <c r="EI164">
        <v>3.7858710000000002</v>
      </c>
      <c r="EK164">
        <v>3.015908</v>
      </c>
      <c r="EL164">
        <v>16.572503999999999</v>
      </c>
      <c r="EM164">
        <v>22.672308999999998</v>
      </c>
      <c r="EN164">
        <v>18.172180999999998</v>
      </c>
      <c r="EO164">
        <v>12.884644</v>
      </c>
      <c r="EP164">
        <v>16.587499000000001</v>
      </c>
      <c r="ER164">
        <v>3.022974</v>
      </c>
      <c r="EV164">
        <v>9.0395479999999999</v>
      </c>
      <c r="EW164">
        <v>11.336154000000001</v>
      </c>
      <c r="EX164">
        <v>14.38631</v>
      </c>
      <c r="EY164">
        <v>13.642564</v>
      </c>
      <c r="EZ164">
        <v>12.063635</v>
      </c>
      <c r="FA164">
        <v>3.013182</v>
      </c>
      <c r="FB164">
        <v>9.0689229999999998</v>
      </c>
      <c r="FC164">
        <v>6.0573930000000002</v>
      </c>
      <c r="FD164">
        <v>6.0633619999999997</v>
      </c>
      <c r="FE164">
        <v>4.5238630000000004</v>
      </c>
      <c r="FF164">
        <v>9.0395479999999999</v>
      </c>
      <c r="FG164">
        <v>10.580411</v>
      </c>
      <c r="FH164">
        <v>9.0860900000000004</v>
      </c>
      <c r="FI164">
        <v>9.0950430000000004</v>
      </c>
      <c r="FJ164">
        <v>9.0477260000000008</v>
      </c>
      <c r="FK164">
        <v>0</v>
      </c>
      <c r="FL164">
        <v>3.022974</v>
      </c>
      <c r="FN164">
        <v>3.0316809999999998</v>
      </c>
      <c r="FP164">
        <v>32.391713000000003</v>
      </c>
      <c r="FQ164">
        <v>21.845573999999999</v>
      </c>
      <c r="FR164">
        <v>0.58757099999999995</v>
      </c>
      <c r="FS164">
        <v>0.70284199999999997</v>
      </c>
      <c r="FT164">
        <v>0.81017600000000001</v>
      </c>
      <c r="FU164">
        <v>0.67454899999999995</v>
      </c>
      <c r="FV164">
        <v>0.67103999999999997</v>
      </c>
      <c r="FW164">
        <v>102.59887000000001</v>
      </c>
      <c r="FX164">
        <v>77831999.993925005</v>
      </c>
      <c r="FY164">
        <v>66482999.987407997</v>
      </c>
      <c r="FZ164">
        <v>73260999.992665008</v>
      </c>
      <c r="GA164">
        <v>75103999.990973994</v>
      </c>
      <c r="GB164">
        <v>68079999.999003008</v>
      </c>
      <c r="GC164">
        <v>11.999999969999999</v>
      </c>
      <c r="GD164">
        <v>13.999999835199999</v>
      </c>
      <c r="GE164">
        <v>11.999999063000001</v>
      </c>
      <c r="GF164">
        <v>11.999999734200001</v>
      </c>
      <c r="GG164">
        <v>11.999998993800002</v>
      </c>
      <c r="GH164">
        <v>0</v>
      </c>
      <c r="GI164">
        <v>3.9999991968000002</v>
      </c>
      <c r="GK164">
        <v>3.9999999113999998</v>
      </c>
      <c r="GN164">
        <v>52.146308999999995</v>
      </c>
      <c r="GR164">
        <v>70955856.699524999</v>
      </c>
      <c r="GS164">
        <v>61440306.487888001</v>
      </c>
      <c r="GT164">
        <v>69353260.651807994</v>
      </c>
      <c r="GU164">
        <v>66126172.7601</v>
      </c>
      <c r="GV164">
        <v>63476380.748436004</v>
      </c>
      <c r="GW164">
        <v>36.911487758945384</v>
      </c>
      <c r="GX164">
        <v>32.496977025392987</v>
      </c>
      <c r="GY164">
        <v>34.07284016052094</v>
      </c>
      <c r="GZ164">
        <v>35.622252539032893</v>
      </c>
      <c r="HA164">
        <v>36.944884264495215</v>
      </c>
      <c r="HC164">
        <v>9.0860907094722503</v>
      </c>
      <c r="HD164">
        <v>10.610883735031075</v>
      </c>
      <c r="HE164">
        <v>13.571590137977834</v>
      </c>
      <c r="HV164">
        <v>92</v>
      </c>
      <c r="HW164">
        <v>83</v>
      </c>
      <c r="HX164">
        <v>69</v>
      </c>
      <c r="HY164">
        <v>62</v>
      </c>
      <c r="HZ164">
        <v>69</v>
      </c>
      <c r="II164">
        <v>54</v>
      </c>
      <c r="IL164">
        <v>73</v>
      </c>
      <c r="IM164">
        <v>67</v>
      </c>
      <c r="IN164">
        <v>67</v>
      </c>
      <c r="IO164">
        <v>47</v>
      </c>
      <c r="IP164">
        <v>64</v>
      </c>
      <c r="IQ164">
        <v>64</v>
      </c>
      <c r="IR164">
        <v>60</v>
      </c>
      <c r="IZ164">
        <v>62</v>
      </c>
      <c r="JA164">
        <v>90</v>
      </c>
      <c r="JB164">
        <v>90</v>
      </c>
      <c r="JC164">
        <v>67</v>
      </c>
      <c r="JD164">
        <v>90</v>
      </c>
      <c r="JE164">
        <v>72</v>
      </c>
      <c r="JF164">
        <v>97</v>
      </c>
      <c r="JG164">
        <v>87</v>
      </c>
      <c r="JH164">
        <v>93</v>
      </c>
      <c r="JI164">
        <v>93</v>
      </c>
      <c r="JJ164">
        <v>66.666666669999998</v>
      </c>
      <c r="JK164">
        <v>66.666666669999998</v>
      </c>
      <c r="JL164">
        <v>53.333333330000002</v>
      </c>
      <c r="JM164">
        <v>64.285714290000001</v>
      </c>
      <c r="JN164">
        <v>64.285714290000001</v>
      </c>
      <c r="JO164">
        <v>86.666666669999998</v>
      </c>
      <c r="JP164">
        <v>60</v>
      </c>
      <c r="JV164">
        <v>73.333333330000002</v>
      </c>
    </row>
    <row r="165" spans="1:282" x14ac:dyDescent="0.35">
      <c r="A165" t="s">
        <v>219</v>
      </c>
      <c r="B165" t="s">
        <v>457</v>
      </c>
      <c r="C165">
        <v>165</v>
      </c>
      <c r="D165">
        <v>8817000.0052970015</v>
      </c>
      <c r="E165">
        <v>5879999.9960780004</v>
      </c>
      <c r="F165">
        <v>6718000.0043200003</v>
      </c>
      <c r="G165">
        <v>6607000.0011199992</v>
      </c>
      <c r="H165">
        <v>6557999.994403</v>
      </c>
      <c r="I165">
        <v>6358999.9985219995</v>
      </c>
      <c r="J165">
        <v>876.39266500000008</v>
      </c>
      <c r="K165">
        <v>21584000.00257</v>
      </c>
      <c r="N165">
        <v>0</v>
      </c>
      <c r="O165">
        <v>0</v>
      </c>
      <c r="P165">
        <v>0</v>
      </c>
      <c r="Q165">
        <v>21.999999326200001</v>
      </c>
      <c r="R165">
        <v>45.999999164799995</v>
      </c>
      <c r="S165">
        <v>49.999999139999993</v>
      </c>
      <c r="T165">
        <v>33.999999104500006</v>
      </c>
      <c r="U165">
        <v>14.999999373299998</v>
      </c>
      <c r="W165">
        <v>4.999999593600001</v>
      </c>
      <c r="X165">
        <v>3.9999990319999998</v>
      </c>
      <c r="AA165">
        <v>12.999999809099998</v>
      </c>
      <c r="AB165">
        <v>12.999999836800001</v>
      </c>
      <c r="AC165">
        <v>13.999999984</v>
      </c>
      <c r="AD165">
        <v>9.9999993379000003</v>
      </c>
      <c r="AE165">
        <v>11.999999047400001</v>
      </c>
      <c r="AK165">
        <v>4.5914000000000001</v>
      </c>
      <c r="AL165">
        <v>0.159</v>
      </c>
      <c r="AM165">
        <v>-0.78859999999999997</v>
      </c>
      <c r="AN165">
        <v>-0.46139999999999998</v>
      </c>
      <c r="AO165">
        <v>3.3605999999999998</v>
      </c>
      <c r="AP165">
        <v>11399</v>
      </c>
      <c r="AQ165">
        <v>11168</v>
      </c>
      <c r="AR165">
        <v>11240</v>
      </c>
      <c r="AS165">
        <v>11297</v>
      </c>
      <c r="AT165">
        <v>11281</v>
      </c>
      <c r="AU165">
        <v>370.38336700000002</v>
      </c>
      <c r="AV165">
        <v>5191.683481</v>
      </c>
      <c r="AW165">
        <v>4081.4828080000002</v>
      </c>
      <c r="AX165">
        <v>4273.3096089999999</v>
      </c>
      <c r="AY165">
        <v>4681.1542890000001</v>
      </c>
      <c r="AZ165">
        <v>4949.206631</v>
      </c>
      <c r="BA165">
        <v>6706.026844</v>
      </c>
      <c r="BB165">
        <v>1514.343363</v>
      </c>
      <c r="BC165">
        <v>187.82349300000001</v>
      </c>
      <c r="BD165">
        <v>26.493552000000001</v>
      </c>
      <c r="BE165">
        <v>823.40556100000003</v>
      </c>
      <c r="BF165">
        <v>6204.6670759999997</v>
      </c>
      <c r="BG165">
        <v>0</v>
      </c>
      <c r="BH165">
        <v>79.656109999999998</v>
      </c>
      <c r="BI165">
        <v>0.63003200000000004</v>
      </c>
      <c r="BJ165">
        <v>27</v>
      </c>
      <c r="BK165">
        <v>28</v>
      </c>
      <c r="BL165">
        <v>24</v>
      </c>
      <c r="BM165">
        <v>24</v>
      </c>
      <c r="BN165">
        <v>54</v>
      </c>
      <c r="BO165">
        <v>39</v>
      </c>
      <c r="BP165">
        <v>41</v>
      </c>
      <c r="BQ165">
        <v>38</v>
      </c>
      <c r="BR165">
        <v>48</v>
      </c>
      <c r="BS165">
        <v>13</v>
      </c>
      <c r="BT165">
        <v>8</v>
      </c>
      <c r="BU165">
        <v>11</v>
      </c>
      <c r="BV165">
        <v>12</v>
      </c>
      <c r="BW165">
        <v>14</v>
      </c>
      <c r="BX165">
        <v>1120.0105269999999</v>
      </c>
      <c r="BY165">
        <v>615.75576799999999</v>
      </c>
      <c r="BZ165">
        <v>773.48890300000005</v>
      </c>
      <c r="CA165">
        <v>85.446091999999993</v>
      </c>
      <c r="CB165">
        <v>3370.5588200000002</v>
      </c>
      <c r="CC165">
        <v>1746409.090909</v>
      </c>
      <c r="CD165">
        <v>159522.727273</v>
      </c>
      <c r="CE165">
        <v>4965.4355640000003</v>
      </c>
      <c r="CF165">
        <v>3814.5594550000001</v>
      </c>
      <c r="CG165">
        <v>4014.2348750000001</v>
      </c>
      <c r="CH165">
        <v>4283.0840040000003</v>
      </c>
      <c r="CI165">
        <v>4550.8376909999997</v>
      </c>
      <c r="CJ165">
        <v>4777.4847179999997</v>
      </c>
      <c r="CK165">
        <v>5000.1224920000004</v>
      </c>
      <c r="CL165">
        <v>5037.9158909999996</v>
      </c>
      <c r="CM165">
        <v>4576.245715</v>
      </c>
      <c r="CN165">
        <v>4701.50119</v>
      </c>
      <c r="CO165">
        <v>2.1810999999999998</v>
      </c>
      <c r="CP165">
        <v>-14.246</v>
      </c>
      <c r="CQ165">
        <v>-14.039899999999999</v>
      </c>
      <c r="CR165">
        <v>-7.1055000000000001</v>
      </c>
      <c r="CS165">
        <v>-2.5632000000000001</v>
      </c>
      <c r="CT165">
        <v>515.83472200000006</v>
      </c>
      <c r="CU165">
        <v>601.54011500000001</v>
      </c>
      <c r="CV165">
        <v>587.81138799999997</v>
      </c>
      <c r="CW165">
        <v>580.50809900000002</v>
      </c>
      <c r="CX165">
        <v>563.69116199999996</v>
      </c>
      <c r="CY165">
        <v>4859.4430130000001</v>
      </c>
      <c r="CZ165">
        <v>4448.2572110000001</v>
      </c>
      <c r="DA165">
        <v>4669.8775729999998</v>
      </c>
      <c r="DB165">
        <v>4610.6929149999996</v>
      </c>
      <c r="DC165">
        <v>4670.5512129999997</v>
      </c>
      <c r="DD165">
        <v>22.897938</v>
      </c>
      <c r="DE165">
        <v>1136547.7272719999</v>
      </c>
      <c r="DF165">
        <v>0.872</v>
      </c>
      <c r="DG165">
        <v>0.77</v>
      </c>
      <c r="DH165">
        <v>0.79700000000000004</v>
      </c>
      <c r="DI165">
        <v>0.79800000000000004</v>
      </c>
      <c r="DJ165">
        <v>0.79900000000000004</v>
      </c>
      <c r="DK165">
        <v>22</v>
      </c>
      <c r="DL165">
        <v>35</v>
      </c>
      <c r="DM165">
        <v>34</v>
      </c>
      <c r="DN165">
        <v>30</v>
      </c>
      <c r="DO165">
        <v>24</v>
      </c>
      <c r="DP165">
        <v>25</v>
      </c>
      <c r="DQ165">
        <v>50</v>
      </c>
      <c r="DR165">
        <v>44</v>
      </c>
      <c r="DS165">
        <v>43</v>
      </c>
      <c r="DT165">
        <v>55</v>
      </c>
      <c r="DU165">
        <v>53</v>
      </c>
      <c r="DV165">
        <v>47</v>
      </c>
      <c r="DW165">
        <v>9</v>
      </c>
      <c r="EA165">
        <v>6</v>
      </c>
      <c r="EB165">
        <v>17</v>
      </c>
      <c r="EC165">
        <v>21</v>
      </c>
      <c r="ED165">
        <v>21</v>
      </c>
      <c r="EE165">
        <v>21</v>
      </c>
      <c r="EF165">
        <v>19</v>
      </c>
      <c r="EL165">
        <v>19.299938000000001</v>
      </c>
      <c r="EM165">
        <v>41.189110999999997</v>
      </c>
      <c r="EN165">
        <v>44.483984999999997</v>
      </c>
      <c r="EO165">
        <v>30.096485000000001</v>
      </c>
      <c r="EP165">
        <v>13.296692999999999</v>
      </c>
      <c r="ES165">
        <v>0</v>
      </c>
      <c r="ET165">
        <v>0</v>
      </c>
      <c r="EU165">
        <v>0</v>
      </c>
      <c r="EV165">
        <v>11.404508999999999</v>
      </c>
      <c r="EW165">
        <v>11.640401000000001</v>
      </c>
      <c r="EX165">
        <v>12.455515999999999</v>
      </c>
      <c r="EY165">
        <v>8.8519070000000006</v>
      </c>
      <c r="EZ165">
        <v>10.637354</v>
      </c>
      <c r="FB165">
        <v>4.4770770000000004</v>
      </c>
      <c r="FC165">
        <v>3.5587179999999998</v>
      </c>
      <c r="FF165">
        <v>14.913588000000001</v>
      </c>
      <c r="FG165">
        <v>18.803723999999999</v>
      </c>
      <c r="FH165">
        <v>18.683274000000001</v>
      </c>
      <c r="FI165">
        <v>18.589005</v>
      </c>
      <c r="FJ165">
        <v>16.842478</v>
      </c>
      <c r="FK165">
        <v>7.895429</v>
      </c>
      <c r="FO165">
        <v>5.3186770000000001</v>
      </c>
      <c r="FP165">
        <v>38.599876999999999</v>
      </c>
      <c r="FQ165">
        <v>19.299938000000001</v>
      </c>
      <c r="FR165">
        <v>0.77199799999999996</v>
      </c>
      <c r="FS165">
        <v>0.92227800000000004</v>
      </c>
      <c r="FT165">
        <v>0.98754399999999998</v>
      </c>
      <c r="FU165">
        <v>0.902895</v>
      </c>
      <c r="FV165">
        <v>0.78007300000000002</v>
      </c>
      <c r="FW165">
        <v>26.493552000000001</v>
      </c>
      <c r="FX165">
        <v>56600999.994036004</v>
      </c>
      <c r="FY165">
        <v>42600999.993440002</v>
      </c>
      <c r="FZ165">
        <v>45119999.995000005</v>
      </c>
      <c r="GA165">
        <v>48385999.993188001</v>
      </c>
      <c r="GB165">
        <v>51337999.992170997</v>
      </c>
      <c r="GC165">
        <v>16.999998961199999</v>
      </c>
      <c r="GD165">
        <v>20.999998963199999</v>
      </c>
      <c r="GE165">
        <v>20.999999976000002</v>
      </c>
      <c r="GF165">
        <v>20.9999989485</v>
      </c>
      <c r="GG165">
        <v>18.999999431800003</v>
      </c>
      <c r="GH165">
        <v>8.9999995171000009</v>
      </c>
      <c r="GL165">
        <v>5.9999995237000006</v>
      </c>
      <c r="GR165">
        <v>55392790.905187003</v>
      </c>
      <c r="GS165">
        <v>49678136.532448001</v>
      </c>
      <c r="GT165">
        <v>52489423.92052</v>
      </c>
      <c r="GU165">
        <v>52086997.860754997</v>
      </c>
      <c r="GV165">
        <v>52688488.233852997</v>
      </c>
      <c r="GW165">
        <v>47.372576541801905</v>
      </c>
      <c r="GX165">
        <v>34.921203438395416</v>
      </c>
      <c r="GY165">
        <v>36.476868327402137</v>
      </c>
      <c r="GZ165">
        <v>33.637248827122242</v>
      </c>
      <c r="HA165">
        <v>42.549419377714742</v>
      </c>
      <c r="HB165">
        <v>24.176217765042978</v>
      </c>
      <c r="HC165">
        <v>24.911032028469752</v>
      </c>
      <c r="HD165">
        <v>21.244578206603524</v>
      </c>
      <c r="HE165">
        <v>21.274709688857371</v>
      </c>
      <c r="HF165">
        <v>11.404509167470831</v>
      </c>
      <c r="HG165">
        <v>7.1633237822349569</v>
      </c>
      <c r="HH165">
        <v>9.7864768683274015</v>
      </c>
      <c r="HI165">
        <v>10.622289103301762</v>
      </c>
      <c r="HJ165">
        <v>12.410247318500135</v>
      </c>
      <c r="HK165">
        <v>79.972222220000006</v>
      </c>
      <c r="HL165">
        <v>79.333333330000002</v>
      </c>
      <c r="HM165">
        <v>76.583333330000002</v>
      </c>
      <c r="HN165">
        <v>84</v>
      </c>
      <c r="HV165">
        <v>91</v>
      </c>
      <c r="HW165">
        <v>88</v>
      </c>
      <c r="HX165">
        <v>91</v>
      </c>
      <c r="HY165">
        <v>84</v>
      </c>
      <c r="HZ165">
        <v>75</v>
      </c>
      <c r="II165">
        <v>72</v>
      </c>
      <c r="IL165">
        <v>58</v>
      </c>
      <c r="IM165">
        <v>75</v>
      </c>
      <c r="IN165">
        <v>67</v>
      </c>
      <c r="IO165">
        <v>33</v>
      </c>
      <c r="IP165">
        <v>27</v>
      </c>
      <c r="IQ165">
        <v>18</v>
      </c>
      <c r="IR165">
        <v>82</v>
      </c>
      <c r="IS165">
        <v>86</v>
      </c>
      <c r="IT165">
        <v>43</v>
      </c>
      <c r="IU165">
        <v>43</v>
      </c>
      <c r="IV165">
        <v>57</v>
      </c>
      <c r="IW165">
        <v>71</v>
      </c>
      <c r="IX165">
        <v>71</v>
      </c>
      <c r="IY165">
        <v>71</v>
      </c>
      <c r="IZ165">
        <v>71</v>
      </c>
      <c r="JA165">
        <v>76</v>
      </c>
      <c r="JB165">
        <v>90</v>
      </c>
      <c r="JC165">
        <v>67</v>
      </c>
      <c r="JD165">
        <v>57</v>
      </c>
      <c r="JE165">
        <v>57</v>
      </c>
      <c r="JF165">
        <v>71</v>
      </c>
      <c r="JG165">
        <v>90</v>
      </c>
      <c r="JH165">
        <v>67</v>
      </c>
      <c r="JI165">
        <v>86</v>
      </c>
      <c r="JJ165">
        <v>63.157894740000003</v>
      </c>
      <c r="JK165">
        <v>57.89473684</v>
      </c>
      <c r="JL165">
        <v>61.111111110000003</v>
      </c>
      <c r="JM165">
        <v>44.444444439999998</v>
      </c>
      <c r="JN165">
        <v>38.888888889999997</v>
      </c>
      <c r="JO165">
        <v>94.117647059999996</v>
      </c>
      <c r="JP165">
        <v>77.777777779999994</v>
      </c>
      <c r="JQ165">
        <v>100</v>
      </c>
      <c r="JV165">
        <v>68.421052630000005</v>
      </c>
    </row>
    <row r="166" spans="1:282" x14ac:dyDescent="0.35">
      <c r="A166" t="s">
        <v>235</v>
      </c>
      <c r="B166" t="s">
        <v>458</v>
      </c>
      <c r="C166">
        <v>166</v>
      </c>
      <c r="D166">
        <v>21934000.002953999</v>
      </c>
      <c r="E166">
        <v>8217999.9976859996</v>
      </c>
      <c r="F166">
        <v>8138999.9985600002</v>
      </c>
      <c r="G166">
        <v>6478999.9961619992</v>
      </c>
      <c r="H166">
        <v>7981000.0002470007</v>
      </c>
      <c r="I166">
        <v>7479000.0042120004</v>
      </c>
      <c r="J166">
        <v>174.61354</v>
      </c>
      <c r="K166">
        <v>41871000.000840001</v>
      </c>
      <c r="N166">
        <v>0</v>
      </c>
      <c r="Q166">
        <v>21.999999676799998</v>
      </c>
      <c r="R166">
        <v>22.999999334399998</v>
      </c>
      <c r="S166">
        <v>24.999999791699999</v>
      </c>
      <c r="T166">
        <v>20.999999903199999</v>
      </c>
      <c r="U166">
        <v>21.9999994434</v>
      </c>
      <c r="W166">
        <v>5.9999990975999999</v>
      </c>
      <c r="AA166">
        <v>13.999999543800001</v>
      </c>
      <c r="AB166">
        <v>14.999999606399998</v>
      </c>
      <c r="AC166">
        <v>17.999999218099997</v>
      </c>
      <c r="AD166">
        <v>15.9999994401</v>
      </c>
      <c r="AE166">
        <v>12.9999995037</v>
      </c>
      <c r="AF166">
        <v>4.9999995089999993</v>
      </c>
      <c r="AG166">
        <v>9.9999994271999988</v>
      </c>
      <c r="AH166">
        <v>7.9999998589999999</v>
      </c>
      <c r="AI166">
        <v>5.9999994419999991</v>
      </c>
      <c r="AJ166">
        <v>5.9999993460000001</v>
      </c>
      <c r="AK166">
        <v>9.3581000000000003</v>
      </c>
      <c r="AL166">
        <v>7.5427999999999997</v>
      </c>
      <c r="AM166">
        <v>6.4699</v>
      </c>
      <c r="AN166">
        <v>7.7415000000000003</v>
      </c>
      <c r="AO166">
        <v>9.2376000000000005</v>
      </c>
      <c r="AP166">
        <v>9186</v>
      </c>
      <c r="AQ166">
        <v>9312</v>
      </c>
      <c r="AR166">
        <v>9293</v>
      </c>
      <c r="AS166">
        <v>9281</v>
      </c>
      <c r="AT166">
        <v>9207</v>
      </c>
      <c r="AU166">
        <v>296.32048800000001</v>
      </c>
      <c r="AV166">
        <v>9784.4546050000008</v>
      </c>
      <c r="AW166">
        <v>8648.9475949999996</v>
      </c>
      <c r="AX166">
        <v>9674.3785650000009</v>
      </c>
      <c r="AY166">
        <v>9065.0791939999999</v>
      </c>
      <c r="AZ166">
        <v>8643.5320950000005</v>
      </c>
      <c r="BA166">
        <v>11375.244936999999</v>
      </c>
      <c r="BB166">
        <v>1590.7903329999999</v>
      </c>
      <c r="BC166">
        <v>749.727846</v>
      </c>
      <c r="BD166">
        <v>37.774873999999997</v>
      </c>
      <c r="BE166">
        <v>43.544524000000003</v>
      </c>
      <c r="BF166">
        <v>10098.628347</v>
      </c>
      <c r="BG166">
        <v>85.782712000000004</v>
      </c>
      <c r="BH166">
        <v>370.12845600000003</v>
      </c>
      <c r="BI166">
        <v>0.58052999999999999</v>
      </c>
      <c r="BJ166">
        <v>10</v>
      </c>
      <c r="BK166">
        <v>9</v>
      </c>
      <c r="BL166">
        <v>13</v>
      </c>
      <c r="BM166">
        <v>15</v>
      </c>
      <c r="BN166">
        <v>39</v>
      </c>
      <c r="BO166">
        <v>32</v>
      </c>
      <c r="BP166">
        <v>37</v>
      </c>
      <c r="BQ166">
        <v>35</v>
      </c>
      <c r="BR166">
        <v>34</v>
      </c>
      <c r="BS166">
        <v>0</v>
      </c>
      <c r="BV166">
        <v>0</v>
      </c>
      <c r="BW166">
        <v>0</v>
      </c>
      <c r="BX166">
        <v>2170.3679510000002</v>
      </c>
      <c r="BY166">
        <v>1117.461354</v>
      </c>
      <c r="BZ166">
        <v>2387.763989</v>
      </c>
      <c r="CA166">
        <v>1520.3570649999999</v>
      </c>
      <c r="CB166">
        <v>4976.2682340000001</v>
      </c>
      <c r="CC166">
        <v>914240</v>
      </c>
      <c r="CD166">
        <v>165564.516129</v>
      </c>
      <c r="CE166">
        <v>8731.7657299999992</v>
      </c>
      <c r="CF166">
        <v>7791.7740540000004</v>
      </c>
      <c r="CG166">
        <v>8391.0470239999995</v>
      </c>
      <c r="CH166">
        <v>8206.3355240000001</v>
      </c>
      <c r="CI166">
        <v>7946.2365589999999</v>
      </c>
      <c r="CJ166">
        <v>8880.1669340000008</v>
      </c>
      <c r="CK166">
        <v>8219.4345439999997</v>
      </c>
      <c r="CL166">
        <v>8315.0474109999996</v>
      </c>
      <c r="CM166">
        <v>8826.8717460000007</v>
      </c>
      <c r="CN166">
        <v>9423.9506239999992</v>
      </c>
      <c r="CO166">
        <v>-7.9103000000000003</v>
      </c>
      <c r="CP166">
        <v>-8.3973999999999993</v>
      </c>
      <c r="CQ166">
        <v>-9.3543000000000003</v>
      </c>
      <c r="CR166">
        <v>-3.9722</v>
      </c>
      <c r="CS166">
        <v>-8.7123000000000008</v>
      </c>
      <c r="CT166">
        <v>894.62225100000001</v>
      </c>
      <c r="CU166">
        <v>874.03350499999999</v>
      </c>
      <c r="CV166">
        <v>697.19143399999996</v>
      </c>
      <c r="CW166">
        <v>859.92888700000003</v>
      </c>
      <c r="CX166">
        <v>812.31671600000004</v>
      </c>
      <c r="CY166">
        <v>9481.7970110000006</v>
      </c>
      <c r="CZ166">
        <v>8506.0582200000008</v>
      </c>
      <c r="DA166">
        <v>9256.9658600000002</v>
      </c>
      <c r="DB166">
        <v>8545.7891820000004</v>
      </c>
      <c r="DC166">
        <v>8704.6009950000007</v>
      </c>
      <c r="DD166">
        <v>0</v>
      </c>
      <c r="DE166">
        <v>716340</v>
      </c>
      <c r="DF166">
        <v>0.90200000000000002</v>
      </c>
      <c r="DG166">
        <v>1.0169999999999999</v>
      </c>
      <c r="DH166">
        <v>0.94099999999999995</v>
      </c>
      <c r="DI166">
        <v>0.90200000000000002</v>
      </c>
      <c r="DJ166">
        <v>0.94899999999999995</v>
      </c>
      <c r="DK166">
        <v>50</v>
      </c>
      <c r="DL166">
        <v>53</v>
      </c>
      <c r="DM166">
        <v>54</v>
      </c>
      <c r="DN166">
        <v>51</v>
      </c>
      <c r="DO166">
        <v>54</v>
      </c>
      <c r="DP166">
        <v>50</v>
      </c>
      <c r="DQ166">
        <v>62</v>
      </c>
      <c r="DR166">
        <v>62</v>
      </c>
      <c r="DS166">
        <v>64</v>
      </c>
      <c r="DT166">
        <v>57</v>
      </c>
      <c r="DU166">
        <v>62</v>
      </c>
      <c r="DV166">
        <v>58</v>
      </c>
      <c r="DW166">
        <v>6</v>
      </c>
      <c r="DX166">
        <v>5</v>
      </c>
      <c r="DY166">
        <v>7</v>
      </c>
      <c r="DZ166">
        <v>5</v>
      </c>
      <c r="EA166">
        <v>6</v>
      </c>
      <c r="EB166">
        <v>22</v>
      </c>
      <c r="EC166">
        <v>25</v>
      </c>
      <c r="ED166">
        <v>25</v>
      </c>
      <c r="EE166">
        <v>23</v>
      </c>
      <c r="EF166">
        <v>23</v>
      </c>
      <c r="EG166">
        <v>5.4430649999999998</v>
      </c>
      <c r="EH166">
        <v>10.738830999999999</v>
      </c>
      <c r="EI166">
        <v>8.6086299999999998</v>
      </c>
      <c r="EJ166">
        <v>6.4648199999999996</v>
      </c>
      <c r="EK166">
        <v>6.5167799999999998</v>
      </c>
      <c r="EL166">
        <v>23.949487999999999</v>
      </c>
      <c r="EM166">
        <v>24.699311999999999</v>
      </c>
      <c r="EN166">
        <v>26.901969000000001</v>
      </c>
      <c r="EO166">
        <v>22.626871999999999</v>
      </c>
      <c r="EP166">
        <v>23.894862</v>
      </c>
      <c r="ES166">
        <v>0</v>
      </c>
      <c r="EV166">
        <v>15.240583000000001</v>
      </c>
      <c r="EW166">
        <v>16.108246999999999</v>
      </c>
      <c r="EX166">
        <v>19.369416999999999</v>
      </c>
      <c r="EY166">
        <v>17.239521</v>
      </c>
      <c r="EZ166">
        <v>14.119691</v>
      </c>
      <c r="FB166">
        <v>6.4432980000000004</v>
      </c>
      <c r="FF166">
        <v>23.949487999999999</v>
      </c>
      <c r="FG166">
        <v>26.847079000000001</v>
      </c>
      <c r="FH166">
        <v>26.901969000000001</v>
      </c>
      <c r="FI166">
        <v>24.781811999999999</v>
      </c>
      <c r="FJ166">
        <v>24.980992000000001</v>
      </c>
      <c r="FK166">
        <v>6.5316780000000003</v>
      </c>
      <c r="FL166">
        <v>5.369415</v>
      </c>
      <c r="FM166">
        <v>7.5325509999999998</v>
      </c>
      <c r="FN166">
        <v>5.3873499999999996</v>
      </c>
      <c r="FO166">
        <v>6.5167799999999998</v>
      </c>
      <c r="FP166">
        <v>67.494011999999998</v>
      </c>
      <c r="FQ166">
        <v>54.430655000000002</v>
      </c>
      <c r="FR166">
        <v>1.0886130000000001</v>
      </c>
      <c r="FS166">
        <v>1.181271</v>
      </c>
      <c r="FT166">
        <v>1.1836869999999999</v>
      </c>
      <c r="FU166">
        <v>1.1097939999999999</v>
      </c>
      <c r="FV166">
        <v>1.08613</v>
      </c>
      <c r="FW166">
        <v>7.5114299999999998</v>
      </c>
      <c r="FX166">
        <v>80209999.995779991</v>
      </c>
      <c r="FY166">
        <v>72556999.990848005</v>
      </c>
      <c r="FZ166">
        <v>77977999.994031996</v>
      </c>
      <c r="GA166">
        <v>76162999.998244002</v>
      </c>
      <c r="GB166">
        <v>73160999.998713002</v>
      </c>
      <c r="GC166">
        <v>21.999999676799998</v>
      </c>
      <c r="GD166">
        <v>24.999999964800001</v>
      </c>
      <c r="GE166">
        <v>24.999999791699999</v>
      </c>
      <c r="GF166">
        <v>22.999999717199998</v>
      </c>
      <c r="GG166">
        <v>22.999999334400002</v>
      </c>
      <c r="GH166">
        <v>5.999999410800001</v>
      </c>
      <c r="GI166">
        <v>4.999999248</v>
      </c>
      <c r="GJ166">
        <v>6.9999996442999999</v>
      </c>
      <c r="GK166">
        <v>4.9999995349999997</v>
      </c>
      <c r="GL166">
        <v>5.9999993460000001</v>
      </c>
      <c r="GR166">
        <v>87099787.34304601</v>
      </c>
      <c r="GS166">
        <v>79208414.144640014</v>
      </c>
      <c r="GT166">
        <v>86024983.736980006</v>
      </c>
      <c r="GU166">
        <v>79313469.39814201</v>
      </c>
      <c r="GV166">
        <v>80143261.360965014</v>
      </c>
      <c r="GW166">
        <v>42.455911169170477</v>
      </c>
      <c r="GX166">
        <v>34.364261168384878</v>
      </c>
      <c r="GY166">
        <v>39.81491445173787</v>
      </c>
      <c r="GZ166">
        <v>37.711453507165174</v>
      </c>
      <c r="HA166">
        <v>36.928424025198218</v>
      </c>
      <c r="HB166">
        <v>10.738831615120276</v>
      </c>
      <c r="HC166">
        <v>9.6847089206929944</v>
      </c>
      <c r="HD166">
        <v>14.007111302661352</v>
      </c>
      <c r="HE166">
        <v>16.291951775822742</v>
      </c>
      <c r="HF166">
        <v>0</v>
      </c>
      <c r="HI166">
        <v>0</v>
      </c>
      <c r="HJ166">
        <v>0</v>
      </c>
      <c r="HV166">
        <v>81</v>
      </c>
      <c r="HW166">
        <v>88</v>
      </c>
      <c r="HX166">
        <v>100</v>
      </c>
      <c r="HY166">
        <v>93</v>
      </c>
      <c r="HZ166">
        <v>94</v>
      </c>
      <c r="II166">
        <v>81</v>
      </c>
      <c r="IZ166">
        <v>91</v>
      </c>
      <c r="JA166">
        <v>87</v>
      </c>
      <c r="JB166">
        <v>97</v>
      </c>
      <c r="JC166">
        <v>76</v>
      </c>
      <c r="JD166">
        <v>91</v>
      </c>
      <c r="JE166">
        <v>76</v>
      </c>
      <c r="JF166">
        <v>90</v>
      </c>
      <c r="JH166">
        <v>88</v>
      </c>
      <c r="JI166">
        <v>94</v>
      </c>
    </row>
    <row r="167" spans="1:282" x14ac:dyDescent="0.35">
      <c r="A167" t="s">
        <v>57</v>
      </c>
      <c r="B167" t="s">
        <v>459</v>
      </c>
      <c r="C167">
        <v>167</v>
      </c>
      <c r="D167">
        <v>124020000.24027601</v>
      </c>
      <c r="E167">
        <v>213678000.17610899</v>
      </c>
      <c r="F167">
        <v>216892000.070856</v>
      </c>
      <c r="G167">
        <v>216000000.113711</v>
      </c>
      <c r="H167">
        <v>215999999.749152</v>
      </c>
      <c r="I167">
        <v>217767999.77562699</v>
      </c>
      <c r="J167">
        <v>666.84761800000001</v>
      </c>
      <c r="K167">
        <v>713990999.83831215</v>
      </c>
      <c r="L167">
        <v>335.99999672400003</v>
      </c>
      <c r="M167">
        <v>373.99995639600002</v>
      </c>
      <c r="N167">
        <v>382.99997479640001</v>
      </c>
      <c r="O167">
        <v>359.99999763839998</v>
      </c>
      <c r="P167">
        <v>345.99996796299996</v>
      </c>
      <c r="Q167">
        <v>402.9999946497</v>
      </c>
      <c r="R167">
        <v>523.99996062039997</v>
      </c>
      <c r="S167">
        <v>470.99999970890002</v>
      </c>
      <c r="T167">
        <v>436.99994724959998</v>
      </c>
      <c r="U167">
        <v>417.99998506999998</v>
      </c>
      <c r="V167">
        <v>276.99999587820002</v>
      </c>
      <c r="W167">
        <v>218.99999587400001</v>
      </c>
      <c r="X167">
        <v>264.99997167160001</v>
      </c>
      <c r="Y167">
        <v>247.99995432000003</v>
      </c>
      <c r="Z167">
        <v>230.99994227140002</v>
      </c>
      <c r="AA167">
        <v>536.99999050109989</v>
      </c>
      <c r="AB167">
        <v>618.99998807680004</v>
      </c>
      <c r="AC167">
        <v>617.99996825570008</v>
      </c>
      <c r="AD167">
        <v>571.99997551680008</v>
      </c>
      <c r="AE167">
        <v>577.99997738729996</v>
      </c>
      <c r="AF167">
        <v>228.99995371469998</v>
      </c>
      <c r="AG167">
        <v>271.99997868560001</v>
      </c>
      <c r="AH167">
        <v>282.99997018460004</v>
      </c>
      <c r="AI167">
        <v>241.99995824640001</v>
      </c>
      <c r="AJ167">
        <v>235.99998426140002</v>
      </c>
      <c r="AK167">
        <v>5.7541000000000002</v>
      </c>
      <c r="AL167">
        <v>1.8927</v>
      </c>
      <c r="AM167">
        <v>4.7953000000000001</v>
      </c>
      <c r="AN167">
        <v>5.1692</v>
      </c>
      <c r="AO167">
        <v>6.5629</v>
      </c>
      <c r="AP167">
        <v>596841</v>
      </c>
      <c r="AQ167">
        <v>571868</v>
      </c>
      <c r="AR167">
        <v>579281</v>
      </c>
      <c r="AS167">
        <v>583056</v>
      </c>
      <c r="AT167">
        <v>587549</v>
      </c>
      <c r="AU167">
        <v>305.29068899999999</v>
      </c>
      <c r="AV167">
        <v>7425.604139</v>
      </c>
      <c r="AW167">
        <v>6158.7324349999999</v>
      </c>
      <c r="AX167">
        <v>6342.391689</v>
      </c>
      <c r="AY167">
        <v>6756.692325</v>
      </c>
      <c r="AZ167">
        <v>7224.6212660000001</v>
      </c>
      <c r="BA167">
        <v>8959.0912819999994</v>
      </c>
      <c r="BB167">
        <v>1533.4871430000001</v>
      </c>
      <c r="BC167">
        <v>327.67185899999998</v>
      </c>
      <c r="BD167">
        <v>362.46169400000002</v>
      </c>
      <c r="BE167">
        <v>51.487749000000001</v>
      </c>
      <c r="BF167">
        <v>8258.8294029999997</v>
      </c>
      <c r="BG167">
        <v>8.0993089999999999</v>
      </c>
      <c r="BH167">
        <v>233.678651</v>
      </c>
      <c r="BI167">
        <v>0.48675200000000002</v>
      </c>
      <c r="BJ167">
        <v>1187</v>
      </c>
      <c r="BK167">
        <v>1224</v>
      </c>
      <c r="BL167">
        <v>1227</v>
      </c>
      <c r="BM167">
        <v>1193</v>
      </c>
      <c r="BN167">
        <v>2448</v>
      </c>
      <c r="BO167">
        <v>2000</v>
      </c>
      <c r="BP167">
        <v>2121</v>
      </c>
      <c r="BQ167">
        <v>2219</v>
      </c>
      <c r="BR167">
        <v>2360</v>
      </c>
      <c r="BS167">
        <v>334</v>
      </c>
      <c r="BT167">
        <v>227</v>
      </c>
      <c r="BU167">
        <v>283</v>
      </c>
      <c r="BV167">
        <v>310</v>
      </c>
      <c r="BW167">
        <v>323</v>
      </c>
      <c r="BX167">
        <v>988.48939600000006</v>
      </c>
      <c r="BY167">
        <v>1180.7181479999999</v>
      </c>
      <c r="BZ167">
        <v>207.79403600000001</v>
      </c>
      <c r="CA167">
        <v>545.40153899999996</v>
      </c>
      <c r="CB167">
        <v>4710.9933799999999</v>
      </c>
      <c r="CC167">
        <v>1527275.393807</v>
      </c>
      <c r="CD167">
        <v>368736.26373599999</v>
      </c>
      <c r="CE167">
        <v>6842.8157579999997</v>
      </c>
      <c r="CF167">
        <v>5780.1380730000001</v>
      </c>
      <c r="CG167">
        <v>5906.8517689999999</v>
      </c>
      <c r="CH167">
        <v>6218.1642920000004</v>
      </c>
      <c r="CI167">
        <v>6611.4111329999996</v>
      </c>
      <c r="CJ167">
        <v>6013.6786149999998</v>
      </c>
      <c r="CK167">
        <v>5105.3189700000003</v>
      </c>
      <c r="CL167">
        <v>5391.5129390000002</v>
      </c>
      <c r="CM167">
        <v>5563.1430659999996</v>
      </c>
      <c r="CN167">
        <v>5683.3803310000003</v>
      </c>
      <c r="CO167">
        <v>6.7184999999999997</v>
      </c>
      <c r="CP167">
        <v>6.6776</v>
      </c>
      <c r="CQ167">
        <v>4.5903999999999998</v>
      </c>
      <c r="CR167">
        <v>6.3653000000000004</v>
      </c>
      <c r="CS167">
        <v>5.9086999999999996</v>
      </c>
      <c r="CT167">
        <v>358.014949</v>
      </c>
      <c r="CU167">
        <v>379.26934199999999</v>
      </c>
      <c r="CV167">
        <v>372.87603100000001</v>
      </c>
      <c r="CW167">
        <v>370.46184199999999</v>
      </c>
      <c r="CX167">
        <v>370.63802299999998</v>
      </c>
      <c r="CY167">
        <v>6412.0234890000002</v>
      </c>
      <c r="CZ167">
        <v>5418.3201449999997</v>
      </c>
      <c r="DA167">
        <v>5647.6035140000004</v>
      </c>
      <c r="DB167">
        <v>5846.0444729999999</v>
      </c>
      <c r="DC167">
        <v>6242.5535769999997</v>
      </c>
      <c r="DD167">
        <v>20.769015</v>
      </c>
      <c r="DE167">
        <v>1209939.3807709999</v>
      </c>
      <c r="DF167">
        <v>1.1679999999999999</v>
      </c>
      <c r="DG167">
        <v>1.131</v>
      </c>
      <c r="DH167">
        <v>1.133</v>
      </c>
      <c r="DI167">
        <v>1.1359999999999999</v>
      </c>
      <c r="DJ167">
        <v>1.121</v>
      </c>
      <c r="DK167">
        <v>1841</v>
      </c>
      <c r="DL167">
        <v>1619</v>
      </c>
      <c r="DM167">
        <v>1695</v>
      </c>
      <c r="DN167">
        <v>1730</v>
      </c>
      <c r="DO167">
        <v>1798</v>
      </c>
      <c r="DP167">
        <v>44.169865999999999</v>
      </c>
      <c r="DQ167">
        <v>45.849328</v>
      </c>
      <c r="DR167">
        <v>1911</v>
      </c>
      <c r="DS167">
        <v>1810</v>
      </c>
      <c r="DT167">
        <v>1768</v>
      </c>
      <c r="DU167">
        <v>1803</v>
      </c>
      <c r="DV167">
        <v>1863</v>
      </c>
      <c r="DW167">
        <v>219</v>
      </c>
      <c r="DX167">
        <v>253</v>
      </c>
      <c r="DY167">
        <v>268</v>
      </c>
      <c r="DZ167">
        <v>251</v>
      </c>
      <c r="EA167">
        <v>227</v>
      </c>
      <c r="EB167">
        <v>653</v>
      </c>
      <c r="EC167">
        <v>697</v>
      </c>
      <c r="ED167">
        <v>675</v>
      </c>
      <c r="EE167">
        <v>671</v>
      </c>
      <c r="EF167">
        <v>666</v>
      </c>
      <c r="EG167">
        <v>3.8368669999999998</v>
      </c>
      <c r="EH167">
        <v>4.7563420000000001</v>
      </c>
      <c r="EI167">
        <v>4.8853660000000003</v>
      </c>
      <c r="EJ167">
        <v>4.150544</v>
      </c>
      <c r="EK167">
        <v>4.016686</v>
      </c>
      <c r="EL167">
        <v>6.7522169999999999</v>
      </c>
      <c r="EM167">
        <v>9.1629529999999999</v>
      </c>
      <c r="EN167">
        <v>8.1307690000000008</v>
      </c>
      <c r="EO167">
        <v>7.4949909999999997</v>
      </c>
      <c r="EP167">
        <v>7.1143000000000001</v>
      </c>
      <c r="EQ167">
        <v>5.6296400000000002</v>
      </c>
      <c r="ER167">
        <v>6.5399700000000003</v>
      </c>
      <c r="ES167">
        <v>6.6116440000000001</v>
      </c>
      <c r="ET167">
        <v>6.1743639999999997</v>
      </c>
      <c r="EU167">
        <v>5.8888699999999998</v>
      </c>
      <c r="EV167">
        <v>8.9973709999999993</v>
      </c>
      <c r="EW167">
        <v>10.824176</v>
      </c>
      <c r="EX167">
        <v>10.668397000000001</v>
      </c>
      <c r="EY167">
        <v>9.810378</v>
      </c>
      <c r="EZ167">
        <v>9.8374769999999998</v>
      </c>
      <c r="FA167">
        <v>4.6411020000000001</v>
      </c>
      <c r="FB167">
        <v>3.829555</v>
      </c>
      <c r="FC167">
        <v>4.5746359999999999</v>
      </c>
      <c r="FD167">
        <v>4.25345</v>
      </c>
      <c r="FE167">
        <v>3.9315859999999998</v>
      </c>
      <c r="FF167">
        <v>10.940937</v>
      </c>
      <c r="FG167">
        <v>12.188127</v>
      </c>
      <c r="FH167">
        <v>11.652374999999999</v>
      </c>
      <c r="FI167">
        <v>11.508328000000001</v>
      </c>
      <c r="FJ167">
        <v>11.335224</v>
      </c>
      <c r="FK167">
        <v>3.6693180000000001</v>
      </c>
      <c r="FL167">
        <v>4.4240969999999997</v>
      </c>
      <c r="FM167">
        <v>4.6264240000000001</v>
      </c>
      <c r="FN167">
        <v>4.3049030000000004</v>
      </c>
      <c r="FO167">
        <v>3.8635069999999998</v>
      </c>
      <c r="FP167">
        <v>32.018577000000001</v>
      </c>
      <c r="FQ167">
        <v>30.845735999999999</v>
      </c>
      <c r="FR167">
        <v>0.69834300000000005</v>
      </c>
      <c r="FS167">
        <v>0.67673000000000005</v>
      </c>
      <c r="FT167">
        <v>0.68584999999999996</v>
      </c>
      <c r="FU167">
        <v>0.67952299999999999</v>
      </c>
      <c r="FV167">
        <v>0.69389999999999996</v>
      </c>
      <c r="FW167">
        <v>244.798866</v>
      </c>
      <c r="FX167">
        <v>4084072999.820478</v>
      </c>
      <c r="FY167">
        <v>3305475999.530364</v>
      </c>
      <c r="FZ167">
        <v>3421726999.5980887</v>
      </c>
      <c r="GA167">
        <v>3625537999.4363523</v>
      </c>
      <c r="GB167">
        <v>3884527999.7830167</v>
      </c>
      <c r="GC167">
        <v>652.99997800170001</v>
      </c>
      <c r="GD167">
        <v>696.99998112359992</v>
      </c>
      <c r="GE167">
        <v>674.99994423750002</v>
      </c>
      <c r="GF167">
        <v>670.99996903680005</v>
      </c>
      <c r="GG167">
        <v>665.99995259759999</v>
      </c>
      <c r="GH167">
        <v>218.99994244380002</v>
      </c>
      <c r="GI167">
        <v>252.99995031959998</v>
      </c>
      <c r="GJ167">
        <v>267.9999521144</v>
      </c>
      <c r="GK167">
        <v>250.99995235680001</v>
      </c>
      <c r="GL167">
        <v>226.99996743429998</v>
      </c>
      <c r="GM167">
        <v>29.857196999999999</v>
      </c>
      <c r="GN167">
        <v>35.112996000000003</v>
      </c>
      <c r="GO167">
        <v>34.870812000000001</v>
      </c>
      <c r="GP167">
        <v>31.883727</v>
      </c>
      <c r="GQ167">
        <v>30.788919</v>
      </c>
      <c r="GR167">
        <v>3826958511.1982489</v>
      </c>
      <c r="GS167">
        <v>3098563904.68086</v>
      </c>
      <c r="GT167">
        <v>3271549411.1934342</v>
      </c>
      <c r="GU167">
        <v>3408571306.2494879</v>
      </c>
      <c r="GV167">
        <v>3667806111.6127729</v>
      </c>
      <c r="GW167">
        <v>41.015948971334076</v>
      </c>
      <c r="GX167">
        <v>34.97310568173075</v>
      </c>
      <c r="GY167">
        <v>36.614354691419194</v>
      </c>
      <c r="GZ167">
        <v>38.058093905216651</v>
      </c>
      <c r="HA167">
        <v>40.166862678687224</v>
      </c>
      <c r="HB167">
        <v>20.756538222107199</v>
      </c>
      <c r="HC167">
        <v>21.129641745543182</v>
      </c>
      <c r="HD167">
        <v>21.044290771383881</v>
      </c>
      <c r="HE167">
        <v>20.304689481217736</v>
      </c>
      <c r="HF167">
        <v>5.5961302926575085</v>
      </c>
      <c r="HG167">
        <v>3.9694474948764404</v>
      </c>
      <c r="HH167">
        <v>4.8853665146966678</v>
      </c>
      <c r="HI167">
        <v>5.3168134793227413</v>
      </c>
      <c r="HJ167">
        <v>5.4974138327186335</v>
      </c>
      <c r="HK167">
        <v>80.555555560000002</v>
      </c>
      <c r="HL167">
        <v>80.833333330000002</v>
      </c>
      <c r="HM167">
        <v>77.5</v>
      </c>
      <c r="HN167">
        <v>83.333333330000002</v>
      </c>
      <c r="HO167">
        <v>84</v>
      </c>
      <c r="HP167">
        <v>84</v>
      </c>
      <c r="HQ167">
        <v>84</v>
      </c>
      <c r="HR167">
        <v>84</v>
      </c>
      <c r="HS167">
        <v>79</v>
      </c>
      <c r="HT167">
        <v>63</v>
      </c>
      <c r="HU167">
        <v>53</v>
      </c>
      <c r="HV167">
        <v>88</v>
      </c>
      <c r="HW167">
        <v>86</v>
      </c>
      <c r="HX167">
        <v>93</v>
      </c>
      <c r="HY167">
        <v>87</v>
      </c>
      <c r="HZ167">
        <v>82</v>
      </c>
      <c r="IH167">
        <v>78</v>
      </c>
      <c r="II167">
        <v>80</v>
      </c>
      <c r="IL167">
        <v>70</v>
      </c>
      <c r="IM167">
        <v>80</v>
      </c>
      <c r="IN167">
        <v>80</v>
      </c>
      <c r="IO167">
        <v>63</v>
      </c>
      <c r="IP167">
        <v>72</v>
      </c>
      <c r="IQ167">
        <v>68</v>
      </c>
      <c r="IR167">
        <v>78</v>
      </c>
      <c r="IS167">
        <v>78</v>
      </c>
      <c r="IT167">
        <v>76</v>
      </c>
      <c r="IU167">
        <v>80</v>
      </c>
      <c r="IV167">
        <v>66</v>
      </c>
      <c r="IW167">
        <v>68</v>
      </c>
      <c r="IX167">
        <v>65</v>
      </c>
      <c r="IY167">
        <v>76</v>
      </c>
      <c r="IZ167">
        <v>78</v>
      </c>
      <c r="JA167">
        <v>87</v>
      </c>
      <c r="JB167">
        <v>89</v>
      </c>
      <c r="JC167">
        <v>78</v>
      </c>
      <c r="JD167">
        <v>85</v>
      </c>
      <c r="JE167">
        <v>79</v>
      </c>
      <c r="JF167">
        <v>87</v>
      </c>
      <c r="JG167">
        <v>85</v>
      </c>
      <c r="JH167">
        <v>86</v>
      </c>
      <c r="JI167">
        <v>91</v>
      </c>
      <c r="JJ167">
        <v>77.900552489999995</v>
      </c>
      <c r="JK167">
        <v>80.044345899999996</v>
      </c>
      <c r="JL167">
        <v>67.075892859999996</v>
      </c>
      <c r="JM167">
        <v>69.91150442</v>
      </c>
      <c r="JN167">
        <v>66</v>
      </c>
      <c r="JO167">
        <v>80.62015504</v>
      </c>
      <c r="JP167">
        <v>76.762114539999999</v>
      </c>
      <c r="JQ167">
        <v>77</v>
      </c>
      <c r="JR167">
        <v>85</v>
      </c>
      <c r="JS167">
        <v>87</v>
      </c>
      <c r="JT167">
        <v>65</v>
      </c>
      <c r="JU167">
        <v>62</v>
      </c>
      <c r="JV167">
        <v>74.339207049999999</v>
      </c>
    </row>
    <row r="168" spans="1:282" x14ac:dyDescent="0.35">
      <c r="A168" t="s">
        <v>147</v>
      </c>
      <c r="B168" t="s">
        <v>460</v>
      </c>
      <c r="C168">
        <v>168</v>
      </c>
      <c r="D168">
        <v>17076999.976413</v>
      </c>
      <c r="E168">
        <v>25414000.003209997</v>
      </c>
      <c r="F168">
        <v>26450000.017728001</v>
      </c>
      <c r="G168">
        <v>24583999.978240002</v>
      </c>
      <c r="H168">
        <v>24567000.034200002</v>
      </c>
      <c r="I168">
        <v>25021999.978235997</v>
      </c>
      <c r="J168">
        <v>654.23839799999996</v>
      </c>
      <c r="K168">
        <v>76633999.970567003</v>
      </c>
      <c r="L168">
        <v>53.999998982799994</v>
      </c>
      <c r="M168">
        <v>40.9999978528</v>
      </c>
      <c r="N168">
        <v>39.999999152000001</v>
      </c>
      <c r="O168">
        <v>60.999995392700008</v>
      </c>
      <c r="P168">
        <v>56.999998889899999</v>
      </c>
      <c r="Q168">
        <v>35.999996984900001</v>
      </c>
      <c r="R168">
        <v>73.999993631199999</v>
      </c>
      <c r="S168">
        <v>68.9999985372</v>
      </c>
      <c r="T168">
        <v>60.999995392700008</v>
      </c>
      <c r="U168">
        <v>46.999996385099998</v>
      </c>
      <c r="V168">
        <v>44.999994478399998</v>
      </c>
      <c r="W168">
        <v>38.999995630400008</v>
      </c>
      <c r="X168">
        <v>39.999999152000001</v>
      </c>
      <c r="Y168">
        <v>37.999994035900002</v>
      </c>
      <c r="Z168">
        <v>43.999994234799992</v>
      </c>
      <c r="AA168">
        <v>73.999993412800009</v>
      </c>
      <c r="AB168">
        <v>114.9999982992</v>
      </c>
      <c r="AC168">
        <v>111.99999762559999</v>
      </c>
      <c r="AD168">
        <v>102.9999972625</v>
      </c>
      <c r="AE168">
        <v>79.999999055499998</v>
      </c>
      <c r="AF168">
        <v>41.999995313900001</v>
      </c>
      <c r="AG168">
        <v>71.999998223999995</v>
      </c>
      <c r="AH168">
        <v>63.999998643199994</v>
      </c>
      <c r="AI168">
        <v>57.999998254900007</v>
      </c>
      <c r="AJ168">
        <v>49.999998535400003</v>
      </c>
      <c r="AK168">
        <v>-2.0667</v>
      </c>
      <c r="AL168">
        <v>-4.6056999999999997</v>
      </c>
      <c r="AM168">
        <v>-5.4821999999999997</v>
      </c>
      <c r="AN168">
        <v>-4.6261000000000001</v>
      </c>
      <c r="AO168">
        <v>-3.5017999999999998</v>
      </c>
      <c r="AP168">
        <v>70109</v>
      </c>
      <c r="AQ168">
        <v>68152</v>
      </c>
      <c r="AR168">
        <v>69364</v>
      </c>
      <c r="AS168">
        <v>69901</v>
      </c>
      <c r="AT168">
        <v>69943</v>
      </c>
      <c r="AU168">
        <v>312.17104799999998</v>
      </c>
      <c r="AV168">
        <v>6970.9595060000001</v>
      </c>
      <c r="AW168">
        <v>5516.609931</v>
      </c>
      <c r="AX168">
        <v>5463.3815809999996</v>
      </c>
      <c r="AY168">
        <v>5745.7690160000002</v>
      </c>
      <c r="AZ168">
        <v>6498.0055190000003</v>
      </c>
      <c r="BA168">
        <v>9035.8584480000009</v>
      </c>
      <c r="BB168">
        <v>2064.8989430000001</v>
      </c>
      <c r="BC168">
        <v>328.759503</v>
      </c>
      <c r="BD168">
        <v>502.36060900000001</v>
      </c>
      <c r="BE168">
        <v>55.214022999999997</v>
      </c>
      <c r="BF168">
        <v>8428.1903889999994</v>
      </c>
      <c r="BG168">
        <v>8.073143</v>
      </c>
      <c r="BH168">
        <v>769.72999200000004</v>
      </c>
      <c r="BI168">
        <v>0.43820199999999998</v>
      </c>
      <c r="BJ168">
        <v>124</v>
      </c>
      <c r="BK168">
        <v>126</v>
      </c>
      <c r="BL168">
        <v>116</v>
      </c>
      <c r="BM168">
        <v>116</v>
      </c>
      <c r="BN168">
        <v>258</v>
      </c>
      <c r="BO168">
        <v>198</v>
      </c>
      <c r="BP168">
        <v>180</v>
      </c>
      <c r="BQ168">
        <v>269</v>
      </c>
      <c r="BR168">
        <v>270</v>
      </c>
      <c r="BS168">
        <v>46</v>
      </c>
      <c r="BT168">
        <v>47</v>
      </c>
      <c r="BU168">
        <v>41</v>
      </c>
      <c r="BV168">
        <v>55</v>
      </c>
      <c r="BW168">
        <v>53</v>
      </c>
      <c r="BX168">
        <v>849.49150599999996</v>
      </c>
      <c r="BY168">
        <v>1152.091743</v>
      </c>
      <c r="BZ168">
        <v>243.57785699999999</v>
      </c>
      <c r="CA168">
        <v>745.32513700000004</v>
      </c>
      <c r="CB168">
        <v>4224.0368559999997</v>
      </c>
      <c r="CC168">
        <v>1390342.723004</v>
      </c>
      <c r="CD168">
        <v>291595.66787</v>
      </c>
      <c r="CE168">
        <v>6549.2162200000002</v>
      </c>
      <c r="CF168">
        <v>5178.1752550000001</v>
      </c>
      <c r="CG168">
        <v>5140.0726599999998</v>
      </c>
      <c r="CH168">
        <v>5343.256891</v>
      </c>
      <c r="CI168">
        <v>6036.4296640000002</v>
      </c>
      <c r="CJ168">
        <v>5695.2313400000003</v>
      </c>
      <c r="CK168">
        <v>5020.2942849999999</v>
      </c>
      <c r="CL168">
        <v>5278.3049590000001</v>
      </c>
      <c r="CM168">
        <v>5375.4568239999999</v>
      </c>
      <c r="CN168">
        <v>5273.2215850000002</v>
      </c>
      <c r="CO168">
        <v>4.9142000000000001</v>
      </c>
      <c r="CP168">
        <v>-1.4238999999999999</v>
      </c>
      <c r="CQ168">
        <v>-2.1027999999999998</v>
      </c>
      <c r="CR168">
        <v>0.22789999999999999</v>
      </c>
      <c r="CS168">
        <v>2.8239000000000001</v>
      </c>
      <c r="CT168">
        <v>362.49268999999998</v>
      </c>
      <c r="CU168">
        <v>388.10306400000002</v>
      </c>
      <c r="CV168">
        <v>354.42016000000001</v>
      </c>
      <c r="CW168">
        <v>351.45420000000001</v>
      </c>
      <c r="CX168">
        <v>357.74845199999999</v>
      </c>
      <c r="CY168">
        <v>6242.4455269999999</v>
      </c>
      <c r="CZ168">
        <v>5252.9677170000004</v>
      </c>
      <c r="DA168">
        <v>5250.4783289999996</v>
      </c>
      <c r="DB168">
        <v>5331.1033100000004</v>
      </c>
      <c r="DC168">
        <v>5870.6445739999999</v>
      </c>
      <c r="DD168">
        <v>13.793386</v>
      </c>
      <c r="DE168">
        <v>1106788.497652</v>
      </c>
      <c r="DF168">
        <v>1.0920000000000001</v>
      </c>
      <c r="DG168">
        <v>1.008</v>
      </c>
      <c r="DH168">
        <v>1.012</v>
      </c>
      <c r="DI168">
        <v>1.03</v>
      </c>
      <c r="DJ168">
        <v>1.026</v>
      </c>
      <c r="DK168">
        <v>213</v>
      </c>
      <c r="DL168">
        <v>208</v>
      </c>
      <c r="DM168">
        <v>197</v>
      </c>
      <c r="DN168">
        <v>200</v>
      </c>
      <c r="DO168">
        <v>205</v>
      </c>
      <c r="DP168">
        <v>42.261904999999999</v>
      </c>
      <c r="DQ168">
        <v>54.960317000000003</v>
      </c>
      <c r="DR168">
        <v>277</v>
      </c>
      <c r="DS168">
        <v>239</v>
      </c>
      <c r="DT168">
        <v>241</v>
      </c>
      <c r="DU168">
        <v>262</v>
      </c>
      <c r="DV168">
        <v>274</v>
      </c>
      <c r="DW168">
        <v>15</v>
      </c>
      <c r="DX168">
        <v>24</v>
      </c>
      <c r="DY168">
        <v>19</v>
      </c>
      <c r="DZ168">
        <v>10</v>
      </c>
      <c r="EA168">
        <v>18</v>
      </c>
      <c r="EB168">
        <v>70</v>
      </c>
      <c r="EC168">
        <v>83</v>
      </c>
      <c r="ED168">
        <v>81</v>
      </c>
      <c r="EE168">
        <v>75</v>
      </c>
      <c r="EF168">
        <v>76</v>
      </c>
      <c r="EG168">
        <v>5.9906709999999999</v>
      </c>
      <c r="EH168">
        <v>10.56462</v>
      </c>
      <c r="EI168">
        <v>9.2266879999999993</v>
      </c>
      <c r="EJ168">
        <v>8.2974490000000003</v>
      </c>
      <c r="EK168">
        <v>7.1486780000000003</v>
      </c>
      <c r="EL168">
        <v>5.1348609999999999</v>
      </c>
      <c r="EM168">
        <v>10.858081</v>
      </c>
      <c r="EN168">
        <v>9.9475230000000003</v>
      </c>
      <c r="EO168">
        <v>8.7266270000000006</v>
      </c>
      <c r="EP168">
        <v>6.7197570000000004</v>
      </c>
      <c r="EQ168">
        <v>7.7022919999999999</v>
      </c>
      <c r="ER168">
        <v>6.0159640000000003</v>
      </c>
      <c r="ES168">
        <v>5.76668</v>
      </c>
      <c r="ET168">
        <v>8.7266270000000006</v>
      </c>
      <c r="EU168">
        <v>8.1494929999999997</v>
      </c>
      <c r="EV168">
        <v>10.554992</v>
      </c>
      <c r="EW168">
        <v>16.874046</v>
      </c>
      <c r="EX168">
        <v>16.146704</v>
      </c>
      <c r="EY168">
        <v>14.735125</v>
      </c>
      <c r="EZ168">
        <v>11.437885</v>
      </c>
      <c r="FA168">
        <v>6.4185759999999998</v>
      </c>
      <c r="FB168">
        <v>5.7225020000000004</v>
      </c>
      <c r="FC168">
        <v>5.76668</v>
      </c>
      <c r="FD168">
        <v>5.4362589999999997</v>
      </c>
      <c r="FE168">
        <v>6.2908359999999997</v>
      </c>
      <c r="FF168">
        <v>9.9844519999999992</v>
      </c>
      <c r="FG168">
        <v>12.178659</v>
      </c>
      <c r="FH168">
        <v>11.677527</v>
      </c>
      <c r="FI168">
        <v>10.72946</v>
      </c>
      <c r="FJ168">
        <v>10.86599</v>
      </c>
      <c r="FK168">
        <v>2.1395249999999999</v>
      </c>
      <c r="FL168">
        <v>3.5215399999999999</v>
      </c>
      <c r="FM168">
        <v>2.7391730000000001</v>
      </c>
      <c r="FN168">
        <v>1.4305939999999999</v>
      </c>
      <c r="FO168">
        <v>2.5735239999999999</v>
      </c>
      <c r="FP168">
        <v>39.509906000000001</v>
      </c>
      <c r="FQ168">
        <v>30.381263000000001</v>
      </c>
      <c r="FR168">
        <v>0.71888099999999999</v>
      </c>
      <c r="FS168">
        <v>0.77914099999999997</v>
      </c>
      <c r="FT168">
        <v>0.76120200000000005</v>
      </c>
      <c r="FU168">
        <v>0.76250700000000005</v>
      </c>
      <c r="FV168">
        <v>0.72487599999999996</v>
      </c>
      <c r="FW168">
        <v>88.590622999999994</v>
      </c>
      <c r="FX168">
        <v>459158999.96798003</v>
      </c>
      <c r="FY168">
        <v>352902999.97876</v>
      </c>
      <c r="FZ168">
        <v>356535999.98824</v>
      </c>
      <c r="GA168">
        <v>373498999.93779099</v>
      </c>
      <c r="GB168">
        <v>422205999.98915201</v>
      </c>
      <c r="GC168">
        <v>69.999994526799995</v>
      </c>
      <c r="GD168">
        <v>82.999996816799992</v>
      </c>
      <c r="GE168">
        <v>80.999998282799993</v>
      </c>
      <c r="GF168">
        <v>74.999998345999998</v>
      </c>
      <c r="GG168">
        <v>75.999993857000007</v>
      </c>
      <c r="GH168">
        <v>14.999995822499997</v>
      </c>
      <c r="GI168">
        <v>23.999999408000001</v>
      </c>
      <c r="GJ168">
        <v>18.999999597200002</v>
      </c>
      <c r="GK168">
        <v>9.9999951193999994</v>
      </c>
      <c r="GL168">
        <v>17.999998913199999</v>
      </c>
      <c r="GM168">
        <v>35.801392</v>
      </c>
      <c r="GN168">
        <v>50.035212999999999</v>
      </c>
      <c r="GO168">
        <v>46.854275000000001</v>
      </c>
      <c r="GP168">
        <v>45.922087000000005</v>
      </c>
      <c r="GQ168">
        <v>39.746648999999998</v>
      </c>
      <c r="GR168">
        <v>437651613.452443</v>
      </c>
      <c r="GS168">
        <v>358000255.848984</v>
      </c>
      <c r="GT168">
        <v>364194178.81275594</v>
      </c>
      <c r="GU168">
        <v>372649452.47231001</v>
      </c>
      <c r="GV168">
        <v>410610493.439282</v>
      </c>
      <c r="GW168">
        <v>36.799840248755508</v>
      </c>
      <c r="GX168">
        <v>29.052705716633408</v>
      </c>
      <c r="GY168">
        <v>25.950060550141281</v>
      </c>
      <c r="GZ168">
        <v>38.482997382011703</v>
      </c>
      <c r="HA168">
        <v>38.602862330755045</v>
      </c>
      <c r="HB168">
        <v>18.194623782134052</v>
      </c>
      <c r="HC168">
        <v>18.1650423850989</v>
      </c>
      <c r="HD168">
        <v>16.594898499306161</v>
      </c>
      <c r="HE168">
        <v>16.58493344580587</v>
      </c>
      <c r="HF168">
        <v>6.5612118272974937</v>
      </c>
      <c r="HG168">
        <v>6.8963493367766171</v>
      </c>
      <c r="HH168">
        <v>5.9108471253099584</v>
      </c>
      <c r="HI168">
        <v>7.8682708401882664</v>
      </c>
      <c r="HJ168">
        <v>7.577598901963027</v>
      </c>
      <c r="IA168">
        <v>85</v>
      </c>
      <c r="IB168">
        <v>87</v>
      </c>
      <c r="IC168">
        <v>92</v>
      </c>
      <c r="ID168">
        <v>79</v>
      </c>
      <c r="IE168">
        <v>82</v>
      </c>
      <c r="IF168">
        <v>70</v>
      </c>
      <c r="IG168">
        <v>88</v>
      </c>
      <c r="IJ168">
        <v>87</v>
      </c>
      <c r="IK168">
        <v>96</v>
      </c>
      <c r="IL168">
        <v>80</v>
      </c>
      <c r="IM168">
        <v>20</v>
      </c>
      <c r="IO168">
        <v>20</v>
      </c>
      <c r="IP168">
        <v>40</v>
      </c>
      <c r="IQ168">
        <v>80</v>
      </c>
      <c r="IR168">
        <v>60</v>
      </c>
      <c r="IS168">
        <v>50</v>
      </c>
      <c r="IT168">
        <v>33</v>
      </c>
      <c r="IU168">
        <v>100</v>
      </c>
      <c r="IV168">
        <v>67</v>
      </c>
      <c r="IW168">
        <v>67</v>
      </c>
      <c r="IX168">
        <v>67</v>
      </c>
      <c r="IY168">
        <v>33</v>
      </c>
      <c r="IZ168">
        <v>74</v>
      </c>
      <c r="JA168">
        <v>74</v>
      </c>
      <c r="JB168">
        <v>83</v>
      </c>
      <c r="JC168">
        <v>75</v>
      </c>
      <c r="JD168">
        <v>80</v>
      </c>
      <c r="JE168">
        <v>65</v>
      </c>
      <c r="JF168">
        <v>84</v>
      </c>
      <c r="JG168">
        <v>100</v>
      </c>
      <c r="JH168">
        <v>74</v>
      </c>
      <c r="JI168">
        <v>88</v>
      </c>
      <c r="JJ168">
        <v>27.272727270000001</v>
      </c>
      <c r="JK168">
        <v>100</v>
      </c>
      <c r="JL168">
        <v>50</v>
      </c>
      <c r="JM168">
        <v>54.545454550000002</v>
      </c>
      <c r="JN168">
        <v>72.727272729999996</v>
      </c>
      <c r="JO168">
        <v>90.909090910000003</v>
      </c>
      <c r="JP168">
        <v>45.454545449999998</v>
      </c>
      <c r="JQ168">
        <v>83</v>
      </c>
      <c r="JV168">
        <v>63.636363639999999</v>
      </c>
    </row>
    <row r="169" spans="1:282" x14ac:dyDescent="0.35">
      <c r="A169" t="s">
        <v>110</v>
      </c>
      <c r="B169" t="s">
        <v>461</v>
      </c>
      <c r="C169">
        <v>169</v>
      </c>
      <c r="D169">
        <v>11857000.009932</v>
      </c>
      <c r="E169">
        <v>8523000.0193680003</v>
      </c>
      <c r="F169">
        <v>10288999.999918001</v>
      </c>
      <c r="G169">
        <v>6782999.9866880002</v>
      </c>
      <c r="H169">
        <v>8978999.9805999994</v>
      </c>
      <c r="I169">
        <v>9474999.9946459997</v>
      </c>
      <c r="J169">
        <v>862.21162300000003</v>
      </c>
      <c r="K169">
        <v>30051999.987444002</v>
      </c>
      <c r="L169">
        <v>8.9999985852000002</v>
      </c>
      <c r="M169">
        <v>14.999999484999998</v>
      </c>
      <c r="N169">
        <v>15.999996876799999</v>
      </c>
      <c r="O169">
        <v>14.999996384999999</v>
      </c>
      <c r="P169">
        <v>11.9999968244</v>
      </c>
      <c r="Q169">
        <v>58.999996177200003</v>
      </c>
      <c r="R169">
        <v>80.999997219000008</v>
      </c>
      <c r="S169">
        <v>82.99999943680001</v>
      </c>
      <c r="T169">
        <v>80.999995535000011</v>
      </c>
      <c r="U169">
        <v>70.999998910400009</v>
      </c>
      <c r="V169">
        <v>14.999999277600001</v>
      </c>
      <c r="W169">
        <v>18.999997844799999</v>
      </c>
      <c r="X169">
        <v>14.999996492799999</v>
      </c>
      <c r="Y169">
        <v>11.99999899</v>
      </c>
      <c r="Z169">
        <v>13.999999513199999</v>
      </c>
      <c r="AA169">
        <v>31.999995514799998</v>
      </c>
      <c r="AB169">
        <v>40.999995586600001</v>
      </c>
      <c r="AC169">
        <v>34.999999539200005</v>
      </c>
      <c r="AD169">
        <v>37.99999837</v>
      </c>
      <c r="AE169">
        <v>31.999999576900002</v>
      </c>
      <c r="AF169">
        <v>9.9999995183999992</v>
      </c>
      <c r="AG169">
        <v>12.999998050799999</v>
      </c>
      <c r="AH169">
        <v>16.999997260799997</v>
      </c>
      <c r="AI169">
        <v>17.999998485000003</v>
      </c>
      <c r="AJ169">
        <v>11.9999968244</v>
      </c>
      <c r="AK169">
        <v>-5.6351000000000004</v>
      </c>
      <c r="AL169">
        <v>0.55369999999999997</v>
      </c>
      <c r="AM169">
        <v>-3.4967999999999999</v>
      </c>
      <c r="AN169">
        <v>-3.0996000000000001</v>
      </c>
      <c r="AO169">
        <v>-4.5515999999999996</v>
      </c>
      <c r="AP169">
        <v>49068</v>
      </c>
      <c r="AQ169">
        <v>45086</v>
      </c>
      <c r="AR169">
        <v>46336</v>
      </c>
      <c r="AS169">
        <v>47050</v>
      </c>
      <c r="AT169">
        <v>48271</v>
      </c>
      <c r="AU169">
        <v>345.96886000000001</v>
      </c>
      <c r="AV169">
        <v>6883.5697399999999</v>
      </c>
      <c r="AW169">
        <v>5636.5390589999997</v>
      </c>
      <c r="AX169">
        <v>5695.5930589999998</v>
      </c>
      <c r="AY169">
        <v>6015.5579170000001</v>
      </c>
      <c r="AZ169">
        <v>6429.4089620000004</v>
      </c>
      <c r="BA169">
        <v>8977.9693480000005</v>
      </c>
      <c r="BB169">
        <v>2094.3996080000002</v>
      </c>
      <c r="BC169">
        <v>400.91301800000002</v>
      </c>
      <c r="BD169">
        <v>763.79717900000003</v>
      </c>
      <c r="BE169">
        <v>42.858888999999998</v>
      </c>
      <c r="BF169">
        <v>8364.3311319999993</v>
      </c>
      <c r="BG169">
        <v>46.038150999999999</v>
      </c>
      <c r="BH169">
        <v>485.306106</v>
      </c>
      <c r="BI169">
        <v>0.40123700000000001</v>
      </c>
      <c r="BJ169">
        <v>77</v>
      </c>
      <c r="BK169">
        <v>66</v>
      </c>
      <c r="BL169">
        <v>75</v>
      </c>
      <c r="BM169">
        <v>65</v>
      </c>
      <c r="BN169">
        <v>157</v>
      </c>
      <c r="BO169">
        <v>137</v>
      </c>
      <c r="BP169">
        <v>147</v>
      </c>
      <c r="BQ169">
        <v>154</v>
      </c>
      <c r="BR169">
        <v>0</v>
      </c>
      <c r="BS169">
        <v>21</v>
      </c>
      <c r="BT169">
        <v>22</v>
      </c>
      <c r="BU169">
        <v>21</v>
      </c>
      <c r="BV169">
        <v>21</v>
      </c>
      <c r="BX169">
        <v>370.81193400000001</v>
      </c>
      <c r="BY169">
        <v>1607.9726089999999</v>
      </c>
      <c r="BZ169">
        <v>241.644249</v>
      </c>
      <c r="CA169">
        <v>338.24488500000001</v>
      </c>
      <c r="CB169">
        <v>4566.5403109999997</v>
      </c>
      <c r="CC169">
        <v>1524292.517006</v>
      </c>
      <c r="CD169">
        <v>377511.96172199998</v>
      </c>
      <c r="CE169">
        <v>6452.7186760000004</v>
      </c>
      <c r="CF169">
        <v>5214.3902760000001</v>
      </c>
      <c r="CG169">
        <v>5335.3332179999998</v>
      </c>
      <c r="CH169">
        <v>5558.8097760000001</v>
      </c>
      <c r="CI169">
        <v>6012.6991360000002</v>
      </c>
      <c r="CJ169">
        <v>5334.067857</v>
      </c>
      <c r="CK169">
        <v>5198.5232079999996</v>
      </c>
      <c r="CL169">
        <v>5235.9119019999998</v>
      </c>
      <c r="CM169">
        <v>5079.5972099999999</v>
      </c>
      <c r="CN169">
        <v>5102.7010529999998</v>
      </c>
      <c r="CO169">
        <v>7.2896000000000001</v>
      </c>
      <c r="CP169">
        <v>4.4977</v>
      </c>
      <c r="CQ169">
        <v>4.4218000000000002</v>
      </c>
      <c r="CR169">
        <v>5.8674999999999997</v>
      </c>
      <c r="CS169">
        <v>7.6131000000000002</v>
      </c>
      <c r="CT169">
        <v>173.69772599999999</v>
      </c>
      <c r="CU169">
        <v>228.208313</v>
      </c>
      <c r="CV169">
        <v>146.387258</v>
      </c>
      <c r="CW169">
        <v>190.83953199999999</v>
      </c>
      <c r="CX169">
        <v>196.28762599999999</v>
      </c>
      <c r="CY169">
        <v>6014.2950570000003</v>
      </c>
      <c r="CZ169">
        <v>4989.9531930000003</v>
      </c>
      <c r="DA169">
        <v>5109.4044260000001</v>
      </c>
      <c r="DB169">
        <v>5250.7212090000003</v>
      </c>
      <c r="DC169">
        <v>5587.3282390000004</v>
      </c>
      <c r="DD169">
        <v>17.344114000000001</v>
      </c>
      <c r="DE169">
        <v>1272270.0680269999</v>
      </c>
      <c r="DF169">
        <v>1.157</v>
      </c>
      <c r="DG169">
        <v>1.1000000000000001</v>
      </c>
      <c r="DH169">
        <v>1.087</v>
      </c>
      <c r="DI169">
        <v>1.111</v>
      </c>
      <c r="DJ169">
        <v>1.137</v>
      </c>
      <c r="DK169">
        <v>147</v>
      </c>
      <c r="DL169">
        <v>133</v>
      </c>
      <c r="DM169">
        <v>135</v>
      </c>
      <c r="DN169">
        <v>137</v>
      </c>
      <c r="DO169">
        <v>143</v>
      </c>
      <c r="DP169">
        <v>46.964855999999997</v>
      </c>
      <c r="DQ169">
        <v>66.773162999999997</v>
      </c>
      <c r="DR169">
        <v>209</v>
      </c>
      <c r="DS169">
        <v>186</v>
      </c>
      <c r="DT169">
        <v>191</v>
      </c>
      <c r="DU169">
        <v>196</v>
      </c>
      <c r="DV169">
        <v>204</v>
      </c>
      <c r="DW169">
        <v>7</v>
      </c>
      <c r="DX169">
        <v>6</v>
      </c>
      <c r="DY169">
        <v>8</v>
      </c>
      <c r="DZ169">
        <v>8</v>
      </c>
      <c r="EA169">
        <v>7</v>
      </c>
      <c r="EB169">
        <v>29</v>
      </c>
      <c r="EC169">
        <v>31</v>
      </c>
      <c r="ED169">
        <v>27</v>
      </c>
      <c r="EE169">
        <v>28</v>
      </c>
      <c r="EF169">
        <v>26</v>
      </c>
      <c r="EG169">
        <v>2.0379879999999999</v>
      </c>
      <c r="EH169">
        <v>2.883378</v>
      </c>
      <c r="EI169">
        <v>3.6688529999999999</v>
      </c>
      <c r="EJ169">
        <v>3.825717</v>
      </c>
      <c r="EK169">
        <v>2.4859640000000001</v>
      </c>
      <c r="EL169">
        <v>12.024129</v>
      </c>
      <c r="EM169">
        <v>17.965665000000001</v>
      </c>
      <c r="EN169">
        <v>17.912638000000001</v>
      </c>
      <c r="EO169">
        <v>17.215727000000001</v>
      </c>
      <c r="EP169">
        <v>14.708624</v>
      </c>
      <c r="EQ169">
        <v>1.8341890000000001</v>
      </c>
      <c r="ER169">
        <v>3.326975</v>
      </c>
      <c r="ES169">
        <v>3.4530379999999998</v>
      </c>
      <c r="ET169">
        <v>3.188097</v>
      </c>
      <c r="EU169">
        <v>2.4859640000000001</v>
      </c>
      <c r="EV169">
        <v>6.5215610000000002</v>
      </c>
      <c r="EW169">
        <v>9.093731</v>
      </c>
      <c r="EX169">
        <v>7.5535220000000001</v>
      </c>
      <c r="EY169">
        <v>8.0765139999999995</v>
      </c>
      <c r="EZ169">
        <v>6.6292390000000001</v>
      </c>
      <c r="FA169">
        <v>3.0569820000000001</v>
      </c>
      <c r="FB169">
        <v>4.2141679999999999</v>
      </c>
      <c r="FC169">
        <v>3.2372230000000002</v>
      </c>
      <c r="FD169">
        <v>2.550478</v>
      </c>
      <c r="FE169">
        <v>2.9002919999999999</v>
      </c>
      <c r="FF169">
        <v>5.9101650000000001</v>
      </c>
      <c r="FG169">
        <v>6.8757479999999997</v>
      </c>
      <c r="FH169">
        <v>5.8270020000000002</v>
      </c>
      <c r="FI169">
        <v>5.9511149999999997</v>
      </c>
      <c r="FJ169">
        <v>5.3862560000000004</v>
      </c>
      <c r="FK169">
        <v>1.4265909999999999</v>
      </c>
      <c r="FL169">
        <v>1.3307899999999999</v>
      </c>
      <c r="FM169">
        <v>1.7265189999999999</v>
      </c>
      <c r="FN169">
        <v>1.700318</v>
      </c>
      <c r="FO169">
        <v>1.4501459999999999</v>
      </c>
      <c r="FP169">
        <v>42.593950999999997</v>
      </c>
      <c r="FQ169">
        <v>29.958424999999998</v>
      </c>
      <c r="FR169">
        <v>0.63788999999999996</v>
      </c>
      <c r="FS169">
        <v>0.680921</v>
      </c>
      <c r="FT169">
        <v>0.65823500000000001</v>
      </c>
      <c r="FU169">
        <v>0.65887399999999996</v>
      </c>
      <c r="FV169">
        <v>0.65256599999999998</v>
      </c>
      <c r="FW169">
        <v>9.5174040000000009</v>
      </c>
      <c r="FX169">
        <v>316621999.99396801</v>
      </c>
      <c r="FY169">
        <v>235095999.98373601</v>
      </c>
      <c r="FZ169">
        <v>247217999.98924798</v>
      </c>
      <c r="GA169">
        <v>261541999.96079999</v>
      </c>
      <c r="GB169">
        <v>290238999.99385601</v>
      </c>
      <c r="GC169">
        <v>28.999997622000002</v>
      </c>
      <c r="GD169">
        <v>30.999997432799997</v>
      </c>
      <c r="GE169">
        <v>26.999996467200003</v>
      </c>
      <c r="GF169">
        <v>27.999996074999999</v>
      </c>
      <c r="GG169">
        <v>25.999996337600003</v>
      </c>
      <c r="GH169">
        <v>6.9999967187999994</v>
      </c>
      <c r="GI169">
        <v>5.9999997939999989</v>
      </c>
      <c r="GJ169">
        <v>7.9999984383999996</v>
      </c>
      <c r="GK169">
        <v>7.9999961899999992</v>
      </c>
      <c r="GL169">
        <v>6.9999997565999994</v>
      </c>
      <c r="GM169">
        <v>25.474848999999999</v>
      </c>
      <c r="GN169">
        <v>37.483917000000005</v>
      </c>
      <c r="GO169">
        <v>35.825274</v>
      </c>
      <c r="GP169">
        <v>34.856532999999999</v>
      </c>
      <c r="GQ169">
        <v>29.210082999999997</v>
      </c>
      <c r="GR169">
        <v>295109429.85687602</v>
      </c>
      <c r="GS169">
        <v>224977029.65959802</v>
      </c>
      <c r="GT169">
        <v>236749363.483136</v>
      </c>
      <c r="GU169">
        <v>247046432.88345</v>
      </c>
      <c r="GV169">
        <v>269705921.42476904</v>
      </c>
      <c r="GW169">
        <v>31.996413140947254</v>
      </c>
      <c r="GX169">
        <v>30.386372709932129</v>
      </c>
      <c r="GY169">
        <v>31.72479281767956</v>
      </c>
      <c r="GZ169">
        <v>32.731137088204036</v>
      </c>
      <c r="HA169">
        <v>0</v>
      </c>
      <c r="HB169">
        <v>17.078472253027549</v>
      </c>
      <c r="HC169">
        <v>14.243784530386741</v>
      </c>
      <c r="HD169">
        <v>15.94048884165781</v>
      </c>
      <c r="HE169">
        <v>13.465641896791034</v>
      </c>
      <c r="HF169">
        <v>4.2797750061139643</v>
      </c>
      <c r="HG169">
        <v>4.8795635008650136</v>
      </c>
      <c r="HH169">
        <v>4.5321132596685079</v>
      </c>
      <c r="HI169">
        <v>4.4633368756641874</v>
      </c>
      <c r="HV169">
        <v>93</v>
      </c>
      <c r="HW169">
        <v>87</v>
      </c>
      <c r="HX169">
        <v>100</v>
      </c>
      <c r="HY169">
        <v>97</v>
      </c>
      <c r="HZ169">
        <v>90</v>
      </c>
      <c r="IA169">
        <v>74</v>
      </c>
      <c r="IB169">
        <v>74</v>
      </c>
      <c r="IC169">
        <v>84</v>
      </c>
      <c r="ID169">
        <v>68</v>
      </c>
      <c r="IE169">
        <v>68</v>
      </c>
      <c r="IF169">
        <v>53</v>
      </c>
      <c r="IG169">
        <v>89</v>
      </c>
      <c r="II169">
        <v>53</v>
      </c>
      <c r="IJ169">
        <v>79</v>
      </c>
      <c r="IK169">
        <v>84</v>
      </c>
      <c r="IL169">
        <v>78</v>
      </c>
      <c r="IM169">
        <v>100</v>
      </c>
      <c r="IN169">
        <v>89</v>
      </c>
      <c r="IO169">
        <v>75</v>
      </c>
      <c r="IP169">
        <v>100</v>
      </c>
      <c r="IQ169">
        <v>78</v>
      </c>
      <c r="IR169">
        <v>100</v>
      </c>
      <c r="IS169">
        <v>86</v>
      </c>
      <c r="IT169">
        <v>76</v>
      </c>
      <c r="IU169">
        <v>95</v>
      </c>
      <c r="IV169">
        <v>81</v>
      </c>
      <c r="IW169">
        <v>81</v>
      </c>
      <c r="IX169">
        <v>67</v>
      </c>
      <c r="IY169">
        <v>95</v>
      </c>
      <c r="IZ169">
        <v>77</v>
      </c>
      <c r="JA169">
        <v>92</v>
      </c>
      <c r="JB169">
        <v>96</v>
      </c>
      <c r="JC169">
        <v>59</v>
      </c>
      <c r="JD169">
        <v>77</v>
      </c>
      <c r="JE169">
        <v>73</v>
      </c>
      <c r="JF169">
        <v>92</v>
      </c>
      <c r="JG169">
        <v>89</v>
      </c>
      <c r="JH169">
        <v>85</v>
      </c>
      <c r="JI169">
        <v>88</v>
      </c>
      <c r="JJ169">
        <v>83.870967739999998</v>
      </c>
      <c r="JK169">
        <v>93.333333330000002</v>
      </c>
      <c r="JL169">
        <v>80</v>
      </c>
      <c r="JM169">
        <v>86.666666669999998</v>
      </c>
      <c r="JN169">
        <v>70</v>
      </c>
      <c r="JO169">
        <v>79.310344830000005</v>
      </c>
      <c r="JP169">
        <v>96.774193550000007</v>
      </c>
      <c r="JQ169">
        <v>75</v>
      </c>
      <c r="JV169">
        <v>83.333333330000002</v>
      </c>
    </row>
    <row r="170" spans="1:282" x14ac:dyDescent="0.35">
      <c r="A170" t="s">
        <v>133</v>
      </c>
      <c r="B170" t="s">
        <v>462</v>
      </c>
      <c r="C170">
        <v>170</v>
      </c>
      <c r="D170">
        <v>4341000.0039900001</v>
      </c>
      <c r="E170">
        <v>7402000.0031900005</v>
      </c>
      <c r="F170">
        <v>7574000.0058260001</v>
      </c>
      <c r="G170">
        <v>7162000.0055650007</v>
      </c>
      <c r="H170">
        <v>6926000.0032740002</v>
      </c>
      <c r="I170">
        <v>6925999.9976160005</v>
      </c>
      <c r="J170">
        <v>118.983767</v>
      </c>
      <c r="K170">
        <v>31053000.00361</v>
      </c>
      <c r="O170">
        <v>5.9999986882000007</v>
      </c>
      <c r="P170">
        <v>4.9999990376000003</v>
      </c>
      <c r="Q170">
        <v>28.999998924000003</v>
      </c>
      <c r="R170">
        <v>32.999999875300006</v>
      </c>
      <c r="S170">
        <v>25.9999996735</v>
      </c>
      <c r="T170">
        <v>29.9999991874</v>
      </c>
      <c r="U170">
        <v>30.999999454200001</v>
      </c>
      <c r="W170">
        <v>3.9999994093</v>
      </c>
      <c r="X170">
        <v>5.9999989170000001</v>
      </c>
      <c r="Y170">
        <v>5.9999986882000007</v>
      </c>
      <c r="Z170">
        <v>4.9999990376000003</v>
      </c>
      <c r="AA170">
        <v>10.999999542999999</v>
      </c>
      <c r="AB170">
        <v>7.9999988186</v>
      </c>
      <c r="AC170">
        <v>9.9999996504999995</v>
      </c>
      <c r="AD170">
        <v>10.9999987922</v>
      </c>
      <c r="AE170">
        <v>10.999999023999999</v>
      </c>
      <c r="AF170">
        <v>20.999999514000002</v>
      </c>
      <c r="AG170">
        <v>22.999999160400002</v>
      </c>
      <c r="AH170">
        <v>21.999998940000001</v>
      </c>
      <c r="AI170">
        <v>20.999999000199999</v>
      </c>
      <c r="AJ170">
        <v>21.999999474600003</v>
      </c>
      <c r="AK170">
        <v>3.4588999999999999</v>
      </c>
      <c r="AL170">
        <v>6.3940999999999999</v>
      </c>
      <c r="AM170">
        <v>6.2305000000000001</v>
      </c>
      <c r="AN170">
        <v>5.4923000000000002</v>
      </c>
      <c r="AO170">
        <v>8.5396000000000001</v>
      </c>
      <c r="AP170">
        <v>14170</v>
      </c>
      <c r="AQ170">
        <v>14611</v>
      </c>
      <c r="AR170">
        <v>14555</v>
      </c>
      <c r="AS170">
        <v>14366</v>
      </c>
      <c r="AT170">
        <v>14266</v>
      </c>
      <c r="AU170">
        <v>1016.44319</v>
      </c>
      <c r="AV170">
        <v>8394.5659840000008</v>
      </c>
      <c r="AW170">
        <v>6974.2659640000002</v>
      </c>
      <c r="AX170">
        <v>7274.1325999999999</v>
      </c>
      <c r="AY170">
        <v>8226.7854659999994</v>
      </c>
      <c r="AZ170">
        <v>8095.3315579999999</v>
      </c>
      <c r="BA170">
        <v>10864.925899</v>
      </c>
      <c r="BB170">
        <v>2470.359915</v>
      </c>
      <c r="BC170">
        <v>36.203246</v>
      </c>
      <c r="BD170">
        <v>82.851093000000006</v>
      </c>
      <c r="BE170">
        <v>0</v>
      </c>
      <c r="BF170">
        <v>10044.318982999999</v>
      </c>
      <c r="BG170">
        <v>29.640084000000002</v>
      </c>
      <c r="BH170">
        <v>1298.870854</v>
      </c>
      <c r="BI170">
        <v>0.31971899999999998</v>
      </c>
      <c r="BJ170">
        <v>23</v>
      </c>
      <c r="BK170">
        <v>28</v>
      </c>
      <c r="BL170">
        <v>16</v>
      </c>
      <c r="BM170">
        <v>23</v>
      </c>
      <c r="BN170">
        <v>31</v>
      </c>
      <c r="BO170">
        <v>34</v>
      </c>
      <c r="BP170">
        <v>34</v>
      </c>
      <c r="BQ170">
        <v>29</v>
      </c>
      <c r="BR170">
        <v>27</v>
      </c>
      <c r="BS170">
        <v>12</v>
      </c>
      <c r="BT170">
        <v>11</v>
      </c>
      <c r="BU170">
        <v>14</v>
      </c>
      <c r="BV170">
        <v>16</v>
      </c>
      <c r="BW170">
        <v>14</v>
      </c>
      <c r="BX170">
        <v>1885.1093860000001</v>
      </c>
      <c r="BY170">
        <v>811.15031799999997</v>
      </c>
      <c r="BZ170">
        <v>306.35144700000001</v>
      </c>
      <c r="CA170">
        <v>187.15596300000001</v>
      </c>
      <c r="CB170">
        <v>5511.2208890000002</v>
      </c>
      <c r="CC170">
        <v>1501807.692307</v>
      </c>
      <c r="CD170">
        <v>166579.71014499999</v>
      </c>
      <c r="CE170">
        <v>7893.2251230000002</v>
      </c>
      <c r="CF170">
        <v>6573.5404829999998</v>
      </c>
      <c r="CG170">
        <v>6888.7667460000002</v>
      </c>
      <c r="CH170">
        <v>7482.3193650000003</v>
      </c>
      <c r="CI170">
        <v>7518.0148600000002</v>
      </c>
      <c r="CJ170">
        <v>7516.6153839999997</v>
      </c>
      <c r="CK170">
        <v>6251.6269940000002</v>
      </c>
      <c r="CL170">
        <v>6752.6659929999996</v>
      </c>
      <c r="CM170">
        <v>6797.9923689999996</v>
      </c>
      <c r="CN170">
        <v>7003.0534779999998</v>
      </c>
      <c r="CO170">
        <v>2.5783</v>
      </c>
      <c r="CP170">
        <v>5.5199999999999999E-2</v>
      </c>
      <c r="CQ170">
        <v>0.15479999999999999</v>
      </c>
      <c r="CR170">
        <v>3.1339000000000001</v>
      </c>
      <c r="CS170">
        <v>0.45019999999999999</v>
      </c>
      <c r="CT170">
        <v>522.37120700000003</v>
      </c>
      <c r="CU170">
        <v>518.37656600000003</v>
      </c>
      <c r="CV170">
        <v>492.06458300000003</v>
      </c>
      <c r="CW170">
        <v>482.11053900000002</v>
      </c>
      <c r="CX170">
        <v>485.48997600000001</v>
      </c>
      <c r="CY170">
        <v>7694.8259289999996</v>
      </c>
      <c r="CZ170">
        <v>6569.9099150000002</v>
      </c>
      <c r="DA170">
        <v>6878.1146749999998</v>
      </c>
      <c r="DB170">
        <v>7254.9497439999996</v>
      </c>
      <c r="DC170">
        <v>7484.3162199999997</v>
      </c>
      <c r="DD170">
        <v>11.876319000000001</v>
      </c>
      <c r="DE170">
        <v>1150205.76923</v>
      </c>
      <c r="DF170">
        <v>1.1120000000000001</v>
      </c>
      <c r="DG170">
        <v>1.093</v>
      </c>
      <c r="DH170">
        <v>1.05</v>
      </c>
      <c r="DI170">
        <v>1.0349999999999999</v>
      </c>
      <c r="DJ170">
        <v>1.0189999999999999</v>
      </c>
      <c r="DK170">
        <v>52</v>
      </c>
      <c r="DL170">
        <v>54</v>
      </c>
      <c r="DM170">
        <v>55</v>
      </c>
      <c r="DN170">
        <v>54</v>
      </c>
      <c r="DO170">
        <v>54</v>
      </c>
      <c r="DP170">
        <v>44.444443999999997</v>
      </c>
      <c r="DQ170">
        <v>58.974359</v>
      </c>
      <c r="DR170">
        <v>69</v>
      </c>
      <c r="DS170">
        <v>67</v>
      </c>
      <c r="DT170">
        <v>66</v>
      </c>
      <c r="DU170">
        <v>62</v>
      </c>
      <c r="DV170">
        <v>65</v>
      </c>
      <c r="DW170">
        <v>6</v>
      </c>
      <c r="DX170">
        <v>10</v>
      </c>
      <c r="DY170">
        <v>11</v>
      </c>
      <c r="DZ170">
        <v>9</v>
      </c>
      <c r="EA170">
        <v>10</v>
      </c>
      <c r="EB170">
        <v>22</v>
      </c>
      <c r="EC170">
        <v>25</v>
      </c>
      <c r="ED170">
        <v>24</v>
      </c>
      <c r="EE170">
        <v>22</v>
      </c>
      <c r="EF170">
        <v>22</v>
      </c>
      <c r="EG170">
        <v>14.820042000000001</v>
      </c>
      <c r="EH170">
        <v>15.741564</v>
      </c>
      <c r="EI170">
        <v>15.115080000000001</v>
      </c>
      <c r="EJ170">
        <v>14.617846999999999</v>
      </c>
      <c r="EK170">
        <v>15.421281</v>
      </c>
      <c r="EL170">
        <v>20.465772000000001</v>
      </c>
      <c r="EM170">
        <v>22.585723000000002</v>
      </c>
      <c r="EN170">
        <v>17.863277</v>
      </c>
      <c r="EO170">
        <v>20.882639000000001</v>
      </c>
      <c r="EP170">
        <v>21.729987000000001</v>
      </c>
      <c r="ET170">
        <v>4.1765270000000001</v>
      </c>
      <c r="EU170">
        <v>3.5048360000000001</v>
      </c>
      <c r="EV170">
        <v>7.7628789999999999</v>
      </c>
      <c r="EW170">
        <v>5.4753259999999999</v>
      </c>
      <c r="EX170">
        <v>6.8704910000000003</v>
      </c>
      <c r="EY170">
        <v>7.6569669999999999</v>
      </c>
      <c r="EZ170">
        <v>7.7106399999999997</v>
      </c>
      <c r="FB170">
        <v>2.737663</v>
      </c>
      <c r="FC170">
        <v>4.1222940000000001</v>
      </c>
      <c r="FD170">
        <v>4.1765270000000001</v>
      </c>
      <c r="FE170">
        <v>3.5048360000000001</v>
      </c>
      <c r="FF170">
        <v>15.525758</v>
      </c>
      <c r="FG170">
        <v>17.110396000000001</v>
      </c>
      <c r="FH170">
        <v>16.489177999999999</v>
      </c>
      <c r="FI170">
        <v>15.313935000000001</v>
      </c>
      <c r="FJ170">
        <v>15.421281</v>
      </c>
      <c r="FK170">
        <v>4.2342969999999998</v>
      </c>
      <c r="FL170">
        <v>6.8441580000000002</v>
      </c>
      <c r="FM170">
        <v>7.5575400000000004</v>
      </c>
      <c r="FN170">
        <v>6.2647909999999998</v>
      </c>
      <c r="FO170">
        <v>7.0096730000000003</v>
      </c>
      <c r="FP170">
        <v>48.694423999999998</v>
      </c>
      <c r="FQ170">
        <v>36.697246999999997</v>
      </c>
      <c r="FR170">
        <v>0.82568799999999998</v>
      </c>
      <c r="FS170">
        <v>0.80076700000000001</v>
      </c>
      <c r="FT170">
        <v>0.81071800000000005</v>
      </c>
      <c r="FU170">
        <v>0.80746200000000001</v>
      </c>
      <c r="FV170">
        <v>0.83415099999999998</v>
      </c>
      <c r="FW170">
        <v>6.4925899999999999</v>
      </c>
      <c r="FX170">
        <v>111846999.99291</v>
      </c>
      <c r="FY170">
        <v>96045999.997112989</v>
      </c>
      <c r="FZ170">
        <v>100265999.98803</v>
      </c>
      <c r="GA170">
        <v>107490999.99759001</v>
      </c>
      <c r="GB170">
        <v>107251999.99276</v>
      </c>
      <c r="GC170">
        <v>21.999999085999999</v>
      </c>
      <c r="GD170">
        <v>24.999999595600002</v>
      </c>
      <c r="GE170">
        <v>23.999998578999996</v>
      </c>
      <c r="GF170">
        <v>21.999999021000001</v>
      </c>
      <c r="GG170">
        <v>21.999999474600003</v>
      </c>
      <c r="GH170">
        <v>5.9999988489999998</v>
      </c>
      <c r="GI170">
        <v>9.9999992538000004</v>
      </c>
      <c r="GJ170">
        <v>10.999999470000001</v>
      </c>
      <c r="GK170">
        <v>8.9999987505999997</v>
      </c>
      <c r="GL170">
        <v>9.9999995017999996</v>
      </c>
      <c r="GP170">
        <v>51.510507000000004</v>
      </c>
      <c r="GQ170">
        <v>51.871580000000002</v>
      </c>
      <c r="GR170">
        <v>109035683.41393</v>
      </c>
      <c r="GS170">
        <v>95992953.768065006</v>
      </c>
      <c r="GT170">
        <v>100110959.094625</v>
      </c>
      <c r="GU170">
        <v>104224608.022304</v>
      </c>
      <c r="GV170">
        <v>106771255.19452</v>
      </c>
      <c r="GW170">
        <v>21.877205363443895</v>
      </c>
      <c r="GX170">
        <v>23.270138936417766</v>
      </c>
      <c r="GY170">
        <v>23.359670216420476</v>
      </c>
      <c r="GZ170">
        <v>20.186551580119726</v>
      </c>
      <c r="HA170">
        <v>18.926118042899201</v>
      </c>
      <c r="HB170">
        <v>15.741564574635548</v>
      </c>
      <c r="HC170">
        <v>19.237375472346272</v>
      </c>
      <c r="HD170">
        <v>11.137407768341918</v>
      </c>
      <c r="HE170">
        <v>16.122248703210431</v>
      </c>
      <c r="HF170">
        <v>8.4685956245589278</v>
      </c>
      <c r="HG170">
        <v>7.5285743617822192</v>
      </c>
      <c r="HH170">
        <v>9.6186877361731362</v>
      </c>
      <c r="HI170">
        <v>11.137407768341918</v>
      </c>
      <c r="HJ170">
        <v>9.8135426889106956</v>
      </c>
      <c r="HO170">
        <v>67</v>
      </c>
      <c r="HP170">
        <v>67</v>
      </c>
      <c r="HQ170">
        <v>83</v>
      </c>
      <c r="HR170">
        <v>17</v>
      </c>
      <c r="HS170">
        <v>50</v>
      </c>
      <c r="HT170">
        <v>100</v>
      </c>
      <c r="HU170">
        <v>67</v>
      </c>
      <c r="HV170">
        <v>81</v>
      </c>
      <c r="HW170">
        <v>69</v>
      </c>
      <c r="HX170">
        <v>88</v>
      </c>
      <c r="HY170">
        <v>100</v>
      </c>
      <c r="HZ170">
        <v>94</v>
      </c>
      <c r="IH170">
        <v>100</v>
      </c>
      <c r="II170">
        <v>81</v>
      </c>
      <c r="IL170">
        <v>82</v>
      </c>
      <c r="IM170">
        <v>68</v>
      </c>
      <c r="IN170">
        <v>75</v>
      </c>
      <c r="IO170">
        <v>39</v>
      </c>
      <c r="IP170">
        <v>82</v>
      </c>
      <c r="IQ170">
        <v>57</v>
      </c>
      <c r="IR170">
        <v>82</v>
      </c>
      <c r="IS170">
        <v>100</v>
      </c>
      <c r="IT170">
        <v>80</v>
      </c>
      <c r="IU170">
        <v>90</v>
      </c>
      <c r="IV170">
        <v>70</v>
      </c>
      <c r="IW170">
        <v>90</v>
      </c>
      <c r="IX170">
        <v>70</v>
      </c>
      <c r="IY170">
        <v>90</v>
      </c>
      <c r="JG170">
        <v>89</v>
      </c>
      <c r="JJ170">
        <v>71.052631579999996</v>
      </c>
      <c r="JK170">
        <v>78.947368420000004</v>
      </c>
      <c r="JL170">
        <v>63.157894740000003</v>
      </c>
      <c r="JM170">
        <v>84.21052632</v>
      </c>
      <c r="JN170">
        <v>60.526315789999998</v>
      </c>
      <c r="JO170">
        <v>86.842105259999997</v>
      </c>
      <c r="JP170">
        <v>84.21052632</v>
      </c>
      <c r="JQ170">
        <v>80</v>
      </c>
      <c r="JV170">
        <v>86.842105259999997</v>
      </c>
    </row>
    <row r="171" spans="1:282" x14ac:dyDescent="0.35">
      <c r="A171" t="s">
        <v>236</v>
      </c>
      <c r="B171" t="s">
        <v>463</v>
      </c>
      <c r="C171">
        <v>171</v>
      </c>
      <c r="D171">
        <v>56538999.989688002</v>
      </c>
      <c r="E171">
        <v>25822999.980780002</v>
      </c>
      <c r="F171">
        <v>25229000.025495</v>
      </c>
      <c r="G171">
        <v>25287999.987827998</v>
      </c>
      <c r="H171">
        <v>25203999.995112002</v>
      </c>
      <c r="I171">
        <v>24679999.996522002</v>
      </c>
      <c r="J171">
        <v>120.159909</v>
      </c>
      <c r="K171">
        <v>132885999.9843</v>
      </c>
      <c r="L171">
        <v>16.9999972986</v>
      </c>
      <c r="M171">
        <v>12.999997791900002</v>
      </c>
      <c r="N171">
        <v>15.999998915999999</v>
      </c>
      <c r="O171">
        <v>21.9999993162</v>
      </c>
      <c r="P171">
        <v>17.999999030000001</v>
      </c>
      <c r="Q171">
        <v>143.99999969339999</v>
      </c>
      <c r="R171">
        <v>130.99999852170001</v>
      </c>
      <c r="S171">
        <v>130.99999963019999</v>
      </c>
      <c r="T171">
        <v>135.9999983541</v>
      </c>
      <c r="U171">
        <v>153.99999804799998</v>
      </c>
      <c r="V171">
        <v>27.999997235400002</v>
      </c>
      <c r="W171">
        <v>26.9999993088</v>
      </c>
      <c r="X171">
        <v>28.999995200099999</v>
      </c>
      <c r="Y171">
        <v>26.999998128300003</v>
      </c>
      <c r="Z171">
        <v>30.999995156000001</v>
      </c>
      <c r="AA171">
        <v>69.999995952600003</v>
      </c>
      <c r="AB171">
        <v>75.999996179099995</v>
      </c>
      <c r="AC171">
        <v>67.999995392999992</v>
      </c>
      <c r="AD171">
        <v>74.999999217600006</v>
      </c>
      <c r="AE171">
        <v>77.99999960480001</v>
      </c>
      <c r="AF171">
        <v>48.999996593999995</v>
      </c>
      <c r="AG171">
        <v>59.999998464000001</v>
      </c>
      <c r="AH171">
        <v>63.999995663999997</v>
      </c>
      <c r="AI171">
        <v>63.999999559499997</v>
      </c>
      <c r="AJ171">
        <v>58.999999994</v>
      </c>
      <c r="AK171">
        <v>2.9759000000000002</v>
      </c>
      <c r="AL171">
        <v>3.2938999999999998</v>
      </c>
      <c r="AM171">
        <v>1.5879000000000001</v>
      </c>
      <c r="AN171">
        <v>1.0626</v>
      </c>
      <c r="AO171">
        <v>2.1926000000000001</v>
      </c>
      <c r="AP171">
        <v>57282</v>
      </c>
      <c r="AQ171">
        <v>56259</v>
      </c>
      <c r="AR171">
        <v>56703</v>
      </c>
      <c r="AS171">
        <v>56787</v>
      </c>
      <c r="AT171">
        <v>57122</v>
      </c>
      <c r="AU171">
        <v>456.65305000000001</v>
      </c>
      <c r="AV171">
        <v>8494.7802100000008</v>
      </c>
      <c r="AW171">
        <v>7038.3760819999998</v>
      </c>
      <c r="AX171">
        <v>7219.7061880000001</v>
      </c>
      <c r="AY171">
        <v>7551.1296599999996</v>
      </c>
      <c r="AZ171">
        <v>7869.4723569999996</v>
      </c>
      <c r="BA171">
        <v>10209.559722</v>
      </c>
      <c r="BB171">
        <v>1714.779511</v>
      </c>
      <c r="BC171">
        <v>270.88788699999998</v>
      </c>
      <c r="BD171">
        <v>9.1128099999999996</v>
      </c>
      <c r="BE171">
        <v>4.5389470000000003</v>
      </c>
      <c r="BF171">
        <v>9247.2329869999994</v>
      </c>
      <c r="BG171">
        <v>7.4892630000000002</v>
      </c>
      <c r="BH171">
        <v>867.07866300000001</v>
      </c>
      <c r="BI171">
        <v>0.35952699999999999</v>
      </c>
      <c r="BJ171">
        <v>130</v>
      </c>
      <c r="BK171">
        <v>154</v>
      </c>
      <c r="BL171">
        <v>152</v>
      </c>
      <c r="BM171">
        <v>165</v>
      </c>
      <c r="BN171">
        <v>161</v>
      </c>
      <c r="BO171">
        <v>135</v>
      </c>
      <c r="BP171">
        <v>123</v>
      </c>
      <c r="BQ171">
        <v>142</v>
      </c>
      <c r="BR171">
        <v>138</v>
      </c>
      <c r="BS171">
        <v>43</v>
      </c>
      <c r="BT171">
        <v>39</v>
      </c>
      <c r="BU171">
        <v>38</v>
      </c>
      <c r="BV171">
        <v>30</v>
      </c>
      <c r="BW171">
        <v>29</v>
      </c>
      <c r="BX171">
        <v>1332.8270660000001</v>
      </c>
      <c r="BY171">
        <v>1267.3091019999999</v>
      </c>
      <c r="BZ171">
        <v>987.02908400000001</v>
      </c>
      <c r="CA171">
        <v>688.31395599999996</v>
      </c>
      <c r="CB171">
        <v>5206.3475429999999</v>
      </c>
      <c r="CC171">
        <v>1207408.9068819999</v>
      </c>
      <c r="CD171">
        <v>241943.33333299999</v>
      </c>
      <c r="CE171">
        <v>7780.0705280000002</v>
      </c>
      <c r="CF171">
        <v>6520.0234620000001</v>
      </c>
      <c r="CG171">
        <v>6656.9493670000002</v>
      </c>
      <c r="CH171">
        <v>6847.4826979999998</v>
      </c>
      <c r="CI171">
        <v>7194.2684069999996</v>
      </c>
      <c r="CJ171">
        <v>7226.3138600000002</v>
      </c>
      <c r="CK171">
        <v>5934.4791660000001</v>
      </c>
      <c r="CL171">
        <v>6645.2148669999997</v>
      </c>
      <c r="CM171">
        <v>6791.7504840000001</v>
      </c>
      <c r="CN171">
        <v>6916.4255020000001</v>
      </c>
      <c r="CO171">
        <v>-2.3959999999999999</v>
      </c>
      <c r="CP171">
        <v>-1.0593999999999999</v>
      </c>
      <c r="CQ171">
        <v>-2.8504999999999998</v>
      </c>
      <c r="CR171">
        <v>-2.1701000000000001</v>
      </c>
      <c r="CS171">
        <v>-2.6455000000000002</v>
      </c>
      <c r="CT171">
        <v>450.80479000000003</v>
      </c>
      <c r="CU171">
        <v>448.443805</v>
      </c>
      <c r="CV171">
        <v>445.97287599999999</v>
      </c>
      <c r="CW171">
        <v>443.83397600000001</v>
      </c>
      <c r="CX171">
        <v>432.05770100000001</v>
      </c>
      <c r="CY171">
        <v>7971.0550320000002</v>
      </c>
      <c r="CZ171">
        <v>6589.8325329999998</v>
      </c>
      <c r="DA171">
        <v>6852.2722489999996</v>
      </c>
      <c r="DB171">
        <v>6999.3719449999999</v>
      </c>
      <c r="DC171">
        <v>7389.7613339999998</v>
      </c>
      <c r="DD171">
        <v>12.013407000000001</v>
      </c>
      <c r="DE171">
        <v>945135.425101</v>
      </c>
      <c r="DF171">
        <v>1.016</v>
      </c>
      <c r="DG171">
        <v>0.99299999999999999</v>
      </c>
      <c r="DH171">
        <v>1.026</v>
      </c>
      <c r="DI171">
        <v>1.0229999999999999</v>
      </c>
      <c r="DJ171">
        <v>1.0009999999999999</v>
      </c>
      <c r="DK171">
        <v>247</v>
      </c>
      <c r="DL171">
        <v>219</v>
      </c>
      <c r="DM171">
        <v>232</v>
      </c>
      <c r="DN171">
        <v>236</v>
      </c>
      <c r="DO171">
        <v>234</v>
      </c>
      <c r="DP171">
        <v>45.238095000000001</v>
      </c>
      <c r="DQ171">
        <v>54.945055000000004</v>
      </c>
      <c r="DR171">
        <v>300</v>
      </c>
      <c r="DS171">
        <v>276</v>
      </c>
      <c r="DT171">
        <v>285</v>
      </c>
      <c r="DU171">
        <v>273</v>
      </c>
      <c r="DV171">
        <v>302</v>
      </c>
      <c r="DW171">
        <v>32</v>
      </c>
      <c r="DX171">
        <v>26</v>
      </c>
      <c r="DY171">
        <v>22</v>
      </c>
      <c r="DZ171">
        <v>27</v>
      </c>
      <c r="EA171">
        <v>30</v>
      </c>
      <c r="EB171">
        <v>75</v>
      </c>
      <c r="EC171">
        <v>81</v>
      </c>
      <c r="ED171">
        <v>78</v>
      </c>
      <c r="EE171">
        <v>73</v>
      </c>
      <c r="EF171">
        <v>78</v>
      </c>
      <c r="EG171">
        <v>8.5541699999999992</v>
      </c>
      <c r="EH171">
        <v>10.664960000000001</v>
      </c>
      <c r="EI171">
        <v>11.28688</v>
      </c>
      <c r="EJ171">
        <v>11.270185</v>
      </c>
      <c r="EK171">
        <v>10.32877</v>
      </c>
      <c r="EL171">
        <v>25.138787000000001</v>
      </c>
      <c r="EM171">
        <v>23.285163000000001</v>
      </c>
      <c r="EN171">
        <v>23.102834000000001</v>
      </c>
      <c r="EO171">
        <v>23.949142999999999</v>
      </c>
      <c r="EP171">
        <v>26.95984</v>
      </c>
      <c r="EQ171">
        <v>2.9677730000000002</v>
      </c>
      <c r="ER171">
        <v>2.3107410000000002</v>
      </c>
      <c r="ES171">
        <v>2.82172</v>
      </c>
      <c r="ET171">
        <v>3.874126</v>
      </c>
      <c r="EU171">
        <v>3.1511499999999999</v>
      </c>
      <c r="EV171">
        <v>12.220243</v>
      </c>
      <c r="EW171">
        <v>13.508948999999999</v>
      </c>
      <c r="EX171">
        <v>11.99231</v>
      </c>
      <c r="EY171">
        <v>13.207248</v>
      </c>
      <c r="EZ171">
        <v>13.654984000000001</v>
      </c>
      <c r="FA171">
        <v>4.8880970000000001</v>
      </c>
      <c r="FB171">
        <v>4.7992319999999999</v>
      </c>
      <c r="FC171">
        <v>5.1143669999999997</v>
      </c>
      <c r="FD171">
        <v>4.7546090000000003</v>
      </c>
      <c r="FE171">
        <v>5.4269800000000004</v>
      </c>
      <c r="FF171">
        <v>13.093118</v>
      </c>
      <c r="FG171">
        <v>14.397696</v>
      </c>
      <c r="FH171">
        <v>13.755884999999999</v>
      </c>
      <c r="FI171">
        <v>12.855054000000001</v>
      </c>
      <c r="FJ171">
        <v>13.654984000000001</v>
      </c>
      <c r="FK171">
        <v>5.5863969999999998</v>
      </c>
      <c r="FL171">
        <v>4.6214820000000003</v>
      </c>
      <c r="FM171">
        <v>3.8798650000000001</v>
      </c>
      <c r="FN171">
        <v>4.7546090000000003</v>
      </c>
      <c r="FO171">
        <v>5.2519159999999996</v>
      </c>
      <c r="FP171">
        <v>52.372472999999999</v>
      </c>
      <c r="FQ171">
        <v>43.120001999999999</v>
      </c>
      <c r="FR171">
        <v>0.953179</v>
      </c>
      <c r="FS171">
        <v>0.86563900000000005</v>
      </c>
      <c r="FT171">
        <v>0.88884200000000002</v>
      </c>
      <c r="FU171">
        <v>0.90865899999999999</v>
      </c>
      <c r="FV171">
        <v>0.94884599999999997</v>
      </c>
      <c r="FW171">
        <v>99.018889000000001</v>
      </c>
      <c r="FX171">
        <v>445657999.984896</v>
      </c>
      <c r="FY171">
        <v>366809999.94865799</v>
      </c>
      <c r="FZ171">
        <v>377468999.95700103</v>
      </c>
      <c r="GA171">
        <v>388847999.97132599</v>
      </c>
      <c r="GB171">
        <v>410950999.94465399</v>
      </c>
      <c r="GC171">
        <v>74.999998527599999</v>
      </c>
      <c r="GD171">
        <v>80.999997926399999</v>
      </c>
      <c r="GE171">
        <v>77.999994715499994</v>
      </c>
      <c r="GF171">
        <v>72.9999951498</v>
      </c>
      <c r="GG171">
        <v>77.99999960480001</v>
      </c>
      <c r="GH171">
        <v>31.999999295400002</v>
      </c>
      <c r="GI171">
        <v>25.999995583800004</v>
      </c>
      <c r="GJ171">
        <v>21.999998509500003</v>
      </c>
      <c r="GK171">
        <v>26.999998128300003</v>
      </c>
      <c r="GL171">
        <v>29.999994575199999</v>
      </c>
      <c r="GM171">
        <v>53.769069999999999</v>
      </c>
      <c r="GN171">
        <v>54.569045000000003</v>
      </c>
      <c r="GO171">
        <v>54.318111000000002</v>
      </c>
      <c r="GP171">
        <v>57.055310999999996</v>
      </c>
      <c r="GQ171">
        <v>59.521723999999999</v>
      </c>
      <c r="GR171">
        <v>456597974.34302402</v>
      </c>
      <c r="GS171">
        <v>370737388.47404701</v>
      </c>
      <c r="GT171">
        <v>388544393.33504701</v>
      </c>
      <c r="GU171">
        <v>397473334.640715</v>
      </c>
      <c r="GV171">
        <v>422117946.920748</v>
      </c>
      <c r="GW171">
        <v>28.106560525121331</v>
      </c>
      <c r="GX171">
        <v>23.996160614301711</v>
      </c>
      <c r="GY171">
        <v>21.691973969631238</v>
      </c>
      <c r="GZ171">
        <v>25.005723140859704</v>
      </c>
      <c r="HA171">
        <v>24.158817968558527</v>
      </c>
      <c r="HB171">
        <v>23.107413924883129</v>
      </c>
      <c r="HC171">
        <v>27.1590568400261</v>
      </c>
      <c r="HD171">
        <v>26.766689559230105</v>
      </c>
      <c r="HE171">
        <v>28.885543223276496</v>
      </c>
      <c r="HF171">
        <v>7.5067211340386155</v>
      </c>
      <c r="HG171">
        <v>6.9322241774649394</v>
      </c>
      <c r="HH171">
        <v>6.7015854540324149</v>
      </c>
      <c r="HI171">
        <v>5.2828992551112046</v>
      </c>
      <c r="HJ171">
        <v>5.0768530513637478</v>
      </c>
      <c r="IL171">
        <v>80</v>
      </c>
      <c r="IM171">
        <v>60</v>
      </c>
      <c r="IN171">
        <v>60</v>
      </c>
      <c r="IO171">
        <v>40</v>
      </c>
      <c r="IP171">
        <v>80</v>
      </c>
      <c r="IQ171">
        <v>40</v>
      </c>
      <c r="IR171">
        <v>60</v>
      </c>
      <c r="IS171">
        <v>79</v>
      </c>
      <c r="IT171">
        <v>88</v>
      </c>
      <c r="IU171">
        <v>85</v>
      </c>
      <c r="IV171">
        <v>79</v>
      </c>
      <c r="IW171">
        <v>88</v>
      </c>
      <c r="IX171">
        <v>79</v>
      </c>
      <c r="IY171">
        <v>88</v>
      </c>
      <c r="JG171">
        <v>80</v>
      </c>
      <c r="JJ171">
        <v>83.783783779999993</v>
      </c>
      <c r="JK171">
        <v>81.578947369999995</v>
      </c>
      <c r="JL171">
        <v>89.189189189999993</v>
      </c>
      <c r="JM171">
        <v>86.842105259999997</v>
      </c>
      <c r="JN171">
        <v>73.684210530000001</v>
      </c>
      <c r="JO171">
        <v>84.21052632</v>
      </c>
      <c r="JP171">
        <v>84.21052632</v>
      </c>
      <c r="JQ171">
        <v>85</v>
      </c>
      <c r="JV171">
        <v>78.947368420000004</v>
      </c>
    </row>
    <row r="172" spans="1:282" x14ac:dyDescent="0.35">
      <c r="A172" t="s">
        <v>202</v>
      </c>
      <c r="B172" t="s">
        <v>464</v>
      </c>
      <c r="C172">
        <v>172</v>
      </c>
      <c r="D172">
        <v>10028000.00055</v>
      </c>
      <c r="E172">
        <v>6905999.9975399999</v>
      </c>
      <c r="F172">
        <v>6015999.9983740002</v>
      </c>
      <c r="G172">
        <v>5386000.0030079996</v>
      </c>
      <c r="H172">
        <v>6344000.0035720002</v>
      </c>
      <c r="I172">
        <v>6523000.0046420004</v>
      </c>
      <c r="J172">
        <v>109.63130000000001</v>
      </c>
      <c r="K172">
        <v>25161999.99315</v>
      </c>
      <c r="L172">
        <v>0</v>
      </c>
      <c r="M172">
        <v>0</v>
      </c>
      <c r="N172">
        <v>0</v>
      </c>
      <c r="Q172">
        <v>14.999999048999999</v>
      </c>
      <c r="R172">
        <v>24.999999320899999</v>
      </c>
      <c r="S172">
        <v>18.999999968400001</v>
      </c>
      <c r="T172">
        <v>16.999999724399999</v>
      </c>
      <c r="U172">
        <v>17.999999328299999</v>
      </c>
      <c r="W172">
        <v>3.9999992552000005</v>
      </c>
      <c r="Z172">
        <v>3.9999989655999997</v>
      </c>
      <c r="AB172">
        <v>8.9999996494999994</v>
      </c>
      <c r="AC172">
        <v>8.9999987328</v>
      </c>
      <c r="AD172">
        <v>9.9999987472000011</v>
      </c>
      <c r="AE172">
        <v>5.9999997761000001</v>
      </c>
      <c r="AF172">
        <v>0</v>
      </c>
      <c r="AG172">
        <v>0</v>
      </c>
      <c r="AH172">
        <v>0</v>
      </c>
      <c r="AI172">
        <v>0</v>
      </c>
      <c r="AJ172">
        <v>0</v>
      </c>
      <c r="AK172">
        <v>4.9343000000000004</v>
      </c>
      <c r="AL172">
        <v>4.3400999999999996</v>
      </c>
      <c r="AM172">
        <v>-1.8472999999999999</v>
      </c>
      <c r="AN172">
        <v>1.4098999999999999</v>
      </c>
      <c r="AO172">
        <v>4.1148999999999996</v>
      </c>
      <c r="AP172">
        <v>13290</v>
      </c>
      <c r="AQ172">
        <v>13253</v>
      </c>
      <c r="AR172">
        <v>13218</v>
      </c>
      <c r="AS172">
        <v>13244</v>
      </c>
      <c r="AT172">
        <v>13277</v>
      </c>
      <c r="AU172">
        <v>768.54777999999999</v>
      </c>
      <c r="AV172">
        <v>5166.7419110000001</v>
      </c>
      <c r="AW172">
        <v>4314.5702860000001</v>
      </c>
      <c r="AX172">
        <v>4085.3381749999999</v>
      </c>
      <c r="AY172">
        <v>4459.0758079999996</v>
      </c>
      <c r="AZ172">
        <v>4932.2136019999998</v>
      </c>
      <c r="BA172">
        <v>7041.0082759999996</v>
      </c>
      <c r="BB172">
        <v>1874.266365</v>
      </c>
      <c r="BC172">
        <v>497.96839699999998</v>
      </c>
      <c r="BD172">
        <v>49.811888000000003</v>
      </c>
      <c r="BE172">
        <v>59.217455999999999</v>
      </c>
      <c r="BF172">
        <v>6482.0917980000004</v>
      </c>
      <c r="BG172">
        <v>0</v>
      </c>
      <c r="BH172">
        <v>498.04364199999998</v>
      </c>
      <c r="BI172">
        <v>0.32426100000000002</v>
      </c>
      <c r="BJ172">
        <v>48</v>
      </c>
      <c r="BK172">
        <v>50</v>
      </c>
      <c r="BL172">
        <v>50</v>
      </c>
      <c r="BM172">
        <v>54</v>
      </c>
      <c r="BN172">
        <v>33</v>
      </c>
      <c r="BO172">
        <v>27</v>
      </c>
      <c r="BP172">
        <v>29</v>
      </c>
      <c r="BQ172">
        <v>31</v>
      </c>
      <c r="BR172">
        <v>32</v>
      </c>
      <c r="BX172">
        <v>1138.7509399999999</v>
      </c>
      <c r="BY172">
        <v>1011.437171</v>
      </c>
      <c r="BZ172">
        <v>754.55229499999996</v>
      </c>
      <c r="CA172">
        <v>534.085779</v>
      </c>
      <c r="CB172">
        <v>2482.242287</v>
      </c>
      <c r="CC172">
        <v>970264.70588200004</v>
      </c>
      <c r="CD172">
        <v>373388.88888899999</v>
      </c>
      <c r="CE172">
        <v>4840.1053419999998</v>
      </c>
      <c r="CF172">
        <v>4075.680977</v>
      </c>
      <c r="CG172">
        <v>3906.86942</v>
      </c>
      <c r="CH172">
        <v>4068.2573240000002</v>
      </c>
      <c r="CI172">
        <v>4678.6924749999998</v>
      </c>
      <c r="CJ172">
        <v>4831.989157</v>
      </c>
      <c r="CK172">
        <v>4187.638911</v>
      </c>
      <c r="CL172">
        <v>4510.6860669999996</v>
      </c>
      <c r="CM172">
        <v>4546.8115010000001</v>
      </c>
      <c r="CN172">
        <v>4313.4386160000004</v>
      </c>
      <c r="CO172">
        <v>-8.7766999999999999</v>
      </c>
      <c r="CP172">
        <v>-7.2910000000000004</v>
      </c>
      <c r="CQ172">
        <v>-8.3732000000000006</v>
      </c>
      <c r="CR172">
        <v>-12.533099999999999</v>
      </c>
      <c r="CS172">
        <v>-5.8186</v>
      </c>
      <c r="CT172">
        <v>519.63882599999999</v>
      </c>
      <c r="CU172">
        <v>453.93495799999999</v>
      </c>
      <c r="CV172">
        <v>407.47465599999998</v>
      </c>
      <c r="CW172">
        <v>479.00936300000001</v>
      </c>
      <c r="CX172">
        <v>491.300746</v>
      </c>
      <c r="CY172">
        <v>5305.7742310000003</v>
      </c>
      <c r="CZ172">
        <v>4396.2071409999999</v>
      </c>
      <c r="DA172">
        <v>4263.8929399999997</v>
      </c>
      <c r="DB172">
        <v>4651.1931619999996</v>
      </c>
      <c r="DC172">
        <v>4967.7450120000003</v>
      </c>
      <c r="DD172">
        <v>6.8257940000000001</v>
      </c>
      <c r="DE172">
        <v>808952.94117600005</v>
      </c>
      <c r="DF172">
        <v>0.91100000000000003</v>
      </c>
      <c r="DG172">
        <v>0.96499999999999997</v>
      </c>
      <c r="DH172">
        <v>0.94599999999999995</v>
      </c>
      <c r="DI172">
        <v>0.97799999999999998</v>
      </c>
      <c r="DJ172">
        <v>0.95899999999999996</v>
      </c>
      <c r="DK172">
        <v>34</v>
      </c>
      <c r="DL172">
        <v>35</v>
      </c>
      <c r="DM172">
        <v>32</v>
      </c>
      <c r="DN172">
        <v>34</v>
      </c>
      <c r="DO172">
        <v>30</v>
      </c>
      <c r="DP172">
        <v>44.736842000000003</v>
      </c>
      <c r="DQ172">
        <v>47.368420999999998</v>
      </c>
      <c r="DR172">
        <v>36</v>
      </c>
      <c r="DS172">
        <v>31</v>
      </c>
      <c r="DT172">
        <v>31</v>
      </c>
      <c r="DU172">
        <v>34</v>
      </c>
      <c r="DV172">
        <v>38</v>
      </c>
      <c r="DW172">
        <v>15</v>
      </c>
      <c r="DZ172">
        <v>15</v>
      </c>
      <c r="EA172">
        <v>16</v>
      </c>
      <c r="EB172">
        <v>20</v>
      </c>
      <c r="EC172">
        <v>21</v>
      </c>
      <c r="ED172">
        <v>20</v>
      </c>
      <c r="EE172">
        <v>21</v>
      </c>
      <c r="EF172">
        <v>21</v>
      </c>
      <c r="EG172">
        <v>0</v>
      </c>
      <c r="EH172">
        <v>0</v>
      </c>
      <c r="EI172">
        <v>0</v>
      </c>
      <c r="EJ172">
        <v>0</v>
      </c>
      <c r="EK172">
        <v>0</v>
      </c>
      <c r="EL172">
        <v>11.286681</v>
      </c>
      <c r="EM172">
        <v>18.863652999999999</v>
      </c>
      <c r="EN172">
        <v>14.374338</v>
      </c>
      <c r="EO172">
        <v>12.836001</v>
      </c>
      <c r="EP172">
        <v>13.557278999999999</v>
      </c>
      <c r="EQ172">
        <v>0</v>
      </c>
      <c r="ER172">
        <v>0</v>
      </c>
      <c r="ES172">
        <v>0</v>
      </c>
      <c r="EW172">
        <v>6.790915</v>
      </c>
      <c r="EX172">
        <v>6.8088959999999998</v>
      </c>
      <c r="EY172">
        <v>7.5505880000000003</v>
      </c>
      <c r="EZ172">
        <v>4.5190929999999998</v>
      </c>
      <c r="FB172">
        <v>3.0181840000000002</v>
      </c>
      <c r="FE172">
        <v>3.0127280000000001</v>
      </c>
      <c r="FF172">
        <v>15.048908000000001</v>
      </c>
      <c r="FG172">
        <v>15.845468</v>
      </c>
      <c r="FH172">
        <v>15.130882</v>
      </c>
      <c r="FI172">
        <v>15.856236000000001</v>
      </c>
      <c r="FJ172">
        <v>15.816826000000001</v>
      </c>
      <c r="FK172">
        <v>11.286681</v>
      </c>
      <c r="FN172">
        <v>11.325882999999999</v>
      </c>
      <c r="FO172">
        <v>12.050915</v>
      </c>
      <c r="FP172">
        <v>27.088035999999999</v>
      </c>
      <c r="FQ172">
        <v>25.583144999999998</v>
      </c>
      <c r="FR172">
        <v>0.57185900000000001</v>
      </c>
      <c r="FS172">
        <v>0.57345500000000005</v>
      </c>
      <c r="FT172">
        <v>0.51444999999999996</v>
      </c>
      <c r="FU172">
        <v>0.58894599999999997</v>
      </c>
      <c r="FV172">
        <v>0.57994999999999997</v>
      </c>
      <c r="FW172">
        <v>0.60195600000000005</v>
      </c>
      <c r="FX172">
        <v>64324999.995179996</v>
      </c>
      <c r="FY172">
        <v>54014999.988181002</v>
      </c>
      <c r="FZ172">
        <v>51640999.993560001</v>
      </c>
      <c r="GA172">
        <v>53879999.999056004</v>
      </c>
      <c r="GB172">
        <v>62118999.990575001</v>
      </c>
      <c r="GC172">
        <v>19.999998732000002</v>
      </c>
      <c r="GD172">
        <v>20.999998740400002</v>
      </c>
      <c r="GE172">
        <v>19.9999998276</v>
      </c>
      <c r="GF172">
        <v>20.999998958400003</v>
      </c>
      <c r="GG172">
        <v>20.999999880200001</v>
      </c>
      <c r="GH172">
        <v>14.999999048999999</v>
      </c>
      <c r="GK172">
        <v>14.999999445199999</v>
      </c>
      <c r="GL172">
        <v>15.9999998455</v>
      </c>
      <c r="GN172">
        <v>28.672752000000003</v>
      </c>
      <c r="GR172">
        <v>70513739.529990003</v>
      </c>
      <c r="GS172">
        <v>58262933.239672996</v>
      </c>
      <c r="GT172">
        <v>56360136.880919993</v>
      </c>
      <c r="GU172">
        <v>61600402.237527996</v>
      </c>
      <c r="GV172">
        <v>65956750.524324007</v>
      </c>
      <c r="GW172">
        <v>24.830699774266368</v>
      </c>
      <c r="GX172">
        <v>20.372745793405269</v>
      </c>
      <c r="GY172">
        <v>21.939779089120893</v>
      </c>
      <c r="GZ172">
        <v>23.406825732407128</v>
      </c>
      <c r="HA172">
        <v>24.101830232733295</v>
      </c>
      <c r="HB172">
        <v>36.218214743831588</v>
      </c>
      <c r="HC172">
        <v>37.827205326070512</v>
      </c>
      <c r="HD172">
        <v>37.75294472968892</v>
      </c>
      <c r="HE172">
        <v>40.671838517737442</v>
      </c>
      <c r="HV172">
        <v>60</v>
      </c>
      <c r="HW172">
        <v>70</v>
      </c>
      <c r="HX172">
        <v>70</v>
      </c>
      <c r="HY172">
        <v>50</v>
      </c>
      <c r="HZ172">
        <v>80</v>
      </c>
      <c r="IA172">
        <v>54</v>
      </c>
      <c r="IB172">
        <v>77</v>
      </c>
      <c r="IC172">
        <v>83</v>
      </c>
      <c r="ID172">
        <v>58</v>
      </c>
      <c r="IE172">
        <v>69</v>
      </c>
      <c r="IF172">
        <v>77</v>
      </c>
      <c r="IG172">
        <v>67</v>
      </c>
      <c r="II172">
        <v>80</v>
      </c>
      <c r="IJ172">
        <v>67</v>
      </c>
      <c r="IK172">
        <v>83</v>
      </c>
      <c r="IS172">
        <v>75</v>
      </c>
      <c r="IT172">
        <v>88</v>
      </c>
      <c r="IU172">
        <v>88</v>
      </c>
      <c r="IV172">
        <v>81</v>
      </c>
      <c r="IW172">
        <v>81</v>
      </c>
      <c r="IX172">
        <v>38</v>
      </c>
      <c r="IY172">
        <v>81</v>
      </c>
      <c r="IZ172">
        <v>73</v>
      </c>
      <c r="JA172">
        <v>88</v>
      </c>
      <c r="JB172">
        <v>92</v>
      </c>
      <c r="JC172">
        <v>46</v>
      </c>
      <c r="JD172">
        <v>73</v>
      </c>
      <c r="JE172">
        <v>58</v>
      </c>
      <c r="JF172">
        <v>92</v>
      </c>
      <c r="JH172">
        <v>85</v>
      </c>
      <c r="JI172">
        <v>88</v>
      </c>
      <c r="JJ172">
        <v>87.5</v>
      </c>
      <c r="JK172">
        <v>87.5</v>
      </c>
      <c r="JL172">
        <v>75</v>
      </c>
      <c r="JM172">
        <v>81.25</v>
      </c>
      <c r="JN172">
        <v>37.5</v>
      </c>
      <c r="JO172">
        <v>87.5</v>
      </c>
      <c r="JP172">
        <v>81.25</v>
      </c>
      <c r="JQ172">
        <v>88</v>
      </c>
      <c r="JV172">
        <v>75</v>
      </c>
    </row>
    <row r="173" spans="1:282" x14ac:dyDescent="0.35">
      <c r="A173" t="s">
        <v>258</v>
      </c>
      <c r="B173" t="s">
        <v>465</v>
      </c>
      <c r="C173">
        <v>173</v>
      </c>
      <c r="D173">
        <v>18220999.99456</v>
      </c>
      <c r="E173">
        <v>15245000.017503999</v>
      </c>
      <c r="F173">
        <v>15748000.018802999</v>
      </c>
      <c r="G173">
        <v>15814000.006065</v>
      </c>
      <c r="H173">
        <v>14407999.988615999</v>
      </c>
      <c r="I173">
        <v>14536999.995804001</v>
      </c>
      <c r="J173">
        <v>67.637328999999994</v>
      </c>
      <c r="K173">
        <v>53547999.981536001</v>
      </c>
      <c r="L173">
        <v>23.999997433599997</v>
      </c>
      <c r="M173">
        <v>20.999997647099999</v>
      </c>
      <c r="N173">
        <v>9.9999977165999994</v>
      </c>
      <c r="O173">
        <v>16.999999629600001</v>
      </c>
      <c r="P173">
        <v>20.999997046799997</v>
      </c>
      <c r="Q173">
        <v>54.999998441600006</v>
      </c>
      <c r="R173">
        <v>96.999996638700011</v>
      </c>
      <c r="S173">
        <v>93.999996747899999</v>
      </c>
      <c r="T173">
        <v>73.999999320000001</v>
      </c>
      <c r="U173">
        <v>66.999996806400006</v>
      </c>
      <c r="V173">
        <v>13.999999168</v>
      </c>
      <c r="W173">
        <v>8.9999984285999997</v>
      </c>
      <c r="X173">
        <v>8.9999963612999991</v>
      </c>
      <c r="Y173">
        <v>8.999997239999999</v>
      </c>
      <c r="Z173">
        <v>12.999997605600001</v>
      </c>
      <c r="AA173">
        <v>46.999996636799999</v>
      </c>
      <c r="AB173">
        <v>45.9999989748</v>
      </c>
      <c r="AC173">
        <v>41.999997536099997</v>
      </c>
      <c r="AD173">
        <v>45.999996900000006</v>
      </c>
      <c r="AE173">
        <v>35.999999467199999</v>
      </c>
      <c r="AF173">
        <v>37.999996601600003</v>
      </c>
      <c r="AG173">
        <v>44.999996084100005</v>
      </c>
      <c r="AH173">
        <v>39.999998784600002</v>
      </c>
      <c r="AI173">
        <v>39.999996098400004</v>
      </c>
      <c r="AJ173">
        <v>36.999999892800005</v>
      </c>
      <c r="AK173">
        <v>2.0059999999999998</v>
      </c>
      <c r="AL173">
        <v>3.7349999999999999</v>
      </c>
      <c r="AM173">
        <v>0.47660000000000002</v>
      </c>
      <c r="AN173">
        <v>1.1514</v>
      </c>
      <c r="AO173">
        <v>2.3837999999999999</v>
      </c>
      <c r="AP173">
        <v>39904</v>
      </c>
      <c r="AQ173">
        <v>39411</v>
      </c>
      <c r="AR173">
        <v>39591</v>
      </c>
      <c r="AS173">
        <v>39624</v>
      </c>
      <c r="AT173">
        <v>39636</v>
      </c>
      <c r="AU173">
        <v>0</v>
      </c>
      <c r="AV173">
        <v>7917.602245</v>
      </c>
      <c r="AW173">
        <v>7067.544594</v>
      </c>
      <c r="AX173">
        <v>7157.8389029999998</v>
      </c>
      <c r="AY173">
        <v>7488.9460929999996</v>
      </c>
      <c r="AZ173">
        <v>7500.5550510000003</v>
      </c>
      <c r="BA173">
        <v>8867.206295</v>
      </c>
      <c r="BB173">
        <v>949.60404900000003</v>
      </c>
      <c r="BC173">
        <v>189.73035200000001</v>
      </c>
      <c r="BD173">
        <v>0</v>
      </c>
      <c r="BE173">
        <v>0</v>
      </c>
      <c r="BF173">
        <v>8055.5082190000003</v>
      </c>
      <c r="BG173">
        <v>35.209502000000001</v>
      </c>
      <c r="BH173">
        <v>692.28648799999996</v>
      </c>
      <c r="BI173">
        <v>0.22520299999999999</v>
      </c>
      <c r="BJ173">
        <v>81</v>
      </c>
      <c r="BK173">
        <v>86</v>
      </c>
      <c r="BL173">
        <v>110</v>
      </c>
      <c r="BM173">
        <v>89</v>
      </c>
      <c r="BN173">
        <v>69</v>
      </c>
      <c r="BO173">
        <v>82</v>
      </c>
      <c r="BP173">
        <v>90</v>
      </c>
      <c r="BQ173">
        <v>96</v>
      </c>
      <c r="BR173">
        <v>90</v>
      </c>
      <c r="BS173">
        <v>39</v>
      </c>
      <c r="BT173">
        <v>38</v>
      </c>
      <c r="BU173">
        <v>37</v>
      </c>
      <c r="BV173">
        <v>36</v>
      </c>
      <c r="BW173">
        <v>39</v>
      </c>
      <c r="BX173">
        <v>885.29971899999998</v>
      </c>
      <c r="BY173">
        <v>1179.5058140000001</v>
      </c>
      <c r="BZ173">
        <v>456.62088999999997</v>
      </c>
      <c r="CA173">
        <v>703.86427400000002</v>
      </c>
      <c r="CB173">
        <v>5149.0076179999996</v>
      </c>
      <c r="CC173">
        <v>1308700.6369419999</v>
      </c>
      <c r="CD173">
        <v>250356.38297899999</v>
      </c>
      <c r="CE173">
        <v>7241.4043700000002</v>
      </c>
      <c r="CF173">
        <v>6625.6375120000002</v>
      </c>
      <c r="CG173">
        <v>6682.4278240000003</v>
      </c>
      <c r="CH173">
        <v>6802.8215220000002</v>
      </c>
      <c r="CI173">
        <v>6854.248662</v>
      </c>
      <c r="CJ173">
        <v>7010.5528949999998</v>
      </c>
      <c r="CK173">
        <v>6267.7387849999996</v>
      </c>
      <c r="CL173">
        <v>6483.865863</v>
      </c>
      <c r="CM173">
        <v>6907.2295400000003</v>
      </c>
      <c r="CN173">
        <v>6842.4358549999997</v>
      </c>
      <c r="CO173">
        <v>-2.4224000000000001</v>
      </c>
      <c r="CP173">
        <v>-0.94369999999999998</v>
      </c>
      <c r="CQ173">
        <v>-1.0486</v>
      </c>
      <c r="CR173">
        <v>0.58840000000000003</v>
      </c>
      <c r="CS173">
        <v>-1.8007</v>
      </c>
      <c r="CT173">
        <v>382.041901</v>
      </c>
      <c r="CU173">
        <v>399.58387299999998</v>
      </c>
      <c r="CV173">
        <v>399.43421499999999</v>
      </c>
      <c r="CW173">
        <v>363.61800899999997</v>
      </c>
      <c r="CX173">
        <v>366.762539</v>
      </c>
      <c r="CY173">
        <v>7421.1676269999998</v>
      </c>
      <c r="CZ173">
        <v>6688.7581799999998</v>
      </c>
      <c r="DA173">
        <v>6753.2370700000001</v>
      </c>
      <c r="DB173">
        <v>6763.0211600000002</v>
      </c>
      <c r="DC173">
        <v>6979.9296260000001</v>
      </c>
      <c r="DD173">
        <v>7.853923</v>
      </c>
      <c r="DE173">
        <v>1058965.2866239999</v>
      </c>
      <c r="DF173">
        <v>1.073</v>
      </c>
      <c r="DG173">
        <v>1.07</v>
      </c>
      <c r="DH173">
        <v>1.0469999999999999</v>
      </c>
      <c r="DI173">
        <v>1.0449999999999999</v>
      </c>
      <c r="DJ173">
        <v>1.0589999999999999</v>
      </c>
      <c r="DK173">
        <v>157</v>
      </c>
      <c r="DL173">
        <v>166</v>
      </c>
      <c r="DM173">
        <v>164</v>
      </c>
      <c r="DN173">
        <v>165</v>
      </c>
      <c r="DO173">
        <v>158</v>
      </c>
      <c r="DP173">
        <v>44.985672999999998</v>
      </c>
      <c r="DQ173">
        <v>53.868195</v>
      </c>
      <c r="DR173">
        <v>188</v>
      </c>
      <c r="DS173">
        <v>147</v>
      </c>
      <c r="DT173">
        <v>157</v>
      </c>
      <c r="DU173">
        <v>162</v>
      </c>
      <c r="DV173">
        <v>173</v>
      </c>
      <c r="DW173">
        <v>14</v>
      </c>
      <c r="DX173">
        <v>20</v>
      </c>
      <c r="DY173">
        <v>22</v>
      </c>
      <c r="DZ173">
        <v>17</v>
      </c>
      <c r="EA173">
        <v>18</v>
      </c>
      <c r="EB173">
        <v>44</v>
      </c>
      <c r="EC173">
        <v>49</v>
      </c>
      <c r="ED173">
        <v>48</v>
      </c>
      <c r="EE173">
        <v>43</v>
      </c>
      <c r="EF173">
        <v>45</v>
      </c>
      <c r="EG173">
        <v>9.5228540000000006</v>
      </c>
      <c r="EH173">
        <v>11.418131000000001</v>
      </c>
      <c r="EI173">
        <v>10.103306</v>
      </c>
      <c r="EJ173">
        <v>10.094891000000001</v>
      </c>
      <c r="EK173">
        <v>9.3349480000000007</v>
      </c>
      <c r="EL173">
        <v>13.783079000000001</v>
      </c>
      <c r="EM173">
        <v>24.612417000000001</v>
      </c>
      <c r="EN173">
        <v>23.742768999999999</v>
      </c>
      <c r="EO173">
        <v>18.675550000000001</v>
      </c>
      <c r="EP173">
        <v>16.903824</v>
      </c>
      <c r="EQ173">
        <v>6.0144339999999996</v>
      </c>
      <c r="ER173">
        <v>5.3284609999999999</v>
      </c>
      <c r="ES173">
        <v>2.5258259999999999</v>
      </c>
      <c r="ET173">
        <v>4.2903289999999998</v>
      </c>
      <c r="EU173">
        <v>5.2982129999999996</v>
      </c>
      <c r="EV173">
        <v>11.778267</v>
      </c>
      <c r="EW173">
        <v>11.671868</v>
      </c>
      <c r="EX173">
        <v>10.608471</v>
      </c>
      <c r="EY173">
        <v>11.609125000000001</v>
      </c>
      <c r="EZ173">
        <v>9.0826519999999995</v>
      </c>
      <c r="FA173">
        <v>3.5084200000000001</v>
      </c>
      <c r="FB173">
        <v>2.2836259999999999</v>
      </c>
      <c r="FC173">
        <v>2.2732429999999999</v>
      </c>
      <c r="FD173">
        <v>2.27135</v>
      </c>
      <c r="FE173">
        <v>3.279846</v>
      </c>
      <c r="FF173">
        <v>11.026463</v>
      </c>
      <c r="FG173">
        <v>12.433077000000001</v>
      </c>
      <c r="FH173">
        <v>12.123967</v>
      </c>
      <c r="FI173">
        <v>10.852008</v>
      </c>
      <c r="FJ173">
        <v>11.353315</v>
      </c>
      <c r="FK173">
        <v>3.5084200000000001</v>
      </c>
      <c r="FL173">
        <v>5.0747249999999999</v>
      </c>
      <c r="FM173">
        <v>5.5568179999999998</v>
      </c>
      <c r="FN173">
        <v>4.2903289999999998</v>
      </c>
      <c r="FO173">
        <v>4.5413259999999998</v>
      </c>
      <c r="FP173">
        <v>47.113070999999998</v>
      </c>
      <c r="FQ173">
        <v>39.344425999999999</v>
      </c>
      <c r="FR173">
        <v>0.87459900000000002</v>
      </c>
      <c r="FS173">
        <v>0.85001599999999999</v>
      </c>
      <c r="FT173">
        <v>0.84362599999999999</v>
      </c>
      <c r="FU173">
        <v>0.850495</v>
      </c>
      <c r="FV173">
        <v>0.87294400000000005</v>
      </c>
      <c r="FW173">
        <v>32.427827000000001</v>
      </c>
      <c r="FX173">
        <v>288960999.98048002</v>
      </c>
      <c r="FY173">
        <v>261122999.985432</v>
      </c>
      <c r="FZ173">
        <v>264563999.97998402</v>
      </c>
      <c r="GA173">
        <v>269554999.987728</v>
      </c>
      <c r="GB173">
        <v>271674999.96703202</v>
      </c>
      <c r="GC173">
        <v>43.999997955200001</v>
      </c>
      <c r="GD173">
        <v>48.9999997647</v>
      </c>
      <c r="GE173">
        <v>47.9999977497</v>
      </c>
      <c r="GF173">
        <v>42.999996499199995</v>
      </c>
      <c r="GG173">
        <v>44.999999334000002</v>
      </c>
      <c r="GH173">
        <v>13.999999168</v>
      </c>
      <c r="GI173">
        <v>19.999998697500001</v>
      </c>
      <c r="GJ173">
        <v>21.999998143799999</v>
      </c>
      <c r="GK173">
        <v>16.999999629600001</v>
      </c>
      <c r="GL173">
        <v>17.999999733599999</v>
      </c>
      <c r="GM173">
        <v>44.607054000000005</v>
      </c>
      <c r="GN173">
        <v>55.314503000000002</v>
      </c>
      <c r="GO173">
        <v>49.253615000000003</v>
      </c>
      <c r="GP173">
        <v>46.941245000000002</v>
      </c>
      <c r="GQ173">
        <v>43.899483000000004</v>
      </c>
      <c r="GR173">
        <v>296134272.98780799</v>
      </c>
      <c r="GS173">
        <v>263610648.63198</v>
      </c>
      <c r="GT173">
        <v>267367408.83837</v>
      </c>
      <c r="GU173">
        <v>267977950.44384</v>
      </c>
      <c r="GV173">
        <v>276656490.65613598</v>
      </c>
      <c r="GW173">
        <v>17.291499599037689</v>
      </c>
      <c r="GX173">
        <v>20.806373855015099</v>
      </c>
      <c r="GY173">
        <v>22.732439190725163</v>
      </c>
      <c r="GZ173">
        <v>24.227740763173834</v>
      </c>
      <c r="HA173">
        <v>22.706630336058129</v>
      </c>
      <c r="HB173">
        <v>20.552637588490526</v>
      </c>
      <c r="HC173">
        <v>21.722108560026268</v>
      </c>
      <c r="HD173">
        <v>27.760952957803351</v>
      </c>
      <c r="HE173">
        <v>22.454334443435261</v>
      </c>
      <c r="HF173">
        <v>9.7734562951082591</v>
      </c>
      <c r="HG173">
        <v>9.6419781279338252</v>
      </c>
      <c r="HH173">
        <v>9.3455583339647905</v>
      </c>
      <c r="HI173">
        <v>9.0854027861901887</v>
      </c>
      <c r="HJ173">
        <v>9.8395398122918571</v>
      </c>
      <c r="HK173">
        <v>80.416666669999998</v>
      </c>
      <c r="HL173">
        <v>78.083333330000002</v>
      </c>
      <c r="HM173">
        <v>81</v>
      </c>
      <c r="HN173">
        <v>82.166666669999998</v>
      </c>
      <c r="HO173">
        <v>69</v>
      </c>
      <c r="HP173">
        <v>58</v>
      </c>
      <c r="HQ173">
        <v>81</v>
      </c>
      <c r="HR173">
        <v>73</v>
      </c>
      <c r="HS173">
        <v>77</v>
      </c>
      <c r="HT173">
        <v>46</v>
      </c>
      <c r="HU173">
        <v>81</v>
      </c>
      <c r="HV173">
        <v>95</v>
      </c>
      <c r="HW173">
        <v>100</v>
      </c>
      <c r="HX173">
        <v>100</v>
      </c>
      <c r="HY173">
        <v>93</v>
      </c>
      <c r="HZ173">
        <v>95</v>
      </c>
      <c r="IA173">
        <v>79</v>
      </c>
      <c r="IB173">
        <v>79</v>
      </c>
      <c r="IC173">
        <v>85</v>
      </c>
      <c r="ID173">
        <v>88</v>
      </c>
      <c r="IE173">
        <v>94</v>
      </c>
      <c r="IF173">
        <v>88</v>
      </c>
      <c r="IG173">
        <v>82</v>
      </c>
      <c r="IH173">
        <v>88</v>
      </c>
      <c r="II173">
        <v>88</v>
      </c>
      <c r="IJ173">
        <v>70</v>
      </c>
      <c r="IK173">
        <v>88</v>
      </c>
      <c r="IL173">
        <v>65</v>
      </c>
      <c r="IM173">
        <v>70</v>
      </c>
      <c r="IN173">
        <v>70</v>
      </c>
      <c r="IO173">
        <v>60</v>
      </c>
      <c r="IP173">
        <v>68</v>
      </c>
      <c r="IQ173">
        <v>58</v>
      </c>
      <c r="IR173">
        <v>67</v>
      </c>
      <c r="IS173">
        <v>91</v>
      </c>
      <c r="IT173">
        <v>86</v>
      </c>
      <c r="IU173">
        <v>95</v>
      </c>
      <c r="IV173">
        <v>74</v>
      </c>
      <c r="IW173">
        <v>74</v>
      </c>
      <c r="IX173">
        <v>67</v>
      </c>
      <c r="IY173">
        <v>88</v>
      </c>
      <c r="IZ173">
        <v>76</v>
      </c>
      <c r="JA173">
        <v>91</v>
      </c>
      <c r="JB173">
        <v>90</v>
      </c>
      <c r="JC173">
        <v>78</v>
      </c>
      <c r="JD173">
        <v>86</v>
      </c>
      <c r="JE173">
        <v>73</v>
      </c>
      <c r="JF173">
        <v>91</v>
      </c>
      <c r="JG173">
        <v>85</v>
      </c>
      <c r="JH173">
        <v>81</v>
      </c>
      <c r="JI173">
        <v>92</v>
      </c>
      <c r="JJ173">
        <v>77.319587630000001</v>
      </c>
      <c r="JK173">
        <v>81.052631579999996</v>
      </c>
      <c r="JL173">
        <v>64.893617019999994</v>
      </c>
      <c r="JM173">
        <v>70.526315789999998</v>
      </c>
      <c r="JN173">
        <v>62.5</v>
      </c>
      <c r="JO173">
        <v>83.695652170000002</v>
      </c>
      <c r="JP173">
        <v>76.842105259999997</v>
      </c>
      <c r="JQ173">
        <v>82</v>
      </c>
      <c r="JR173">
        <v>67</v>
      </c>
      <c r="JS173">
        <v>100</v>
      </c>
      <c r="JT173">
        <v>89</v>
      </c>
      <c r="JU173">
        <v>44</v>
      </c>
      <c r="JV173">
        <v>76.288659789999997</v>
      </c>
    </row>
    <row r="174" spans="1:282" x14ac:dyDescent="0.35">
      <c r="A174" t="s">
        <v>231</v>
      </c>
      <c r="B174" t="s">
        <v>466</v>
      </c>
      <c r="C174">
        <v>174</v>
      </c>
      <c r="D174">
        <v>51347000.026907995</v>
      </c>
      <c r="E174">
        <v>30494999.981826</v>
      </c>
      <c r="F174">
        <v>29739000.00936</v>
      </c>
      <c r="G174">
        <v>28738000.003445998</v>
      </c>
      <c r="H174">
        <v>29808000.018651001</v>
      </c>
      <c r="I174">
        <v>30152000.009213999</v>
      </c>
      <c r="J174">
        <v>310.62523099999999</v>
      </c>
      <c r="K174">
        <v>146751000.00343201</v>
      </c>
      <c r="L174">
        <v>20.999995783199999</v>
      </c>
      <c r="M174">
        <v>24.9999986664</v>
      </c>
      <c r="N174">
        <v>31.999998531599999</v>
      </c>
      <c r="O174">
        <v>26.999994446200006</v>
      </c>
      <c r="P174">
        <v>27.999995767799998</v>
      </c>
      <c r="Q174">
        <v>118.99999981440001</v>
      </c>
      <c r="R174">
        <v>134.99999749680001</v>
      </c>
      <c r="S174">
        <v>131.99999837220003</v>
      </c>
      <c r="T174">
        <v>127.99999912599998</v>
      </c>
      <c r="U174">
        <v>131.9999977944</v>
      </c>
      <c r="V174">
        <v>22.999995381599998</v>
      </c>
      <c r="W174">
        <v>29.999994875999999</v>
      </c>
      <c r="X174">
        <v>32.999998116600004</v>
      </c>
      <c r="Y174">
        <v>26.999994446200006</v>
      </c>
      <c r="Z174">
        <v>25.999999027799998</v>
      </c>
      <c r="AA174">
        <v>49.999995887400004</v>
      </c>
      <c r="AB174">
        <v>62.999998048799995</v>
      </c>
      <c r="AC174">
        <v>55.999994477399994</v>
      </c>
      <c r="AD174">
        <v>47.999996709800001</v>
      </c>
      <c r="AE174">
        <v>48.999997030199992</v>
      </c>
      <c r="AF174">
        <v>43.999997092199997</v>
      </c>
      <c r="AG174">
        <v>62.999998048799995</v>
      </c>
      <c r="AH174">
        <v>59.999998723200001</v>
      </c>
      <c r="AI174">
        <v>54.999999439300005</v>
      </c>
      <c r="AJ174">
        <v>48.999997030199992</v>
      </c>
      <c r="AK174">
        <v>2.8290999999999999</v>
      </c>
      <c r="AL174">
        <v>0.99139999999999995</v>
      </c>
      <c r="AM174">
        <v>1.0173000000000001</v>
      </c>
      <c r="AN174">
        <v>1.4846999999999999</v>
      </c>
      <c r="AO174">
        <v>3.3624999999999998</v>
      </c>
      <c r="AP174">
        <v>59274</v>
      </c>
      <c r="AQ174">
        <v>58728</v>
      </c>
      <c r="AR174">
        <v>59058</v>
      </c>
      <c r="AS174">
        <v>59249</v>
      </c>
      <c r="AT174">
        <v>59154</v>
      </c>
      <c r="AU174">
        <v>529.50703499999997</v>
      </c>
      <c r="AV174">
        <v>6882.3430170000001</v>
      </c>
      <c r="AW174">
        <v>5864.868547</v>
      </c>
      <c r="AX174">
        <v>6144.2988249999999</v>
      </c>
      <c r="AY174">
        <v>6347.6176809999997</v>
      </c>
      <c r="AZ174">
        <v>6501.9440780000004</v>
      </c>
      <c r="BA174">
        <v>8962.0744329999998</v>
      </c>
      <c r="BB174">
        <v>2079.7314160000001</v>
      </c>
      <c r="BC174">
        <v>316.31069200000002</v>
      </c>
      <c r="BD174">
        <v>19.823193</v>
      </c>
      <c r="BE174">
        <v>222.39093</v>
      </c>
      <c r="BF174">
        <v>8171.7110359999997</v>
      </c>
      <c r="BG174">
        <v>30.789216</v>
      </c>
      <c r="BH174">
        <v>923.30532800000003</v>
      </c>
      <c r="BI174">
        <v>0.27373199999999998</v>
      </c>
      <c r="BJ174">
        <v>124</v>
      </c>
      <c r="BK174">
        <v>120</v>
      </c>
      <c r="BL174">
        <v>116</v>
      </c>
      <c r="BM174">
        <v>110</v>
      </c>
      <c r="BN174">
        <v>131</v>
      </c>
      <c r="BO174">
        <v>116</v>
      </c>
      <c r="BP174">
        <v>122</v>
      </c>
      <c r="BQ174">
        <v>124</v>
      </c>
      <c r="BR174">
        <v>124</v>
      </c>
      <c r="BS174">
        <v>47</v>
      </c>
      <c r="BT174">
        <v>56</v>
      </c>
      <c r="BU174">
        <v>61</v>
      </c>
      <c r="BV174">
        <v>51</v>
      </c>
      <c r="BW174">
        <v>48</v>
      </c>
      <c r="BX174">
        <v>1609.5421260000001</v>
      </c>
      <c r="BY174">
        <v>812.68347000000006</v>
      </c>
      <c r="BZ174">
        <v>866.26514199999997</v>
      </c>
      <c r="CA174">
        <v>609.10348599999998</v>
      </c>
      <c r="CB174">
        <v>3851.0139349999999</v>
      </c>
      <c r="CC174">
        <v>1366856.287425</v>
      </c>
      <c r="CD174">
        <v>193457.83132500001</v>
      </c>
      <c r="CE174">
        <v>6437.7298639999999</v>
      </c>
      <c r="CF174">
        <v>5527.8742670000001</v>
      </c>
      <c r="CG174">
        <v>5730.4006230000005</v>
      </c>
      <c r="CH174">
        <v>5950.1763739999997</v>
      </c>
      <c r="CI174">
        <v>6073.1987689999996</v>
      </c>
      <c r="CJ174">
        <v>6087.2860389999996</v>
      </c>
      <c r="CK174">
        <v>4938.6853570000003</v>
      </c>
      <c r="CL174">
        <v>5175.1500050000004</v>
      </c>
      <c r="CM174">
        <v>5653.0782550000004</v>
      </c>
      <c r="CN174">
        <v>5906.7707950000004</v>
      </c>
      <c r="CO174">
        <v>-0.1172</v>
      </c>
      <c r="CP174">
        <v>0.81279999999999997</v>
      </c>
      <c r="CQ174">
        <v>-2.3929</v>
      </c>
      <c r="CR174">
        <v>1.0486</v>
      </c>
      <c r="CS174">
        <v>-0.18060000000000001</v>
      </c>
      <c r="CT174">
        <v>514.47514899999999</v>
      </c>
      <c r="CU174">
        <v>506.38537000000002</v>
      </c>
      <c r="CV174">
        <v>486.60638699999998</v>
      </c>
      <c r="CW174">
        <v>503.09709900000001</v>
      </c>
      <c r="CX174">
        <v>509.72039100000001</v>
      </c>
      <c r="CY174">
        <v>6445.283179</v>
      </c>
      <c r="CZ174">
        <v>5483.3021660000004</v>
      </c>
      <c r="DA174">
        <v>5870.8849879999998</v>
      </c>
      <c r="DB174">
        <v>5888.4302879999996</v>
      </c>
      <c r="DC174">
        <v>6084.1853789999996</v>
      </c>
      <c r="DD174">
        <v>15.826192000000001</v>
      </c>
      <c r="DE174">
        <v>1156717.065868</v>
      </c>
      <c r="DF174">
        <v>1.0660000000000001</v>
      </c>
      <c r="DG174">
        <v>1.038</v>
      </c>
      <c r="DH174">
        <v>1.0649999999999999</v>
      </c>
      <c r="DI174">
        <v>1.103</v>
      </c>
      <c r="DJ174">
        <v>1.056</v>
      </c>
      <c r="DK174">
        <v>167</v>
      </c>
      <c r="DL174">
        <v>156</v>
      </c>
      <c r="DM174">
        <v>168</v>
      </c>
      <c r="DN174">
        <v>173</v>
      </c>
      <c r="DO174">
        <v>169</v>
      </c>
      <c r="DP174">
        <v>35.836910000000003</v>
      </c>
      <c r="DQ174">
        <v>53.433475999999999</v>
      </c>
      <c r="DR174">
        <v>249</v>
      </c>
      <c r="DS174">
        <v>218</v>
      </c>
      <c r="DT174">
        <v>223</v>
      </c>
      <c r="DU174">
        <v>216</v>
      </c>
      <c r="DV174">
        <v>235</v>
      </c>
      <c r="DW174">
        <v>35</v>
      </c>
      <c r="DX174">
        <v>22</v>
      </c>
      <c r="DY174">
        <v>40</v>
      </c>
      <c r="DZ174">
        <v>39</v>
      </c>
      <c r="EA174">
        <v>33</v>
      </c>
      <c r="EB174">
        <v>95</v>
      </c>
      <c r="EC174">
        <v>95</v>
      </c>
      <c r="ED174">
        <v>95</v>
      </c>
      <c r="EE174">
        <v>96</v>
      </c>
      <c r="EF174">
        <v>93</v>
      </c>
      <c r="EG174">
        <v>7.4231530000000001</v>
      </c>
      <c r="EH174">
        <v>10.727421</v>
      </c>
      <c r="EI174">
        <v>10.159504</v>
      </c>
      <c r="EJ174">
        <v>9.2828569999999999</v>
      </c>
      <c r="EK174">
        <v>8.2834629999999994</v>
      </c>
      <c r="EL174">
        <v>20.076256000000001</v>
      </c>
      <c r="EM174">
        <v>22.987331000000001</v>
      </c>
      <c r="EN174">
        <v>22.350909000000001</v>
      </c>
      <c r="EO174">
        <v>21.603739999999998</v>
      </c>
      <c r="EP174">
        <v>22.314636</v>
      </c>
      <c r="EQ174">
        <v>3.5428679999999999</v>
      </c>
      <c r="ER174">
        <v>4.2569129999999999</v>
      </c>
      <c r="ES174">
        <v>5.4184020000000004</v>
      </c>
      <c r="ET174">
        <v>4.5570380000000004</v>
      </c>
      <c r="EU174">
        <v>4.7334069999999997</v>
      </c>
      <c r="EV174">
        <v>8.4354010000000006</v>
      </c>
      <c r="EW174">
        <v>10.727421</v>
      </c>
      <c r="EX174">
        <v>9.4822030000000002</v>
      </c>
      <c r="EY174">
        <v>8.1014020000000002</v>
      </c>
      <c r="EZ174">
        <v>8.2834629999999994</v>
      </c>
      <c r="FA174">
        <v>3.8802840000000001</v>
      </c>
      <c r="FB174">
        <v>5.108295</v>
      </c>
      <c r="FC174">
        <v>5.5877270000000001</v>
      </c>
      <c r="FD174">
        <v>4.5570380000000004</v>
      </c>
      <c r="FE174">
        <v>4.3953069999999999</v>
      </c>
      <c r="FF174">
        <v>16.027263000000001</v>
      </c>
      <c r="FG174">
        <v>16.176269999999999</v>
      </c>
      <c r="FH174">
        <v>16.085881000000001</v>
      </c>
      <c r="FI174">
        <v>16.202805000000001</v>
      </c>
      <c r="FJ174">
        <v>15.721674999999999</v>
      </c>
      <c r="FK174">
        <v>5.9047809999999998</v>
      </c>
      <c r="FL174">
        <v>3.7460830000000001</v>
      </c>
      <c r="FM174">
        <v>6.773002</v>
      </c>
      <c r="FN174">
        <v>6.582389</v>
      </c>
      <c r="FO174">
        <v>5.578659</v>
      </c>
      <c r="FP174">
        <v>42.008299999999998</v>
      </c>
      <c r="FQ174">
        <v>28.174240999999999</v>
      </c>
      <c r="FR174">
        <v>0.78617899999999996</v>
      </c>
      <c r="FS174">
        <v>0.74921700000000002</v>
      </c>
      <c r="FT174">
        <v>0.80768099999999998</v>
      </c>
      <c r="FU174">
        <v>0.79157500000000003</v>
      </c>
      <c r="FV174">
        <v>0.79453600000000002</v>
      </c>
      <c r="FW174">
        <v>37.621892000000003</v>
      </c>
      <c r="FX174">
        <v>381589999.958736</v>
      </c>
      <c r="FY174">
        <v>324640999.95237601</v>
      </c>
      <c r="FZ174">
        <v>338425999.99313402</v>
      </c>
      <c r="GA174">
        <v>352541999.98312598</v>
      </c>
      <c r="GB174">
        <v>359253999.981426</v>
      </c>
      <c r="GC174">
        <v>94.999998706200003</v>
      </c>
      <c r="GD174">
        <v>94.999998455999986</v>
      </c>
      <c r="GE174">
        <v>94.9999960098</v>
      </c>
      <c r="GF174">
        <v>95.999999344499997</v>
      </c>
      <c r="GG174">
        <v>92.999996295000003</v>
      </c>
      <c r="GH174">
        <v>34.999998899400005</v>
      </c>
      <c r="GI174">
        <v>21.999996242399998</v>
      </c>
      <c r="GJ174">
        <v>39.999995211600002</v>
      </c>
      <c r="GK174">
        <v>38.999996586100004</v>
      </c>
      <c r="GL174">
        <v>32.999999448600001</v>
      </c>
      <c r="GM174">
        <v>43.357962000000001</v>
      </c>
      <c r="GN174">
        <v>53.807380999999999</v>
      </c>
      <c r="GO174">
        <v>52.998745</v>
      </c>
      <c r="GP174">
        <v>48.102074999999999</v>
      </c>
      <c r="GQ174">
        <v>48.010275999999998</v>
      </c>
      <c r="GR174">
        <v>382037715.15204602</v>
      </c>
      <c r="GS174">
        <v>322023369.60484803</v>
      </c>
      <c r="GT174">
        <v>346722725.62130398</v>
      </c>
      <c r="GU174">
        <v>348883606.13371199</v>
      </c>
      <c r="GV174">
        <v>359903901.90936595</v>
      </c>
      <c r="GW174">
        <v>22.100752437831087</v>
      </c>
      <c r="GX174">
        <v>19.752077373654817</v>
      </c>
      <c r="GY174">
        <v>20.657658572928305</v>
      </c>
      <c r="GZ174">
        <v>20.928623267903259</v>
      </c>
      <c r="HA174">
        <v>20.962234168441693</v>
      </c>
      <c r="HB174">
        <v>21.114289606320664</v>
      </c>
      <c r="HC174">
        <v>20.3190084323885</v>
      </c>
      <c r="HD174">
        <v>19.578389508683692</v>
      </c>
      <c r="HE174">
        <v>18.595530310714405</v>
      </c>
      <c r="HF174">
        <v>7.9292775921989405</v>
      </c>
      <c r="HG174">
        <v>9.5354856286609451</v>
      </c>
      <c r="HH174">
        <v>10.328829286464153</v>
      </c>
      <c r="HI174">
        <v>8.6077402150247249</v>
      </c>
      <c r="HJ174">
        <v>8.1144132264935589</v>
      </c>
      <c r="HK174">
        <v>78.638888890000004</v>
      </c>
      <c r="HL174">
        <v>77.416666669999998</v>
      </c>
      <c r="HM174">
        <v>76.666666669999998</v>
      </c>
      <c r="HN174">
        <v>81.833333330000002</v>
      </c>
      <c r="HO174">
        <v>75</v>
      </c>
      <c r="HP174">
        <v>75</v>
      </c>
      <c r="HQ174">
        <v>83</v>
      </c>
      <c r="HR174">
        <v>67</v>
      </c>
      <c r="HS174">
        <v>78</v>
      </c>
      <c r="HT174">
        <v>75</v>
      </c>
      <c r="HU174">
        <v>61</v>
      </c>
      <c r="IH174">
        <v>86</v>
      </c>
      <c r="IL174">
        <v>82</v>
      </c>
      <c r="IM174">
        <v>79</v>
      </c>
      <c r="IN174">
        <v>91</v>
      </c>
      <c r="IO174">
        <v>76</v>
      </c>
      <c r="IP174">
        <v>70</v>
      </c>
      <c r="IQ174">
        <v>52</v>
      </c>
      <c r="IR174">
        <v>78</v>
      </c>
      <c r="IS174">
        <v>74</v>
      </c>
      <c r="IT174">
        <v>76</v>
      </c>
      <c r="IU174">
        <v>86</v>
      </c>
      <c r="IV174">
        <v>57</v>
      </c>
      <c r="IW174">
        <v>61</v>
      </c>
      <c r="IX174">
        <v>59</v>
      </c>
      <c r="IY174">
        <v>76</v>
      </c>
      <c r="IZ174">
        <v>73</v>
      </c>
      <c r="JA174">
        <v>85</v>
      </c>
      <c r="JB174">
        <v>91</v>
      </c>
      <c r="JC174">
        <v>76</v>
      </c>
      <c r="JD174">
        <v>85</v>
      </c>
      <c r="JE174">
        <v>72</v>
      </c>
      <c r="JF174">
        <v>84</v>
      </c>
      <c r="JG174">
        <v>94</v>
      </c>
      <c r="JH174">
        <v>82</v>
      </c>
      <c r="JI174">
        <v>89</v>
      </c>
      <c r="JJ174">
        <v>76.92307692</v>
      </c>
      <c r="JK174">
        <v>87.912087909999997</v>
      </c>
      <c r="JL174">
        <v>71.111111109999996</v>
      </c>
      <c r="JM174">
        <v>64.444444439999998</v>
      </c>
      <c r="JN174">
        <v>56.043956039999998</v>
      </c>
      <c r="JO174">
        <v>90</v>
      </c>
      <c r="JP174">
        <v>76.666666669999998</v>
      </c>
      <c r="JQ174">
        <v>88</v>
      </c>
      <c r="JR174">
        <v>100</v>
      </c>
      <c r="JS174">
        <v>100</v>
      </c>
      <c r="JT174">
        <v>75</v>
      </c>
      <c r="JU174">
        <v>75</v>
      </c>
      <c r="JV174">
        <v>76.92307692</v>
      </c>
    </row>
    <row r="175" spans="1:282" x14ac:dyDescent="0.35">
      <c r="A175" t="s">
        <v>1</v>
      </c>
      <c r="B175" t="s">
        <v>467</v>
      </c>
      <c r="C175">
        <v>175</v>
      </c>
      <c r="D175">
        <v>92412000.021085992</v>
      </c>
      <c r="E175">
        <v>30646000.00226</v>
      </c>
      <c r="F175">
        <v>32108999.988870002</v>
      </c>
      <c r="G175">
        <v>30869999.983180001</v>
      </c>
      <c r="H175">
        <v>31496000.017173998</v>
      </c>
      <c r="I175">
        <v>31759000.017738</v>
      </c>
      <c r="J175">
        <v>137.77577600000001</v>
      </c>
      <c r="K175">
        <v>208537999.98032901</v>
      </c>
      <c r="L175">
        <v>17.9999961097</v>
      </c>
      <c r="M175">
        <v>12.999997989000001</v>
      </c>
      <c r="N175">
        <v>14.999996195999998</v>
      </c>
      <c r="O175">
        <v>18.999999497599998</v>
      </c>
      <c r="P175">
        <v>17.999995939800002</v>
      </c>
      <c r="Q175">
        <v>64.999997439200001</v>
      </c>
      <c r="R175">
        <v>66.999996269999997</v>
      </c>
      <c r="S175">
        <v>67.999996838000001</v>
      </c>
      <c r="T175">
        <v>70.999999217399989</v>
      </c>
      <c r="U175">
        <v>66.999998373000011</v>
      </c>
      <c r="V175">
        <v>23.999997626199999</v>
      </c>
      <c r="W175">
        <v>10.999999878000001</v>
      </c>
      <c r="X175">
        <v>13.999997277999999</v>
      </c>
      <c r="Y175">
        <v>12.999996809800001</v>
      </c>
      <c r="Z175">
        <v>18.999998039399998</v>
      </c>
      <c r="AA175">
        <v>44.999996604100005</v>
      </c>
      <c r="AB175">
        <v>50.999999061000004</v>
      </c>
      <c r="AC175">
        <v>45.999999932000001</v>
      </c>
      <c r="AD175">
        <v>44.999997277399999</v>
      </c>
      <c r="AE175">
        <v>44.999998220100004</v>
      </c>
      <c r="AF175">
        <v>9.9999983076000003</v>
      </c>
      <c r="AG175">
        <v>9.9999987690000012</v>
      </c>
      <c r="AH175">
        <v>13.999997277999999</v>
      </c>
      <c r="AI175">
        <v>12.999996809800001</v>
      </c>
      <c r="AJ175">
        <v>9.9999958842000005</v>
      </c>
      <c r="AK175">
        <v>-0.59650000000000003</v>
      </c>
      <c r="AL175">
        <v>2.2057000000000002</v>
      </c>
      <c r="AM175">
        <v>0.1971</v>
      </c>
      <c r="AN175">
        <v>0.95599999999999996</v>
      </c>
      <c r="AO175">
        <v>-0.39989999999999998</v>
      </c>
      <c r="AP175">
        <v>42199</v>
      </c>
      <c r="AQ175">
        <v>41070</v>
      </c>
      <c r="AR175">
        <v>41420</v>
      </c>
      <c r="AS175">
        <v>41602</v>
      </c>
      <c r="AT175">
        <v>41853</v>
      </c>
      <c r="AU175">
        <v>357.28334799999999</v>
      </c>
      <c r="AV175">
        <v>8038.9345720000001</v>
      </c>
      <c r="AW175">
        <v>6664.9866080000002</v>
      </c>
      <c r="AX175">
        <v>6967.0690489999997</v>
      </c>
      <c r="AY175">
        <v>7288.0390369999996</v>
      </c>
      <c r="AZ175">
        <v>7849.5448349999997</v>
      </c>
      <c r="BA175">
        <v>9693.8316070000001</v>
      </c>
      <c r="BB175">
        <v>1654.897035</v>
      </c>
      <c r="BC175">
        <v>185.26505299999999</v>
      </c>
      <c r="BD175">
        <v>69.835778000000005</v>
      </c>
      <c r="BE175">
        <v>23.010023</v>
      </c>
      <c r="BF175">
        <v>8748.0745979999992</v>
      </c>
      <c r="BG175">
        <v>0</v>
      </c>
      <c r="BH175">
        <v>974.59655399999997</v>
      </c>
      <c r="BI175">
        <v>3.3790000000000001E-2</v>
      </c>
      <c r="BJ175">
        <v>79</v>
      </c>
      <c r="BK175">
        <v>67</v>
      </c>
      <c r="BL175">
        <v>37</v>
      </c>
      <c r="BM175">
        <v>45</v>
      </c>
      <c r="BN175">
        <v>11</v>
      </c>
      <c r="BO175">
        <v>78</v>
      </c>
      <c r="BP175">
        <v>61</v>
      </c>
      <c r="BQ175">
        <v>14</v>
      </c>
      <c r="BR175">
        <v>9</v>
      </c>
      <c r="BT175">
        <v>26</v>
      </c>
      <c r="BU175">
        <v>25</v>
      </c>
      <c r="BX175">
        <v>2751.8661569999999</v>
      </c>
      <c r="BY175">
        <v>1003.175431</v>
      </c>
      <c r="BZ175">
        <v>2189.9097139999999</v>
      </c>
      <c r="CA175">
        <v>816.10938599999997</v>
      </c>
      <c r="CB175">
        <v>3467.8309909999998</v>
      </c>
      <c r="CC175">
        <v>841028.73563200003</v>
      </c>
      <c r="CD175">
        <v>208536.945813</v>
      </c>
      <c r="CE175">
        <v>7273.703168</v>
      </c>
      <c r="CF175">
        <v>6043.7545650000002</v>
      </c>
      <c r="CG175">
        <v>6473.3462090000003</v>
      </c>
      <c r="CH175">
        <v>6666.4343060000001</v>
      </c>
      <c r="CI175">
        <v>7095.5964919999997</v>
      </c>
      <c r="CJ175">
        <v>7011.827327</v>
      </c>
      <c r="CK175">
        <v>5668.3085899999996</v>
      </c>
      <c r="CL175">
        <v>6147.1522260000002</v>
      </c>
      <c r="CM175">
        <v>6505.9575059999997</v>
      </c>
      <c r="CN175">
        <v>6711.8074710000001</v>
      </c>
      <c r="CO175">
        <v>-1.9153</v>
      </c>
      <c r="CP175">
        <v>-4.4170999999999996</v>
      </c>
      <c r="CQ175">
        <v>-2.8618999999999999</v>
      </c>
      <c r="CR175">
        <v>-8.9506999999999994</v>
      </c>
      <c r="CS175">
        <v>-1.0817000000000001</v>
      </c>
      <c r="CT175">
        <v>726.22573999999997</v>
      </c>
      <c r="CU175">
        <v>781.81154100000003</v>
      </c>
      <c r="CV175">
        <v>745.29212900000005</v>
      </c>
      <c r="CW175">
        <v>757.07898699999998</v>
      </c>
      <c r="CX175">
        <v>758.82254599999999</v>
      </c>
      <c r="CY175">
        <v>7415.7329680000003</v>
      </c>
      <c r="CZ175">
        <v>6323.046437</v>
      </c>
      <c r="DA175">
        <v>6664.0625799999998</v>
      </c>
      <c r="DB175">
        <v>7321.7801200000004</v>
      </c>
      <c r="DC175">
        <v>7173.1854940000003</v>
      </c>
      <c r="DD175">
        <v>10.169057</v>
      </c>
      <c r="DE175">
        <v>669657.75861999998</v>
      </c>
      <c r="DF175">
        <v>1.0389999999999999</v>
      </c>
      <c r="DG175">
        <v>0.97099999999999997</v>
      </c>
      <c r="DH175">
        <v>0.98199999999999998</v>
      </c>
      <c r="DI175">
        <v>0.98599999999999999</v>
      </c>
      <c r="DJ175">
        <v>0.99099999999999999</v>
      </c>
      <c r="DK175">
        <v>174</v>
      </c>
      <c r="DL175">
        <v>173</v>
      </c>
      <c r="DM175">
        <v>180</v>
      </c>
      <c r="DN175">
        <v>174</v>
      </c>
      <c r="DO175">
        <v>175</v>
      </c>
      <c r="DP175">
        <v>46.4</v>
      </c>
      <c r="DQ175">
        <v>54.133333</v>
      </c>
      <c r="DR175">
        <v>203</v>
      </c>
      <c r="DS175">
        <v>202</v>
      </c>
      <c r="DT175">
        <v>201</v>
      </c>
      <c r="DU175">
        <v>206</v>
      </c>
      <c r="DV175">
        <v>198</v>
      </c>
      <c r="DW175">
        <v>23</v>
      </c>
      <c r="DX175">
        <v>22</v>
      </c>
      <c r="DY175">
        <v>24</v>
      </c>
      <c r="DZ175">
        <v>117</v>
      </c>
      <c r="EA175">
        <v>23</v>
      </c>
      <c r="EB175">
        <v>91</v>
      </c>
      <c r="EC175">
        <v>103</v>
      </c>
      <c r="ED175">
        <v>101</v>
      </c>
      <c r="EE175">
        <v>100</v>
      </c>
      <c r="EF175">
        <v>97</v>
      </c>
      <c r="EG175">
        <v>2.3697240000000002</v>
      </c>
      <c r="EH175">
        <v>2.4348670000000001</v>
      </c>
      <c r="EI175">
        <v>3.3800089999999998</v>
      </c>
      <c r="EJ175">
        <v>3.1248490000000002</v>
      </c>
      <c r="EK175">
        <v>2.3893140000000002</v>
      </c>
      <c r="EL175">
        <v>15.403207999999999</v>
      </c>
      <c r="EM175">
        <v>16.313610000000001</v>
      </c>
      <c r="EN175">
        <v>16.417189</v>
      </c>
      <c r="EO175">
        <v>17.066486999999999</v>
      </c>
      <c r="EP175">
        <v>16.008410000000001</v>
      </c>
      <c r="EQ175">
        <v>4.2655029999999998</v>
      </c>
      <c r="ER175">
        <v>3.165327</v>
      </c>
      <c r="ES175">
        <v>3.6214379999999999</v>
      </c>
      <c r="ET175">
        <v>4.567088</v>
      </c>
      <c r="EU175">
        <v>4.3007660000000003</v>
      </c>
      <c r="EV175">
        <v>10.663759000000001</v>
      </c>
      <c r="EW175">
        <v>12.417823</v>
      </c>
      <c r="EX175">
        <v>11.105746</v>
      </c>
      <c r="EY175">
        <v>10.816787</v>
      </c>
      <c r="EZ175">
        <v>10.751917000000001</v>
      </c>
      <c r="FA175">
        <v>5.6873379999999996</v>
      </c>
      <c r="FB175">
        <v>2.6783540000000001</v>
      </c>
      <c r="FC175">
        <v>3.3800089999999998</v>
      </c>
      <c r="FD175">
        <v>3.1248490000000002</v>
      </c>
      <c r="FE175">
        <v>4.5396979999999996</v>
      </c>
      <c r="FF175">
        <v>21.564492000000001</v>
      </c>
      <c r="FG175">
        <v>25.079132999999999</v>
      </c>
      <c r="FH175">
        <v>24.384354999999999</v>
      </c>
      <c r="FI175">
        <v>24.037305</v>
      </c>
      <c r="FJ175">
        <v>23.176355000000001</v>
      </c>
      <c r="FK175">
        <v>5.4503659999999998</v>
      </c>
      <c r="FL175">
        <v>5.3567080000000002</v>
      </c>
      <c r="FM175">
        <v>5.7943020000000001</v>
      </c>
      <c r="FN175">
        <v>28.123646999999998</v>
      </c>
      <c r="FO175">
        <v>5.4954239999999999</v>
      </c>
      <c r="FP175">
        <v>48.105404999999998</v>
      </c>
      <c r="FQ175">
        <v>41.233204000000001</v>
      </c>
      <c r="FR175">
        <v>0.88864699999999996</v>
      </c>
      <c r="FS175">
        <v>0.84246399999999999</v>
      </c>
      <c r="FT175">
        <v>0.86914499999999995</v>
      </c>
      <c r="FU175">
        <v>0.88457300000000005</v>
      </c>
      <c r="FV175">
        <v>0.88165700000000002</v>
      </c>
      <c r="FW175">
        <v>44.929974999999999</v>
      </c>
      <c r="FX175">
        <v>306942999.98643202</v>
      </c>
      <c r="FY175">
        <v>248216999.98455</v>
      </c>
      <c r="FZ175">
        <v>268125999.97678</v>
      </c>
      <c r="GA175">
        <v>277336999.99821198</v>
      </c>
      <c r="GB175">
        <v>296971999.97967601</v>
      </c>
      <c r="GC175">
        <v>90.999999790800004</v>
      </c>
      <c r="GD175">
        <v>102.999999231</v>
      </c>
      <c r="GE175">
        <v>100.99999841</v>
      </c>
      <c r="GF175">
        <v>99.999996261000007</v>
      </c>
      <c r="GG175">
        <v>96.999998581500009</v>
      </c>
      <c r="GH175">
        <v>22.9999994834</v>
      </c>
      <c r="GI175">
        <v>21.999999756000001</v>
      </c>
      <c r="GJ175">
        <v>23.999998884</v>
      </c>
      <c r="GK175">
        <v>116.99999624939998</v>
      </c>
      <c r="GL175">
        <v>22.9999980672</v>
      </c>
      <c r="GM175">
        <v>38.389532000000003</v>
      </c>
      <c r="GN175">
        <v>37.009981000000003</v>
      </c>
      <c r="GO175">
        <v>37.904391000000004</v>
      </c>
      <c r="GP175">
        <v>38.700060000000001</v>
      </c>
      <c r="GQ175">
        <v>37.990105</v>
      </c>
      <c r="GR175">
        <v>312936515.51663202</v>
      </c>
      <c r="GS175">
        <v>259687517.16758999</v>
      </c>
      <c r="GT175">
        <v>276025472.0636</v>
      </c>
      <c r="GU175">
        <v>304600696.55224001</v>
      </c>
      <c r="GV175">
        <v>300219332.48038203</v>
      </c>
      <c r="GW175">
        <v>2.6066968411573734</v>
      </c>
      <c r="GX175">
        <v>18.991964937910886</v>
      </c>
      <c r="GY175">
        <v>14.727184934814099</v>
      </c>
      <c r="GZ175">
        <v>3.3652228258256813</v>
      </c>
      <c r="HA175">
        <v>2.1503834850548347</v>
      </c>
      <c r="HB175">
        <v>19.235451667884099</v>
      </c>
      <c r="HC175">
        <v>16.175760502172864</v>
      </c>
      <c r="HD175">
        <v>8.8938031825393011</v>
      </c>
      <c r="HE175">
        <v>10.751917425274174</v>
      </c>
      <c r="HG175">
        <v>6.3306549793036275</v>
      </c>
      <c r="HH175">
        <v>6.0357315306615158</v>
      </c>
      <c r="IL175">
        <v>73</v>
      </c>
      <c r="IM175">
        <v>77</v>
      </c>
      <c r="IN175">
        <v>81</v>
      </c>
      <c r="IO175">
        <v>67</v>
      </c>
      <c r="IP175">
        <v>69</v>
      </c>
      <c r="IQ175">
        <v>63</v>
      </c>
      <c r="IR175">
        <v>81</v>
      </c>
      <c r="IS175">
        <v>75</v>
      </c>
      <c r="IT175">
        <v>64</v>
      </c>
      <c r="IU175">
        <v>85</v>
      </c>
      <c r="IV175">
        <v>73</v>
      </c>
      <c r="IW175">
        <v>67</v>
      </c>
      <c r="IX175">
        <v>66</v>
      </c>
      <c r="IY175">
        <v>81</v>
      </c>
      <c r="IZ175">
        <v>79</v>
      </c>
      <c r="JA175">
        <v>89</v>
      </c>
      <c r="JB175">
        <v>87</v>
      </c>
      <c r="JC175">
        <v>75</v>
      </c>
      <c r="JD175">
        <v>82</v>
      </c>
      <c r="JE175">
        <v>68</v>
      </c>
      <c r="JF175">
        <v>85</v>
      </c>
      <c r="JG175">
        <v>85</v>
      </c>
      <c r="JH175">
        <v>80</v>
      </c>
      <c r="JI175">
        <v>91</v>
      </c>
      <c r="JJ175">
        <v>69.747899160000003</v>
      </c>
      <c r="JK175">
        <v>83.05084746</v>
      </c>
      <c r="JL175">
        <v>68.907563030000006</v>
      </c>
      <c r="JM175">
        <v>67.796610169999994</v>
      </c>
      <c r="JN175">
        <v>64.705882349999996</v>
      </c>
      <c r="JO175">
        <v>85.714285709999999</v>
      </c>
      <c r="JP175">
        <v>80.67226891</v>
      </c>
      <c r="JQ175">
        <v>87</v>
      </c>
      <c r="JR175">
        <v>89</v>
      </c>
      <c r="JS175">
        <v>67</v>
      </c>
      <c r="JT175">
        <v>67</v>
      </c>
      <c r="JU175">
        <v>56</v>
      </c>
      <c r="JV175">
        <v>73.728813560000006</v>
      </c>
    </row>
    <row r="176" spans="1:282" x14ac:dyDescent="0.35">
      <c r="A176" t="s">
        <v>19</v>
      </c>
      <c r="B176" t="s">
        <v>468</v>
      </c>
      <c r="C176">
        <v>176</v>
      </c>
      <c r="D176">
        <v>85895000.048440009</v>
      </c>
      <c r="E176">
        <v>59557000.038025007</v>
      </c>
      <c r="F176">
        <v>54732999.964103997</v>
      </c>
      <c r="G176">
        <v>55674000.048876002</v>
      </c>
      <c r="H176">
        <v>55599999.985727996</v>
      </c>
      <c r="I176">
        <v>59953999.957527995</v>
      </c>
      <c r="J176">
        <v>305.97230000000002</v>
      </c>
      <c r="K176">
        <v>235221000.007305</v>
      </c>
      <c r="M176">
        <v>22.999989953599997</v>
      </c>
      <c r="N176">
        <v>15.999990733099999</v>
      </c>
      <c r="O176">
        <v>16.9999928292</v>
      </c>
      <c r="P176">
        <v>25.999992626200001</v>
      </c>
      <c r="Q176">
        <v>150.99999189499999</v>
      </c>
      <c r="R176">
        <v>182.99999859019997</v>
      </c>
      <c r="S176">
        <v>171.99999375350001</v>
      </c>
      <c r="T176">
        <v>168.9999956044</v>
      </c>
      <c r="U176">
        <v>164.9999900649</v>
      </c>
      <c r="V176">
        <v>38.999994874999999</v>
      </c>
      <c r="W176">
        <v>26.999999424199999</v>
      </c>
      <c r="X176">
        <v>29.999995357200003</v>
      </c>
      <c r="Y176">
        <v>34.999997945799997</v>
      </c>
      <c r="Z176">
        <v>31.999992679799998</v>
      </c>
      <c r="AA176">
        <v>61.9999950805</v>
      </c>
      <c r="AB176">
        <v>75.999989238799998</v>
      </c>
      <c r="AC176">
        <v>66.999998685399987</v>
      </c>
      <c r="AD176">
        <v>67.999994059599999</v>
      </c>
      <c r="AE176">
        <v>66.999996795499996</v>
      </c>
      <c r="AF176">
        <v>70.999995658499998</v>
      </c>
      <c r="AG176">
        <v>42.999992435400003</v>
      </c>
      <c r="AH176">
        <v>42.999995608900001</v>
      </c>
      <c r="AI176">
        <v>52.999991691000005</v>
      </c>
      <c r="AJ176">
        <v>59.999989126900005</v>
      </c>
      <c r="AK176">
        <v>-3.0392999999999999</v>
      </c>
      <c r="AL176">
        <v>-4.1933999999999996</v>
      </c>
      <c r="AM176">
        <v>-4.4725000000000001</v>
      </c>
      <c r="AN176">
        <v>-3.8668999999999998</v>
      </c>
      <c r="AO176">
        <v>-4.7877999999999998</v>
      </c>
      <c r="AP176">
        <v>114445</v>
      </c>
      <c r="AQ176">
        <v>112178</v>
      </c>
      <c r="AR176">
        <v>113179</v>
      </c>
      <c r="AS176">
        <v>113714</v>
      </c>
      <c r="AT176">
        <v>114091</v>
      </c>
      <c r="AU176">
        <v>189.48840100000001</v>
      </c>
      <c r="AV176">
        <v>6073.2054699999999</v>
      </c>
      <c r="AW176">
        <v>5142.2560569999996</v>
      </c>
      <c r="AX176">
        <v>5450.6047939999999</v>
      </c>
      <c r="AY176">
        <v>5703.4050340000003</v>
      </c>
      <c r="AZ176">
        <v>5718.3739299999997</v>
      </c>
      <c r="BA176">
        <v>7628.6775299999999</v>
      </c>
      <c r="BB176">
        <v>1555.4720600000001</v>
      </c>
      <c r="BC176">
        <v>129.90519399999999</v>
      </c>
      <c r="BD176">
        <v>82.948141000000007</v>
      </c>
      <c r="BE176">
        <v>78.649131999999994</v>
      </c>
      <c r="BF176">
        <v>6979.6059240000004</v>
      </c>
      <c r="BG176">
        <v>12.232950000000001</v>
      </c>
      <c r="BH176">
        <v>930.13237800000002</v>
      </c>
      <c r="BI176">
        <v>0.19180800000000001</v>
      </c>
      <c r="BJ176">
        <v>220</v>
      </c>
      <c r="BK176">
        <v>221</v>
      </c>
      <c r="BL176">
        <v>201</v>
      </c>
      <c r="BM176">
        <v>872</v>
      </c>
      <c r="BN176">
        <v>177</v>
      </c>
      <c r="BO176">
        <v>254</v>
      </c>
      <c r="BP176">
        <v>208</v>
      </c>
      <c r="BQ176">
        <v>176</v>
      </c>
      <c r="BR176">
        <v>171</v>
      </c>
      <c r="BS176">
        <v>18</v>
      </c>
      <c r="BT176">
        <v>26</v>
      </c>
      <c r="BU176">
        <v>24</v>
      </c>
      <c r="BV176">
        <v>28</v>
      </c>
      <c r="BW176">
        <v>23</v>
      </c>
      <c r="BX176">
        <v>1304.7839570000001</v>
      </c>
      <c r="BY176">
        <v>812.42518199999995</v>
      </c>
      <c r="BZ176">
        <v>750.53519200000005</v>
      </c>
      <c r="CA176">
        <v>284.14522299999999</v>
      </c>
      <c r="CB176">
        <v>3671.859845</v>
      </c>
      <c r="CC176">
        <v>1346878.2051279999</v>
      </c>
      <c r="CD176">
        <v>206159.64523299999</v>
      </c>
      <c r="CE176">
        <v>5572.9651789999998</v>
      </c>
      <c r="CF176">
        <v>4768.8673349999999</v>
      </c>
      <c r="CG176">
        <v>5061.0183859999997</v>
      </c>
      <c r="CH176">
        <v>5131.8483210000004</v>
      </c>
      <c r="CI176">
        <v>5287.3057470000003</v>
      </c>
      <c r="CJ176">
        <v>5462.0612010000004</v>
      </c>
      <c r="CK176">
        <v>4778.0920569999998</v>
      </c>
      <c r="CL176">
        <v>4959.4332999999997</v>
      </c>
      <c r="CM176">
        <v>5108.0366670000003</v>
      </c>
      <c r="CN176">
        <v>5208.9863910000004</v>
      </c>
      <c r="CO176">
        <v>-3.0028000000000001</v>
      </c>
      <c r="CP176">
        <v>-3.8864000000000001</v>
      </c>
      <c r="CQ176">
        <v>-1.9658</v>
      </c>
      <c r="CR176">
        <v>-2.9283999999999999</v>
      </c>
      <c r="CS176">
        <v>-3.4001000000000001</v>
      </c>
      <c r="CT176">
        <v>520.39844500000004</v>
      </c>
      <c r="CU176">
        <v>487.91206799999998</v>
      </c>
      <c r="CV176">
        <v>491.911044</v>
      </c>
      <c r="CW176">
        <v>488.94595199999998</v>
      </c>
      <c r="CX176">
        <v>525.49280799999997</v>
      </c>
      <c r="CY176">
        <v>5745.4877290000004</v>
      </c>
      <c r="CZ176">
        <v>4961.6946939999998</v>
      </c>
      <c r="DA176">
        <v>5162.4992339999999</v>
      </c>
      <c r="DB176">
        <v>5286.658332</v>
      </c>
      <c r="DC176">
        <v>5473.4036530000003</v>
      </c>
      <c r="DD176">
        <v>23.843245</v>
      </c>
      <c r="DE176">
        <v>1075523.878205</v>
      </c>
      <c r="DF176">
        <v>1.0129999999999999</v>
      </c>
      <c r="DG176">
        <v>0.96</v>
      </c>
      <c r="DH176">
        <v>0.96199999999999997</v>
      </c>
      <c r="DI176">
        <v>0.96699999999999997</v>
      </c>
      <c r="DJ176">
        <v>0.98499999999999999</v>
      </c>
      <c r="DK176">
        <v>312</v>
      </c>
      <c r="DL176">
        <v>335</v>
      </c>
      <c r="DM176">
        <v>333</v>
      </c>
      <c r="DN176">
        <v>332</v>
      </c>
      <c r="DO176">
        <v>324</v>
      </c>
      <c r="DP176">
        <v>41.655540999999999</v>
      </c>
      <c r="DQ176">
        <v>60.213617999999997</v>
      </c>
      <c r="DR176">
        <v>451</v>
      </c>
      <c r="DS176">
        <v>416</v>
      </c>
      <c r="DT176">
        <v>408</v>
      </c>
      <c r="DU176">
        <v>411</v>
      </c>
      <c r="DV176">
        <v>436</v>
      </c>
      <c r="DW176">
        <v>55</v>
      </c>
      <c r="DX176">
        <v>59</v>
      </c>
      <c r="DY176">
        <v>63</v>
      </c>
      <c r="DZ176">
        <v>65</v>
      </c>
      <c r="EA176">
        <v>56</v>
      </c>
      <c r="EB176">
        <v>172</v>
      </c>
      <c r="EC176">
        <v>172</v>
      </c>
      <c r="ED176">
        <v>173</v>
      </c>
      <c r="EE176">
        <v>173</v>
      </c>
      <c r="EF176">
        <v>177</v>
      </c>
      <c r="EG176">
        <v>6.2038529999999996</v>
      </c>
      <c r="EH176">
        <v>3.8331930000000001</v>
      </c>
      <c r="EI176">
        <v>3.7992910000000002</v>
      </c>
      <c r="EJ176">
        <v>4.6608150000000004</v>
      </c>
      <c r="EK176">
        <v>5.2589589999999999</v>
      </c>
      <c r="EL176">
        <v>13.19411</v>
      </c>
      <c r="EM176">
        <v>16.313358999999998</v>
      </c>
      <c r="EN176">
        <v>15.197165</v>
      </c>
      <c r="EO176">
        <v>14.861846</v>
      </c>
      <c r="EP176">
        <v>14.462139000000001</v>
      </c>
      <c r="ER176">
        <v>2.0503119999999999</v>
      </c>
      <c r="ES176">
        <v>1.413689</v>
      </c>
      <c r="ET176">
        <v>1.4949779999999999</v>
      </c>
      <c r="EU176">
        <v>2.2788819999999999</v>
      </c>
      <c r="EV176">
        <v>5.4174490000000004</v>
      </c>
      <c r="EW176">
        <v>6.7749459999999999</v>
      </c>
      <c r="EX176">
        <v>5.9198259999999996</v>
      </c>
      <c r="EY176">
        <v>5.979914</v>
      </c>
      <c r="EZ176">
        <v>5.8725050000000003</v>
      </c>
      <c r="FA176">
        <v>3.4077500000000001</v>
      </c>
      <c r="FB176">
        <v>2.4068890000000001</v>
      </c>
      <c r="FC176">
        <v>2.650668</v>
      </c>
      <c r="FD176">
        <v>3.0778970000000001</v>
      </c>
      <c r="FE176">
        <v>2.8047780000000002</v>
      </c>
      <c r="FF176">
        <v>15.029052999999999</v>
      </c>
      <c r="FG176">
        <v>15.332774000000001</v>
      </c>
      <c r="FH176">
        <v>15.285520999999999</v>
      </c>
      <c r="FI176">
        <v>15.213606</v>
      </c>
      <c r="FJ176">
        <v>15.513930999999999</v>
      </c>
      <c r="FK176">
        <v>4.8058009999999998</v>
      </c>
      <c r="FL176">
        <v>5.2594979999999998</v>
      </c>
      <c r="FM176">
        <v>5.5664030000000002</v>
      </c>
      <c r="FN176">
        <v>5.716094</v>
      </c>
      <c r="FO176">
        <v>4.9083620000000003</v>
      </c>
      <c r="FP176">
        <v>39.407575000000001</v>
      </c>
      <c r="FQ176">
        <v>27.262003</v>
      </c>
      <c r="FR176">
        <v>0.65446300000000002</v>
      </c>
      <c r="FS176">
        <v>0.63470599999999999</v>
      </c>
      <c r="FT176">
        <v>0.62820799999999999</v>
      </c>
      <c r="FU176">
        <v>0.64547900000000002</v>
      </c>
      <c r="FV176">
        <v>0.649482</v>
      </c>
      <c r="FW176">
        <v>132.142077</v>
      </c>
      <c r="FX176">
        <v>637797999.91065502</v>
      </c>
      <c r="FY176">
        <v>534961999.90562999</v>
      </c>
      <c r="FZ176">
        <v>572800999.90909398</v>
      </c>
      <c r="GA176">
        <v>583562999.97419405</v>
      </c>
      <c r="GB176">
        <v>603233999.98097706</v>
      </c>
      <c r="GC176">
        <v>171.99999705850001</v>
      </c>
      <c r="GD176">
        <v>171.99999217720003</v>
      </c>
      <c r="GE176">
        <v>172.99999812589999</v>
      </c>
      <c r="GF176">
        <v>172.99999926839999</v>
      </c>
      <c r="GG176">
        <v>176.99999017209998</v>
      </c>
      <c r="GH176">
        <v>54.999989544500004</v>
      </c>
      <c r="GI176">
        <v>58.999996664400001</v>
      </c>
      <c r="GJ176">
        <v>62.999992513700008</v>
      </c>
      <c r="GK176">
        <v>64.999991311599999</v>
      </c>
      <c r="GL176">
        <v>55.999992894200005</v>
      </c>
      <c r="GN176">
        <v>31.378698999999997</v>
      </c>
      <c r="GO176">
        <v>28.980639000000004</v>
      </c>
      <c r="GP176">
        <v>30.07545</v>
      </c>
      <c r="GQ176">
        <v>30.677263</v>
      </c>
      <c r="GR176">
        <v>657542343.14540505</v>
      </c>
      <c r="GS176">
        <v>556592987.38353193</v>
      </c>
      <c r="GT176">
        <v>584286500.80488598</v>
      </c>
      <c r="GU176">
        <v>601167065.56504798</v>
      </c>
      <c r="GV176">
        <v>624466096.17442298</v>
      </c>
      <c r="GW176">
        <v>15.465944340076019</v>
      </c>
      <c r="GX176">
        <v>22.642585890281516</v>
      </c>
      <c r="GY176">
        <v>18.377967644174273</v>
      </c>
      <c r="GZ176">
        <v>15.477425822677947</v>
      </c>
      <c r="HA176">
        <v>14.988035866106879</v>
      </c>
      <c r="HB176">
        <v>19.611688566385567</v>
      </c>
      <c r="HC176">
        <v>19.526590621935163</v>
      </c>
      <c r="HD176">
        <v>17.675923808853792</v>
      </c>
      <c r="HE176">
        <v>76.430217983890046</v>
      </c>
      <c r="HF176">
        <v>1.5728078989907814</v>
      </c>
      <c r="HG176">
        <v>2.3177450123910215</v>
      </c>
      <c r="HH176">
        <v>2.1205347281739546</v>
      </c>
      <c r="HI176">
        <v>2.462317744516946</v>
      </c>
      <c r="HJ176">
        <v>2.0159346486576504</v>
      </c>
      <c r="HO176">
        <v>67</v>
      </c>
      <c r="HP176">
        <v>77</v>
      </c>
      <c r="HQ176">
        <v>70</v>
      </c>
      <c r="HR176">
        <v>48</v>
      </c>
      <c r="HS176">
        <v>67</v>
      </c>
      <c r="HT176">
        <v>55</v>
      </c>
      <c r="HU176">
        <v>71</v>
      </c>
      <c r="HV176">
        <v>81</v>
      </c>
      <c r="HW176">
        <v>73</v>
      </c>
      <c r="HX176">
        <v>80</v>
      </c>
      <c r="HY176">
        <v>80</v>
      </c>
      <c r="HZ176">
        <v>76</v>
      </c>
      <c r="IA176">
        <v>68</v>
      </c>
      <c r="IB176">
        <v>74</v>
      </c>
      <c r="IC176">
        <v>88</v>
      </c>
      <c r="ID176">
        <v>72</v>
      </c>
      <c r="IE176">
        <v>83</v>
      </c>
      <c r="IF176">
        <v>89</v>
      </c>
      <c r="IG176">
        <v>95</v>
      </c>
      <c r="IH176">
        <v>92</v>
      </c>
      <c r="II176">
        <v>60</v>
      </c>
      <c r="IJ176">
        <v>89</v>
      </c>
      <c r="IK176">
        <v>89</v>
      </c>
      <c r="IL176">
        <v>72</v>
      </c>
      <c r="IM176">
        <v>84</v>
      </c>
      <c r="IN176">
        <v>84</v>
      </c>
      <c r="IO176">
        <v>58</v>
      </c>
      <c r="IP176">
        <v>79</v>
      </c>
      <c r="IQ176">
        <v>62</v>
      </c>
      <c r="IR176">
        <v>85</v>
      </c>
      <c r="IS176">
        <v>85</v>
      </c>
      <c r="IT176">
        <v>74</v>
      </c>
      <c r="IU176">
        <v>83</v>
      </c>
      <c r="IV176">
        <v>64</v>
      </c>
      <c r="IW176">
        <v>71</v>
      </c>
      <c r="IX176">
        <v>64</v>
      </c>
      <c r="IY176">
        <v>80</v>
      </c>
      <c r="IZ176">
        <v>77</v>
      </c>
      <c r="JA176">
        <v>92</v>
      </c>
      <c r="JB176">
        <v>90</v>
      </c>
      <c r="JC176">
        <v>78</v>
      </c>
      <c r="JD176">
        <v>90</v>
      </c>
      <c r="JE176">
        <v>84</v>
      </c>
      <c r="JF176">
        <v>87</v>
      </c>
      <c r="JG176">
        <v>82</v>
      </c>
      <c r="JH176">
        <v>87</v>
      </c>
      <c r="JI176">
        <v>89</v>
      </c>
      <c r="JJ176">
        <v>80</v>
      </c>
      <c r="JK176">
        <v>83.536585369999997</v>
      </c>
      <c r="JL176">
        <v>65.83850932</v>
      </c>
      <c r="JM176">
        <v>75.625</v>
      </c>
      <c r="JN176">
        <v>62.5</v>
      </c>
      <c r="JO176">
        <v>83.229813660000005</v>
      </c>
      <c r="JP176">
        <v>83.333333330000002</v>
      </c>
      <c r="JQ176">
        <v>85</v>
      </c>
      <c r="JR176">
        <v>81</v>
      </c>
      <c r="JS176">
        <v>81</v>
      </c>
      <c r="JT176">
        <v>52</v>
      </c>
      <c r="JU176">
        <v>55</v>
      </c>
      <c r="JV176">
        <v>77.245508979999997</v>
      </c>
    </row>
    <row r="177" spans="1:282" x14ac:dyDescent="0.35">
      <c r="A177" t="s">
        <v>237</v>
      </c>
      <c r="B177" t="s">
        <v>469</v>
      </c>
      <c r="C177">
        <v>177</v>
      </c>
      <c r="D177">
        <v>12905999.999088001</v>
      </c>
      <c r="E177">
        <v>15948000.012319999</v>
      </c>
      <c r="F177">
        <v>13282000.005665001</v>
      </c>
      <c r="G177">
        <v>12219999.995503999</v>
      </c>
      <c r="H177">
        <v>12858000.001152001</v>
      </c>
      <c r="I177">
        <v>11303000.009886</v>
      </c>
      <c r="J177">
        <v>301.17890699999998</v>
      </c>
      <c r="K177">
        <v>46197999.977884002</v>
      </c>
      <c r="L177">
        <v>6.9999999247999991</v>
      </c>
      <c r="M177">
        <v>6.9999993094999997</v>
      </c>
      <c r="N177">
        <v>4.9999988556000003</v>
      </c>
      <c r="O177">
        <v>5.9999988224000003</v>
      </c>
      <c r="P177">
        <v>6.9999980060000002</v>
      </c>
      <c r="Q177">
        <v>36.999999961199997</v>
      </c>
      <c r="R177">
        <v>45.999999653000003</v>
      </c>
      <c r="S177">
        <v>46.999999603200003</v>
      </c>
      <c r="T177">
        <v>46.999999833599993</v>
      </c>
      <c r="U177">
        <v>39.999998920599992</v>
      </c>
      <c r="V177">
        <v>12.999998425599999</v>
      </c>
      <c r="X177">
        <v>4.9999988556000003</v>
      </c>
      <c r="Y177">
        <v>11.999997644800001</v>
      </c>
      <c r="Z177">
        <v>13.9999985018</v>
      </c>
      <c r="AA177">
        <v>24.999997937999996</v>
      </c>
      <c r="AB177">
        <v>22.999999826500002</v>
      </c>
      <c r="AC177">
        <v>26.999999247200002</v>
      </c>
      <c r="AD177">
        <v>25.9999990144</v>
      </c>
      <c r="AE177">
        <v>24.999999636600002</v>
      </c>
      <c r="AF177">
        <v>11.999999512400001</v>
      </c>
      <c r="AG177">
        <v>15.9999980725</v>
      </c>
      <c r="AH177">
        <v>15.999997818000001</v>
      </c>
      <c r="AI177">
        <v>13.9999988992</v>
      </c>
      <c r="AJ177">
        <v>11.999999427200001</v>
      </c>
      <c r="AK177">
        <v>-4.2948000000000004</v>
      </c>
      <c r="AL177">
        <v>-4.1860999999999997</v>
      </c>
      <c r="AM177">
        <v>-5.8814000000000002</v>
      </c>
      <c r="AN177">
        <v>-4.4705000000000004</v>
      </c>
      <c r="AO177">
        <v>-4.6280000000000001</v>
      </c>
      <c r="AP177">
        <v>25108</v>
      </c>
      <c r="AQ177">
        <v>24445</v>
      </c>
      <c r="AR177">
        <v>24668</v>
      </c>
      <c r="AS177">
        <v>24704</v>
      </c>
      <c r="AT177">
        <v>24898</v>
      </c>
      <c r="AU177">
        <v>363.629122</v>
      </c>
      <c r="AV177">
        <v>6824.7570500000002</v>
      </c>
      <c r="AW177">
        <v>6078.4209449999998</v>
      </c>
      <c r="AX177">
        <v>6064.4154369999997</v>
      </c>
      <c r="AY177">
        <v>6184.1806989999995</v>
      </c>
      <c r="AZ177">
        <v>6585.1474010000002</v>
      </c>
      <c r="BA177">
        <v>8742.1538949999995</v>
      </c>
      <c r="BB177">
        <v>1917.396845</v>
      </c>
      <c r="BC177">
        <v>480.563963</v>
      </c>
      <c r="BD177">
        <v>72.287717000000001</v>
      </c>
      <c r="BE177">
        <v>46.957144999999997</v>
      </c>
      <c r="BF177">
        <v>8141.7874780000002</v>
      </c>
      <c r="BG177">
        <v>158.55504199999999</v>
      </c>
      <c r="BH177">
        <v>772.06468099999995</v>
      </c>
      <c r="BI177">
        <v>0.33623999999999998</v>
      </c>
      <c r="BJ177">
        <v>42</v>
      </c>
      <c r="BK177">
        <v>38</v>
      </c>
      <c r="BL177">
        <v>48</v>
      </c>
      <c r="BM177">
        <v>58</v>
      </c>
      <c r="BN177">
        <v>64</v>
      </c>
      <c r="BO177">
        <v>54</v>
      </c>
      <c r="BP177">
        <v>59</v>
      </c>
      <c r="BQ177">
        <v>64</v>
      </c>
      <c r="BR177">
        <v>63</v>
      </c>
      <c r="BS177">
        <v>11</v>
      </c>
      <c r="BT177">
        <v>8</v>
      </c>
      <c r="BU177">
        <v>9</v>
      </c>
      <c r="BV177">
        <v>11</v>
      </c>
      <c r="BW177">
        <v>10</v>
      </c>
      <c r="BX177">
        <v>1325.9518869999999</v>
      </c>
      <c r="BY177">
        <v>965.58865700000001</v>
      </c>
      <c r="BZ177">
        <v>514.01943600000004</v>
      </c>
      <c r="CA177">
        <v>656.44416100000001</v>
      </c>
      <c r="CB177">
        <v>3876.7325150000001</v>
      </c>
      <c r="CC177">
        <v>1131825.581395</v>
      </c>
      <c r="CD177">
        <v>263521.73913</v>
      </c>
      <c r="CE177">
        <v>6438.5454829999999</v>
      </c>
      <c r="CF177">
        <v>5752.3828999999996</v>
      </c>
      <c r="CG177">
        <v>5728.4741359999998</v>
      </c>
      <c r="CH177">
        <v>5759.7555050000001</v>
      </c>
      <c r="CI177">
        <v>6043.2966500000002</v>
      </c>
      <c r="CJ177">
        <v>6190.2491520000003</v>
      </c>
      <c r="CK177">
        <v>5387.9713650000003</v>
      </c>
      <c r="CL177">
        <v>5880.099134</v>
      </c>
      <c r="CM177">
        <v>6124.4838559999998</v>
      </c>
      <c r="CN177">
        <v>5921.1154720000004</v>
      </c>
      <c r="CO177">
        <v>-3.7002999999999999</v>
      </c>
      <c r="CP177">
        <v>-3.3515999999999999</v>
      </c>
      <c r="CQ177">
        <v>-2.1625000000000001</v>
      </c>
      <c r="CR177">
        <v>-4.4010999999999996</v>
      </c>
      <c r="CS177">
        <v>-4.8390000000000004</v>
      </c>
      <c r="CT177">
        <v>635.17603999999994</v>
      </c>
      <c r="CU177">
        <v>543.34219700000006</v>
      </c>
      <c r="CV177">
        <v>495.37862799999999</v>
      </c>
      <c r="CW177">
        <v>520.48251300000004</v>
      </c>
      <c r="CX177">
        <v>453.97220700000003</v>
      </c>
      <c r="CY177">
        <v>6685.9425019999999</v>
      </c>
      <c r="CZ177">
        <v>5951.8612679999997</v>
      </c>
      <c r="DA177">
        <v>5855.0881920000002</v>
      </c>
      <c r="DB177">
        <v>6024.913877</v>
      </c>
      <c r="DC177">
        <v>6350.5958019999998</v>
      </c>
      <c r="DD177">
        <v>12.205</v>
      </c>
      <c r="DE177">
        <v>872063.37209299998</v>
      </c>
      <c r="DF177">
        <v>1.0209999999999999</v>
      </c>
      <c r="DG177">
        <v>1.036</v>
      </c>
      <c r="DH177">
        <v>1.0409999999999999</v>
      </c>
      <c r="DI177">
        <v>1.0349999999999999</v>
      </c>
      <c r="DJ177">
        <v>1.0569999999999999</v>
      </c>
      <c r="DK177">
        <v>86</v>
      </c>
      <c r="DL177">
        <v>80</v>
      </c>
      <c r="DM177">
        <v>74</v>
      </c>
      <c r="DN177">
        <v>78</v>
      </c>
      <c r="DO177">
        <v>82</v>
      </c>
      <c r="DP177">
        <v>47.777777999999998</v>
      </c>
      <c r="DQ177">
        <v>51.111111000000001</v>
      </c>
      <c r="DR177">
        <v>92</v>
      </c>
      <c r="DS177">
        <v>87</v>
      </c>
      <c r="DT177">
        <v>84</v>
      </c>
      <c r="DU177">
        <v>94</v>
      </c>
      <c r="DV177">
        <v>93</v>
      </c>
      <c r="DW177">
        <v>11</v>
      </c>
      <c r="DX177">
        <v>20</v>
      </c>
      <c r="DY177">
        <v>15</v>
      </c>
      <c r="DZ177">
        <v>19</v>
      </c>
      <c r="EA177">
        <v>14</v>
      </c>
      <c r="EB177">
        <v>39</v>
      </c>
      <c r="EC177">
        <v>42</v>
      </c>
      <c r="ED177">
        <v>40</v>
      </c>
      <c r="EE177">
        <v>41</v>
      </c>
      <c r="EF177">
        <v>39</v>
      </c>
      <c r="EG177">
        <v>4.7793530000000004</v>
      </c>
      <c r="EH177">
        <v>6.5453049999999999</v>
      </c>
      <c r="EI177">
        <v>6.486135</v>
      </c>
      <c r="EJ177">
        <v>5.6670980000000002</v>
      </c>
      <c r="EK177">
        <v>4.8196640000000004</v>
      </c>
      <c r="EL177">
        <v>14.736338999999999</v>
      </c>
      <c r="EM177">
        <v>18.817754000000001</v>
      </c>
      <c r="EN177">
        <v>19.053024000000001</v>
      </c>
      <c r="EO177">
        <v>19.025258999999998</v>
      </c>
      <c r="EP177">
        <v>16.065546999999999</v>
      </c>
      <c r="EQ177">
        <v>2.7879559999999999</v>
      </c>
      <c r="ER177">
        <v>2.8635709999999999</v>
      </c>
      <c r="ES177">
        <v>2.0269170000000001</v>
      </c>
      <c r="ET177">
        <v>2.4287559999999999</v>
      </c>
      <c r="EU177">
        <v>2.8114699999999999</v>
      </c>
      <c r="EV177">
        <v>9.9569849999999995</v>
      </c>
      <c r="EW177">
        <v>9.4088770000000004</v>
      </c>
      <c r="EX177">
        <v>10.945354</v>
      </c>
      <c r="EY177">
        <v>10.524611</v>
      </c>
      <c r="EZ177">
        <v>10.040967</v>
      </c>
      <c r="FA177">
        <v>5.177632</v>
      </c>
      <c r="FC177">
        <v>2.0269170000000001</v>
      </c>
      <c r="FD177">
        <v>4.8575119999999998</v>
      </c>
      <c r="FE177">
        <v>5.622941</v>
      </c>
      <c r="FF177">
        <v>15.532897</v>
      </c>
      <c r="FG177">
        <v>17.181426999999999</v>
      </c>
      <c r="FH177">
        <v>16.215339</v>
      </c>
      <c r="FI177">
        <v>16.596502000000001</v>
      </c>
      <c r="FJ177">
        <v>15.663907999999999</v>
      </c>
      <c r="FK177">
        <v>4.3810729999999998</v>
      </c>
      <c r="FL177">
        <v>8.1816320000000005</v>
      </c>
      <c r="FM177">
        <v>6.0807520000000004</v>
      </c>
      <c r="FN177">
        <v>7.6910619999999996</v>
      </c>
      <c r="FO177">
        <v>5.622941</v>
      </c>
      <c r="FP177">
        <v>36.641706999999997</v>
      </c>
      <c r="FQ177">
        <v>34.252031000000002</v>
      </c>
      <c r="FR177">
        <v>0.71690299999999996</v>
      </c>
      <c r="FS177">
        <v>0.715893</v>
      </c>
      <c r="FT177">
        <v>0.70131299999999996</v>
      </c>
      <c r="FU177">
        <v>0.74481900000000001</v>
      </c>
      <c r="FV177">
        <v>0.726966</v>
      </c>
      <c r="FW177">
        <v>23.379003000000001</v>
      </c>
      <c r="FX177">
        <v>161658999.98716399</v>
      </c>
      <c r="FY177">
        <v>140616999.9905</v>
      </c>
      <c r="FZ177">
        <v>141309999.986848</v>
      </c>
      <c r="GA177">
        <v>142288999.99552</v>
      </c>
      <c r="GB177">
        <v>150465999.99169999</v>
      </c>
      <c r="GC177">
        <v>38.999997787600002</v>
      </c>
      <c r="GD177">
        <v>41.9999983015</v>
      </c>
      <c r="GE177">
        <v>39.999998245200004</v>
      </c>
      <c r="GF177">
        <v>40.9999985408</v>
      </c>
      <c r="GG177">
        <v>38.999998138399995</v>
      </c>
      <c r="GH177">
        <v>10.999998088399998</v>
      </c>
      <c r="GI177">
        <v>19.999999423999999</v>
      </c>
      <c r="GJ177">
        <v>14.999999033600002</v>
      </c>
      <c r="GK177">
        <v>18.9999995648</v>
      </c>
      <c r="GL177">
        <v>13.9999985018</v>
      </c>
      <c r="GM177">
        <v>37.438265000000001</v>
      </c>
      <c r="GO177">
        <v>40.538347000000002</v>
      </c>
      <c r="GP177">
        <v>42.503236000000001</v>
      </c>
      <c r="GQ177">
        <v>39.360588999999997</v>
      </c>
      <c r="GR177">
        <v>167870644.34021601</v>
      </c>
      <c r="GS177">
        <v>145493248.69626001</v>
      </c>
      <c r="GT177">
        <v>144433315.52025601</v>
      </c>
      <c r="GU177">
        <v>148839472.41740799</v>
      </c>
      <c r="GV177">
        <v>158117134.27819601</v>
      </c>
      <c r="GW177">
        <v>25.489883702405606</v>
      </c>
      <c r="GX177">
        <v>22.090407036203722</v>
      </c>
      <c r="GY177">
        <v>23.917626074266256</v>
      </c>
      <c r="GZ177">
        <v>25.906735751295336</v>
      </c>
      <c r="HA177">
        <v>25.303237207807854</v>
      </c>
      <c r="HB177">
        <v>17.181427694825118</v>
      </c>
      <c r="HC177">
        <v>15.404572725798605</v>
      </c>
      <c r="HD177">
        <v>19.430051813471501</v>
      </c>
      <c r="HE177">
        <v>23.295043778616755</v>
      </c>
      <c r="HF177">
        <v>4.3810737613509643</v>
      </c>
      <c r="HG177">
        <v>3.2726528942524031</v>
      </c>
      <c r="HH177">
        <v>3.6484514350575648</v>
      </c>
      <c r="HI177">
        <v>4.4527202072538863</v>
      </c>
      <c r="HJ177">
        <v>4.0163868583821998</v>
      </c>
      <c r="HK177">
        <v>77.313788590000001</v>
      </c>
      <c r="HL177">
        <v>75.505722210000002</v>
      </c>
      <c r="HM177">
        <v>77.55775577</v>
      </c>
      <c r="HN177">
        <v>78.877887790000003</v>
      </c>
      <c r="HO177">
        <v>67</v>
      </c>
      <c r="HP177">
        <v>67</v>
      </c>
      <c r="HQ177">
        <v>83</v>
      </c>
      <c r="HR177">
        <v>50</v>
      </c>
      <c r="HS177">
        <v>67</v>
      </c>
      <c r="HT177">
        <v>50</v>
      </c>
      <c r="HU177">
        <v>50</v>
      </c>
      <c r="HV177">
        <v>80</v>
      </c>
      <c r="HW177">
        <v>82</v>
      </c>
      <c r="HX177">
        <v>92</v>
      </c>
      <c r="HY177">
        <v>92</v>
      </c>
      <c r="HZ177">
        <v>90</v>
      </c>
      <c r="IH177">
        <v>100</v>
      </c>
      <c r="II177">
        <v>67</v>
      </c>
      <c r="IL177">
        <v>67</v>
      </c>
      <c r="IM177">
        <v>63</v>
      </c>
      <c r="IN177">
        <v>73</v>
      </c>
      <c r="IO177">
        <v>53</v>
      </c>
      <c r="IP177">
        <v>57</v>
      </c>
      <c r="IQ177">
        <v>50</v>
      </c>
      <c r="IR177">
        <v>70</v>
      </c>
      <c r="IS177">
        <v>90</v>
      </c>
      <c r="IT177">
        <v>71</v>
      </c>
      <c r="IU177">
        <v>90</v>
      </c>
      <c r="IV177">
        <v>81</v>
      </c>
      <c r="IW177">
        <v>86</v>
      </c>
      <c r="IX177">
        <v>81</v>
      </c>
      <c r="IY177">
        <v>90</v>
      </c>
      <c r="JG177">
        <v>80</v>
      </c>
      <c r="JJ177">
        <v>66.666666669999998</v>
      </c>
      <c r="JK177">
        <v>80.39215686</v>
      </c>
      <c r="JL177">
        <v>60.784313730000001</v>
      </c>
      <c r="JM177">
        <v>68.627450980000006</v>
      </c>
      <c r="JN177">
        <v>62.745098040000002</v>
      </c>
      <c r="JO177">
        <v>82.352941180000002</v>
      </c>
      <c r="JP177">
        <v>78.431372550000006</v>
      </c>
      <c r="JQ177">
        <v>86</v>
      </c>
      <c r="JV177">
        <v>76.470588239999998</v>
      </c>
    </row>
    <row r="178" spans="1:282" x14ac:dyDescent="0.35">
      <c r="A178" t="s">
        <v>267</v>
      </c>
      <c r="B178" t="s">
        <v>470</v>
      </c>
      <c r="C178">
        <v>178</v>
      </c>
      <c r="D178">
        <v>15599000.004888</v>
      </c>
      <c r="E178">
        <v>4312000.0029839994</v>
      </c>
      <c r="F178">
        <v>4923999.9969600001</v>
      </c>
      <c r="G178">
        <v>4886000.0038200002</v>
      </c>
      <c r="H178">
        <v>4965000.0006750003</v>
      </c>
      <c r="I178">
        <v>4576999.9990800004</v>
      </c>
      <c r="J178">
        <v>216.19187899999997</v>
      </c>
      <c r="K178">
        <v>29749000.000464</v>
      </c>
      <c r="P178">
        <v>3.9999995040000003</v>
      </c>
      <c r="Q178">
        <v>52.999999216799999</v>
      </c>
      <c r="R178">
        <v>60.999998927999997</v>
      </c>
      <c r="S178">
        <v>56.999999419999995</v>
      </c>
      <c r="T178">
        <v>63.999999921000004</v>
      </c>
      <c r="U178">
        <v>59.999999950799996</v>
      </c>
      <c r="Y178">
        <v>3.9999992175000001</v>
      </c>
      <c r="AA178">
        <v>5.9999995655999996</v>
      </c>
      <c r="AB178">
        <v>5.9999998320000003</v>
      </c>
      <c r="AC178">
        <v>5.9999994080000008</v>
      </c>
      <c r="AD178">
        <v>6.9999995637000003</v>
      </c>
      <c r="AE178">
        <v>5.9999992559999997</v>
      </c>
      <c r="AF178">
        <v>10.999999814399999</v>
      </c>
      <c r="AG178">
        <v>23.999999328000001</v>
      </c>
      <c r="AH178">
        <v>19.999999708000001</v>
      </c>
      <c r="AI178">
        <v>11.999998896600001</v>
      </c>
      <c r="AJ178">
        <v>10.9999998678</v>
      </c>
      <c r="AK178">
        <v>7.7869999999999999</v>
      </c>
      <c r="AL178">
        <v>3.2747000000000002</v>
      </c>
      <c r="AM178">
        <v>2.9735999999999998</v>
      </c>
      <c r="AN178">
        <v>4.9562999999999997</v>
      </c>
      <c r="AO178">
        <v>6.1033999999999997</v>
      </c>
      <c r="AP178">
        <v>12216</v>
      </c>
      <c r="AQ178">
        <v>12720</v>
      </c>
      <c r="AR178">
        <v>12610</v>
      </c>
      <c r="AS178">
        <v>12441</v>
      </c>
      <c r="AT178">
        <v>12318</v>
      </c>
      <c r="AU178">
        <v>359.037328</v>
      </c>
      <c r="AV178">
        <v>8755.0753110000005</v>
      </c>
      <c r="AW178">
        <v>7302.358491</v>
      </c>
      <c r="AX178">
        <v>7504.9960350000001</v>
      </c>
      <c r="AY178">
        <v>8004.5816249999998</v>
      </c>
      <c r="AZ178">
        <v>8432.13184</v>
      </c>
      <c r="BA178">
        <v>10316.633922000001</v>
      </c>
      <c r="BB178">
        <v>1561.5586109999999</v>
      </c>
      <c r="BC178">
        <v>589.63654199999996</v>
      </c>
      <c r="BD178">
        <v>135.06876199999999</v>
      </c>
      <c r="BE178">
        <v>81.123116999999993</v>
      </c>
      <c r="BF178">
        <v>9812.5409290000007</v>
      </c>
      <c r="BG178">
        <v>0</v>
      </c>
      <c r="BH178">
        <v>396.69286199999999</v>
      </c>
      <c r="BI178">
        <v>0</v>
      </c>
      <c r="BJ178">
        <v>34</v>
      </c>
      <c r="BK178">
        <v>34</v>
      </c>
      <c r="BL178">
        <v>34</v>
      </c>
      <c r="BM178">
        <v>18</v>
      </c>
      <c r="BN178">
        <v>0</v>
      </c>
      <c r="BO178">
        <v>0</v>
      </c>
      <c r="BP178">
        <v>0</v>
      </c>
      <c r="BQ178">
        <v>0</v>
      </c>
      <c r="BR178">
        <v>0</v>
      </c>
      <c r="BW178">
        <v>5</v>
      </c>
      <c r="BX178">
        <v>1158.316961</v>
      </c>
      <c r="BY178">
        <v>1285.199738</v>
      </c>
      <c r="BZ178">
        <v>1276.9318929999999</v>
      </c>
      <c r="CA178">
        <v>1429.2730839999999</v>
      </c>
      <c r="CB178">
        <v>4882.285527</v>
      </c>
      <c r="CC178">
        <v>903666.66666600003</v>
      </c>
      <c r="CD178">
        <v>218055.55555600001</v>
      </c>
      <c r="CE178">
        <v>8491.2409950000001</v>
      </c>
      <c r="CF178">
        <v>7162.8930810000002</v>
      </c>
      <c r="CG178">
        <v>7282.1570179999999</v>
      </c>
      <c r="CH178">
        <v>7694.7190739999996</v>
      </c>
      <c r="CI178">
        <v>8123.6402010000002</v>
      </c>
      <c r="CJ178">
        <v>8253.0185899999997</v>
      </c>
      <c r="CK178">
        <v>7117.7905220000002</v>
      </c>
      <c r="CL178">
        <v>7769.6611709999997</v>
      </c>
      <c r="CM178">
        <v>7750.3190770000001</v>
      </c>
      <c r="CN178">
        <v>7697.1377620000003</v>
      </c>
      <c r="CO178">
        <v>-2.8422999999999998</v>
      </c>
      <c r="CP178">
        <v>-3.7835999999999999</v>
      </c>
      <c r="CQ178">
        <v>-3.6362999999999999</v>
      </c>
      <c r="CR178">
        <v>-3.0977000000000001</v>
      </c>
      <c r="CS178">
        <v>-3.6208</v>
      </c>
      <c r="CT178">
        <v>352.97969899999998</v>
      </c>
      <c r="CU178">
        <v>387.10691800000001</v>
      </c>
      <c r="CV178">
        <v>387.47026199999999</v>
      </c>
      <c r="CW178">
        <v>399.08367500000003</v>
      </c>
      <c r="CX178">
        <v>371.57006000000001</v>
      </c>
      <c r="CY178">
        <v>8739.6446560000004</v>
      </c>
      <c r="CZ178">
        <v>7444.5590190000003</v>
      </c>
      <c r="DA178">
        <v>7556.9450109999998</v>
      </c>
      <c r="DB178">
        <v>7940.691323</v>
      </c>
      <c r="DC178">
        <v>8428.830097</v>
      </c>
      <c r="DD178">
        <v>2.7423519999999999</v>
      </c>
      <c r="DE178">
        <v>774911.36363599997</v>
      </c>
      <c r="DF178">
        <v>1.002</v>
      </c>
      <c r="DG178">
        <v>0.96399999999999997</v>
      </c>
      <c r="DH178">
        <v>0.97599999999999998</v>
      </c>
      <c r="DI178">
        <v>0.98199999999999998</v>
      </c>
      <c r="DJ178">
        <v>1.0129999999999999</v>
      </c>
      <c r="DK178">
        <v>66</v>
      </c>
      <c r="DL178">
        <v>67</v>
      </c>
      <c r="DM178">
        <v>61</v>
      </c>
      <c r="DN178">
        <v>66</v>
      </c>
      <c r="DO178">
        <v>67</v>
      </c>
      <c r="DP178">
        <v>53.658537000000003</v>
      </c>
      <c r="DQ178">
        <v>58.536585000000002</v>
      </c>
      <c r="DR178">
        <v>72</v>
      </c>
      <c r="DS178">
        <v>67</v>
      </c>
      <c r="DT178">
        <v>70</v>
      </c>
      <c r="DU178">
        <v>71</v>
      </c>
      <c r="DV178">
        <v>70</v>
      </c>
      <c r="DW178">
        <v>5</v>
      </c>
      <c r="DX178">
        <v>5</v>
      </c>
      <c r="DY178">
        <v>4</v>
      </c>
      <c r="DZ178">
        <v>4</v>
      </c>
      <c r="EA178">
        <v>5</v>
      </c>
      <c r="EB178">
        <v>14</v>
      </c>
      <c r="EC178">
        <v>17</v>
      </c>
      <c r="ED178">
        <v>17</v>
      </c>
      <c r="EE178">
        <v>16</v>
      </c>
      <c r="EF178">
        <v>17</v>
      </c>
      <c r="EG178">
        <v>9.0045839999999995</v>
      </c>
      <c r="EH178">
        <v>18.867923999999999</v>
      </c>
      <c r="EI178">
        <v>15.860428000000001</v>
      </c>
      <c r="EJ178">
        <v>9.6455260000000003</v>
      </c>
      <c r="EK178">
        <v>8.930021</v>
      </c>
      <c r="EL178">
        <v>43.385722999999999</v>
      </c>
      <c r="EM178">
        <v>47.955973999999998</v>
      </c>
      <c r="EN178">
        <v>45.202219999999997</v>
      </c>
      <c r="EO178">
        <v>51.442810000000001</v>
      </c>
      <c r="EP178">
        <v>48.709206000000002</v>
      </c>
      <c r="EU178">
        <v>3.2472799999999999</v>
      </c>
      <c r="EV178">
        <v>4.9115909999999996</v>
      </c>
      <c r="EW178">
        <v>4.7169809999999996</v>
      </c>
      <c r="EX178">
        <v>4.7581280000000001</v>
      </c>
      <c r="EY178">
        <v>5.626557</v>
      </c>
      <c r="EZ178">
        <v>4.8709199999999999</v>
      </c>
      <c r="FD178">
        <v>3.2151749999999999</v>
      </c>
      <c r="FF178">
        <v>11.460379</v>
      </c>
      <c r="FG178">
        <v>13.364779</v>
      </c>
      <c r="FH178">
        <v>13.481363</v>
      </c>
      <c r="FI178">
        <v>12.860702</v>
      </c>
      <c r="FJ178">
        <v>13.800941</v>
      </c>
      <c r="FK178">
        <v>4.0929919999999997</v>
      </c>
      <c r="FL178">
        <v>3.9308169999999998</v>
      </c>
      <c r="FM178">
        <v>3.172085</v>
      </c>
      <c r="FN178">
        <v>3.2151749999999999</v>
      </c>
      <c r="FO178">
        <v>4.0590999999999999</v>
      </c>
      <c r="FP178">
        <v>58.939095999999999</v>
      </c>
      <c r="FQ178">
        <v>54.027504</v>
      </c>
      <c r="FR178">
        <v>1.0068760000000001</v>
      </c>
      <c r="FS178">
        <v>1.0220130000000001</v>
      </c>
      <c r="FT178">
        <v>0.97541599999999995</v>
      </c>
      <c r="FU178">
        <v>1.036894</v>
      </c>
      <c r="FV178">
        <v>1.014775</v>
      </c>
      <c r="FW178">
        <v>0</v>
      </c>
      <c r="FX178">
        <v>103728999.99492</v>
      </c>
      <c r="FY178">
        <v>91111999.990319997</v>
      </c>
      <c r="FZ178">
        <v>91827999.996979997</v>
      </c>
      <c r="GA178">
        <v>95729999.999633998</v>
      </c>
      <c r="GB178">
        <v>100066999.99591801</v>
      </c>
      <c r="GC178">
        <v>13.9999989864</v>
      </c>
      <c r="GD178">
        <v>16.999998888</v>
      </c>
      <c r="GE178">
        <v>16.999998743000003</v>
      </c>
      <c r="GF178">
        <v>15.9999993582</v>
      </c>
      <c r="GG178">
        <v>16.999999123799999</v>
      </c>
      <c r="GH178">
        <v>4.9999990271999994</v>
      </c>
      <c r="GI178">
        <v>4.9999992239999997</v>
      </c>
      <c r="GJ178">
        <v>3.9999991850000001</v>
      </c>
      <c r="GK178">
        <v>3.9999992175000001</v>
      </c>
      <c r="GL178">
        <v>4.9999993799999993</v>
      </c>
      <c r="GR178">
        <v>106763499.117696</v>
      </c>
      <c r="GS178">
        <v>94694790.72168</v>
      </c>
      <c r="GT178">
        <v>95293076.588709995</v>
      </c>
      <c r="GU178">
        <v>98790140.749442995</v>
      </c>
      <c r="GV178">
        <v>103826329.134846</v>
      </c>
      <c r="GW178">
        <v>0</v>
      </c>
      <c r="GX178">
        <v>0</v>
      </c>
      <c r="GY178">
        <v>0</v>
      </c>
      <c r="GZ178">
        <v>0</v>
      </c>
      <c r="HA178">
        <v>0</v>
      </c>
      <c r="HB178">
        <v>26.729559748427672</v>
      </c>
      <c r="HC178">
        <v>26.962727993655829</v>
      </c>
      <c r="HD178">
        <v>27.328992846234225</v>
      </c>
      <c r="HE178">
        <v>14.612761811982464</v>
      </c>
      <c r="HJ178">
        <v>4.0591005033284624</v>
      </c>
      <c r="HV178">
        <v>92</v>
      </c>
      <c r="HW178">
        <v>85</v>
      </c>
      <c r="HX178">
        <v>93</v>
      </c>
      <c r="HY178">
        <v>96</v>
      </c>
      <c r="HZ178">
        <v>82</v>
      </c>
      <c r="IA178">
        <v>82</v>
      </c>
      <c r="IB178">
        <v>75</v>
      </c>
      <c r="IC178">
        <v>83</v>
      </c>
      <c r="ID178">
        <v>75</v>
      </c>
      <c r="IE178">
        <v>100</v>
      </c>
      <c r="IF178">
        <v>75</v>
      </c>
      <c r="IG178">
        <v>92</v>
      </c>
      <c r="II178">
        <v>89</v>
      </c>
      <c r="IJ178">
        <v>92</v>
      </c>
      <c r="IK178">
        <v>91</v>
      </c>
      <c r="IL178">
        <v>89</v>
      </c>
      <c r="IM178">
        <v>81</v>
      </c>
      <c r="IN178">
        <v>85</v>
      </c>
      <c r="IO178">
        <v>78</v>
      </c>
      <c r="IP178">
        <v>81</v>
      </c>
      <c r="IQ178">
        <v>74</v>
      </c>
      <c r="IR178">
        <v>89</v>
      </c>
      <c r="IS178">
        <v>83</v>
      </c>
      <c r="IT178">
        <v>100</v>
      </c>
      <c r="IU178">
        <v>92</v>
      </c>
      <c r="IV178">
        <v>83</v>
      </c>
      <c r="IW178">
        <v>83</v>
      </c>
      <c r="IX178">
        <v>92</v>
      </c>
      <c r="IY178">
        <v>83</v>
      </c>
      <c r="JG178">
        <v>96</v>
      </c>
      <c r="JJ178">
        <v>87.179487179999995</v>
      </c>
      <c r="JK178">
        <v>86.842105259999997</v>
      </c>
      <c r="JL178">
        <v>83.783783779999993</v>
      </c>
      <c r="JM178">
        <v>81.578947369999995</v>
      </c>
      <c r="JN178">
        <v>79.487179490000003</v>
      </c>
      <c r="JO178">
        <v>91.891891889999997</v>
      </c>
      <c r="JP178">
        <v>87.179487179999995</v>
      </c>
      <c r="JQ178">
        <v>83</v>
      </c>
      <c r="JV178">
        <v>87.5</v>
      </c>
    </row>
    <row r="179" spans="1:282" x14ac:dyDescent="0.35">
      <c r="A179" t="s">
        <v>137</v>
      </c>
      <c r="B179" t="s">
        <v>471</v>
      </c>
      <c r="C179">
        <v>179</v>
      </c>
      <c r="D179">
        <v>25143000.003071997</v>
      </c>
      <c r="E179">
        <v>11918999.995200001</v>
      </c>
      <c r="F179">
        <v>11414000.010203999</v>
      </c>
      <c r="G179">
        <v>12223000.010346001</v>
      </c>
      <c r="H179">
        <v>11324000.010993</v>
      </c>
      <c r="I179">
        <v>11528000.002241999</v>
      </c>
      <c r="J179">
        <v>161.86207899999999</v>
      </c>
      <c r="K179">
        <v>49239000.001727998</v>
      </c>
      <c r="P179">
        <v>0</v>
      </c>
      <c r="Q179">
        <v>46.999999526400003</v>
      </c>
      <c r="R179">
        <v>65.999999923199994</v>
      </c>
      <c r="S179">
        <v>60.999997831799995</v>
      </c>
      <c r="T179">
        <v>51.999998052899997</v>
      </c>
      <c r="U179">
        <v>40.999997708099997</v>
      </c>
      <c r="V179">
        <v>12.999999974399998</v>
      </c>
      <c r="W179">
        <v>4.9999986648000005</v>
      </c>
      <c r="X179">
        <v>5.9999982581999998</v>
      </c>
      <c r="Y179">
        <v>6.9999984651000009</v>
      </c>
      <c r="Z179">
        <v>9.9999985967999994</v>
      </c>
      <c r="AA179">
        <v>21.999997670400003</v>
      </c>
      <c r="AB179">
        <v>23.999997978</v>
      </c>
      <c r="AC179">
        <v>24.999998467800001</v>
      </c>
      <c r="AD179">
        <v>30.999997755000003</v>
      </c>
      <c r="AE179">
        <v>27.999999037800002</v>
      </c>
      <c r="AF179">
        <v>5.9999984639999999</v>
      </c>
      <c r="AG179">
        <v>12.999997990799999</v>
      </c>
      <c r="AH179">
        <v>10.999998442499999</v>
      </c>
      <c r="AI179">
        <v>12.9999989004</v>
      </c>
      <c r="AJ179">
        <v>7.9999993719000004</v>
      </c>
      <c r="AK179">
        <v>-3.1103999999999998</v>
      </c>
      <c r="AL179">
        <v>-0.54810000000000003</v>
      </c>
      <c r="AM179">
        <v>-2.5</v>
      </c>
      <c r="AN179">
        <v>-0.95</v>
      </c>
      <c r="AO179">
        <v>0.25030000000000002</v>
      </c>
      <c r="AP179">
        <v>24768</v>
      </c>
      <c r="AQ179">
        <v>24372</v>
      </c>
      <c r="AR179">
        <v>24537</v>
      </c>
      <c r="AS179">
        <v>24513</v>
      </c>
      <c r="AT179">
        <v>24723</v>
      </c>
      <c r="AU179">
        <v>612.03972899999997</v>
      </c>
      <c r="AV179">
        <v>6457.5258400000002</v>
      </c>
      <c r="AW179">
        <v>5619.2351879999997</v>
      </c>
      <c r="AX179">
        <v>5807.9634839999999</v>
      </c>
      <c r="AY179">
        <v>5733.4067640000003</v>
      </c>
      <c r="AZ179">
        <v>6235.7723580000002</v>
      </c>
      <c r="BA179">
        <v>8358.1637589999991</v>
      </c>
      <c r="BB179">
        <v>1900.637919</v>
      </c>
      <c r="BC179">
        <v>557.53391399999998</v>
      </c>
      <c r="BD179">
        <v>8.0345600000000008</v>
      </c>
      <c r="BE179">
        <v>86.199934999999996</v>
      </c>
      <c r="BF179">
        <v>7455.4667310000004</v>
      </c>
      <c r="BG179">
        <v>15.746124</v>
      </c>
      <c r="BH179">
        <v>569.12144699999999</v>
      </c>
      <c r="BI179">
        <v>6.0456000000000003E-2</v>
      </c>
      <c r="BJ179">
        <v>49</v>
      </c>
      <c r="BK179">
        <v>61</v>
      </c>
      <c r="BL179">
        <v>67</v>
      </c>
      <c r="BM179">
        <v>61</v>
      </c>
      <c r="BN179">
        <v>11</v>
      </c>
      <c r="BO179">
        <v>17</v>
      </c>
      <c r="BP179">
        <v>20</v>
      </c>
      <c r="BQ179">
        <v>13</v>
      </c>
      <c r="BR179">
        <v>22</v>
      </c>
      <c r="BT179">
        <v>6</v>
      </c>
      <c r="BU179">
        <v>5</v>
      </c>
      <c r="BX179">
        <v>972.86821699999996</v>
      </c>
      <c r="BY179">
        <v>677.608204</v>
      </c>
      <c r="BZ179">
        <v>1015.140504</v>
      </c>
      <c r="CA179">
        <v>765.94799699999999</v>
      </c>
      <c r="CB179">
        <v>4041.141795</v>
      </c>
      <c r="CC179">
        <v>971757.28155299998</v>
      </c>
      <c r="CD179">
        <v>141033.613445</v>
      </c>
      <c r="CE179">
        <v>5796.4308780000001</v>
      </c>
      <c r="CF179">
        <v>5227.1048739999997</v>
      </c>
      <c r="CG179">
        <v>5276.5211719999998</v>
      </c>
      <c r="CH179">
        <v>5127.7281439999997</v>
      </c>
      <c r="CI179">
        <v>5646.8875129999997</v>
      </c>
      <c r="CJ179">
        <v>6028.4373480000004</v>
      </c>
      <c r="CK179">
        <v>5285.2498500000002</v>
      </c>
      <c r="CL179">
        <v>5699.7105860000001</v>
      </c>
      <c r="CM179">
        <v>5896.3347059999996</v>
      </c>
      <c r="CN179">
        <v>6044.8563400000003</v>
      </c>
      <c r="CO179">
        <v>-10.9963</v>
      </c>
      <c r="CP179">
        <v>-8.8567999999999998</v>
      </c>
      <c r="CQ179">
        <v>-11.65</v>
      </c>
      <c r="CR179">
        <v>-12.231</v>
      </c>
      <c r="CS179">
        <v>-11.4666</v>
      </c>
      <c r="CT179">
        <v>481.225775</v>
      </c>
      <c r="CU179">
        <v>468.32430699999998</v>
      </c>
      <c r="CV179">
        <v>498.14565800000003</v>
      </c>
      <c r="CW179">
        <v>461.95896099999999</v>
      </c>
      <c r="CX179">
        <v>466.28645399999999</v>
      </c>
      <c r="CY179">
        <v>6512.5727290000004</v>
      </c>
      <c r="CZ179">
        <v>5735.0461070000001</v>
      </c>
      <c r="DA179">
        <v>5972.29259</v>
      </c>
      <c r="DB179">
        <v>5842.2948319999996</v>
      </c>
      <c r="DC179">
        <v>6378.2507820000001</v>
      </c>
      <c r="DD179">
        <v>2.7572839999999998</v>
      </c>
      <c r="DE179">
        <v>785781.06796100002</v>
      </c>
      <c r="DF179">
        <v>0.89</v>
      </c>
      <c r="DG179">
        <v>0.92300000000000004</v>
      </c>
      <c r="DH179">
        <v>0.93500000000000005</v>
      </c>
      <c r="DI179">
        <v>0.92900000000000005</v>
      </c>
      <c r="DJ179">
        <v>0.91100000000000003</v>
      </c>
      <c r="DK179">
        <v>103</v>
      </c>
      <c r="DL179">
        <v>96</v>
      </c>
      <c r="DM179">
        <v>100</v>
      </c>
      <c r="DN179">
        <v>101</v>
      </c>
      <c r="DO179">
        <v>110</v>
      </c>
      <c r="DP179">
        <v>53.926701999999999</v>
      </c>
      <c r="DQ179">
        <v>62.303665000000002</v>
      </c>
      <c r="DR179">
        <v>119</v>
      </c>
      <c r="DS179">
        <v>122</v>
      </c>
      <c r="DT179">
        <v>124</v>
      </c>
      <c r="DU179">
        <v>121</v>
      </c>
      <c r="DV179">
        <v>107</v>
      </c>
      <c r="EB179">
        <v>35</v>
      </c>
      <c r="EC179">
        <v>37</v>
      </c>
      <c r="ED179">
        <v>37</v>
      </c>
      <c r="EE179">
        <v>38</v>
      </c>
      <c r="EF179">
        <v>37</v>
      </c>
      <c r="EG179">
        <v>2.4224800000000002</v>
      </c>
      <c r="EH179">
        <v>5.3339889999999999</v>
      </c>
      <c r="EI179">
        <v>4.4830249999999996</v>
      </c>
      <c r="EJ179">
        <v>5.3033080000000004</v>
      </c>
      <c r="EK179">
        <v>3.2358530000000001</v>
      </c>
      <c r="EL179">
        <v>18.976098</v>
      </c>
      <c r="EM179">
        <v>27.080255999999999</v>
      </c>
      <c r="EN179">
        <v>24.860413999999999</v>
      </c>
      <c r="EO179">
        <v>21.213232999999999</v>
      </c>
      <c r="EP179">
        <v>16.583746999999999</v>
      </c>
      <c r="EU179">
        <v>0</v>
      </c>
      <c r="EV179">
        <v>8.8824280000000009</v>
      </c>
      <c r="EW179">
        <v>9.8473649999999999</v>
      </c>
      <c r="EX179">
        <v>10.188694</v>
      </c>
      <c r="EY179">
        <v>12.64635</v>
      </c>
      <c r="EZ179">
        <v>11.325486</v>
      </c>
      <c r="FA179">
        <v>5.2487079999999997</v>
      </c>
      <c r="FB179">
        <v>2.0515340000000002</v>
      </c>
      <c r="FC179">
        <v>2.4452859999999998</v>
      </c>
      <c r="FD179">
        <v>2.8556270000000001</v>
      </c>
      <c r="FE179">
        <v>4.044816</v>
      </c>
      <c r="FF179">
        <v>14.131136</v>
      </c>
      <c r="FG179">
        <v>15.181355</v>
      </c>
      <c r="FH179">
        <v>15.079268000000001</v>
      </c>
      <c r="FI179">
        <v>15.501977999999999</v>
      </c>
      <c r="FJ179">
        <v>14.965821</v>
      </c>
      <c r="FP179">
        <v>48.045864999999999</v>
      </c>
      <c r="FQ179">
        <v>41.585917000000002</v>
      </c>
      <c r="FR179">
        <v>0.77115599999999995</v>
      </c>
      <c r="FS179">
        <v>0.80009799999999998</v>
      </c>
      <c r="FT179">
        <v>0.81101999999999996</v>
      </c>
      <c r="FU179">
        <v>0.83221100000000003</v>
      </c>
      <c r="FV179">
        <v>0.81705300000000003</v>
      </c>
      <c r="FW179">
        <v>51.881459999999997</v>
      </c>
      <c r="FX179">
        <v>143565999.98630401</v>
      </c>
      <c r="FY179">
        <v>127394999.98912799</v>
      </c>
      <c r="FZ179">
        <v>129469999.997364</v>
      </c>
      <c r="GA179">
        <v>125695999.99387199</v>
      </c>
      <c r="GB179">
        <v>139607999.983899</v>
      </c>
      <c r="GC179">
        <v>34.999997644799997</v>
      </c>
      <c r="GD179">
        <v>36.999998405999996</v>
      </c>
      <c r="GE179">
        <v>36.999999891599998</v>
      </c>
      <c r="GF179">
        <v>37.9999986714</v>
      </c>
      <c r="GG179">
        <v>36.999999258300001</v>
      </c>
      <c r="GQ179">
        <v>35.189901999999996</v>
      </c>
      <c r="GR179">
        <v>161303401.351872</v>
      </c>
      <c r="GS179">
        <v>139774543.71980399</v>
      </c>
      <c r="GT179">
        <v>146542143.28083</v>
      </c>
      <c r="GU179">
        <v>143212173.21681598</v>
      </c>
      <c r="GV179">
        <v>157689494.083386</v>
      </c>
      <c r="GW179">
        <v>4.4412144702842378</v>
      </c>
      <c r="GX179">
        <v>6.9752174626620711</v>
      </c>
      <c r="GY179">
        <v>8.150955699555773</v>
      </c>
      <c r="GZ179">
        <v>5.3033084485783055</v>
      </c>
      <c r="HA179">
        <v>8.8985964486510536</v>
      </c>
      <c r="HB179">
        <v>20.105038568849501</v>
      </c>
      <c r="HC179">
        <v>24.860414883645106</v>
      </c>
      <c r="HD179">
        <v>27.332435850365112</v>
      </c>
      <c r="HE179">
        <v>24.673381062168829</v>
      </c>
      <c r="HG179">
        <v>2.4618414574101428</v>
      </c>
      <c r="HH179">
        <v>2.0377389248889433</v>
      </c>
    </row>
    <row r="180" spans="1:282" x14ac:dyDescent="0.35">
      <c r="A180" t="s">
        <v>121</v>
      </c>
      <c r="B180" t="s">
        <v>472</v>
      </c>
      <c r="C180">
        <v>180</v>
      </c>
      <c r="D180">
        <v>37023999.984618001</v>
      </c>
      <c r="E180">
        <v>15583999.988699999</v>
      </c>
      <c r="F180">
        <v>12023999.999046</v>
      </c>
      <c r="G180">
        <v>16054000.009130999</v>
      </c>
      <c r="H180">
        <v>16116000.013847999</v>
      </c>
      <c r="I180">
        <v>16647000.00446</v>
      </c>
      <c r="J180">
        <v>347.035123</v>
      </c>
      <c r="K180">
        <v>105025999.95742801</v>
      </c>
      <c r="M180">
        <v>6.9999967611000002</v>
      </c>
      <c r="N180">
        <v>7.9999964751000006</v>
      </c>
      <c r="O180">
        <v>4.9999985223999994</v>
      </c>
      <c r="Q180">
        <v>83.999999274499999</v>
      </c>
      <c r="R180">
        <v>87.999996312900009</v>
      </c>
      <c r="S180">
        <v>84.999997124699988</v>
      </c>
      <c r="T180">
        <v>83.999997759999999</v>
      </c>
      <c r="U180">
        <v>81.999998779999984</v>
      </c>
      <c r="V180">
        <v>19.999998864000002</v>
      </c>
      <c r="W180">
        <v>12.999999681899999</v>
      </c>
      <c r="X180">
        <v>17.999997080099998</v>
      </c>
      <c r="Y180">
        <v>15.9999968848</v>
      </c>
      <c r="Z180">
        <v>19.999997038</v>
      </c>
      <c r="AA180">
        <v>66.999996194399998</v>
      </c>
      <c r="AB180">
        <v>54.999996200100007</v>
      </c>
      <c r="AC180">
        <v>59.999999621100002</v>
      </c>
      <c r="AD180">
        <v>54.999999877599997</v>
      </c>
      <c r="AE180">
        <v>58.999997938</v>
      </c>
      <c r="AF180">
        <v>18.9999989208</v>
      </c>
      <c r="AG180">
        <v>28.999996836300003</v>
      </c>
      <c r="AH180">
        <v>26.999997624599999</v>
      </c>
      <c r="AI180">
        <v>23.99999936</v>
      </c>
      <c r="AJ180">
        <v>24.999999332000002</v>
      </c>
      <c r="AK180">
        <v>4.0570000000000004</v>
      </c>
      <c r="AL180">
        <v>3.0238999999999998</v>
      </c>
      <c r="AM180">
        <v>2.8008999999999999</v>
      </c>
      <c r="AN180">
        <v>4.0937999999999999</v>
      </c>
      <c r="AO180">
        <v>2.2675999999999998</v>
      </c>
      <c r="AP180">
        <v>40457</v>
      </c>
      <c r="AQ180">
        <v>39879</v>
      </c>
      <c r="AR180">
        <v>40089</v>
      </c>
      <c r="AS180">
        <v>40328</v>
      </c>
      <c r="AT180">
        <v>40460</v>
      </c>
      <c r="AU180">
        <v>509.157871</v>
      </c>
      <c r="AV180">
        <v>6744.64246</v>
      </c>
      <c r="AW180">
        <v>5874.721031</v>
      </c>
      <c r="AX180">
        <v>6069.2708720000001</v>
      </c>
      <c r="AY180">
        <v>6426.5026779999998</v>
      </c>
      <c r="AZ180">
        <v>6754.5971330000002</v>
      </c>
      <c r="BA180">
        <v>9460.4889139999996</v>
      </c>
      <c r="BB180">
        <v>2715.846454</v>
      </c>
      <c r="BC180">
        <v>939.34300599999995</v>
      </c>
      <c r="BD180">
        <v>12.259930000000001</v>
      </c>
      <c r="BE180">
        <v>334.03366499999998</v>
      </c>
      <c r="BF180">
        <v>8906.7652070000004</v>
      </c>
      <c r="BG180">
        <v>0.74152799999999996</v>
      </c>
      <c r="BH180">
        <v>920.28573500000005</v>
      </c>
      <c r="BI180">
        <v>0.50048700000000002</v>
      </c>
      <c r="BJ180">
        <v>91</v>
      </c>
      <c r="BK180">
        <v>84</v>
      </c>
      <c r="BL180">
        <v>84</v>
      </c>
      <c r="BM180">
        <v>92</v>
      </c>
      <c r="BN180">
        <v>154</v>
      </c>
      <c r="BO180">
        <v>134</v>
      </c>
      <c r="BP180">
        <v>144</v>
      </c>
      <c r="BQ180">
        <v>144</v>
      </c>
      <c r="BR180">
        <v>150</v>
      </c>
      <c r="BS180">
        <v>23</v>
      </c>
      <c r="BT180">
        <v>17</v>
      </c>
      <c r="BU180">
        <v>14</v>
      </c>
      <c r="BV180">
        <v>13</v>
      </c>
      <c r="BW180">
        <v>16</v>
      </c>
      <c r="BX180">
        <v>1680.8463300000001</v>
      </c>
      <c r="BY180">
        <v>1318.4368589999999</v>
      </c>
      <c r="BZ180">
        <v>915.14447399999995</v>
      </c>
      <c r="CA180">
        <v>750.30279099999996</v>
      </c>
      <c r="CB180">
        <v>2995.0564789999999</v>
      </c>
      <c r="CC180">
        <v>911060.15037499997</v>
      </c>
      <c r="CD180">
        <v>254000</v>
      </c>
      <c r="CE180">
        <v>6261.0673059999999</v>
      </c>
      <c r="CF180">
        <v>5554.2516109999997</v>
      </c>
      <c r="CG180">
        <v>5833.819751</v>
      </c>
      <c r="CH180">
        <v>5945.0257879999999</v>
      </c>
      <c r="CI180">
        <v>6376.495304</v>
      </c>
      <c r="CJ180">
        <v>6251.0885699999999</v>
      </c>
      <c r="CK180">
        <v>5392.8973340000002</v>
      </c>
      <c r="CL180">
        <v>5708.0243739999996</v>
      </c>
      <c r="CM180">
        <v>5582.3623120000002</v>
      </c>
      <c r="CN180">
        <v>5848.1687609999999</v>
      </c>
      <c r="CO180">
        <v>-5.6005000000000003</v>
      </c>
      <c r="CP180">
        <v>2.6486999999999998</v>
      </c>
      <c r="CQ180">
        <v>0.45540000000000003</v>
      </c>
      <c r="CR180">
        <v>-1.8667</v>
      </c>
      <c r="CS180">
        <v>0.10780000000000001</v>
      </c>
      <c r="CT180">
        <v>385.19909999999999</v>
      </c>
      <c r="CU180">
        <v>301.51207399999998</v>
      </c>
      <c r="CV180">
        <v>400.458979</v>
      </c>
      <c r="CW180">
        <v>399.62309099999999</v>
      </c>
      <c r="CX180">
        <v>411.44340099999999</v>
      </c>
      <c r="CY180">
        <v>6632.5156029999998</v>
      </c>
      <c r="CZ180">
        <v>5410.9294470000004</v>
      </c>
      <c r="DA180">
        <v>5807.3688920000004</v>
      </c>
      <c r="DB180">
        <v>6058.1084529999998</v>
      </c>
      <c r="DC180">
        <v>6369.6277289999998</v>
      </c>
      <c r="DD180">
        <v>5.6672089999999997</v>
      </c>
      <c r="DE180">
        <v>745686.84210500005</v>
      </c>
      <c r="DF180">
        <v>1.0409999999999999</v>
      </c>
      <c r="DG180">
        <v>1.0589999999999999</v>
      </c>
      <c r="DH180">
        <v>1.0629999999999999</v>
      </c>
      <c r="DI180">
        <v>1.052</v>
      </c>
      <c r="DJ180">
        <v>1.0469999999999999</v>
      </c>
      <c r="DK180">
        <v>133</v>
      </c>
      <c r="DL180">
        <v>117</v>
      </c>
      <c r="DM180">
        <v>120</v>
      </c>
      <c r="DN180">
        <v>137</v>
      </c>
      <c r="DO180">
        <v>135</v>
      </c>
      <c r="DP180">
        <v>35.372340000000001</v>
      </c>
      <c r="DQ180">
        <v>55.851064000000001</v>
      </c>
      <c r="DR180">
        <v>210</v>
      </c>
      <c r="DS180">
        <v>181</v>
      </c>
      <c r="DT180">
        <v>183</v>
      </c>
      <c r="DU180">
        <v>190</v>
      </c>
      <c r="DV180">
        <v>205</v>
      </c>
      <c r="DW180">
        <v>17</v>
      </c>
      <c r="DX180">
        <v>14</v>
      </c>
      <c r="DY180">
        <v>14</v>
      </c>
      <c r="DZ180">
        <v>15</v>
      </c>
      <c r="EA180">
        <v>17</v>
      </c>
      <c r="EB180">
        <v>47</v>
      </c>
      <c r="EC180">
        <v>49</v>
      </c>
      <c r="ED180">
        <v>49</v>
      </c>
      <c r="EE180">
        <v>50</v>
      </c>
      <c r="EF180">
        <v>48</v>
      </c>
      <c r="EG180">
        <v>4.6963439999999999</v>
      </c>
      <c r="EH180">
        <v>7.2719969999999998</v>
      </c>
      <c r="EI180">
        <v>6.7350139999999996</v>
      </c>
      <c r="EJ180">
        <v>5.9512</v>
      </c>
      <c r="EK180">
        <v>6.1789420000000002</v>
      </c>
      <c r="EL180">
        <v>20.762785000000001</v>
      </c>
      <c r="EM180">
        <v>22.066751</v>
      </c>
      <c r="EN180">
        <v>21.202822999999999</v>
      </c>
      <c r="EO180">
        <v>20.8292</v>
      </c>
      <c r="EP180">
        <v>20.266929999999999</v>
      </c>
      <c r="ER180">
        <v>1.755309</v>
      </c>
      <c r="ES180">
        <v>1.9955590000000001</v>
      </c>
      <c r="ET180">
        <v>1.239833</v>
      </c>
      <c r="EV180">
        <v>16.560791999999999</v>
      </c>
      <c r="EW180">
        <v>13.791719000000001</v>
      </c>
      <c r="EX180">
        <v>14.966699</v>
      </c>
      <c r="EY180">
        <v>13.638166999999999</v>
      </c>
      <c r="EZ180">
        <v>14.582303</v>
      </c>
      <c r="FA180">
        <v>4.9435200000000004</v>
      </c>
      <c r="FB180">
        <v>3.2598609999999999</v>
      </c>
      <c r="FC180">
        <v>4.4900089999999997</v>
      </c>
      <c r="FD180">
        <v>3.9674659999999999</v>
      </c>
      <c r="FE180">
        <v>4.9431529999999997</v>
      </c>
      <c r="FF180">
        <v>11.617272</v>
      </c>
      <c r="FG180">
        <v>12.287167999999999</v>
      </c>
      <c r="FH180">
        <v>12.222804</v>
      </c>
      <c r="FI180">
        <v>12.398332999999999</v>
      </c>
      <c r="FJ180">
        <v>11.863568000000001</v>
      </c>
      <c r="FK180">
        <v>4.2019919999999997</v>
      </c>
      <c r="FL180">
        <v>3.5106190000000002</v>
      </c>
      <c r="FM180">
        <v>3.492229</v>
      </c>
      <c r="FN180">
        <v>3.7195</v>
      </c>
      <c r="FO180">
        <v>4.2016799999999996</v>
      </c>
      <c r="FP180">
        <v>51.906962</v>
      </c>
      <c r="FQ180">
        <v>32.874409</v>
      </c>
      <c r="FR180">
        <v>0.92938200000000004</v>
      </c>
      <c r="FS180">
        <v>0.81245800000000001</v>
      </c>
      <c r="FT180">
        <v>0.82815700000000003</v>
      </c>
      <c r="FU180">
        <v>0.84556600000000004</v>
      </c>
      <c r="FV180">
        <v>0.89965399999999995</v>
      </c>
      <c r="FW180">
        <v>0</v>
      </c>
      <c r="FX180">
        <v>253303999.998842</v>
      </c>
      <c r="FY180">
        <v>221497999.995069</v>
      </c>
      <c r="FZ180">
        <v>233871999.997839</v>
      </c>
      <c r="GA180">
        <v>239750999.97846401</v>
      </c>
      <c r="GB180">
        <v>257992999.99983999</v>
      </c>
      <c r="GC180">
        <v>46.999997330399999</v>
      </c>
      <c r="GD180">
        <v>48.999997267200001</v>
      </c>
      <c r="GE180">
        <v>48.999998955599999</v>
      </c>
      <c r="GF180">
        <v>49.999997322399999</v>
      </c>
      <c r="GG180">
        <v>47.999996128000006</v>
      </c>
      <c r="GH180">
        <v>16.999999034399998</v>
      </c>
      <c r="GI180">
        <v>13.999997510100002</v>
      </c>
      <c r="GJ180">
        <v>13.999996838100001</v>
      </c>
      <c r="GK180">
        <v>14.999999600000001</v>
      </c>
      <c r="GL180">
        <v>16.999997279999999</v>
      </c>
      <c r="GN180">
        <v>48.145637000000001</v>
      </c>
      <c r="GO180">
        <v>49.390104000000001</v>
      </c>
      <c r="GP180">
        <v>45.625866000000002</v>
      </c>
      <c r="GR180">
        <v>268331683.75057098</v>
      </c>
      <c r="GS180">
        <v>215782455.416913</v>
      </c>
      <c r="GT180">
        <v>232811611.511388</v>
      </c>
      <c r="GU180">
        <v>244311397.69258398</v>
      </c>
      <c r="GV180">
        <v>257715137.91534001</v>
      </c>
      <c r="GW180">
        <v>38.065106162098033</v>
      </c>
      <c r="GX180">
        <v>33.601644976052555</v>
      </c>
      <c r="GY180">
        <v>35.920077826835289</v>
      </c>
      <c r="GZ180">
        <v>35.707200952192025</v>
      </c>
      <c r="HA180">
        <v>37.073652990608004</v>
      </c>
      <c r="HB180">
        <v>22.819027558364052</v>
      </c>
      <c r="HC180">
        <v>20.953378732320587</v>
      </c>
      <c r="HD180">
        <v>20.82920055544535</v>
      </c>
      <c r="HE180">
        <v>22.738507167572912</v>
      </c>
      <c r="HF180">
        <v>5.6850483229107445</v>
      </c>
      <c r="HG180">
        <v>4.2628952581559219</v>
      </c>
      <c r="HH180">
        <v>3.4922297887200977</v>
      </c>
      <c r="HI180">
        <v>3.2235667526284466</v>
      </c>
      <c r="HJ180">
        <v>3.9545229856648541</v>
      </c>
      <c r="HV180">
        <v>79</v>
      </c>
      <c r="HW180">
        <v>87</v>
      </c>
      <c r="HX180">
        <v>92</v>
      </c>
      <c r="HY180">
        <v>84</v>
      </c>
      <c r="HZ180">
        <v>84</v>
      </c>
      <c r="II180">
        <v>85</v>
      </c>
      <c r="IZ180">
        <v>75</v>
      </c>
      <c r="JA180">
        <v>90</v>
      </c>
      <c r="JB180">
        <v>90</v>
      </c>
      <c r="JC180">
        <v>76</v>
      </c>
      <c r="JD180">
        <v>85</v>
      </c>
      <c r="JE180">
        <v>81</v>
      </c>
      <c r="JF180">
        <v>84</v>
      </c>
      <c r="JH180">
        <v>88</v>
      </c>
      <c r="JI180">
        <v>91</v>
      </c>
    </row>
    <row r="181" spans="1:282" x14ac:dyDescent="0.35">
      <c r="A181" t="s">
        <v>185</v>
      </c>
      <c r="B181" t="s">
        <v>473</v>
      </c>
      <c r="C181">
        <v>181</v>
      </c>
      <c r="D181">
        <v>25790999.991459999</v>
      </c>
      <c r="E181">
        <v>11774000.002545001</v>
      </c>
      <c r="F181">
        <v>12569000.001967</v>
      </c>
      <c r="G181">
        <v>11845000.003472999</v>
      </c>
      <c r="H181">
        <v>11530000.009274999</v>
      </c>
      <c r="I181">
        <v>12021999.996131999</v>
      </c>
      <c r="J181">
        <v>62.863235000000003</v>
      </c>
      <c r="K181">
        <v>62330999.981250003</v>
      </c>
      <c r="Q181">
        <v>48.999999432999999</v>
      </c>
      <c r="R181">
        <v>38.999999317000004</v>
      </c>
      <c r="S181">
        <v>29.999998337400001</v>
      </c>
      <c r="T181">
        <v>31.999999681999999</v>
      </c>
      <c r="U181">
        <v>34.999998339599998</v>
      </c>
      <c r="V181">
        <v>20.999999756999998</v>
      </c>
      <c r="W181">
        <v>9.9999990523999998</v>
      </c>
      <c r="X181">
        <v>9.9999981899999995</v>
      </c>
      <c r="Y181">
        <v>14.999998682499999</v>
      </c>
      <c r="Z181">
        <v>13.999998961200001</v>
      </c>
      <c r="AA181">
        <v>31.999998557999998</v>
      </c>
      <c r="AB181">
        <v>20.999998763200001</v>
      </c>
      <c r="AC181">
        <v>16.999998806699999</v>
      </c>
      <c r="AD181">
        <v>18.999999577499999</v>
      </c>
      <c r="AE181">
        <v>28.999998249600001</v>
      </c>
      <c r="AF181">
        <v>3.9999988819999999</v>
      </c>
      <c r="AG181">
        <v>9.9999990523999998</v>
      </c>
      <c r="AH181">
        <v>9.9999981899999995</v>
      </c>
      <c r="AI181">
        <v>5.9999994730000008</v>
      </c>
      <c r="AK181">
        <v>1.9650000000000001</v>
      </c>
      <c r="AL181">
        <v>0.8206</v>
      </c>
      <c r="AM181">
        <v>0.43070000000000003</v>
      </c>
      <c r="AN181">
        <v>1.3483000000000001</v>
      </c>
      <c r="AO181">
        <v>0.9325</v>
      </c>
      <c r="AP181">
        <v>18755</v>
      </c>
      <c r="AQ181">
        <v>18829</v>
      </c>
      <c r="AR181">
        <v>18837</v>
      </c>
      <c r="AS181">
        <v>18695</v>
      </c>
      <c r="AT181">
        <v>18732</v>
      </c>
      <c r="AU181">
        <v>583.36443599999996</v>
      </c>
      <c r="AV181">
        <v>6905.0386559999997</v>
      </c>
      <c r="AW181">
        <v>5688.4061819999997</v>
      </c>
      <c r="AX181">
        <v>5758.0294100000001</v>
      </c>
      <c r="AY181">
        <v>6058.7322809999996</v>
      </c>
      <c r="AZ181">
        <v>6546.2310479999996</v>
      </c>
      <c r="BA181">
        <v>7945.401226</v>
      </c>
      <c r="BB181">
        <v>1040.3625689999999</v>
      </c>
      <c r="BC181">
        <v>181.018395</v>
      </c>
      <c r="BD181">
        <v>1.75953</v>
      </c>
      <c r="BE181">
        <v>23.940282</v>
      </c>
      <c r="BF181">
        <v>7421.1143689999999</v>
      </c>
      <c r="BG181">
        <v>0</v>
      </c>
      <c r="BH181">
        <v>213.116502</v>
      </c>
      <c r="BI181">
        <v>0.60245099999999996</v>
      </c>
      <c r="BJ181">
        <v>43</v>
      </c>
      <c r="BK181">
        <v>63</v>
      </c>
      <c r="BL181">
        <v>62</v>
      </c>
      <c r="BM181">
        <v>43</v>
      </c>
      <c r="BN181">
        <v>87</v>
      </c>
      <c r="BO181">
        <v>80</v>
      </c>
      <c r="BP181">
        <v>91</v>
      </c>
      <c r="BQ181">
        <v>89</v>
      </c>
      <c r="BR181">
        <v>93</v>
      </c>
      <c r="BX181">
        <v>1948.280458</v>
      </c>
      <c r="BY181">
        <v>983.73766999999998</v>
      </c>
      <c r="BZ181">
        <v>1375.153292</v>
      </c>
      <c r="CA181">
        <v>551.21301000000005</v>
      </c>
      <c r="CB181">
        <v>3421.8608370000002</v>
      </c>
      <c r="CC181">
        <v>1458568.181818</v>
      </c>
      <c r="CD181">
        <v>207303.37078699999</v>
      </c>
      <c r="CE181">
        <v>6512.5566509999999</v>
      </c>
      <c r="CF181">
        <v>5406.2350619999997</v>
      </c>
      <c r="CG181">
        <v>5484.2066139999997</v>
      </c>
      <c r="CH181">
        <v>5640.7595609999998</v>
      </c>
      <c r="CI181">
        <v>6146.7008320000004</v>
      </c>
      <c r="CJ181">
        <v>5527.6720560000003</v>
      </c>
      <c r="CK181">
        <v>4628.2367320000003</v>
      </c>
      <c r="CL181">
        <v>4995.0272459999996</v>
      </c>
      <c r="CM181">
        <v>5364.6477420000001</v>
      </c>
      <c r="CN181">
        <v>5325.9939979999999</v>
      </c>
      <c r="CO181">
        <v>3.2671999999999999</v>
      </c>
      <c r="CP181">
        <v>4.2549000000000001</v>
      </c>
      <c r="CQ181">
        <v>5.4949000000000003</v>
      </c>
      <c r="CR181">
        <v>5.6262999999999996</v>
      </c>
      <c r="CS181">
        <v>4.0980999999999996</v>
      </c>
      <c r="CT181">
        <v>627.77925900000002</v>
      </c>
      <c r="CU181">
        <v>667.53412300000002</v>
      </c>
      <c r="CV181">
        <v>628.81562899999994</v>
      </c>
      <c r="CW181">
        <v>616.74244499999998</v>
      </c>
      <c r="CX181">
        <v>641.78945099999999</v>
      </c>
      <c r="CY181">
        <v>6306.5065420000001</v>
      </c>
      <c r="CZ181">
        <v>5185.591101</v>
      </c>
      <c r="DA181">
        <v>5198.549481</v>
      </c>
      <c r="DB181">
        <v>5340.2934429999996</v>
      </c>
      <c r="DC181">
        <v>5904.7170310000001</v>
      </c>
      <c r="DD181">
        <v>6.5264389999999999</v>
      </c>
      <c r="DE181">
        <v>1222613.6363629999</v>
      </c>
      <c r="DF181">
        <v>1.0960000000000001</v>
      </c>
      <c r="DG181">
        <v>1.034</v>
      </c>
      <c r="DH181">
        <v>1.0149999999999999</v>
      </c>
      <c r="DI181">
        <v>1.069</v>
      </c>
      <c r="DJ181">
        <v>1.0960000000000001</v>
      </c>
      <c r="DK181">
        <v>44</v>
      </c>
      <c r="DL181">
        <v>42</v>
      </c>
      <c r="DM181">
        <v>40</v>
      </c>
      <c r="DN181">
        <v>40</v>
      </c>
      <c r="DO181">
        <v>43</v>
      </c>
      <c r="DP181">
        <v>25.882352999999998</v>
      </c>
      <c r="DQ181">
        <v>52.352941000000001</v>
      </c>
      <c r="DR181">
        <v>89</v>
      </c>
      <c r="DS181">
        <v>74</v>
      </c>
      <c r="DT181">
        <v>76</v>
      </c>
      <c r="DU181">
        <v>84</v>
      </c>
      <c r="DV181">
        <v>92</v>
      </c>
      <c r="DW181">
        <v>4</v>
      </c>
      <c r="DX181">
        <v>5</v>
      </c>
      <c r="DY181">
        <v>5</v>
      </c>
      <c r="DZ181">
        <v>5</v>
      </c>
      <c r="EA181">
        <v>6</v>
      </c>
      <c r="EB181">
        <v>35</v>
      </c>
      <c r="EC181">
        <v>40</v>
      </c>
      <c r="ED181">
        <v>36</v>
      </c>
      <c r="EE181">
        <v>35</v>
      </c>
      <c r="EF181">
        <v>35</v>
      </c>
      <c r="EG181">
        <v>2.1327639999999999</v>
      </c>
      <c r="EH181">
        <v>5.310956</v>
      </c>
      <c r="EI181">
        <v>5.3087</v>
      </c>
      <c r="EJ181">
        <v>3.2094140000000002</v>
      </c>
      <c r="EL181">
        <v>26.126366000000001</v>
      </c>
      <c r="EM181">
        <v>20.712730000000001</v>
      </c>
      <c r="EN181">
        <v>15.926102</v>
      </c>
      <c r="EO181">
        <v>17.116876000000001</v>
      </c>
      <c r="EP181">
        <v>18.684602999999999</v>
      </c>
      <c r="EV181">
        <v>17.062116</v>
      </c>
      <c r="EW181">
        <v>11.153008</v>
      </c>
      <c r="EX181">
        <v>9.0247910000000005</v>
      </c>
      <c r="EY181">
        <v>10.163145</v>
      </c>
      <c r="EZ181">
        <v>15.481528000000001</v>
      </c>
      <c r="FA181">
        <v>11.197013999999999</v>
      </c>
      <c r="FB181">
        <v>5.310956</v>
      </c>
      <c r="FC181">
        <v>5.3087</v>
      </c>
      <c r="FD181">
        <v>8.0235350000000007</v>
      </c>
      <c r="FE181">
        <v>7.4738410000000002</v>
      </c>
      <c r="FF181">
        <v>18.66169</v>
      </c>
      <c r="FG181">
        <v>21.243825999999999</v>
      </c>
      <c r="FH181">
        <v>19.111322999999999</v>
      </c>
      <c r="FI181">
        <v>18.721582999999999</v>
      </c>
      <c r="FJ181">
        <v>18.684602999999999</v>
      </c>
      <c r="FK181">
        <v>2.1327639999999999</v>
      </c>
      <c r="FL181">
        <v>2.655478</v>
      </c>
      <c r="FM181">
        <v>2.65435</v>
      </c>
      <c r="FN181">
        <v>2.6745109999999999</v>
      </c>
      <c r="FO181">
        <v>3.203074</v>
      </c>
      <c r="FP181">
        <v>47.454011999999999</v>
      </c>
      <c r="FQ181">
        <v>23.46041</v>
      </c>
      <c r="FR181">
        <v>0.90642500000000004</v>
      </c>
      <c r="FS181">
        <v>0.76477799999999996</v>
      </c>
      <c r="FT181">
        <v>0.74852700000000005</v>
      </c>
      <c r="FU181">
        <v>0.79700499999999996</v>
      </c>
      <c r="FV181">
        <v>0.85949200000000003</v>
      </c>
      <c r="FW181">
        <v>37.163423000000002</v>
      </c>
      <c r="FX181">
        <v>122142999.98950499</v>
      </c>
      <c r="FY181">
        <v>101793999.98239799</v>
      </c>
      <c r="FZ181">
        <v>103305999.98791799</v>
      </c>
      <c r="GA181">
        <v>105453999.99289499</v>
      </c>
      <c r="GB181">
        <v>115139999.98502401</v>
      </c>
      <c r="GC181">
        <v>34.999999594999998</v>
      </c>
      <c r="GD181">
        <v>39.999999975400002</v>
      </c>
      <c r="GE181">
        <v>35.999999135099998</v>
      </c>
      <c r="GF181">
        <v>34.999999418499996</v>
      </c>
      <c r="GG181">
        <v>34.999998339599998</v>
      </c>
      <c r="GH181">
        <v>3.9999988819999999</v>
      </c>
      <c r="GI181">
        <v>4.9999995261999999</v>
      </c>
      <c r="GJ181">
        <v>4.9999990949999997</v>
      </c>
      <c r="GK181">
        <v>4.9999983145</v>
      </c>
      <c r="GL181">
        <v>5.9999982167999999</v>
      </c>
      <c r="GR181">
        <v>118278530.19520999</v>
      </c>
      <c r="GS181">
        <v>97639494.840728998</v>
      </c>
      <c r="GT181">
        <v>97925076.573596999</v>
      </c>
      <c r="GU181">
        <v>99836785.916884989</v>
      </c>
      <c r="GV181">
        <v>110607159.424692</v>
      </c>
      <c r="GW181">
        <v>46.387629965342576</v>
      </c>
      <c r="GX181">
        <v>42.487652026129908</v>
      </c>
      <c r="GY181">
        <v>48.309178743961347</v>
      </c>
      <c r="GZ181">
        <v>47.606311848087721</v>
      </c>
      <c r="HA181">
        <v>49.647661755285071</v>
      </c>
      <c r="HB181">
        <v>22.837112964044824</v>
      </c>
      <c r="HC181">
        <v>33.444816053511708</v>
      </c>
      <c r="HD181">
        <v>33.163947579566731</v>
      </c>
      <c r="HE181">
        <v>22.955370489002778</v>
      </c>
      <c r="IL181">
        <v>88</v>
      </c>
      <c r="IM181">
        <v>78</v>
      </c>
      <c r="IN181">
        <v>82</v>
      </c>
      <c r="IO181">
        <v>62</v>
      </c>
      <c r="IP181">
        <v>73</v>
      </c>
      <c r="IQ181">
        <v>60</v>
      </c>
      <c r="IR181">
        <v>82</v>
      </c>
      <c r="JG181">
        <v>67</v>
      </c>
      <c r="JJ181">
        <v>77.5</v>
      </c>
      <c r="JK181">
        <v>82.051282049999998</v>
      </c>
      <c r="JL181">
        <v>68.421052630000005</v>
      </c>
      <c r="JM181">
        <v>72.972972970000001</v>
      </c>
      <c r="JN181">
        <v>60</v>
      </c>
      <c r="JO181">
        <v>66.666666669999998</v>
      </c>
      <c r="JP181">
        <v>82.051282049999998</v>
      </c>
      <c r="JR181">
        <v>92</v>
      </c>
      <c r="JS181">
        <v>100</v>
      </c>
      <c r="JT181">
        <v>100</v>
      </c>
      <c r="JU181">
        <v>67</v>
      </c>
      <c r="JV181">
        <v>87.5</v>
      </c>
    </row>
    <row r="182" spans="1:282" x14ac:dyDescent="0.35">
      <c r="A182" t="s">
        <v>189</v>
      </c>
      <c r="B182" t="s">
        <v>474</v>
      </c>
      <c r="C182">
        <v>182</v>
      </c>
      <c r="D182">
        <v>72938000.007137999</v>
      </c>
      <c r="E182">
        <v>32926000.020010997</v>
      </c>
      <c r="F182">
        <v>33764999.972863004</v>
      </c>
      <c r="G182">
        <v>34615000.015904002</v>
      </c>
      <c r="H182">
        <v>32929000.021890003</v>
      </c>
      <c r="I182">
        <v>30070000.016103998</v>
      </c>
      <c r="J182">
        <v>484.311643</v>
      </c>
      <c r="K182">
        <v>165162999.99537101</v>
      </c>
      <c r="L182">
        <v>13.999998005000002</v>
      </c>
      <c r="M182">
        <v>13.999999745300002</v>
      </c>
      <c r="N182">
        <v>13.999995435600001</v>
      </c>
      <c r="O182">
        <v>13.999998058900001</v>
      </c>
      <c r="P182">
        <v>17.999996812799999</v>
      </c>
      <c r="Q182">
        <v>122.99999971139999</v>
      </c>
      <c r="R182">
        <v>243.99999715319998</v>
      </c>
      <c r="S182">
        <v>235.99999472260001</v>
      </c>
      <c r="T182">
        <v>153.99999568519999</v>
      </c>
      <c r="U182">
        <v>135.99999682479998</v>
      </c>
      <c r="V182">
        <v>26.9999961525</v>
      </c>
      <c r="W182">
        <v>25.999997138600001</v>
      </c>
      <c r="X182">
        <v>27.999996507800002</v>
      </c>
      <c r="Y182">
        <v>23.9999958611</v>
      </c>
      <c r="Z182">
        <v>31.999996234400001</v>
      </c>
      <c r="AA182">
        <v>66.999996198799991</v>
      </c>
      <c r="AB182">
        <v>59.999998112300005</v>
      </c>
      <c r="AC182">
        <v>63.999996849200002</v>
      </c>
      <c r="AD182">
        <v>59.999998171400001</v>
      </c>
      <c r="AE182">
        <v>62.999994546399996</v>
      </c>
      <c r="AF182">
        <v>18.999997292499998</v>
      </c>
      <c r="AG182">
        <v>46.999999542999994</v>
      </c>
      <c r="AH182">
        <v>44.999999017599997</v>
      </c>
      <c r="AI182">
        <v>21.999998572299997</v>
      </c>
      <c r="AJ182">
        <v>21.999999905599999</v>
      </c>
      <c r="AK182">
        <v>-5.5715000000000003</v>
      </c>
      <c r="AL182">
        <v>-5.0349000000000004</v>
      </c>
      <c r="AM182">
        <v>-6.665</v>
      </c>
      <c r="AN182">
        <v>-6.4347000000000003</v>
      </c>
      <c r="AO182">
        <v>-5.4440999999999997</v>
      </c>
      <c r="AP182">
        <v>57463</v>
      </c>
      <c r="AQ182">
        <v>55729</v>
      </c>
      <c r="AR182">
        <v>56366</v>
      </c>
      <c r="AS182">
        <v>56791</v>
      </c>
      <c r="AT182">
        <v>57016</v>
      </c>
      <c r="AU182">
        <v>472.44313699999998</v>
      </c>
      <c r="AV182">
        <v>6985.8169600000001</v>
      </c>
      <c r="AW182">
        <v>6059.4125139999996</v>
      </c>
      <c r="AX182">
        <v>6319.8914240000004</v>
      </c>
      <c r="AY182">
        <v>6198.0595519999997</v>
      </c>
      <c r="AZ182">
        <v>6472.3410970000004</v>
      </c>
      <c r="BA182">
        <v>9117.2058539999998</v>
      </c>
      <c r="BB182">
        <v>2131.3888929999998</v>
      </c>
      <c r="BC182">
        <v>598.47206000000006</v>
      </c>
      <c r="BD182">
        <v>358.63077099999998</v>
      </c>
      <c r="BE182">
        <v>35.588116999999997</v>
      </c>
      <c r="BF182">
        <v>8460.9748880000006</v>
      </c>
      <c r="BG182">
        <v>74.743747999999997</v>
      </c>
      <c r="BH182">
        <v>576.17945499999996</v>
      </c>
      <c r="BI182">
        <v>0.36870799999999998</v>
      </c>
      <c r="BJ182">
        <v>82</v>
      </c>
      <c r="BK182">
        <v>112</v>
      </c>
      <c r="BL182">
        <v>104</v>
      </c>
      <c r="BM182">
        <v>72</v>
      </c>
      <c r="BN182">
        <v>170</v>
      </c>
      <c r="BO182">
        <v>90</v>
      </c>
      <c r="BP182">
        <v>106</v>
      </c>
      <c r="BQ182">
        <v>117</v>
      </c>
      <c r="BR182">
        <v>159</v>
      </c>
      <c r="BS182">
        <v>37</v>
      </c>
      <c r="BT182">
        <v>13</v>
      </c>
      <c r="BU182">
        <v>16</v>
      </c>
      <c r="BV182">
        <v>38</v>
      </c>
      <c r="BW182">
        <v>38</v>
      </c>
      <c r="BX182">
        <v>1604.9457910000001</v>
      </c>
      <c r="BY182">
        <v>960.39190399999995</v>
      </c>
      <c r="BZ182">
        <v>1269.3037260000001</v>
      </c>
      <c r="CA182">
        <v>552.00737900000001</v>
      </c>
      <c r="CB182">
        <v>3868.4892880000002</v>
      </c>
      <c r="CC182">
        <v>1038761.682242</v>
      </c>
      <c r="CD182">
        <v>229945.83333299999</v>
      </c>
      <c r="CE182">
        <v>6491.2552420000002</v>
      </c>
      <c r="CF182">
        <v>5751.24262</v>
      </c>
      <c r="CG182">
        <v>5932.6366950000001</v>
      </c>
      <c r="CH182">
        <v>5759.8210980000003</v>
      </c>
      <c r="CI182">
        <v>6071.0502310000002</v>
      </c>
      <c r="CJ182">
        <v>6244.7007430000003</v>
      </c>
      <c r="CK182">
        <v>5602.8601570000001</v>
      </c>
      <c r="CL182">
        <v>6148.519112</v>
      </c>
      <c r="CM182">
        <v>6226.4869159999998</v>
      </c>
      <c r="CN182">
        <v>6267.2848860000004</v>
      </c>
      <c r="CO182">
        <v>-3.2444000000000002</v>
      </c>
      <c r="CP182">
        <v>-4.9855</v>
      </c>
      <c r="CQ182">
        <v>-4.7314999999999996</v>
      </c>
      <c r="CR182">
        <v>-4.8323999999999998</v>
      </c>
      <c r="CS182">
        <v>-3.7223999999999999</v>
      </c>
      <c r="CT182">
        <v>572.99479699999995</v>
      </c>
      <c r="CU182">
        <v>605.87844700000005</v>
      </c>
      <c r="CV182">
        <v>614.11134400000003</v>
      </c>
      <c r="CW182">
        <v>579.82779000000005</v>
      </c>
      <c r="CX182">
        <v>527.39581899999996</v>
      </c>
      <c r="CY182">
        <v>6708.9186659999996</v>
      </c>
      <c r="CZ182">
        <v>6053.0144440000004</v>
      </c>
      <c r="DA182">
        <v>6227.2774550000004</v>
      </c>
      <c r="DB182">
        <v>6052.2870560000001</v>
      </c>
      <c r="DC182">
        <v>6305.7701450000004</v>
      </c>
      <c r="DD182">
        <v>9.1805210000000006</v>
      </c>
      <c r="DE182">
        <v>805043.69158800005</v>
      </c>
      <c r="DF182">
        <v>0.93700000000000006</v>
      </c>
      <c r="DG182">
        <v>0.93</v>
      </c>
      <c r="DH182">
        <v>0.95399999999999996</v>
      </c>
      <c r="DI182">
        <v>0.94099999999999995</v>
      </c>
      <c r="DJ182">
        <v>0.94699999999999995</v>
      </c>
      <c r="DK182">
        <v>214</v>
      </c>
      <c r="DL182">
        <v>209</v>
      </c>
      <c r="DM182">
        <v>205</v>
      </c>
      <c r="DN182">
        <v>208</v>
      </c>
      <c r="DO182">
        <v>213</v>
      </c>
      <c r="DP182">
        <v>48.306998</v>
      </c>
      <c r="DQ182">
        <v>54.176071999999998</v>
      </c>
      <c r="DR182">
        <v>240</v>
      </c>
      <c r="DS182">
        <v>232</v>
      </c>
      <c r="DT182">
        <v>235</v>
      </c>
      <c r="DU182">
        <v>249</v>
      </c>
      <c r="DV182">
        <v>239</v>
      </c>
      <c r="DW182">
        <v>24</v>
      </c>
      <c r="DX182">
        <v>26</v>
      </c>
      <c r="DY182">
        <v>31</v>
      </c>
      <c r="DZ182">
        <v>30</v>
      </c>
      <c r="EA182">
        <v>27</v>
      </c>
      <c r="EB182">
        <v>100</v>
      </c>
      <c r="EC182">
        <v>110</v>
      </c>
      <c r="ED182">
        <v>105</v>
      </c>
      <c r="EE182">
        <v>101</v>
      </c>
      <c r="EF182">
        <v>100</v>
      </c>
      <c r="EG182">
        <v>3.3064749999999998</v>
      </c>
      <c r="EH182">
        <v>8.4336699999999993</v>
      </c>
      <c r="EI182">
        <v>7.983536</v>
      </c>
      <c r="EJ182">
        <v>3.873853</v>
      </c>
      <c r="EK182">
        <v>3.8585660000000002</v>
      </c>
      <c r="EL182">
        <v>21.405078</v>
      </c>
      <c r="EM182">
        <v>43.783307999999998</v>
      </c>
      <c r="EN182">
        <v>41.869211</v>
      </c>
      <c r="EO182">
        <v>27.116972000000001</v>
      </c>
      <c r="EP182">
        <v>23.852952999999999</v>
      </c>
      <c r="EQ182">
        <v>2.43635</v>
      </c>
      <c r="ER182">
        <v>2.5121570000000002</v>
      </c>
      <c r="ES182">
        <v>2.4837660000000001</v>
      </c>
      <c r="ET182">
        <v>2.465179</v>
      </c>
      <c r="EU182">
        <v>3.1570079999999998</v>
      </c>
      <c r="EV182">
        <v>11.659675999999999</v>
      </c>
      <c r="EW182">
        <v>10.766387</v>
      </c>
      <c r="EX182">
        <v>11.354362</v>
      </c>
      <c r="EY182">
        <v>10.565054</v>
      </c>
      <c r="EZ182">
        <v>11.049529</v>
      </c>
      <c r="FA182">
        <v>4.6986749999999997</v>
      </c>
      <c r="FB182">
        <v>4.6654340000000003</v>
      </c>
      <c r="FC182">
        <v>4.9675330000000004</v>
      </c>
      <c r="FD182">
        <v>4.2260210000000002</v>
      </c>
      <c r="FE182">
        <v>5.6124590000000003</v>
      </c>
      <c r="FF182">
        <v>17.402501999999998</v>
      </c>
      <c r="FG182">
        <v>19.738375999999999</v>
      </c>
      <c r="FH182">
        <v>18.628250999999999</v>
      </c>
      <c r="FI182">
        <v>17.784507999999999</v>
      </c>
      <c r="FJ182">
        <v>17.538936</v>
      </c>
      <c r="FK182">
        <v>4.1765999999999996</v>
      </c>
      <c r="FL182">
        <v>4.6654340000000003</v>
      </c>
      <c r="FM182">
        <v>5.4997689999999997</v>
      </c>
      <c r="FN182">
        <v>5.282527</v>
      </c>
      <c r="FO182">
        <v>4.7355119999999999</v>
      </c>
      <c r="FP182">
        <v>41.766005</v>
      </c>
      <c r="FQ182">
        <v>37.241354999999999</v>
      </c>
      <c r="FR182">
        <v>0.77093100000000003</v>
      </c>
      <c r="FS182">
        <v>0.86131100000000005</v>
      </c>
      <c r="FT182">
        <v>0.85335099999999997</v>
      </c>
      <c r="FU182">
        <v>0.78533600000000003</v>
      </c>
      <c r="FV182">
        <v>0.79802200000000001</v>
      </c>
      <c r="FW182">
        <v>15.349007</v>
      </c>
      <c r="FX182">
        <v>373006999.97104603</v>
      </c>
      <c r="FY182">
        <v>320510999.96998</v>
      </c>
      <c r="FZ182">
        <v>334398999.95037001</v>
      </c>
      <c r="GA182">
        <v>327105999.97651803</v>
      </c>
      <c r="GB182">
        <v>346146999.97069603</v>
      </c>
      <c r="GC182">
        <v>99.999997242599989</v>
      </c>
      <c r="GD182">
        <v>109.99999561039999</v>
      </c>
      <c r="GE182">
        <v>104.9999995866</v>
      </c>
      <c r="GF182">
        <v>100.9999993828</v>
      </c>
      <c r="GG182">
        <v>99.999997497600006</v>
      </c>
      <c r="GH182">
        <v>23.999996579999998</v>
      </c>
      <c r="GI182">
        <v>25.999997138600001</v>
      </c>
      <c r="GJ182">
        <v>30.999997945399997</v>
      </c>
      <c r="GK182">
        <v>29.999999085700001</v>
      </c>
      <c r="GL182">
        <v>26.999995219199999</v>
      </c>
      <c r="GM182">
        <v>43.506253999999998</v>
      </c>
      <c r="GN182">
        <v>70.160955999999999</v>
      </c>
      <c r="GO182">
        <v>68.658408000000009</v>
      </c>
      <c r="GP182">
        <v>48.247078999999999</v>
      </c>
      <c r="GQ182">
        <v>47.530515000000001</v>
      </c>
      <c r="GR182">
        <v>385514593.30435795</v>
      </c>
      <c r="GS182">
        <v>337328441.94967604</v>
      </c>
      <c r="GT182">
        <v>351006721.02853</v>
      </c>
      <c r="GU182">
        <v>343715434.19729602</v>
      </c>
      <c r="GV182">
        <v>359529790.58732003</v>
      </c>
      <c r="GW182">
        <v>29.584254215756228</v>
      </c>
      <c r="GX182">
        <v>16.149581008092735</v>
      </c>
      <c r="GY182">
        <v>18.805662988326297</v>
      </c>
      <c r="GZ182">
        <v>20.601855927875892</v>
      </c>
      <c r="HA182">
        <v>27.886908937842012</v>
      </c>
      <c r="HB182">
        <v>14.714062696262269</v>
      </c>
      <c r="HC182">
        <v>19.870134478231559</v>
      </c>
      <c r="HD182">
        <v>18.312760824778575</v>
      </c>
      <c r="HE182">
        <v>12.628034236003929</v>
      </c>
      <c r="HF182">
        <v>6.4389259175469435</v>
      </c>
      <c r="HG182">
        <v>2.3327172567245062</v>
      </c>
      <c r="HH182">
        <v>2.8385906397473657</v>
      </c>
      <c r="HI182">
        <v>6.6912010705921707</v>
      </c>
      <c r="HJ182">
        <v>6.6647958467798514</v>
      </c>
      <c r="HO182">
        <v>67</v>
      </c>
      <c r="HP182">
        <v>48</v>
      </c>
      <c r="HQ182">
        <v>63</v>
      </c>
      <c r="HR182">
        <v>56</v>
      </c>
      <c r="HS182">
        <v>52</v>
      </c>
      <c r="HT182">
        <v>56</v>
      </c>
      <c r="HU182">
        <v>59</v>
      </c>
      <c r="HV182">
        <v>81</v>
      </c>
      <c r="HW182">
        <v>91</v>
      </c>
      <c r="HX182">
        <v>96</v>
      </c>
      <c r="HY182">
        <v>77</v>
      </c>
      <c r="HZ182">
        <v>80</v>
      </c>
      <c r="IA182">
        <v>77</v>
      </c>
      <c r="IB182">
        <v>98</v>
      </c>
      <c r="IC182">
        <v>94</v>
      </c>
      <c r="ID182">
        <v>92</v>
      </c>
      <c r="IE182">
        <v>82</v>
      </c>
      <c r="IF182">
        <v>92</v>
      </c>
      <c r="IG182">
        <v>96</v>
      </c>
      <c r="IH182">
        <v>78</v>
      </c>
      <c r="II182">
        <v>68</v>
      </c>
      <c r="IJ182">
        <v>73</v>
      </c>
      <c r="IK182">
        <v>96</v>
      </c>
      <c r="IL182">
        <v>81</v>
      </c>
      <c r="IM182">
        <v>80</v>
      </c>
      <c r="IN182">
        <v>79</v>
      </c>
      <c r="IO182">
        <v>72</v>
      </c>
      <c r="IP182">
        <v>76</v>
      </c>
      <c r="IQ182">
        <v>65</v>
      </c>
      <c r="IR182">
        <v>95</v>
      </c>
      <c r="IS182">
        <v>81</v>
      </c>
      <c r="IT182">
        <v>81</v>
      </c>
      <c r="IU182">
        <v>82</v>
      </c>
      <c r="IV182">
        <v>67</v>
      </c>
      <c r="IW182">
        <v>78</v>
      </c>
      <c r="IX182">
        <v>69</v>
      </c>
      <c r="IY182">
        <v>85</v>
      </c>
      <c r="JG182">
        <v>88</v>
      </c>
      <c r="JJ182">
        <v>80.314960630000002</v>
      </c>
      <c r="JK182">
        <v>80.314960630000002</v>
      </c>
      <c r="JL182">
        <v>72.440944880000004</v>
      </c>
      <c r="JM182">
        <v>77.16535433</v>
      </c>
      <c r="JN182">
        <v>66.666666669999998</v>
      </c>
      <c r="JO182">
        <v>86.821705429999994</v>
      </c>
      <c r="JP182">
        <v>90.625</v>
      </c>
      <c r="JQ182">
        <v>85</v>
      </c>
      <c r="JR182">
        <v>88</v>
      </c>
      <c r="JS182">
        <v>78</v>
      </c>
      <c r="JT182">
        <v>67</v>
      </c>
      <c r="JU182">
        <v>67</v>
      </c>
      <c r="JV182">
        <v>80.62015504</v>
      </c>
    </row>
    <row r="183" spans="1:282" x14ac:dyDescent="0.35">
      <c r="A183" t="s">
        <v>71</v>
      </c>
      <c r="B183" t="s">
        <v>475</v>
      </c>
      <c r="C183">
        <v>183</v>
      </c>
      <c r="D183">
        <v>19603999.995957002</v>
      </c>
      <c r="E183">
        <v>7840000.0018080007</v>
      </c>
      <c r="F183">
        <v>8145000.0006240001</v>
      </c>
      <c r="G183">
        <v>8254000.0014300002</v>
      </c>
      <c r="H183">
        <v>8293999.9965349995</v>
      </c>
      <c r="I183">
        <v>8496000.0023919996</v>
      </c>
      <c r="J183">
        <v>243.427458</v>
      </c>
      <c r="K183">
        <v>36713999.993112005</v>
      </c>
      <c r="L183">
        <v>0</v>
      </c>
      <c r="M183">
        <v>0</v>
      </c>
      <c r="N183">
        <v>0</v>
      </c>
      <c r="P183">
        <v>0</v>
      </c>
      <c r="Q183">
        <v>26.999999968499999</v>
      </c>
      <c r="R183">
        <v>29.999999718399998</v>
      </c>
      <c r="S183">
        <v>27.999999777000003</v>
      </c>
      <c r="T183">
        <v>29.999999667000001</v>
      </c>
      <c r="U183">
        <v>28.9999998708</v>
      </c>
      <c r="V183">
        <v>3.9999997557000002</v>
      </c>
      <c r="Y183">
        <v>3.9999999556000003</v>
      </c>
      <c r="Z183">
        <v>4.9999991181000008</v>
      </c>
      <c r="AA183">
        <v>4.9999999257000001</v>
      </c>
      <c r="AC183">
        <v>5.9999990969999999</v>
      </c>
      <c r="AD183">
        <v>6.9999999223000007</v>
      </c>
      <c r="AE183">
        <v>3.9999996637999997</v>
      </c>
      <c r="AH183">
        <v>4.9999994009999993</v>
      </c>
      <c r="AK183">
        <v>8.2909000000000006</v>
      </c>
      <c r="AL183">
        <v>1.1545000000000001</v>
      </c>
      <c r="AM183">
        <v>1.2539</v>
      </c>
      <c r="AN183">
        <v>4.9993999999999996</v>
      </c>
      <c r="AO183">
        <v>6.8128000000000002</v>
      </c>
      <c r="AP183">
        <v>9243</v>
      </c>
      <c r="AQ183">
        <v>9176</v>
      </c>
      <c r="AR183">
        <v>9210</v>
      </c>
      <c r="AS183">
        <v>9229</v>
      </c>
      <c r="AT183">
        <v>9233</v>
      </c>
      <c r="AU183">
        <v>572.10862299999997</v>
      </c>
      <c r="AV183">
        <v>4723.8991669999996</v>
      </c>
      <c r="AW183">
        <v>4782.258065</v>
      </c>
      <c r="AX183">
        <v>4741.1509230000001</v>
      </c>
      <c r="AY183">
        <v>5116.9140749999997</v>
      </c>
      <c r="AZ183">
        <v>5100.5090440000004</v>
      </c>
      <c r="BA183">
        <v>6321.4324349999997</v>
      </c>
      <c r="BB183">
        <v>1597.5332679999999</v>
      </c>
      <c r="BC183">
        <v>198.095856</v>
      </c>
      <c r="BD183">
        <v>0</v>
      </c>
      <c r="BE183">
        <v>104.83609199999999</v>
      </c>
      <c r="BF183">
        <v>5780.1579570000004</v>
      </c>
      <c r="BG183">
        <v>138.48317599999999</v>
      </c>
      <c r="BH183">
        <v>583.90133100000003</v>
      </c>
      <c r="BI183">
        <v>0.44729400000000002</v>
      </c>
      <c r="BJ183">
        <v>16</v>
      </c>
      <c r="BK183">
        <v>14</v>
      </c>
      <c r="BL183">
        <v>20</v>
      </c>
      <c r="BM183">
        <v>22</v>
      </c>
      <c r="BN183">
        <v>30</v>
      </c>
      <c r="BO183">
        <v>27</v>
      </c>
      <c r="BP183">
        <v>29</v>
      </c>
      <c r="BQ183">
        <v>28</v>
      </c>
      <c r="BR183">
        <v>29</v>
      </c>
      <c r="BW183">
        <v>5</v>
      </c>
      <c r="BX183">
        <v>1851.1305850000001</v>
      </c>
      <c r="BY183">
        <v>585.84875</v>
      </c>
      <c r="BZ183">
        <v>2120.9563990000001</v>
      </c>
      <c r="CA183">
        <v>437.520286</v>
      </c>
      <c r="CB183">
        <v>1849.399545</v>
      </c>
      <c r="CC183">
        <v>743217.39130400005</v>
      </c>
      <c r="CD183">
        <v>150416.66666700001</v>
      </c>
      <c r="CE183">
        <v>4340.5820620000004</v>
      </c>
      <c r="CF183">
        <v>4595.7933739999999</v>
      </c>
      <c r="CG183">
        <v>4382.5190009999997</v>
      </c>
      <c r="CH183">
        <v>4641.8896949999998</v>
      </c>
      <c r="CI183">
        <v>4687.6421529999998</v>
      </c>
      <c r="CJ183">
        <v>5463.2492949999996</v>
      </c>
      <c r="CK183">
        <v>5070.5274429999999</v>
      </c>
      <c r="CL183">
        <v>4980.5158949999995</v>
      </c>
      <c r="CM183">
        <v>5050.1099240000003</v>
      </c>
      <c r="CN183">
        <v>5085.868461</v>
      </c>
      <c r="CO183">
        <v>-14.257400000000001</v>
      </c>
      <c r="CP183">
        <v>-5.9619999999999997</v>
      </c>
      <c r="CQ183">
        <v>-13.2904</v>
      </c>
      <c r="CR183">
        <v>-12.1922</v>
      </c>
      <c r="CS183">
        <v>-9.8155999999999999</v>
      </c>
      <c r="CT183">
        <v>848.20945600000005</v>
      </c>
      <c r="CU183">
        <v>887.64167399999997</v>
      </c>
      <c r="CV183">
        <v>896.19978300000002</v>
      </c>
      <c r="CW183">
        <v>898.68891499999995</v>
      </c>
      <c r="CX183">
        <v>920.17762400000004</v>
      </c>
      <c r="CY183">
        <v>5062.3398729999999</v>
      </c>
      <c r="CZ183">
        <v>4887.1630599999999</v>
      </c>
      <c r="DA183">
        <v>5054.2470000000003</v>
      </c>
      <c r="DB183">
        <v>5286.4184580000001</v>
      </c>
      <c r="DC183">
        <v>5197.8382359999996</v>
      </c>
      <c r="DD183">
        <v>0.58630899999999997</v>
      </c>
      <c r="DF183">
        <v>0.90900000000000003</v>
      </c>
      <c r="DG183">
        <v>0.92700000000000005</v>
      </c>
      <c r="DH183">
        <v>0.90200000000000002</v>
      </c>
      <c r="DI183">
        <v>0.90200000000000002</v>
      </c>
      <c r="DJ183">
        <v>0.88100000000000001</v>
      </c>
      <c r="DK183">
        <v>23</v>
      </c>
      <c r="DL183">
        <v>24</v>
      </c>
      <c r="DM183">
        <v>22</v>
      </c>
      <c r="DN183">
        <v>25</v>
      </c>
      <c r="DO183">
        <v>23</v>
      </c>
      <c r="DP183">
        <v>33.333333000000003</v>
      </c>
      <c r="DQ183">
        <v>52.173912999999999</v>
      </c>
      <c r="DR183">
        <v>36</v>
      </c>
      <c r="DS183">
        <v>34</v>
      </c>
      <c r="DT183">
        <v>37</v>
      </c>
      <c r="DU183">
        <v>36</v>
      </c>
      <c r="DV183">
        <v>33</v>
      </c>
      <c r="DX183">
        <v>6</v>
      </c>
      <c r="DY183">
        <v>7</v>
      </c>
      <c r="DZ183">
        <v>5</v>
      </c>
      <c r="EA183">
        <v>4</v>
      </c>
      <c r="EB183">
        <v>21</v>
      </c>
      <c r="EC183">
        <v>27</v>
      </c>
      <c r="ED183">
        <v>26</v>
      </c>
      <c r="EE183">
        <v>25</v>
      </c>
      <c r="EF183">
        <v>23</v>
      </c>
      <c r="EI183">
        <v>5.4288809999999996</v>
      </c>
      <c r="EL183">
        <v>29.211295</v>
      </c>
      <c r="EM183">
        <v>32.693984</v>
      </c>
      <c r="EN183">
        <v>30.401737000000001</v>
      </c>
      <c r="EO183">
        <v>32.506230000000002</v>
      </c>
      <c r="EP183">
        <v>31.409075999999999</v>
      </c>
      <c r="EQ183">
        <v>0</v>
      </c>
      <c r="ER183">
        <v>0</v>
      </c>
      <c r="ES183">
        <v>0</v>
      </c>
      <c r="EU183">
        <v>0</v>
      </c>
      <c r="EV183">
        <v>5.4094990000000003</v>
      </c>
      <c r="EX183">
        <v>6.5146569999999997</v>
      </c>
      <c r="EY183">
        <v>7.5847870000000004</v>
      </c>
      <c r="EZ183">
        <v>4.3322859999999999</v>
      </c>
      <c r="FA183">
        <v>4.3275990000000002</v>
      </c>
      <c r="FD183">
        <v>4.3341640000000003</v>
      </c>
      <c r="FE183">
        <v>5.4153570000000002</v>
      </c>
      <c r="FF183">
        <v>22.719895999999999</v>
      </c>
      <c r="FG183">
        <v>29.424585</v>
      </c>
      <c r="FH183">
        <v>28.230184000000001</v>
      </c>
      <c r="FI183">
        <v>27.088525000000001</v>
      </c>
      <c r="FJ183">
        <v>24.910646</v>
      </c>
      <c r="FL183">
        <v>6.5387959999999996</v>
      </c>
      <c r="FM183">
        <v>7.6004339999999999</v>
      </c>
      <c r="FN183">
        <v>5.4177049999999998</v>
      </c>
      <c r="FO183">
        <v>4.3322859999999999</v>
      </c>
      <c r="FP183">
        <v>38.948393000000003</v>
      </c>
      <c r="FQ183">
        <v>24.883694999999999</v>
      </c>
      <c r="FR183">
        <v>0.74651100000000004</v>
      </c>
      <c r="FS183">
        <v>0.70837000000000006</v>
      </c>
      <c r="FT183">
        <v>0.80347400000000002</v>
      </c>
      <c r="FU183">
        <v>0.79098500000000005</v>
      </c>
      <c r="FV183">
        <v>0.74731899999999996</v>
      </c>
      <c r="FW183">
        <v>0.10818999999999999</v>
      </c>
      <c r="FX183">
        <v>40119999.999066003</v>
      </c>
      <c r="FY183">
        <v>42170999.999824002</v>
      </c>
      <c r="FZ183">
        <v>40362999.99921</v>
      </c>
      <c r="GA183">
        <v>42839999.995154999</v>
      </c>
      <c r="GB183">
        <v>43280999.998649001</v>
      </c>
      <c r="GC183">
        <v>20.999999872799997</v>
      </c>
      <c r="GD183">
        <v>26.999999196000001</v>
      </c>
      <c r="GE183">
        <v>25.999999464000002</v>
      </c>
      <c r="GF183">
        <v>24.9999997225</v>
      </c>
      <c r="GG183">
        <v>22.999999451800001</v>
      </c>
      <c r="GI183">
        <v>5.9999992095999994</v>
      </c>
      <c r="GJ183">
        <v>6.9999997139999994</v>
      </c>
      <c r="GK183">
        <v>4.9999999444999998</v>
      </c>
      <c r="GL183">
        <v>3.9999996637999997</v>
      </c>
      <c r="GR183">
        <v>46791207.446139</v>
      </c>
      <c r="GS183">
        <v>44844608.238559999</v>
      </c>
      <c r="GT183">
        <v>46549614.870000005</v>
      </c>
      <c r="GU183">
        <v>48788355.948881999</v>
      </c>
      <c r="GV183">
        <v>47991640.432987995</v>
      </c>
      <c r="GW183">
        <v>32.45699448231094</v>
      </c>
      <c r="GX183">
        <v>29.42458587619878</v>
      </c>
      <c r="GY183">
        <v>31.487513572204126</v>
      </c>
      <c r="GZ183">
        <v>30.339148336764545</v>
      </c>
      <c r="HA183">
        <v>31.40907613993285</v>
      </c>
      <c r="HB183">
        <v>17.436791630340018</v>
      </c>
      <c r="HC183">
        <v>15.200868621064062</v>
      </c>
      <c r="HD183">
        <v>21.670820240546107</v>
      </c>
      <c r="HE183">
        <v>23.827575002707679</v>
      </c>
      <c r="HJ183">
        <v>5.415357955160836</v>
      </c>
    </row>
    <row r="184" spans="1:282" x14ac:dyDescent="0.35">
      <c r="A184" t="s">
        <v>220</v>
      </c>
      <c r="B184" t="s">
        <v>476</v>
      </c>
      <c r="C184">
        <v>184</v>
      </c>
      <c r="D184">
        <v>4995999.999481</v>
      </c>
      <c r="E184">
        <v>4399999.9973020004</v>
      </c>
      <c r="F184">
        <v>5834999.9972519996</v>
      </c>
      <c r="G184">
        <v>6816000.0031259991</v>
      </c>
      <c r="H184">
        <v>7765000.005859999</v>
      </c>
      <c r="I184">
        <v>7086000.0015000002</v>
      </c>
      <c r="J184">
        <v>242.93168999999997</v>
      </c>
      <c r="K184">
        <v>17788999.993754998</v>
      </c>
      <c r="Q184">
        <v>50.999998924099998</v>
      </c>
      <c r="R184">
        <v>56.999999340000002</v>
      </c>
      <c r="S184">
        <v>50.9999996604</v>
      </c>
      <c r="T184">
        <v>46.999998782000006</v>
      </c>
      <c r="U184">
        <v>51.999998759999997</v>
      </c>
      <c r="V184">
        <v>3.9999994373000001</v>
      </c>
      <c r="W184">
        <v>6.9999997163999996</v>
      </c>
      <c r="X184">
        <v>5.9999992044000008</v>
      </c>
      <c r="Y184">
        <v>4.9999998159999999</v>
      </c>
      <c r="Z184">
        <v>4.9999993874999999</v>
      </c>
      <c r="AA184">
        <v>15.999999033099998</v>
      </c>
      <c r="AB184">
        <v>17.999999454000001</v>
      </c>
      <c r="AC184">
        <v>18.999999621600001</v>
      </c>
      <c r="AD184">
        <v>16.999999885999998</v>
      </c>
      <c r="AE184">
        <v>17.9999990775</v>
      </c>
      <c r="AF184">
        <v>0</v>
      </c>
      <c r="AK184">
        <v>4.1965000000000003</v>
      </c>
      <c r="AL184">
        <v>4.0867000000000004</v>
      </c>
      <c r="AM184">
        <v>4.3635000000000002</v>
      </c>
      <c r="AN184">
        <v>0.74560000000000004</v>
      </c>
      <c r="AO184">
        <v>2.7717999999999998</v>
      </c>
      <c r="AP184">
        <v>12839</v>
      </c>
      <c r="AQ184">
        <v>12828</v>
      </c>
      <c r="AR184">
        <v>12846</v>
      </c>
      <c r="AS184">
        <v>12790</v>
      </c>
      <c r="AT184">
        <v>12825</v>
      </c>
      <c r="AU184">
        <v>530.57091700000001</v>
      </c>
      <c r="AV184">
        <v>6352.9091049999997</v>
      </c>
      <c r="AW184">
        <v>4668.3037109999996</v>
      </c>
      <c r="AX184">
        <v>5718.044527</v>
      </c>
      <c r="AY184">
        <v>6124.4722439999996</v>
      </c>
      <c r="AZ184">
        <v>5954.6978559999998</v>
      </c>
      <c r="BA184">
        <v>8474.0244559999992</v>
      </c>
      <c r="BB184">
        <v>2121.1153509999999</v>
      </c>
      <c r="BC184">
        <v>496.37822199999999</v>
      </c>
      <c r="BD184">
        <v>11.215826</v>
      </c>
      <c r="BE184">
        <v>54.365603999999998</v>
      </c>
      <c r="BF184">
        <v>7899.6027720000002</v>
      </c>
      <c r="BG184">
        <v>177.35025999999999</v>
      </c>
      <c r="BH184">
        <v>851.15663199999995</v>
      </c>
      <c r="BI184">
        <v>0.42429899999999998</v>
      </c>
      <c r="BJ184">
        <v>19</v>
      </c>
      <c r="BK184">
        <v>17</v>
      </c>
      <c r="BL184">
        <v>23</v>
      </c>
      <c r="BM184">
        <v>20</v>
      </c>
      <c r="BN184">
        <v>41</v>
      </c>
      <c r="BO184">
        <v>40</v>
      </c>
      <c r="BP184">
        <v>43</v>
      </c>
      <c r="BQ184">
        <v>39</v>
      </c>
      <c r="BR184">
        <v>40</v>
      </c>
      <c r="BX184">
        <v>996.41716599999995</v>
      </c>
      <c r="BY184">
        <v>972.89508499999999</v>
      </c>
      <c r="BZ184">
        <v>389.12687899999997</v>
      </c>
      <c r="CA184">
        <v>1317.3923199999999</v>
      </c>
      <c r="CB184">
        <v>3066.28242</v>
      </c>
      <c r="CC184">
        <v>820166.66666600003</v>
      </c>
      <c r="CD184">
        <v>195171.875</v>
      </c>
      <c r="CE184">
        <v>5970.0132400000002</v>
      </c>
      <c r="CF184">
        <v>4492.2045520000001</v>
      </c>
      <c r="CG184">
        <v>5510.3534170000003</v>
      </c>
      <c r="CH184">
        <v>5731.430805</v>
      </c>
      <c r="CI184">
        <v>5555.7894729999998</v>
      </c>
      <c r="CJ184">
        <v>6294.9662010000002</v>
      </c>
      <c r="CK184">
        <v>4778.7345610000002</v>
      </c>
      <c r="CL184">
        <v>5105.3877179999999</v>
      </c>
      <c r="CM184">
        <v>5047.0102740000002</v>
      </c>
      <c r="CN184">
        <v>5867.9487710000003</v>
      </c>
      <c r="CO184">
        <v>-8.9479000000000006</v>
      </c>
      <c r="CP184">
        <v>-7.2934999999999999</v>
      </c>
      <c r="CQ184">
        <v>-5.2005999999999997</v>
      </c>
      <c r="CR184">
        <v>-5.9217000000000004</v>
      </c>
      <c r="CS184">
        <v>-11.6035</v>
      </c>
      <c r="CT184">
        <v>342.70581800000002</v>
      </c>
      <c r="CU184">
        <v>454.86435899999998</v>
      </c>
      <c r="CV184">
        <v>530.59318099999996</v>
      </c>
      <c r="CW184">
        <v>607.11493399999995</v>
      </c>
      <c r="CX184">
        <v>552.51462000000004</v>
      </c>
      <c r="CY184">
        <v>6556.6977690000003</v>
      </c>
      <c r="CZ184">
        <v>4845.6177589999998</v>
      </c>
      <c r="DA184">
        <v>5812.6436409999997</v>
      </c>
      <c r="DB184">
        <v>6092.1914219999999</v>
      </c>
      <c r="DC184">
        <v>6285.0755840000002</v>
      </c>
      <c r="DD184">
        <v>14.327223999999999</v>
      </c>
      <c r="DE184">
        <v>690227.08333299996</v>
      </c>
      <c r="DF184">
        <v>0.97599999999999998</v>
      </c>
      <c r="DG184">
        <v>0.93899999999999995</v>
      </c>
      <c r="DH184">
        <v>0.95</v>
      </c>
      <c r="DI184">
        <v>0.92300000000000004</v>
      </c>
      <c r="DJ184">
        <v>0.98099999999999998</v>
      </c>
      <c r="DK184">
        <v>48</v>
      </c>
      <c r="DL184">
        <v>36</v>
      </c>
      <c r="DM184">
        <v>39</v>
      </c>
      <c r="DN184">
        <v>43</v>
      </c>
      <c r="DO184">
        <v>46</v>
      </c>
      <c r="DP184">
        <v>40.677965999999998</v>
      </c>
      <c r="DQ184">
        <v>54.237287999999999</v>
      </c>
      <c r="DR184">
        <v>64</v>
      </c>
      <c r="DS184">
        <v>59</v>
      </c>
      <c r="DT184">
        <v>63</v>
      </c>
      <c r="DU184">
        <v>63</v>
      </c>
      <c r="DV184">
        <v>64</v>
      </c>
      <c r="DW184">
        <v>4</v>
      </c>
      <c r="DZ184">
        <v>4</v>
      </c>
      <c r="EA184">
        <v>5</v>
      </c>
      <c r="EB184">
        <v>19</v>
      </c>
      <c r="EC184">
        <v>22</v>
      </c>
      <c r="ED184">
        <v>22</v>
      </c>
      <c r="EE184">
        <v>21</v>
      </c>
      <c r="EF184">
        <v>19</v>
      </c>
      <c r="EG184">
        <v>0</v>
      </c>
      <c r="EL184">
        <v>39.722718999999998</v>
      </c>
      <c r="EM184">
        <v>44.434049999999999</v>
      </c>
      <c r="EN184">
        <v>39.701073999999998</v>
      </c>
      <c r="EO184">
        <v>36.747458000000002</v>
      </c>
      <c r="EP184">
        <v>40.545808000000001</v>
      </c>
      <c r="EV184">
        <v>12.462028999999999</v>
      </c>
      <c r="EW184">
        <v>14.031805</v>
      </c>
      <c r="EX184">
        <v>14.790596000000001</v>
      </c>
      <c r="EY184">
        <v>13.291634</v>
      </c>
      <c r="EZ184">
        <v>14.035087000000001</v>
      </c>
      <c r="FA184">
        <v>3.115507</v>
      </c>
      <c r="FB184">
        <v>5.4568130000000004</v>
      </c>
      <c r="FC184">
        <v>4.6707140000000003</v>
      </c>
      <c r="FD184">
        <v>3.9093040000000001</v>
      </c>
      <c r="FE184">
        <v>3.8986350000000001</v>
      </c>
      <c r="FF184">
        <v>14.79866</v>
      </c>
      <c r="FG184">
        <v>17.149984</v>
      </c>
      <c r="FH184">
        <v>17.125952999999999</v>
      </c>
      <c r="FI184">
        <v>16.419077000000001</v>
      </c>
      <c r="FJ184">
        <v>14.814814</v>
      </c>
      <c r="FK184">
        <v>3.115507</v>
      </c>
      <c r="FN184">
        <v>3.127443</v>
      </c>
      <c r="FO184">
        <v>3.8986350000000001</v>
      </c>
      <c r="FP184">
        <v>49.848118999999997</v>
      </c>
      <c r="FQ184">
        <v>37.386088999999998</v>
      </c>
      <c r="FR184">
        <v>0.91907499999999998</v>
      </c>
      <c r="FS184">
        <v>0.87309000000000003</v>
      </c>
      <c r="FT184">
        <v>0.887436</v>
      </c>
      <c r="FU184">
        <v>0.89914000000000005</v>
      </c>
      <c r="FV184">
        <v>0.95906400000000003</v>
      </c>
      <c r="FW184">
        <v>0</v>
      </c>
      <c r="FX184">
        <v>76648999.988360003</v>
      </c>
      <c r="FY184">
        <v>57625999.993055999</v>
      </c>
      <c r="FZ184">
        <v>70785999.994782001</v>
      </c>
      <c r="GA184">
        <v>73304999.995949998</v>
      </c>
      <c r="GB184">
        <v>71252999.991225004</v>
      </c>
      <c r="GC184">
        <v>18.999999574</v>
      </c>
      <c r="GD184">
        <v>21.999999475199999</v>
      </c>
      <c r="GE184">
        <v>21.999999223799996</v>
      </c>
      <c r="GF184">
        <v>20.999999483</v>
      </c>
      <c r="GG184">
        <v>18.999998954999999</v>
      </c>
      <c r="GH184">
        <v>3.9999994373000001</v>
      </c>
      <c r="GK184">
        <v>3.9999995969999995</v>
      </c>
      <c r="GL184">
        <v>4.9999993874999999</v>
      </c>
      <c r="GR184">
        <v>84181442.656191006</v>
      </c>
      <c r="GS184">
        <v>62159584.612452</v>
      </c>
      <c r="GT184">
        <v>74669220.212285995</v>
      </c>
      <c r="GU184">
        <v>77919128.287379995</v>
      </c>
      <c r="GV184">
        <v>80606094.364800006</v>
      </c>
      <c r="GW184">
        <v>31.933951242308591</v>
      </c>
      <c r="GX184">
        <v>31.181789834736517</v>
      </c>
      <c r="GY184">
        <v>33.473454771913438</v>
      </c>
      <c r="GZ184">
        <v>30.492572322126662</v>
      </c>
      <c r="HA184">
        <v>31.189083820662766</v>
      </c>
      <c r="HB184">
        <v>14.811350171499843</v>
      </c>
      <c r="HC184">
        <v>13.233691421454148</v>
      </c>
      <c r="HD184">
        <v>17.982799061767007</v>
      </c>
      <c r="HE184">
        <v>15.594541910331383</v>
      </c>
    </row>
    <row r="185" spans="1:282" x14ac:dyDescent="0.35">
      <c r="A185" t="s">
        <v>40</v>
      </c>
      <c r="B185" t="s">
        <v>477</v>
      </c>
      <c r="C185">
        <v>185</v>
      </c>
      <c r="D185">
        <v>51982000.016280003</v>
      </c>
      <c r="E185">
        <v>24508999.999644</v>
      </c>
      <c r="F185">
        <v>24663999.99092</v>
      </c>
      <c r="G185">
        <v>25679999.9925</v>
      </c>
      <c r="H185">
        <v>25300999.994376</v>
      </c>
      <c r="I185">
        <v>25229000.016569998</v>
      </c>
      <c r="J185">
        <v>361.30157500000001</v>
      </c>
      <c r="K185">
        <v>122103000.016104</v>
      </c>
      <c r="M185">
        <v>7.9999997894999995</v>
      </c>
      <c r="O185">
        <v>7.999997715400001</v>
      </c>
      <c r="P185">
        <v>5.9999983019999998</v>
      </c>
      <c r="Q185">
        <v>119.99999716079999</v>
      </c>
      <c r="R185">
        <v>113.99999948700001</v>
      </c>
      <c r="S185">
        <v>111.99999916979999</v>
      </c>
      <c r="T185">
        <v>119.99999896899999</v>
      </c>
      <c r="U185">
        <v>111.99999824699999</v>
      </c>
      <c r="V185">
        <v>20.999998006800002</v>
      </c>
      <c r="W185">
        <v>17.999998697500001</v>
      </c>
      <c r="X185">
        <v>15.999999881399999</v>
      </c>
      <c r="Y185">
        <v>18.999997482400001</v>
      </c>
      <c r="Z185">
        <v>18.999997949999997</v>
      </c>
      <c r="AA185">
        <v>48.999997565999998</v>
      </c>
      <c r="AB185">
        <v>41.999998066000003</v>
      </c>
      <c r="AC185">
        <v>41.999997610800001</v>
      </c>
      <c r="AD185">
        <v>38.999996756599998</v>
      </c>
      <c r="AE185">
        <v>39.999998660999999</v>
      </c>
      <c r="AF185">
        <v>40.999998642000001</v>
      </c>
      <c r="AG185">
        <v>41.999998066000003</v>
      </c>
      <c r="AH185">
        <v>43.999997180400001</v>
      </c>
      <c r="AI185">
        <v>40.999997016400002</v>
      </c>
      <c r="AJ185">
        <v>37.999999227000004</v>
      </c>
      <c r="AK185">
        <v>0.93730000000000002</v>
      </c>
      <c r="AL185">
        <v>-0.93759999999999999</v>
      </c>
      <c r="AM185">
        <v>-0.31819999999999998</v>
      </c>
      <c r="AN185">
        <v>-1.8275999999999999</v>
      </c>
      <c r="AO185">
        <v>-1.018</v>
      </c>
      <c r="AP185">
        <v>33252</v>
      </c>
      <c r="AQ185">
        <v>33155</v>
      </c>
      <c r="AR185">
        <v>33246</v>
      </c>
      <c r="AS185">
        <v>33238</v>
      </c>
      <c r="AT185">
        <v>33270</v>
      </c>
      <c r="AU185">
        <v>808.91375000000005</v>
      </c>
      <c r="AV185">
        <v>6221.7009500000004</v>
      </c>
      <c r="AW185">
        <v>5274.6192129999999</v>
      </c>
      <c r="AX185">
        <v>5608.0430729999998</v>
      </c>
      <c r="AY185">
        <v>5909.9825499999997</v>
      </c>
      <c r="AZ185">
        <v>5970.3035769999997</v>
      </c>
      <c r="BA185">
        <v>8597.4377480000003</v>
      </c>
      <c r="BB185">
        <v>2375.736797</v>
      </c>
      <c r="BC185">
        <v>463.19018399999999</v>
      </c>
      <c r="BD185">
        <v>0</v>
      </c>
      <c r="BE185">
        <v>149.52484000000001</v>
      </c>
      <c r="BF185">
        <v>8079.9651139999996</v>
      </c>
      <c r="BG185">
        <v>23.126428000000001</v>
      </c>
      <c r="BH185">
        <v>742.391435</v>
      </c>
      <c r="BI185">
        <v>0.45069500000000001</v>
      </c>
      <c r="BJ185">
        <v>113</v>
      </c>
      <c r="BK185">
        <v>86</v>
      </c>
      <c r="BL185">
        <v>115</v>
      </c>
      <c r="BM185">
        <v>93</v>
      </c>
      <c r="BN185">
        <v>116</v>
      </c>
      <c r="BO185">
        <v>92</v>
      </c>
      <c r="BP185">
        <v>107</v>
      </c>
      <c r="BQ185">
        <v>106</v>
      </c>
      <c r="BR185">
        <v>106</v>
      </c>
      <c r="BS185">
        <v>24</v>
      </c>
      <c r="BT185">
        <v>11</v>
      </c>
      <c r="BU185">
        <v>14</v>
      </c>
      <c r="BV185">
        <v>13</v>
      </c>
      <c r="BW185">
        <v>22</v>
      </c>
      <c r="BX185">
        <v>2108.775412</v>
      </c>
      <c r="BY185">
        <v>582.28076499999997</v>
      </c>
      <c r="BZ185">
        <v>1563.27439</v>
      </c>
      <c r="CA185">
        <v>999.87970600000006</v>
      </c>
      <c r="CB185">
        <v>2530.8252130000001</v>
      </c>
      <c r="CC185">
        <v>867577.31958699995</v>
      </c>
      <c r="CD185">
        <v>130824.324324</v>
      </c>
      <c r="CE185">
        <v>5967.9718510000002</v>
      </c>
      <c r="CF185">
        <v>5162.2078110000002</v>
      </c>
      <c r="CG185">
        <v>5407.2068820000004</v>
      </c>
      <c r="CH185">
        <v>5547.8067270000001</v>
      </c>
      <c r="CI185">
        <v>5724.8271709999999</v>
      </c>
      <c r="CJ185">
        <v>6186.1921620000003</v>
      </c>
      <c r="CK185">
        <v>5173.5346609999997</v>
      </c>
      <c r="CL185">
        <v>5557.3899389999997</v>
      </c>
      <c r="CM185">
        <v>5685.6736460000002</v>
      </c>
      <c r="CN185">
        <v>5934.9695019999999</v>
      </c>
      <c r="CO185">
        <v>-5.5625</v>
      </c>
      <c r="CP185">
        <v>-6.1731999999999996</v>
      </c>
      <c r="CQ185">
        <v>17.033000000000001</v>
      </c>
      <c r="CR185">
        <v>-6.8487</v>
      </c>
      <c r="CS185">
        <v>-3.8908999999999998</v>
      </c>
      <c r="CT185">
        <v>737.06844699999999</v>
      </c>
      <c r="CU185">
        <v>743.89986399999998</v>
      </c>
      <c r="CV185">
        <v>772.42375000000004</v>
      </c>
      <c r="CW185">
        <v>761.20705199999998</v>
      </c>
      <c r="CX185">
        <v>758.31079099999999</v>
      </c>
      <c r="CY185">
        <v>6319.4912780000004</v>
      </c>
      <c r="CZ185">
        <v>5501.8472659999998</v>
      </c>
      <c r="DA185">
        <v>4620.2393540000003</v>
      </c>
      <c r="DB185">
        <v>5955.6902819999996</v>
      </c>
      <c r="DC185">
        <v>5956.5920809999998</v>
      </c>
      <c r="DD185">
        <v>6.9691229999999997</v>
      </c>
      <c r="DE185">
        <v>741226.80412300001</v>
      </c>
      <c r="DF185">
        <v>0.95099999999999996</v>
      </c>
      <c r="DG185">
        <v>0.95199999999999996</v>
      </c>
      <c r="DH185">
        <v>0.95299999999999996</v>
      </c>
      <c r="DI185">
        <v>0.93200000000000005</v>
      </c>
      <c r="DJ185">
        <v>0.90200000000000002</v>
      </c>
      <c r="DK185">
        <v>97</v>
      </c>
      <c r="DL185">
        <v>96</v>
      </c>
      <c r="DM185">
        <v>105</v>
      </c>
      <c r="DN185">
        <v>100</v>
      </c>
      <c r="DO185">
        <v>93</v>
      </c>
      <c r="DP185">
        <v>31.290323000000001</v>
      </c>
      <c r="DQ185">
        <v>47.741934999999998</v>
      </c>
      <c r="DR185">
        <v>148</v>
      </c>
      <c r="DS185">
        <v>128</v>
      </c>
      <c r="DT185">
        <v>131</v>
      </c>
      <c r="DU185">
        <v>134</v>
      </c>
      <c r="DV185">
        <v>137</v>
      </c>
      <c r="DW185">
        <v>16</v>
      </c>
      <c r="DX185">
        <v>18</v>
      </c>
      <c r="DY185">
        <v>22</v>
      </c>
      <c r="DZ185">
        <v>20</v>
      </c>
      <c r="EA185">
        <v>18</v>
      </c>
      <c r="EB185">
        <v>71</v>
      </c>
      <c r="EC185">
        <v>85</v>
      </c>
      <c r="ED185">
        <v>80</v>
      </c>
      <c r="EE185">
        <v>77</v>
      </c>
      <c r="EF185">
        <v>74</v>
      </c>
      <c r="EG185">
        <v>12.330085</v>
      </c>
      <c r="EH185">
        <v>12.667771999999999</v>
      </c>
      <c r="EI185">
        <v>13.234674</v>
      </c>
      <c r="EJ185">
        <v>12.335278000000001</v>
      </c>
      <c r="EK185">
        <v>11.421701000000001</v>
      </c>
      <c r="EL185">
        <v>36.088054</v>
      </c>
      <c r="EM185">
        <v>34.383954000000003</v>
      </c>
      <c r="EN185">
        <v>33.688262999999999</v>
      </c>
      <c r="EO185">
        <v>36.103254999999997</v>
      </c>
      <c r="EP185">
        <v>33.663961</v>
      </c>
      <c r="ER185">
        <v>2.412909</v>
      </c>
      <c r="ET185">
        <v>2.4068830000000001</v>
      </c>
      <c r="EU185">
        <v>1.803426</v>
      </c>
      <c r="EV185">
        <v>14.735955000000001</v>
      </c>
      <c r="EW185">
        <v>12.667771999999999</v>
      </c>
      <c r="EX185">
        <v>12.633098</v>
      </c>
      <c r="EY185">
        <v>11.733556999999999</v>
      </c>
      <c r="EZ185">
        <v>12.022843</v>
      </c>
      <c r="FA185">
        <v>6.3154089999999998</v>
      </c>
      <c r="FB185">
        <v>5.4290450000000003</v>
      </c>
      <c r="FC185">
        <v>4.8126090000000001</v>
      </c>
      <c r="FD185">
        <v>5.716348</v>
      </c>
      <c r="FE185">
        <v>5.7108499999999998</v>
      </c>
      <c r="FF185">
        <v>21.352098999999999</v>
      </c>
      <c r="FG185">
        <v>25.637157999999999</v>
      </c>
      <c r="FH185">
        <v>24.063044999999999</v>
      </c>
      <c r="FI185">
        <v>23.166255</v>
      </c>
      <c r="FJ185">
        <v>22.242260000000002</v>
      </c>
      <c r="FK185">
        <v>4.8117400000000004</v>
      </c>
      <c r="FL185">
        <v>5.4290450000000003</v>
      </c>
      <c r="FM185">
        <v>6.617337</v>
      </c>
      <c r="FN185">
        <v>6.0172090000000003</v>
      </c>
      <c r="FO185">
        <v>5.4102790000000001</v>
      </c>
      <c r="FP185">
        <v>44.508600000000001</v>
      </c>
      <c r="FQ185">
        <v>29.171177</v>
      </c>
      <c r="FR185">
        <v>0.93227499999999996</v>
      </c>
      <c r="FS185">
        <v>0.82340500000000005</v>
      </c>
      <c r="FT185">
        <v>0.85724599999999995</v>
      </c>
      <c r="FU185">
        <v>0.85745199999999999</v>
      </c>
      <c r="FV185">
        <v>0.82957599999999998</v>
      </c>
      <c r="FW185">
        <v>188.650307</v>
      </c>
      <c r="FX185">
        <v>198446999.989452</v>
      </c>
      <c r="FY185">
        <v>171152999.97370499</v>
      </c>
      <c r="FZ185">
        <v>179767999.998972</v>
      </c>
      <c r="GA185">
        <v>184397999.992026</v>
      </c>
      <c r="GB185">
        <v>190464999.97916999</v>
      </c>
      <c r="GC185">
        <v>70.999999594800002</v>
      </c>
      <c r="GD185">
        <v>84.999997348999997</v>
      </c>
      <c r="GE185">
        <v>79.999999407000004</v>
      </c>
      <c r="GF185">
        <v>76.999998368999997</v>
      </c>
      <c r="GG185">
        <v>73.999999020000004</v>
      </c>
      <c r="GH185">
        <v>15.999997848000001</v>
      </c>
      <c r="GI185">
        <v>17.999998697500001</v>
      </c>
      <c r="GJ185">
        <v>21.999998590200001</v>
      </c>
      <c r="GK185">
        <v>19.9999992742</v>
      </c>
      <c r="GL185">
        <v>17.999998232999999</v>
      </c>
      <c r="GN185">
        <v>67.561452000000003</v>
      </c>
      <c r="GP185">
        <v>68.295321000000001</v>
      </c>
      <c r="GQ185">
        <v>64.622781000000003</v>
      </c>
      <c r="GR185">
        <v>210135723.97605601</v>
      </c>
      <c r="GS185">
        <v>182413746.10422999</v>
      </c>
      <c r="GT185">
        <v>153604477.56308401</v>
      </c>
      <c r="GU185">
        <v>197955233.59311599</v>
      </c>
      <c r="GV185">
        <v>198175818.53487</v>
      </c>
      <c r="GW185">
        <v>34.885119692048598</v>
      </c>
      <c r="GX185">
        <v>27.748454230131205</v>
      </c>
      <c r="GY185">
        <v>32.184322926066294</v>
      </c>
      <c r="GZ185">
        <v>31.891208857331971</v>
      </c>
      <c r="HA185">
        <v>31.860535016531408</v>
      </c>
      <c r="HB185">
        <v>34.082340521791586</v>
      </c>
      <c r="HC185">
        <v>25.867773566744869</v>
      </c>
      <c r="HD185">
        <v>34.598953005596002</v>
      </c>
      <c r="HE185">
        <v>27.953110910730388</v>
      </c>
      <c r="HF185">
        <v>7.2176109707686749</v>
      </c>
      <c r="HG185">
        <v>3.3177499622982962</v>
      </c>
      <c r="HH185">
        <v>4.2110329062142817</v>
      </c>
      <c r="HI185">
        <v>3.9111859919369398</v>
      </c>
      <c r="HJ185">
        <v>6.6125638713555759</v>
      </c>
      <c r="IL185">
        <v>77</v>
      </c>
      <c r="IM185">
        <v>75</v>
      </c>
      <c r="IN185">
        <v>82</v>
      </c>
      <c r="IO185">
        <v>68</v>
      </c>
      <c r="IP185">
        <v>81</v>
      </c>
      <c r="IQ185">
        <v>64</v>
      </c>
      <c r="IR185">
        <v>88</v>
      </c>
      <c r="JG185">
        <v>91</v>
      </c>
      <c r="JJ185">
        <v>75.38461538</v>
      </c>
      <c r="JK185">
        <v>81.818181820000007</v>
      </c>
      <c r="JL185">
        <v>75.38461538</v>
      </c>
      <c r="JM185">
        <v>81.25</v>
      </c>
      <c r="JN185">
        <v>64.0625</v>
      </c>
      <c r="JO185">
        <v>90.909090910000003</v>
      </c>
      <c r="JP185">
        <v>87.692307690000007</v>
      </c>
      <c r="JV185">
        <v>76.5625</v>
      </c>
    </row>
    <row r="186" spans="1:282" x14ac:dyDescent="0.35">
      <c r="A186" t="s">
        <v>98</v>
      </c>
      <c r="B186" t="s">
        <v>478</v>
      </c>
      <c r="C186">
        <v>186</v>
      </c>
      <c r="D186">
        <v>20393000.004160002</v>
      </c>
      <c r="E186">
        <v>6000000.00507</v>
      </c>
      <c r="F186">
        <v>6082999.997924</v>
      </c>
      <c r="G186">
        <v>6793000.0029899999</v>
      </c>
      <c r="H186">
        <v>6705999.9945449997</v>
      </c>
      <c r="I186">
        <v>6269000.0005580001</v>
      </c>
      <c r="J186">
        <v>199.834915</v>
      </c>
      <c r="K186">
        <v>43789999.996174999</v>
      </c>
      <c r="L186">
        <v>0</v>
      </c>
      <c r="M186">
        <v>0</v>
      </c>
      <c r="N186">
        <v>0</v>
      </c>
      <c r="O186">
        <v>0</v>
      </c>
      <c r="P186">
        <v>0</v>
      </c>
      <c r="Q186">
        <v>35.9999999335</v>
      </c>
      <c r="R186">
        <v>33.999999308</v>
      </c>
      <c r="S186">
        <v>36.999999180000003</v>
      </c>
      <c r="T186">
        <v>30.999998899500003</v>
      </c>
      <c r="U186">
        <v>33.999999469199999</v>
      </c>
      <c r="V186">
        <v>9.999999644999999</v>
      </c>
      <c r="W186">
        <v>8.9999994650000001</v>
      </c>
      <c r="X186">
        <v>6.9999999102000006</v>
      </c>
      <c r="Y186">
        <v>6.9999997515000008</v>
      </c>
      <c r="Z186">
        <v>6.9999990342</v>
      </c>
      <c r="AA186">
        <v>10.999999609500001</v>
      </c>
      <c r="AB186">
        <v>10.999999213200001</v>
      </c>
      <c r="AC186">
        <v>10.999999168199999</v>
      </c>
      <c r="AD186">
        <v>12.999999538500001</v>
      </c>
      <c r="AE186">
        <v>9.9999994870000002</v>
      </c>
      <c r="AF186">
        <v>9.999999644999999</v>
      </c>
      <c r="AG186">
        <v>13.999999433600001</v>
      </c>
      <c r="AH186">
        <v>15.999999449399999</v>
      </c>
      <c r="AI186">
        <v>12.999999538500001</v>
      </c>
      <c r="AJ186">
        <v>9.9999994870000002</v>
      </c>
      <c r="AK186">
        <v>5.4901</v>
      </c>
      <c r="AL186">
        <v>2.5621999999999998</v>
      </c>
      <c r="AM186">
        <v>2.3643999999999998</v>
      </c>
      <c r="AN186">
        <v>3.9173</v>
      </c>
      <c r="AO186">
        <v>3.1677</v>
      </c>
      <c r="AP186">
        <v>12115</v>
      </c>
      <c r="AQ186">
        <v>11962</v>
      </c>
      <c r="AR186">
        <v>12087</v>
      </c>
      <c r="AS186">
        <v>12115</v>
      </c>
      <c r="AT186">
        <v>12134</v>
      </c>
      <c r="AU186">
        <v>586.95831599999997</v>
      </c>
      <c r="AV186">
        <v>6099.0507639999996</v>
      </c>
      <c r="AW186">
        <v>5273.532854</v>
      </c>
      <c r="AX186">
        <v>5745.6771740000004</v>
      </c>
      <c r="AY186">
        <v>5959.3066449999997</v>
      </c>
      <c r="AZ186">
        <v>6040.8768749999999</v>
      </c>
      <c r="BA186">
        <v>7925.7944690000004</v>
      </c>
      <c r="BB186">
        <v>1826.743706</v>
      </c>
      <c r="BC186">
        <v>192.24102300000001</v>
      </c>
      <c r="BD186">
        <v>34.915393999999999</v>
      </c>
      <c r="BE186">
        <v>85.761452000000006</v>
      </c>
      <c r="BF186">
        <v>7218.1593059999996</v>
      </c>
      <c r="BG186">
        <v>0</v>
      </c>
      <c r="BH186">
        <v>847.79199300000005</v>
      </c>
      <c r="BI186">
        <v>0.39617000000000002</v>
      </c>
      <c r="BJ186">
        <v>20</v>
      </c>
      <c r="BK186">
        <v>24</v>
      </c>
      <c r="BL186">
        <v>19</v>
      </c>
      <c r="BM186">
        <v>22</v>
      </c>
      <c r="BN186">
        <v>36</v>
      </c>
      <c r="BO186">
        <v>28</v>
      </c>
      <c r="BP186">
        <v>30</v>
      </c>
      <c r="BQ186">
        <v>32</v>
      </c>
      <c r="BR186">
        <v>34</v>
      </c>
      <c r="BS186">
        <v>7</v>
      </c>
      <c r="BT186">
        <v>6</v>
      </c>
      <c r="BU186">
        <v>7</v>
      </c>
      <c r="BV186">
        <v>7</v>
      </c>
      <c r="BW186">
        <v>7</v>
      </c>
      <c r="BX186">
        <v>1931.2422610000001</v>
      </c>
      <c r="BY186">
        <v>685.59636799999998</v>
      </c>
      <c r="BZ186">
        <v>1683.2851840000001</v>
      </c>
      <c r="CA186">
        <v>520.84193100000005</v>
      </c>
      <c r="CB186">
        <v>2961.3702020000001</v>
      </c>
      <c r="CC186">
        <v>1055205.8823520001</v>
      </c>
      <c r="CD186">
        <v>159730.76923100001</v>
      </c>
      <c r="CE186">
        <v>5590.5076349999999</v>
      </c>
      <c r="CF186">
        <v>4871.9277709999997</v>
      </c>
      <c r="CG186">
        <v>5290.3946379999998</v>
      </c>
      <c r="CH186">
        <v>5313.6607510000003</v>
      </c>
      <c r="CI186">
        <v>5580.0230750000001</v>
      </c>
      <c r="CJ186">
        <v>5713.4870410000003</v>
      </c>
      <c r="CK186">
        <v>4684.7361840000003</v>
      </c>
      <c r="CL186">
        <v>4982.199267</v>
      </c>
      <c r="CM186">
        <v>5430.456083</v>
      </c>
      <c r="CN186">
        <v>5608.5242950000002</v>
      </c>
      <c r="CO186">
        <v>-6.6791999999999998</v>
      </c>
      <c r="CP186">
        <v>-7.7416</v>
      </c>
      <c r="CQ186">
        <v>-4.7271999999999998</v>
      </c>
      <c r="CR186">
        <v>-3.3980000000000001</v>
      </c>
      <c r="CS186">
        <v>-4.4470999999999998</v>
      </c>
      <c r="CT186">
        <v>495.25381800000002</v>
      </c>
      <c r="CU186">
        <v>508.52700199999998</v>
      </c>
      <c r="CV186">
        <v>562.00877000000003</v>
      </c>
      <c r="CW186">
        <v>553.528683</v>
      </c>
      <c r="CX186">
        <v>516.64743699999997</v>
      </c>
      <c r="CY186">
        <v>5990.6312580000003</v>
      </c>
      <c r="CZ186">
        <v>5280.740922</v>
      </c>
      <c r="DA186">
        <v>5552.8882210000002</v>
      </c>
      <c r="DB186">
        <v>5500.5689700000003</v>
      </c>
      <c r="DC186">
        <v>5839.7152900000001</v>
      </c>
      <c r="DD186">
        <v>12.751386999999999</v>
      </c>
      <c r="DE186">
        <v>850963.23529400001</v>
      </c>
      <c r="DF186">
        <v>1.0649999999999999</v>
      </c>
      <c r="DG186">
        <v>0.92100000000000004</v>
      </c>
      <c r="DH186">
        <v>0.94699999999999995</v>
      </c>
      <c r="DI186">
        <v>0.96</v>
      </c>
      <c r="DJ186">
        <v>0.995</v>
      </c>
      <c r="DK186">
        <v>34</v>
      </c>
      <c r="DL186">
        <v>34</v>
      </c>
      <c r="DM186">
        <v>32</v>
      </c>
      <c r="DN186">
        <v>28</v>
      </c>
      <c r="DO186">
        <v>35</v>
      </c>
      <c r="DP186">
        <v>36.170212999999997</v>
      </c>
      <c r="DQ186">
        <v>55.319149000000003</v>
      </c>
      <c r="DR186">
        <v>52</v>
      </c>
      <c r="DS186">
        <v>56</v>
      </c>
      <c r="DT186">
        <v>55</v>
      </c>
      <c r="DU186">
        <v>52</v>
      </c>
      <c r="DV186">
        <v>56</v>
      </c>
      <c r="DX186">
        <v>7</v>
      </c>
      <c r="DY186">
        <v>7</v>
      </c>
      <c r="DZ186">
        <v>8</v>
      </c>
      <c r="EA186">
        <v>8</v>
      </c>
      <c r="EB186">
        <v>17</v>
      </c>
      <c r="EC186">
        <v>20</v>
      </c>
      <c r="ED186">
        <v>22</v>
      </c>
      <c r="EE186">
        <v>21</v>
      </c>
      <c r="EF186">
        <v>18</v>
      </c>
      <c r="EG186">
        <v>8.2542299999999997</v>
      </c>
      <c r="EH186">
        <v>11.703728</v>
      </c>
      <c r="EI186">
        <v>13.237361999999999</v>
      </c>
      <c r="EJ186">
        <v>10.730499</v>
      </c>
      <c r="EK186">
        <v>8.2413050000000005</v>
      </c>
      <c r="EL186">
        <v>29.715229000000001</v>
      </c>
      <c r="EM186">
        <v>28.42334</v>
      </c>
      <c r="EN186">
        <v>30.6114</v>
      </c>
      <c r="EO186">
        <v>25.588113</v>
      </c>
      <c r="EP186">
        <v>28.020437999999999</v>
      </c>
      <c r="EQ186">
        <v>0</v>
      </c>
      <c r="ER186">
        <v>0</v>
      </c>
      <c r="ES186">
        <v>0</v>
      </c>
      <c r="ET186">
        <v>0</v>
      </c>
      <c r="EU186">
        <v>0</v>
      </c>
      <c r="EV186">
        <v>9.0796530000000004</v>
      </c>
      <c r="EW186">
        <v>9.195786</v>
      </c>
      <c r="EX186">
        <v>9.1006859999999996</v>
      </c>
      <c r="EY186">
        <v>10.730499</v>
      </c>
      <c r="EZ186">
        <v>8.2413050000000005</v>
      </c>
      <c r="FA186">
        <v>8.2542299999999997</v>
      </c>
      <c r="FB186">
        <v>7.5238250000000004</v>
      </c>
      <c r="FC186">
        <v>5.7913459999999999</v>
      </c>
      <c r="FD186">
        <v>5.7779610000000003</v>
      </c>
      <c r="FE186">
        <v>5.7689130000000004</v>
      </c>
      <c r="FF186">
        <v>14.032190999999999</v>
      </c>
      <c r="FG186">
        <v>16.719612000000001</v>
      </c>
      <c r="FH186">
        <v>18.201373</v>
      </c>
      <c r="FI186">
        <v>17.333883</v>
      </c>
      <c r="FJ186">
        <v>14.834349</v>
      </c>
      <c r="FL186">
        <v>5.851864</v>
      </c>
      <c r="FM186">
        <v>5.7913459999999999</v>
      </c>
      <c r="FN186">
        <v>6.6033840000000001</v>
      </c>
      <c r="FO186">
        <v>6.5930439999999999</v>
      </c>
      <c r="FP186">
        <v>42.921996999999998</v>
      </c>
      <c r="FQ186">
        <v>28.064381999999998</v>
      </c>
      <c r="FR186">
        <v>0.77589799999999998</v>
      </c>
      <c r="FS186">
        <v>0.82762100000000005</v>
      </c>
      <c r="FT186">
        <v>0.794242</v>
      </c>
      <c r="FU186">
        <v>0.71811800000000003</v>
      </c>
      <c r="FV186">
        <v>0.79116500000000001</v>
      </c>
      <c r="FW186">
        <v>79.158068999999998</v>
      </c>
      <c r="FX186">
        <v>67728999.998025</v>
      </c>
      <c r="FY186">
        <v>58277999.996701993</v>
      </c>
      <c r="FZ186">
        <v>63944999.989505999</v>
      </c>
      <c r="GA186">
        <v>64374999.998365007</v>
      </c>
      <c r="GB186">
        <v>67707999.992050007</v>
      </c>
      <c r="GC186">
        <v>16.999999396500002</v>
      </c>
      <c r="GD186">
        <v>19.9999998744</v>
      </c>
      <c r="GE186">
        <v>21.9999995451</v>
      </c>
      <c r="GF186">
        <v>20.9999992545</v>
      </c>
      <c r="GG186">
        <v>17.999999076600002</v>
      </c>
      <c r="GI186">
        <v>6.9999997168000005</v>
      </c>
      <c r="GJ186">
        <v>6.9999999102000006</v>
      </c>
      <c r="GK186">
        <v>7.9999997159999996</v>
      </c>
      <c r="GL186">
        <v>7.9999995895999989</v>
      </c>
      <c r="GM186">
        <v>55.303342000000001</v>
      </c>
      <c r="GN186">
        <v>56.846678999999995</v>
      </c>
      <c r="GO186">
        <v>58.740793999999994</v>
      </c>
      <c r="GP186">
        <v>52.827072000000001</v>
      </c>
      <c r="GQ186">
        <v>50.27196099999999</v>
      </c>
      <c r="GR186">
        <v>72576497.690669999</v>
      </c>
      <c r="GS186">
        <v>63168222.908964001</v>
      </c>
      <c r="GT186">
        <v>67117759.927227005</v>
      </c>
      <c r="GU186">
        <v>66639393.071550004</v>
      </c>
      <c r="GV186">
        <v>70859105.32886</v>
      </c>
      <c r="GW186">
        <v>29.715229054890628</v>
      </c>
      <c r="GX186">
        <v>23.407456946998831</v>
      </c>
      <c r="GY186">
        <v>24.820054604120131</v>
      </c>
      <c r="GZ186">
        <v>26.413536937680561</v>
      </c>
      <c r="HA186">
        <v>28.020438437448494</v>
      </c>
      <c r="HB186">
        <v>16.719612104999165</v>
      </c>
      <c r="HC186">
        <v>19.856043683296104</v>
      </c>
      <c r="HD186">
        <v>15.683037556747832</v>
      </c>
      <c r="HE186">
        <v>18.130871930113731</v>
      </c>
      <c r="HF186">
        <v>5.7779612051176228</v>
      </c>
      <c r="HG186">
        <v>5.015883631499749</v>
      </c>
      <c r="HH186">
        <v>5.7913460742946974</v>
      </c>
      <c r="HI186">
        <v>5.7779612051176228</v>
      </c>
      <c r="HJ186">
        <v>5.7689137959452772</v>
      </c>
      <c r="HV186">
        <v>94</v>
      </c>
      <c r="HW186">
        <v>100</v>
      </c>
      <c r="HX186">
        <v>100</v>
      </c>
      <c r="HY186">
        <v>89</v>
      </c>
      <c r="HZ186">
        <v>89</v>
      </c>
      <c r="II186">
        <v>72</v>
      </c>
      <c r="IL186">
        <v>64</v>
      </c>
      <c r="IM186">
        <v>64</v>
      </c>
      <c r="IN186">
        <v>73</v>
      </c>
      <c r="IO186">
        <v>55</v>
      </c>
      <c r="IP186">
        <v>73</v>
      </c>
      <c r="IQ186">
        <v>73</v>
      </c>
      <c r="IR186">
        <v>64</v>
      </c>
      <c r="IS186">
        <v>82</v>
      </c>
      <c r="IT186">
        <v>91</v>
      </c>
      <c r="IU186">
        <v>100</v>
      </c>
      <c r="IV186">
        <v>73</v>
      </c>
      <c r="IW186">
        <v>82</v>
      </c>
      <c r="IX186">
        <v>82</v>
      </c>
      <c r="IY186">
        <v>82</v>
      </c>
      <c r="IZ186">
        <v>67</v>
      </c>
      <c r="JA186">
        <v>89</v>
      </c>
      <c r="JB186">
        <v>94</v>
      </c>
      <c r="JC186">
        <v>72</v>
      </c>
      <c r="JD186">
        <v>83</v>
      </c>
      <c r="JE186">
        <v>67</v>
      </c>
      <c r="JF186">
        <v>61</v>
      </c>
      <c r="JG186">
        <v>73</v>
      </c>
      <c r="JH186">
        <v>72</v>
      </c>
      <c r="JI186">
        <v>100</v>
      </c>
      <c r="JJ186">
        <v>77.272727270000004</v>
      </c>
      <c r="JK186">
        <v>86.363636360000001</v>
      </c>
      <c r="JL186">
        <v>66.666666669999998</v>
      </c>
      <c r="JM186">
        <v>77.272727270000004</v>
      </c>
      <c r="JN186">
        <v>77.272727270000004</v>
      </c>
      <c r="JO186">
        <v>86.363636360000001</v>
      </c>
      <c r="JP186">
        <v>72.727272729999996</v>
      </c>
      <c r="JQ186">
        <v>100</v>
      </c>
      <c r="JV186">
        <v>72.727272729999996</v>
      </c>
    </row>
    <row r="187" spans="1:282" x14ac:dyDescent="0.35">
      <c r="A187" t="s">
        <v>30</v>
      </c>
      <c r="B187" t="s">
        <v>479</v>
      </c>
      <c r="C187">
        <v>187</v>
      </c>
      <c r="D187">
        <v>0</v>
      </c>
      <c r="E187">
        <v>4387000.0030199997</v>
      </c>
      <c r="F187">
        <v>4549000.0015249997</v>
      </c>
      <c r="G187">
        <v>4650999.9968880005</v>
      </c>
      <c r="H187">
        <v>4552000.0015500002</v>
      </c>
      <c r="I187">
        <v>5040000.00024</v>
      </c>
      <c r="J187">
        <v>149.970708</v>
      </c>
      <c r="K187">
        <v>6894999.9975149995</v>
      </c>
      <c r="M187">
        <v>0</v>
      </c>
      <c r="O187">
        <v>0</v>
      </c>
      <c r="Q187">
        <v>16.999999343999999</v>
      </c>
      <c r="R187">
        <v>15.99999989</v>
      </c>
      <c r="S187">
        <v>21.999999652</v>
      </c>
      <c r="T187">
        <v>10.999999935</v>
      </c>
      <c r="U187">
        <v>12.999999219000001</v>
      </c>
      <c r="Y187">
        <v>0</v>
      </c>
      <c r="Z187">
        <v>0</v>
      </c>
      <c r="AC187">
        <v>3.9999994696000001</v>
      </c>
      <c r="AF187">
        <v>0</v>
      </c>
      <c r="AG187">
        <v>3.9999999724999999</v>
      </c>
      <c r="AK187">
        <v>14.9057</v>
      </c>
      <c r="AL187">
        <v>8.7939000000000007</v>
      </c>
      <c r="AM187">
        <v>3.6036000000000001</v>
      </c>
      <c r="AN187">
        <v>9.1181000000000001</v>
      </c>
      <c r="AO187">
        <v>12.222300000000001</v>
      </c>
      <c r="AP187">
        <v>8535</v>
      </c>
      <c r="AQ187">
        <v>8575</v>
      </c>
      <c r="AR187">
        <v>8564</v>
      </c>
      <c r="AS187">
        <v>8550</v>
      </c>
      <c r="AT187">
        <v>8490</v>
      </c>
      <c r="AU187">
        <v>672.87639100000001</v>
      </c>
      <c r="AV187">
        <v>6715.875806</v>
      </c>
      <c r="AW187">
        <v>4765.9475220000004</v>
      </c>
      <c r="AX187">
        <v>5012.6109290000004</v>
      </c>
      <c r="AY187">
        <v>5665.3801169999997</v>
      </c>
      <c r="AZ187">
        <v>6039.1048289999999</v>
      </c>
      <c r="BA187">
        <v>8178.9103690000002</v>
      </c>
      <c r="BB187">
        <v>1463.0345629999999</v>
      </c>
      <c r="BC187">
        <v>414.99707000000001</v>
      </c>
      <c r="BD187">
        <v>73.462214000000003</v>
      </c>
      <c r="BE187">
        <v>65.377854999999997</v>
      </c>
      <c r="BF187">
        <v>7567.8968949999999</v>
      </c>
      <c r="BG187">
        <v>0</v>
      </c>
      <c r="BH187">
        <v>224.721734</v>
      </c>
      <c r="BI187">
        <v>0.32982600000000001</v>
      </c>
      <c r="BJ187">
        <v>16</v>
      </c>
      <c r="BK187">
        <v>18</v>
      </c>
      <c r="BL187">
        <v>20</v>
      </c>
      <c r="BM187">
        <v>17</v>
      </c>
      <c r="BN187">
        <v>21</v>
      </c>
      <c r="BO187">
        <v>26</v>
      </c>
      <c r="BP187">
        <v>25</v>
      </c>
      <c r="BQ187">
        <v>30</v>
      </c>
      <c r="BR187">
        <v>22</v>
      </c>
      <c r="BT187">
        <v>4</v>
      </c>
      <c r="BW187">
        <v>6</v>
      </c>
      <c r="BX187">
        <v>807.85002899999995</v>
      </c>
      <c r="BY187">
        <v>826.36203899999998</v>
      </c>
      <c r="BZ187">
        <v>0</v>
      </c>
      <c r="CA187">
        <v>228.353837</v>
      </c>
      <c r="CB187">
        <v>4853.4270649999999</v>
      </c>
      <c r="CC187">
        <v>1255272.7272719999</v>
      </c>
      <c r="CD187">
        <v>212696.96969699999</v>
      </c>
      <c r="CE187">
        <v>6295.7234909999997</v>
      </c>
      <c r="CF187">
        <v>4402.7988329999998</v>
      </c>
      <c r="CG187">
        <v>4712.5175149999995</v>
      </c>
      <c r="CH187">
        <v>5201.5204670000003</v>
      </c>
      <c r="CI187">
        <v>5677.6207299999996</v>
      </c>
      <c r="CJ187">
        <v>5476.3966339999997</v>
      </c>
      <c r="CK187">
        <v>3973.280526</v>
      </c>
      <c r="CL187">
        <v>4544.3426570000001</v>
      </c>
      <c r="CM187">
        <v>5012.101197</v>
      </c>
      <c r="CN187">
        <v>5095.9205760000004</v>
      </c>
      <c r="CO187">
        <v>-2.6381000000000001</v>
      </c>
      <c r="CP187">
        <v>-8.8064999999999998</v>
      </c>
      <c r="CQ187">
        <v>-6.2336999999999998</v>
      </c>
      <c r="CR187">
        <v>-0.92159999999999997</v>
      </c>
      <c r="CS187">
        <v>-2.4826999999999999</v>
      </c>
      <c r="CT187">
        <v>514.001172</v>
      </c>
      <c r="CU187">
        <v>530.49562700000001</v>
      </c>
      <c r="CV187">
        <v>543.08734200000004</v>
      </c>
      <c r="CW187">
        <v>532.39766099999997</v>
      </c>
      <c r="CX187">
        <v>593.63957600000003</v>
      </c>
      <c r="CY187">
        <v>6466.30735</v>
      </c>
      <c r="CZ187">
        <v>4827.9742370000004</v>
      </c>
      <c r="DA187">
        <v>5025.8108220000004</v>
      </c>
      <c r="DB187">
        <v>5249.900439</v>
      </c>
      <c r="DC187">
        <v>5822.1642789999996</v>
      </c>
      <c r="DD187">
        <v>26.081647</v>
      </c>
      <c r="DE187">
        <v>936913.63636300003</v>
      </c>
      <c r="DF187">
        <v>1.004</v>
      </c>
      <c r="DG187">
        <v>0.89700000000000002</v>
      </c>
      <c r="DH187">
        <v>0.89400000000000002</v>
      </c>
      <c r="DI187">
        <v>0.89800000000000002</v>
      </c>
      <c r="DJ187">
        <v>0.91100000000000003</v>
      </c>
      <c r="DK187">
        <v>33</v>
      </c>
      <c r="DL187">
        <v>29</v>
      </c>
      <c r="DM187">
        <v>27</v>
      </c>
      <c r="DN187">
        <v>26</v>
      </c>
      <c r="DO187">
        <v>30</v>
      </c>
      <c r="DP187">
        <v>56.896552</v>
      </c>
      <c r="DQ187">
        <v>56.896552</v>
      </c>
      <c r="DR187">
        <v>33</v>
      </c>
      <c r="DS187">
        <v>30</v>
      </c>
      <c r="DT187">
        <v>29</v>
      </c>
      <c r="DV187">
        <v>33</v>
      </c>
      <c r="DY187">
        <v>4</v>
      </c>
      <c r="EB187">
        <v>14</v>
      </c>
      <c r="EC187">
        <v>14</v>
      </c>
      <c r="ED187">
        <v>14</v>
      </c>
      <c r="EE187">
        <v>16</v>
      </c>
      <c r="EF187">
        <v>15</v>
      </c>
      <c r="EG187">
        <v>0</v>
      </c>
      <c r="EH187">
        <v>4.6647230000000004</v>
      </c>
      <c r="EL187">
        <v>19.917984000000001</v>
      </c>
      <c r="EM187">
        <v>18.658892000000002</v>
      </c>
      <c r="EN187">
        <v>25.688929999999999</v>
      </c>
      <c r="EO187">
        <v>12.865497</v>
      </c>
      <c r="EP187">
        <v>15.312131000000001</v>
      </c>
      <c r="ER187">
        <v>0</v>
      </c>
      <c r="ET187">
        <v>0</v>
      </c>
      <c r="EX187">
        <v>4.6707140000000003</v>
      </c>
      <c r="FD187">
        <v>0</v>
      </c>
      <c r="FE187">
        <v>0</v>
      </c>
      <c r="FF187">
        <v>16.403046</v>
      </c>
      <c r="FG187">
        <v>16.326530000000002</v>
      </c>
      <c r="FH187">
        <v>16.347501000000001</v>
      </c>
      <c r="FI187">
        <v>18.713450000000002</v>
      </c>
      <c r="FJ187">
        <v>17.667843999999999</v>
      </c>
      <c r="FM187">
        <v>4.6707140000000003</v>
      </c>
      <c r="FP187">
        <v>38.664323000000003</v>
      </c>
      <c r="FQ187">
        <v>38.664323000000003</v>
      </c>
      <c r="FR187">
        <v>0.67955500000000002</v>
      </c>
      <c r="FS187">
        <v>0.62973800000000002</v>
      </c>
      <c r="FT187">
        <v>0.66557699999999997</v>
      </c>
      <c r="FU187">
        <v>0.52631600000000001</v>
      </c>
      <c r="FV187">
        <v>0.636042</v>
      </c>
      <c r="FW187">
        <v>11.130639</v>
      </c>
      <c r="FX187">
        <v>53733999.995684996</v>
      </c>
      <c r="FY187">
        <v>37753999.992974997</v>
      </c>
      <c r="FZ187">
        <v>40357999.998459995</v>
      </c>
      <c r="GA187">
        <v>44472999.992850006</v>
      </c>
      <c r="GB187">
        <v>48202999.997699998</v>
      </c>
      <c r="GC187">
        <v>13.999999761</v>
      </c>
      <c r="GD187">
        <v>13.999999475000001</v>
      </c>
      <c r="GE187">
        <v>13.999999856400001</v>
      </c>
      <c r="GF187">
        <v>15.999999750000002</v>
      </c>
      <c r="GG187">
        <v>14.999999555999999</v>
      </c>
      <c r="GJ187">
        <v>3.9999994696000001</v>
      </c>
      <c r="GR187">
        <v>55189933.232249998</v>
      </c>
      <c r="GS187">
        <v>41399879.082275003</v>
      </c>
      <c r="GT187">
        <v>43041043.879608005</v>
      </c>
      <c r="GU187">
        <v>44886648.753449999</v>
      </c>
      <c r="GV187">
        <v>49430174.728709996</v>
      </c>
      <c r="GW187">
        <v>24.604569420035148</v>
      </c>
      <c r="GX187">
        <v>30.320699708454811</v>
      </c>
      <c r="GY187">
        <v>29.19196637085474</v>
      </c>
      <c r="GZ187">
        <v>35.087719298245617</v>
      </c>
      <c r="HA187">
        <v>25.91283863368669</v>
      </c>
      <c r="HB187">
        <v>18.658892128279884</v>
      </c>
      <c r="HC187">
        <v>21.018215787015414</v>
      </c>
      <c r="HD187">
        <v>23.391812865497077</v>
      </c>
      <c r="HE187">
        <v>20.023557126030624</v>
      </c>
      <c r="HG187">
        <v>4.6647230320699711</v>
      </c>
      <c r="HJ187">
        <v>7.0671378091872787</v>
      </c>
    </row>
    <row r="188" spans="1:282" x14ac:dyDescent="0.35">
      <c r="A188" t="s">
        <v>226</v>
      </c>
      <c r="B188" t="s">
        <v>480</v>
      </c>
      <c r="C188">
        <v>188</v>
      </c>
      <c r="D188">
        <v>3507999.996082</v>
      </c>
      <c r="E188">
        <v>3595000.0047349995</v>
      </c>
      <c r="F188">
        <v>6197999.9985230006</v>
      </c>
      <c r="G188">
        <v>5823999.9945599996</v>
      </c>
      <c r="H188">
        <v>6058999.9946830003</v>
      </c>
      <c r="I188">
        <v>5547000.0045600003</v>
      </c>
      <c r="J188">
        <v>127.85908199999999</v>
      </c>
      <c r="K188">
        <v>26529999.988299001</v>
      </c>
      <c r="L188">
        <v>0</v>
      </c>
      <c r="O188">
        <v>0</v>
      </c>
      <c r="P188">
        <v>0</v>
      </c>
      <c r="Q188">
        <v>19.999999221699998</v>
      </c>
      <c r="R188">
        <v>18.999999465299997</v>
      </c>
      <c r="S188">
        <v>25.999999871999997</v>
      </c>
      <c r="T188">
        <v>12.9999990365</v>
      </c>
      <c r="U188">
        <v>11.999999947199999</v>
      </c>
      <c r="AA188">
        <v>6.9999992140999998</v>
      </c>
      <c r="AB188">
        <v>5.9999990910000003</v>
      </c>
      <c r="AC188">
        <v>3.9999998015999996</v>
      </c>
      <c r="AD188">
        <v>4.9999998071</v>
      </c>
      <c r="AE188">
        <v>4.9999989264</v>
      </c>
      <c r="AF188">
        <v>4.9999989496000001</v>
      </c>
      <c r="AG188">
        <v>7.9999999599000002</v>
      </c>
      <c r="AH188">
        <v>8.9999989728000003</v>
      </c>
      <c r="AI188">
        <v>5.9999999995000008</v>
      </c>
      <c r="AK188">
        <v>5.5166000000000004</v>
      </c>
      <c r="AL188">
        <v>3.0326</v>
      </c>
      <c r="AM188">
        <v>0.3473</v>
      </c>
      <c r="AN188">
        <v>1.8483000000000001</v>
      </c>
      <c r="AO188">
        <v>2.8471000000000002</v>
      </c>
      <c r="AP188">
        <v>11411</v>
      </c>
      <c r="AQ188">
        <v>11719</v>
      </c>
      <c r="AR188">
        <v>11616</v>
      </c>
      <c r="AS188">
        <v>11549</v>
      </c>
      <c r="AT188">
        <v>11472</v>
      </c>
      <c r="AU188">
        <v>476.20716900000002</v>
      </c>
      <c r="AV188">
        <v>7812.1111209999999</v>
      </c>
      <c r="AW188">
        <v>7286.3725569999997</v>
      </c>
      <c r="AX188">
        <v>7392.2176310000004</v>
      </c>
      <c r="AY188">
        <v>7577.5391810000001</v>
      </c>
      <c r="AZ188">
        <v>7651.4121340000002</v>
      </c>
      <c r="BA188">
        <v>8802.1207599999998</v>
      </c>
      <c r="BB188">
        <v>990.00963899999999</v>
      </c>
      <c r="BC188">
        <v>65.901323000000005</v>
      </c>
      <c r="BD188">
        <v>21.382876</v>
      </c>
      <c r="BE188">
        <v>87.634737999999999</v>
      </c>
      <c r="BF188">
        <v>7999.9123650000001</v>
      </c>
      <c r="BG188">
        <v>15.160809</v>
      </c>
      <c r="BH188">
        <v>320.12969900000002</v>
      </c>
      <c r="BI188">
        <v>0.30052600000000002</v>
      </c>
      <c r="BJ188">
        <v>34</v>
      </c>
      <c r="BK188">
        <v>33</v>
      </c>
      <c r="BL188">
        <v>38</v>
      </c>
      <c r="BM188">
        <v>36</v>
      </c>
      <c r="BN188">
        <v>24</v>
      </c>
      <c r="BO188">
        <v>19</v>
      </c>
      <c r="BP188">
        <v>13</v>
      </c>
      <c r="BQ188">
        <v>14</v>
      </c>
      <c r="BR188">
        <v>15</v>
      </c>
      <c r="BX188">
        <v>2017.5269470000001</v>
      </c>
      <c r="BY188">
        <v>747.17377999999997</v>
      </c>
      <c r="BZ188">
        <v>307.422662</v>
      </c>
      <c r="CA188">
        <v>284.02418699999998</v>
      </c>
      <c r="CB188">
        <v>4763.2985710000003</v>
      </c>
      <c r="CC188">
        <v>1235318.181818</v>
      </c>
      <c r="CD188">
        <v>181404.25531899999</v>
      </c>
      <c r="CE188">
        <v>7145.6489350000002</v>
      </c>
      <c r="CF188">
        <v>6855.7044109999997</v>
      </c>
      <c r="CG188">
        <v>6991.7355369999996</v>
      </c>
      <c r="CH188">
        <v>6885.3580389999997</v>
      </c>
      <c r="CI188">
        <v>7006.1018130000002</v>
      </c>
      <c r="CJ188">
        <v>6944.1355839999997</v>
      </c>
      <c r="CK188">
        <v>6307.0359680000001</v>
      </c>
      <c r="CL188">
        <v>6638.7389160000002</v>
      </c>
      <c r="CM188">
        <v>6974.1921110000003</v>
      </c>
      <c r="CN188">
        <v>6740.9437440000002</v>
      </c>
      <c r="CO188">
        <v>21.297000000000001</v>
      </c>
      <c r="CP188">
        <v>2.4142000000000001</v>
      </c>
      <c r="CQ188">
        <v>5.3620000000000001</v>
      </c>
      <c r="CR188">
        <v>2.7930999999999999</v>
      </c>
      <c r="CS188">
        <v>1.9273</v>
      </c>
      <c r="CT188">
        <v>315.04688499999997</v>
      </c>
      <c r="CU188">
        <v>528.88471700000002</v>
      </c>
      <c r="CV188">
        <v>501.37741</v>
      </c>
      <c r="CW188">
        <v>524.63416700000005</v>
      </c>
      <c r="CX188">
        <v>483.525105</v>
      </c>
      <c r="CY188">
        <v>5891.0344729999997</v>
      </c>
      <c r="CZ188">
        <v>6694.0924000000005</v>
      </c>
      <c r="DA188">
        <v>6635.9161960000001</v>
      </c>
      <c r="DB188">
        <v>6698.2648669999999</v>
      </c>
      <c r="DC188">
        <v>6873.6256629999998</v>
      </c>
      <c r="DD188">
        <v>2.1078260000000002</v>
      </c>
      <c r="DE188">
        <v>1058037.499999</v>
      </c>
      <c r="DF188">
        <v>1.099</v>
      </c>
      <c r="DG188">
        <v>1.0820000000000001</v>
      </c>
      <c r="DH188">
        <v>1.083</v>
      </c>
      <c r="DI188">
        <v>1.1080000000000001</v>
      </c>
      <c r="DJ188">
        <v>1.1319999999999999</v>
      </c>
      <c r="DK188">
        <v>44</v>
      </c>
      <c r="DL188">
        <v>45</v>
      </c>
      <c r="DM188">
        <v>43</v>
      </c>
      <c r="DN188">
        <v>44</v>
      </c>
      <c r="DO188">
        <v>47</v>
      </c>
      <c r="DP188">
        <v>56.410255999999997</v>
      </c>
      <c r="DQ188">
        <v>60.256410000000002</v>
      </c>
      <c r="DR188">
        <v>47</v>
      </c>
      <c r="DS188">
        <v>51</v>
      </c>
      <c r="DT188">
        <v>45</v>
      </c>
      <c r="DU188">
        <v>55</v>
      </c>
      <c r="DV188">
        <v>53</v>
      </c>
      <c r="EB188">
        <v>14</v>
      </c>
      <c r="EC188">
        <v>21</v>
      </c>
      <c r="ED188">
        <v>18</v>
      </c>
      <c r="EE188">
        <v>16</v>
      </c>
      <c r="EF188">
        <v>15</v>
      </c>
      <c r="EG188">
        <v>4.3817360000000001</v>
      </c>
      <c r="EH188">
        <v>6.8265209999999996</v>
      </c>
      <c r="EI188">
        <v>7.7479329999999997</v>
      </c>
      <c r="EJ188">
        <v>5.1952550000000004</v>
      </c>
      <c r="EL188">
        <v>17.526947</v>
      </c>
      <c r="EM188">
        <v>16.212986999999998</v>
      </c>
      <c r="EN188">
        <v>22.382919999999999</v>
      </c>
      <c r="EO188">
        <v>11.256385</v>
      </c>
      <c r="EP188">
        <v>10.460251</v>
      </c>
      <c r="EQ188">
        <v>0</v>
      </c>
      <c r="ET188">
        <v>0</v>
      </c>
      <c r="EU188">
        <v>0</v>
      </c>
      <c r="EV188">
        <v>6.1344310000000002</v>
      </c>
      <c r="EW188">
        <v>5.1198899999999998</v>
      </c>
      <c r="EX188">
        <v>3.4435259999999999</v>
      </c>
      <c r="EY188">
        <v>4.3293790000000003</v>
      </c>
      <c r="EZ188">
        <v>4.3584370000000003</v>
      </c>
      <c r="FF188">
        <v>12.268863</v>
      </c>
      <c r="FG188">
        <v>17.919616999999999</v>
      </c>
      <c r="FH188">
        <v>15.495867000000001</v>
      </c>
      <c r="FI188">
        <v>13.854013</v>
      </c>
      <c r="FJ188">
        <v>13.075313</v>
      </c>
      <c r="FP188">
        <v>41.188327000000001</v>
      </c>
      <c r="FQ188">
        <v>38.559283999999998</v>
      </c>
      <c r="FR188">
        <v>0.68355100000000002</v>
      </c>
      <c r="FS188">
        <v>0.73385100000000003</v>
      </c>
      <c r="FT188">
        <v>0.74896700000000005</v>
      </c>
      <c r="FU188">
        <v>0.70135899999999995</v>
      </c>
      <c r="FV188">
        <v>0.69735000000000003</v>
      </c>
      <c r="FW188">
        <v>3.6806589999999999</v>
      </c>
      <c r="FX188">
        <v>81538999.997285008</v>
      </c>
      <c r="FY188">
        <v>80341999.992508993</v>
      </c>
      <c r="FZ188">
        <v>81215999.997791991</v>
      </c>
      <c r="GA188">
        <v>79518999.992411003</v>
      </c>
      <c r="GB188">
        <v>80373999.998736009</v>
      </c>
      <c r="GC188">
        <v>13.9999995693</v>
      </c>
      <c r="GD188">
        <v>20.999999162299996</v>
      </c>
      <c r="GE188">
        <v>17.999999107200001</v>
      </c>
      <c r="GF188">
        <v>15.999999613700002</v>
      </c>
      <c r="GG188">
        <v>14.999999073600002</v>
      </c>
      <c r="GR188">
        <v>67222594.371402994</v>
      </c>
      <c r="GS188">
        <v>78448068.835600004</v>
      </c>
      <c r="GT188">
        <v>77082802.532736003</v>
      </c>
      <c r="GU188">
        <v>77358260.948982999</v>
      </c>
      <c r="GV188">
        <v>78854233.605935991</v>
      </c>
      <c r="GW188">
        <v>21.032337218473401</v>
      </c>
      <c r="GX188">
        <v>16.212987456267598</v>
      </c>
      <c r="GY188">
        <v>11.191460055096419</v>
      </c>
      <c r="GZ188">
        <v>12.122261667676854</v>
      </c>
      <c r="HA188">
        <v>13.07531380753138</v>
      </c>
      <c r="HB188">
        <v>29.012714395426233</v>
      </c>
      <c r="HC188">
        <v>28.40909090909091</v>
      </c>
      <c r="HD188">
        <v>32.903281669408607</v>
      </c>
      <c r="HE188">
        <v>31.380753138075313</v>
      </c>
      <c r="IZ188">
        <v>67</v>
      </c>
      <c r="JA188">
        <v>67</v>
      </c>
      <c r="JB188">
        <v>100</v>
      </c>
      <c r="JC188">
        <v>80</v>
      </c>
      <c r="JD188">
        <v>83</v>
      </c>
      <c r="JE188">
        <v>80</v>
      </c>
      <c r="JF188">
        <v>80</v>
      </c>
      <c r="JH188">
        <v>83</v>
      </c>
      <c r="JI188">
        <v>60</v>
      </c>
    </row>
    <row r="189" spans="1:282" x14ac:dyDescent="0.35">
      <c r="A189" t="s">
        <v>199</v>
      </c>
      <c r="B189" t="s">
        <v>481</v>
      </c>
      <c r="C189">
        <v>189</v>
      </c>
      <c r="D189">
        <v>7519999.9994819993</v>
      </c>
      <c r="E189">
        <v>1944000.001836</v>
      </c>
      <c r="F189">
        <v>2157000.0015099999</v>
      </c>
      <c r="G189">
        <v>1840999.9984019999</v>
      </c>
      <c r="H189">
        <v>1832999.9990400001</v>
      </c>
      <c r="I189">
        <v>1852999.9983599999</v>
      </c>
      <c r="J189">
        <v>0</v>
      </c>
      <c r="K189">
        <v>21399999.997637998</v>
      </c>
      <c r="L189">
        <v>0</v>
      </c>
      <c r="M189">
        <v>0</v>
      </c>
      <c r="N189">
        <v>0</v>
      </c>
      <c r="O189">
        <v>0</v>
      </c>
      <c r="P189">
        <v>0</v>
      </c>
      <c r="Q189">
        <v>8.9999996849999988</v>
      </c>
      <c r="R189">
        <v>7.9999996095000006</v>
      </c>
      <c r="S189">
        <v>8.9999997335999993</v>
      </c>
      <c r="T189">
        <v>7.9999998750000003</v>
      </c>
      <c r="U189">
        <v>9.9999997440000001</v>
      </c>
      <c r="V189">
        <v>0</v>
      </c>
      <c r="Y189">
        <v>0</v>
      </c>
      <c r="Z189">
        <v>0</v>
      </c>
      <c r="AA189">
        <v>0</v>
      </c>
      <c r="AB189">
        <v>0</v>
      </c>
      <c r="AF189">
        <v>0</v>
      </c>
      <c r="AH189">
        <v>0</v>
      </c>
      <c r="AI189">
        <v>0</v>
      </c>
      <c r="AJ189">
        <v>0</v>
      </c>
      <c r="AK189">
        <v>17.354800000000001</v>
      </c>
      <c r="AL189">
        <v>8.7841000000000005</v>
      </c>
      <c r="AM189">
        <v>11.78</v>
      </c>
      <c r="AN189">
        <v>16.199000000000002</v>
      </c>
      <c r="AO189">
        <v>15.197900000000001</v>
      </c>
      <c r="AP189">
        <v>3882</v>
      </c>
      <c r="AQ189">
        <v>4055</v>
      </c>
      <c r="AR189">
        <v>4014</v>
      </c>
      <c r="AS189">
        <v>3990</v>
      </c>
      <c r="AT189">
        <v>3948</v>
      </c>
      <c r="AU189">
        <v>490.46883000000003</v>
      </c>
      <c r="AV189">
        <v>5139.6187529999997</v>
      </c>
      <c r="AW189">
        <v>4434.2786679999999</v>
      </c>
      <c r="AX189">
        <v>4784.7533629999998</v>
      </c>
      <c r="AY189">
        <v>4980.7017539999997</v>
      </c>
      <c r="AZ189">
        <v>5297.8723399999999</v>
      </c>
      <c r="BA189">
        <v>5804.2246260000002</v>
      </c>
      <c r="BB189">
        <v>664.60587299999997</v>
      </c>
      <c r="BC189">
        <v>0</v>
      </c>
      <c r="BD189">
        <v>0</v>
      </c>
      <c r="BE189">
        <v>0</v>
      </c>
      <c r="BF189">
        <v>5605.3580620000002</v>
      </c>
      <c r="BG189">
        <v>0</v>
      </c>
      <c r="BH189">
        <v>174.13704300000001</v>
      </c>
      <c r="BI189">
        <v>0</v>
      </c>
      <c r="BJ189">
        <v>13</v>
      </c>
      <c r="BK189">
        <v>10</v>
      </c>
      <c r="BL189">
        <v>9</v>
      </c>
      <c r="BM189">
        <v>8</v>
      </c>
      <c r="BN189">
        <v>0</v>
      </c>
      <c r="BO189">
        <v>0</v>
      </c>
      <c r="BP189">
        <v>0</v>
      </c>
      <c r="BQ189">
        <v>0</v>
      </c>
      <c r="BR189">
        <v>0</v>
      </c>
      <c r="BS189">
        <v>0</v>
      </c>
      <c r="BU189">
        <v>0</v>
      </c>
      <c r="BV189">
        <v>0</v>
      </c>
      <c r="BW189">
        <v>0</v>
      </c>
      <c r="BX189">
        <v>3575.4765579999998</v>
      </c>
      <c r="BY189">
        <v>234.41524999999999</v>
      </c>
      <c r="BZ189">
        <v>1937.1458009999999</v>
      </c>
      <c r="CA189">
        <v>218.18650199999999</v>
      </c>
      <c r="CB189">
        <v>1111.282843</v>
      </c>
      <c r="CE189">
        <v>5020.0927350000002</v>
      </c>
      <c r="CF189">
        <v>4263.6251540000003</v>
      </c>
      <c r="CG189">
        <v>4701.0463369999998</v>
      </c>
      <c r="CH189">
        <v>4763.9097739999997</v>
      </c>
      <c r="CI189">
        <v>5119.0476189999999</v>
      </c>
      <c r="CJ189">
        <v>4313.6688629999999</v>
      </c>
      <c r="CK189">
        <v>4139.277043</v>
      </c>
      <c r="CL189">
        <v>3783.525298</v>
      </c>
      <c r="CM189">
        <v>3728.004441</v>
      </c>
      <c r="CN189">
        <v>3918.1784419999999</v>
      </c>
      <c r="CO189">
        <v>16.259499999999999</v>
      </c>
      <c r="CP189">
        <v>19.266200000000001</v>
      </c>
      <c r="CQ189">
        <v>22.2315</v>
      </c>
      <c r="CR189">
        <v>15.6685</v>
      </c>
      <c r="CS189">
        <v>16.095099999999999</v>
      </c>
      <c r="CT189">
        <v>500.77279800000002</v>
      </c>
      <c r="CU189">
        <v>531.93588199999999</v>
      </c>
      <c r="CV189">
        <v>458.64474300000001</v>
      </c>
      <c r="CW189">
        <v>459.39849600000002</v>
      </c>
      <c r="CX189">
        <v>469.35156999999998</v>
      </c>
      <c r="CY189">
        <v>4318.0062129999997</v>
      </c>
      <c r="CZ189">
        <v>3574.8809230000002</v>
      </c>
      <c r="DA189">
        <v>3846.015879</v>
      </c>
      <c r="DB189">
        <v>4118.587802</v>
      </c>
      <c r="DC189">
        <v>4409.3544110000003</v>
      </c>
      <c r="DD189">
        <v>25.451083000000001</v>
      </c>
      <c r="DF189">
        <v>1.6020000000000001</v>
      </c>
      <c r="DG189">
        <v>1.639</v>
      </c>
      <c r="DH189">
        <v>1.5109999999999999</v>
      </c>
      <c r="DI189">
        <v>1.587</v>
      </c>
      <c r="DJ189">
        <v>1.673</v>
      </c>
      <c r="DT189">
        <v>4</v>
      </c>
      <c r="DW189">
        <v>6</v>
      </c>
      <c r="DX189">
        <v>5</v>
      </c>
      <c r="DY189">
        <v>5</v>
      </c>
      <c r="DZ189">
        <v>6</v>
      </c>
      <c r="EA189">
        <v>6</v>
      </c>
      <c r="EC189">
        <v>7</v>
      </c>
      <c r="ED189">
        <v>6</v>
      </c>
      <c r="EE189">
        <v>6</v>
      </c>
      <c r="EG189">
        <v>0</v>
      </c>
      <c r="EI189">
        <v>0</v>
      </c>
      <c r="EJ189">
        <v>0</v>
      </c>
      <c r="EK189">
        <v>0</v>
      </c>
      <c r="EL189">
        <v>23.183924999999999</v>
      </c>
      <c r="EM189">
        <v>19.728729000000001</v>
      </c>
      <c r="EN189">
        <v>22.421524000000002</v>
      </c>
      <c r="EO189">
        <v>20.050125000000001</v>
      </c>
      <c r="EP189">
        <v>25.329280000000001</v>
      </c>
      <c r="EQ189">
        <v>0</v>
      </c>
      <c r="ER189">
        <v>0</v>
      </c>
      <c r="ES189">
        <v>0</v>
      </c>
      <c r="ET189">
        <v>0</v>
      </c>
      <c r="EU189">
        <v>0</v>
      </c>
      <c r="EV189">
        <v>0</v>
      </c>
      <c r="EW189">
        <v>0</v>
      </c>
      <c r="FA189">
        <v>0</v>
      </c>
      <c r="FD189">
        <v>0</v>
      </c>
      <c r="FE189">
        <v>0</v>
      </c>
      <c r="FG189">
        <v>17.262637999999999</v>
      </c>
      <c r="FH189">
        <v>14.947683</v>
      </c>
      <c r="FI189">
        <v>15.037592999999999</v>
      </c>
      <c r="FK189">
        <v>15.45595</v>
      </c>
      <c r="FL189">
        <v>12.330456</v>
      </c>
      <c r="FM189">
        <v>12.456402000000001</v>
      </c>
      <c r="FN189">
        <v>15.037592999999999</v>
      </c>
      <c r="FO189">
        <v>15.197568</v>
      </c>
      <c r="FR189">
        <v>0.46367900000000001</v>
      </c>
      <c r="FS189">
        <v>0.44389600000000001</v>
      </c>
      <c r="FT189">
        <v>0.49825599999999998</v>
      </c>
      <c r="FU189">
        <v>0.42606500000000003</v>
      </c>
      <c r="FV189">
        <v>0.50658599999999998</v>
      </c>
      <c r="FW189">
        <v>0</v>
      </c>
      <c r="FX189">
        <v>19487999.997269999</v>
      </c>
      <c r="FY189">
        <v>17288999.999470003</v>
      </c>
      <c r="FZ189">
        <v>18869999.996718001</v>
      </c>
      <c r="GA189">
        <v>19007999.998259999</v>
      </c>
      <c r="GB189">
        <v>20209999.999811999</v>
      </c>
      <c r="GD189">
        <v>6.999999708999999</v>
      </c>
      <c r="GE189">
        <v>5.9999999561999999</v>
      </c>
      <c r="GF189">
        <v>5.9999996069999995</v>
      </c>
      <c r="GH189">
        <v>5.9999997900000004</v>
      </c>
      <c r="GI189">
        <v>4.9999999080000004</v>
      </c>
      <c r="GJ189">
        <v>4.9999997628000008</v>
      </c>
      <c r="GK189">
        <v>5.9999996069999995</v>
      </c>
      <c r="GL189">
        <v>5.9999998464000006</v>
      </c>
      <c r="GM189">
        <v>23.183924999999999</v>
      </c>
      <c r="GR189">
        <v>16762500.118865998</v>
      </c>
      <c r="GS189">
        <v>14496142.142765</v>
      </c>
      <c r="GT189">
        <v>15437907.738306001</v>
      </c>
      <c r="GU189">
        <v>16433165.329980001</v>
      </c>
      <c r="GV189">
        <v>17408131.214628</v>
      </c>
      <c r="GW189">
        <v>0</v>
      </c>
      <c r="GX189">
        <v>0</v>
      </c>
      <c r="GY189">
        <v>0</v>
      </c>
      <c r="GZ189">
        <v>0</v>
      </c>
      <c r="HA189">
        <v>0</v>
      </c>
      <c r="HB189">
        <v>32.059186189889026</v>
      </c>
      <c r="HC189">
        <v>24.912805181863479</v>
      </c>
      <c r="HD189">
        <v>22.556390977443609</v>
      </c>
      <c r="HE189">
        <v>20.263424518743669</v>
      </c>
      <c r="HF189">
        <v>0</v>
      </c>
      <c r="HH189">
        <v>0</v>
      </c>
      <c r="HI189">
        <v>0</v>
      </c>
      <c r="HJ189">
        <v>0</v>
      </c>
    </row>
    <row r="190" spans="1:282" x14ac:dyDescent="0.35">
      <c r="A190" t="s">
        <v>64</v>
      </c>
      <c r="B190" t="s">
        <v>482</v>
      </c>
      <c r="C190">
        <v>190</v>
      </c>
      <c r="D190">
        <v>30561999.996939998</v>
      </c>
      <c r="E190">
        <v>8258999.9974399991</v>
      </c>
      <c r="F190">
        <v>7089000.0029079998</v>
      </c>
      <c r="G190">
        <v>7100000.0053520007</v>
      </c>
      <c r="H190">
        <v>7445999.999016</v>
      </c>
      <c r="I190">
        <v>7903999.9921749998</v>
      </c>
      <c r="J190">
        <v>142.62782300000001</v>
      </c>
      <c r="K190">
        <v>61988999.980920002</v>
      </c>
      <c r="M190">
        <v>3.9999988385999998</v>
      </c>
      <c r="N190">
        <v>4.9999987319999999</v>
      </c>
      <c r="P190">
        <v>3.9999999095000001</v>
      </c>
      <c r="Q190">
        <v>56.999999495999994</v>
      </c>
      <c r="R190">
        <v>46.999998715800004</v>
      </c>
      <c r="S190">
        <v>65.9999998304</v>
      </c>
      <c r="T190">
        <v>60.999999609599996</v>
      </c>
      <c r="U190">
        <v>63.999998552000001</v>
      </c>
      <c r="V190">
        <v>4.9999989819999993</v>
      </c>
      <c r="W190">
        <v>0</v>
      </c>
      <c r="X190">
        <v>3.9999989856</v>
      </c>
      <c r="Y190">
        <v>6.9999999552000007</v>
      </c>
      <c r="AA190">
        <v>6.9999995839999984</v>
      </c>
      <c r="AB190">
        <v>5.9999999062000002</v>
      </c>
      <c r="AC190">
        <v>8.9999993744000015</v>
      </c>
      <c r="AD190">
        <v>6.9999999552000007</v>
      </c>
      <c r="AE190">
        <v>8.9999985389999999</v>
      </c>
      <c r="AF190">
        <v>10.999999106000001</v>
      </c>
      <c r="AG190">
        <v>13.9999992317</v>
      </c>
      <c r="AH190">
        <v>14.9999995096</v>
      </c>
      <c r="AI190">
        <v>11.999999923199999</v>
      </c>
      <c r="AJ190">
        <v>9.9999989355000007</v>
      </c>
      <c r="AK190">
        <v>9.2979000000000003</v>
      </c>
      <c r="AL190">
        <v>8.5343999999999998</v>
      </c>
      <c r="AM190">
        <v>6.5818000000000003</v>
      </c>
      <c r="AN190">
        <v>6.5004</v>
      </c>
      <c r="AO190">
        <v>8.6812000000000005</v>
      </c>
      <c r="AP190">
        <v>16820</v>
      </c>
      <c r="AQ190">
        <v>16483</v>
      </c>
      <c r="AR190">
        <v>16568</v>
      </c>
      <c r="AS190">
        <v>16668</v>
      </c>
      <c r="AT190">
        <v>16765</v>
      </c>
      <c r="AU190">
        <v>264.32818099999997</v>
      </c>
      <c r="AV190">
        <v>7043.2223540000005</v>
      </c>
      <c r="AW190">
        <v>5598.0100709999997</v>
      </c>
      <c r="AX190">
        <v>6006.2168030000003</v>
      </c>
      <c r="AY190">
        <v>6428.6657070000001</v>
      </c>
      <c r="AZ190">
        <v>6327.8854760000004</v>
      </c>
      <c r="BA190">
        <v>7974.7919140000004</v>
      </c>
      <c r="BB190">
        <v>931.56956000000002</v>
      </c>
      <c r="BC190">
        <v>267.24137899999999</v>
      </c>
      <c r="BD190">
        <v>9.1557659999999998</v>
      </c>
      <c r="BE190">
        <v>102.497027</v>
      </c>
      <c r="BF190">
        <v>7486.0285370000001</v>
      </c>
      <c r="BG190">
        <v>4.0428059999999997</v>
      </c>
      <c r="BH190">
        <v>257.37217600000002</v>
      </c>
      <c r="BI190">
        <v>0.37271700000000002</v>
      </c>
      <c r="BJ190">
        <v>10</v>
      </c>
      <c r="BK190">
        <v>15</v>
      </c>
      <c r="BL190">
        <v>14</v>
      </c>
      <c r="BM190">
        <v>23</v>
      </c>
      <c r="BN190">
        <v>50</v>
      </c>
      <c r="BO190">
        <v>37</v>
      </c>
      <c r="BP190">
        <v>37</v>
      </c>
      <c r="BQ190">
        <v>44</v>
      </c>
      <c r="BR190">
        <v>47</v>
      </c>
      <c r="BX190">
        <v>1868.430439</v>
      </c>
      <c r="BY190">
        <v>705.29132000000004</v>
      </c>
      <c r="BZ190">
        <v>1817.003567</v>
      </c>
      <c r="CA190">
        <v>463.55529100000001</v>
      </c>
      <c r="CB190">
        <v>4005.945303</v>
      </c>
      <c r="CC190">
        <v>1247777.7777770001</v>
      </c>
      <c r="CD190">
        <v>223830.18867900001</v>
      </c>
      <c r="CE190">
        <v>6647.0273479999996</v>
      </c>
      <c r="CF190">
        <v>5303.1001630000001</v>
      </c>
      <c r="CG190">
        <v>5675.8208590000004</v>
      </c>
      <c r="CH190">
        <v>6118.0105590000003</v>
      </c>
      <c r="CI190">
        <v>5993.2001190000001</v>
      </c>
      <c r="CJ190">
        <v>5574.3264179999996</v>
      </c>
      <c r="CK190">
        <v>4649.7575870000001</v>
      </c>
      <c r="CL190">
        <v>4752.717412</v>
      </c>
      <c r="CM190">
        <v>5426.3035309999996</v>
      </c>
      <c r="CN190">
        <v>5478.0925299999999</v>
      </c>
      <c r="CO190">
        <v>7.5339999999999998</v>
      </c>
      <c r="CP190">
        <v>5.3845000000000001</v>
      </c>
      <c r="CQ190">
        <v>4.0434000000000001</v>
      </c>
      <c r="CR190">
        <v>13.063000000000001</v>
      </c>
      <c r="CS190">
        <v>5.3060999999999998</v>
      </c>
      <c r="CT190">
        <v>491.02259199999997</v>
      </c>
      <c r="CU190">
        <v>430.079476</v>
      </c>
      <c r="CV190">
        <v>428.53693900000002</v>
      </c>
      <c r="CW190">
        <v>446.72426200000001</v>
      </c>
      <c r="CX190">
        <v>471.458395</v>
      </c>
      <c r="CY190">
        <v>6181.3205120000002</v>
      </c>
      <c r="CZ190">
        <v>5032.1431389999998</v>
      </c>
      <c r="DA190">
        <v>5455.2417139999998</v>
      </c>
      <c r="DB190">
        <v>5411.1516739999997</v>
      </c>
      <c r="DC190">
        <v>5691.2170660000002</v>
      </c>
      <c r="DD190">
        <v>8.2554639999999999</v>
      </c>
      <c r="DE190">
        <v>972411.11111099995</v>
      </c>
      <c r="DF190">
        <v>1.1020000000000001</v>
      </c>
      <c r="DG190">
        <v>1.0760000000000001</v>
      </c>
      <c r="DH190">
        <v>1.0840000000000001</v>
      </c>
      <c r="DI190">
        <v>1.1479999999999999</v>
      </c>
      <c r="DJ190">
        <v>1.091</v>
      </c>
      <c r="DK190">
        <v>54</v>
      </c>
      <c r="DL190">
        <v>54</v>
      </c>
      <c r="DM190">
        <v>54</v>
      </c>
      <c r="DN190">
        <v>54</v>
      </c>
      <c r="DO190">
        <v>52</v>
      </c>
      <c r="DP190">
        <v>43.902439000000001</v>
      </c>
      <c r="DQ190">
        <v>43.089430999999998</v>
      </c>
      <c r="DR190">
        <v>53</v>
      </c>
      <c r="DS190">
        <v>45</v>
      </c>
      <c r="DT190">
        <v>55</v>
      </c>
      <c r="DU190">
        <v>52</v>
      </c>
      <c r="DV190">
        <v>54</v>
      </c>
      <c r="DW190">
        <v>4</v>
      </c>
      <c r="DX190">
        <v>0</v>
      </c>
      <c r="EB190">
        <v>26</v>
      </c>
      <c r="EC190">
        <v>24</v>
      </c>
      <c r="ED190">
        <v>24</v>
      </c>
      <c r="EE190">
        <v>25</v>
      </c>
      <c r="EF190">
        <v>25</v>
      </c>
      <c r="EG190">
        <v>6.5398329999999998</v>
      </c>
      <c r="EH190">
        <v>8.4935989999999997</v>
      </c>
      <c r="EI190">
        <v>9.0535969999999999</v>
      </c>
      <c r="EJ190">
        <v>7.1994239999999996</v>
      </c>
      <c r="EK190">
        <v>5.9648070000000004</v>
      </c>
      <c r="EL190">
        <v>33.888227999999998</v>
      </c>
      <c r="EM190">
        <v>28.514226000000001</v>
      </c>
      <c r="EN190">
        <v>39.835827999999999</v>
      </c>
      <c r="EO190">
        <v>36.597071999999997</v>
      </c>
      <c r="EP190">
        <v>38.174768</v>
      </c>
      <c r="ER190">
        <v>2.426742</v>
      </c>
      <c r="ES190">
        <v>3.017865</v>
      </c>
      <c r="EU190">
        <v>2.385923</v>
      </c>
      <c r="EV190">
        <v>4.1617119999999996</v>
      </c>
      <c r="EW190">
        <v>3.6401140000000001</v>
      </c>
      <c r="EX190">
        <v>5.4321580000000003</v>
      </c>
      <c r="EY190">
        <v>4.1996640000000003</v>
      </c>
      <c r="EZ190">
        <v>5.3683259999999997</v>
      </c>
      <c r="FA190">
        <v>2.9726509999999999</v>
      </c>
      <c r="FB190">
        <v>0</v>
      </c>
      <c r="FC190">
        <v>2.4142920000000001</v>
      </c>
      <c r="FD190">
        <v>4.1996640000000003</v>
      </c>
      <c r="FF190">
        <v>15.457788000000001</v>
      </c>
      <c r="FG190">
        <v>14.560456</v>
      </c>
      <c r="FH190">
        <v>14.485754999999999</v>
      </c>
      <c r="FI190">
        <v>14.998799999999999</v>
      </c>
      <c r="FJ190">
        <v>14.912019000000001</v>
      </c>
      <c r="FK190">
        <v>2.3781210000000002</v>
      </c>
      <c r="FL190">
        <v>0</v>
      </c>
      <c r="FP190">
        <v>31.510107000000001</v>
      </c>
      <c r="FQ190">
        <v>32.104636999999997</v>
      </c>
      <c r="FR190">
        <v>0.73127200000000003</v>
      </c>
      <c r="FS190">
        <v>0.70375500000000002</v>
      </c>
      <c r="FT190">
        <v>0.77257399999999998</v>
      </c>
      <c r="FU190">
        <v>0.76193900000000003</v>
      </c>
      <c r="FV190">
        <v>0.73963599999999996</v>
      </c>
      <c r="FW190">
        <v>26.932224000000001</v>
      </c>
      <c r="FX190">
        <v>111802999.99336</v>
      </c>
      <c r="FY190">
        <v>87410999.986728996</v>
      </c>
      <c r="FZ190">
        <v>94036999.991912007</v>
      </c>
      <c r="GA190">
        <v>101974999.99741201</v>
      </c>
      <c r="GB190">
        <v>100475999.99503501</v>
      </c>
      <c r="GC190">
        <v>25.999999416000001</v>
      </c>
      <c r="GD190">
        <v>23.999999624800001</v>
      </c>
      <c r="GE190">
        <v>23.999998883999996</v>
      </c>
      <c r="GF190">
        <v>24.999999839999997</v>
      </c>
      <c r="GG190">
        <v>24.9999998535</v>
      </c>
      <c r="GH190">
        <v>3.9999995220000004</v>
      </c>
      <c r="GI190">
        <v>0</v>
      </c>
      <c r="GN190">
        <v>43.074680999999998</v>
      </c>
      <c r="GO190">
        <v>59.753740000000008</v>
      </c>
      <c r="GR190">
        <v>103969811.01184</v>
      </c>
      <c r="GS190">
        <v>82944815.360137001</v>
      </c>
      <c r="GT190">
        <v>90382444.717551991</v>
      </c>
      <c r="GU190">
        <v>90193076.102231994</v>
      </c>
      <c r="GV190">
        <v>95413254.111489996</v>
      </c>
      <c r="GW190">
        <v>29.726516052318669</v>
      </c>
      <c r="GX190">
        <v>22.447370017593883</v>
      </c>
      <c r="GY190">
        <v>22.332206663447607</v>
      </c>
      <c r="GZ190">
        <v>26.397888168946483</v>
      </c>
      <c r="HA190">
        <v>28.03459588428273</v>
      </c>
      <c r="HB190">
        <v>6.0668567615118612</v>
      </c>
      <c r="HC190">
        <v>9.0535972959922741</v>
      </c>
      <c r="HD190">
        <v>8.3993280537556991</v>
      </c>
      <c r="HE190">
        <v>13.719057560393678</v>
      </c>
      <c r="HK190">
        <v>79.415314289999998</v>
      </c>
      <c r="HL190">
        <v>78.623188400000004</v>
      </c>
      <c r="HM190">
        <v>80.681818179999993</v>
      </c>
      <c r="HN190">
        <v>78.940936280000003</v>
      </c>
      <c r="HV190">
        <v>100</v>
      </c>
      <c r="HW190">
        <v>100</v>
      </c>
      <c r="HX190">
        <v>91</v>
      </c>
      <c r="HY190">
        <v>50</v>
      </c>
      <c r="HZ190">
        <v>83</v>
      </c>
      <c r="II190">
        <v>58</v>
      </c>
      <c r="IL190">
        <v>84</v>
      </c>
      <c r="IM190">
        <v>85</v>
      </c>
      <c r="IN190">
        <v>95</v>
      </c>
      <c r="IO190">
        <v>90</v>
      </c>
      <c r="IP190">
        <v>84</v>
      </c>
      <c r="IQ190">
        <v>65</v>
      </c>
      <c r="IR190">
        <v>95</v>
      </c>
      <c r="IS190">
        <v>100</v>
      </c>
      <c r="IT190">
        <v>100</v>
      </c>
      <c r="IU190">
        <v>100</v>
      </c>
      <c r="IV190">
        <v>71</v>
      </c>
      <c r="IW190">
        <v>100</v>
      </c>
      <c r="IX190">
        <v>71</v>
      </c>
      <c r="IY190">
        <v>100</v>
      </c>
      <c r="IZ190">
        <v>79</v>
      </c>
      <c r="JA190">
        <v>89</v>
      </c>
      <c r="JB190">
        <v>95</v>
      </c>
      <c r="JC190">
        <v>66</v>
      </c>
      <c r="JD190">
        <v>84</v>
      </c>
      <c r="JE190">
        <v>65</v>
      </c>
      <c r="JF190">
        <v>90</v>
      </c>
      <c r="JG190">
        <v>100</v>
      </c>
      <c r="JH190">
        <v>89</v>
      </c>
      <c r="JI190">
        <v>92</v>
      </c>
      <c r="JJ190">
        <v>88.888888890000004</v>
      </c>
      <c r="JK190">
        <v>96.296296299999995</v>
      </c>
      <c r="JL190">
        <v>80.769230769999993</v>
      </c>
      <c r="JM190">
        <v>88.46153846</v>
      </c>
      <c r="JN190">
        <v>66.666666669999998</v>
      </c>
      <c r="JO190">
        <v>100</v>
      </c>
      <c r="JP190">
        <v>96.428571430000005</v>
      </c>
      <c r="JQ190">
        <v>100</v>
      </c>
      <c r="JV190">
        <v>88.46153846</v>
      </c>
    </row>
    <row r="191" spans="1:282" x14ac:dyDescent="0.35">
      <c r="A191" t="s">
        <v>146</v>
      </c>
      <c r="B191" t="s">
        <v>483</v>
      </c>
      <c r="C191">
        <v>191</v>
      </c>
      <c r="D191">
        <v>5852999.9997690003</v>
      </c>
      <c r="E191">
        <v>1668000.0001030001</v>
      </c>
      <c r="F191">
        <v>2212000.001433</v>
      </c>
      <c r="G191">
        <v>2517999.9996799999</v>
      </c>
      <c r="H191">
        <v>2405000.0003999998</v>
      </c>
      <c r="I191">
        <v>1932000</v>
      </c>
      <c r="J191">
        <v>0</v>
      </c>
      <c r="K191">
        <v>10630999.9969</v>
      </c>
      <c r="L191">
        <v>0</v>
      </c>
      <c r="Q191">
        <v>9.9999998524000002</v>
      </c>
      <c r="R191">
        <v>19.999999687499997</v>
      </c>
      <c r="S191">
        <v>17.999999907999999</v>
      </c>
      <c r="T191">
        <v>10.999999872500002</v>
      </c>
      <c r="U191">
        <v>8.9999997279999988</v>
      </c>
      <c r="AA191">
        <v>5.9999997634</v>
      </c>
      <c r="AB191">
        <v>4.9999996376999993</v>
      </c>
      <c r="AC191">
        <v>4.9999996420000006</v>
      </c>
      <c r="AD191">
        <v>4.9999997049999996</v>
      </c>
      <c r="AE191">
        <v>5.9999996959999997</v>
      </c>
      <c r="AF191">
        <v>0</v>
      </c>
      <c r="AI191">
        <v>0</v>
      </c>
      <c r="AJ191">
        <v>0</v>
      </c>
      <c r="AK191">
        <v>-1.4259999999999999</v>
      </c>
      <c r="AL191">
        <v>-6.0035999999999996</v>
      </c>
      <c r="AM191">
        <v>-2.5718999999999999</v>
      </c>
      <c r="AN191">
        <v>-6.4233000000000002</v>
      </c>
      <c r="AO191">
        <v>-3.1084000000000001</v>
      </c>
      <c r="AP191">
        <v>3701</v>
      </c>
      <c r="AQ191">
        <v>3789</v>
      </c>
      <c r="AR191">
        <v>3740</v>
      </c>
      <c r="AS191">
        <v>3725</v>
      </c>
      <c r="AT191">
        <v>3680</v>
      </c>
      <c r="AU191">
        <v>1125.911916</v>
      </c>
      <c r="AV191">
        <v>8180.7619560000003</v>
      </c>
      <c r="AW191">
        <v>5166.0068620000002</v>
      </c>
      <c r="AX191">
        <v>6450.2673800000002</v>
      </c>
      <c r="AY191">
        <v>7470.3355700000002</v>
      </c>
      <c r="AZ191">
        <v>8118.4782610000002</v>
      </c>
      <c r="BA191">
        <v>9740.0702509999992</v>
      </c>
      <c r="BB191">
        <v>1559.308295</v>
      </c>
      <c r="BC191">
        <v>433.12618199999997</v>
      </c>
      <c r="BD191">
        <v>0</v>
      </c>
      <c r="BE191">
        <v>0</v>
      </c>
      <c r="BF191">
        <v>8600.3782759999995</v>
      </c>
      <c r="BG191">
        <v>0</v>
      </c>
      <c r="BH191">
        <v>0</v>
      </c>
      <c r="BI191">
        <v>0.34181499999999998</v>
      </c>
      <c r="BJ191">
        <v>10</v>
      </c>
      <c r="BK191">
        <v>10</v>
      </c>
      <c r="BL191">
        <v>9</v>
      </c>
      <c r="BM191">
        <v>8</v>
      </c>
      <c r="BN191">
        <v>9</v>
      </c>
      <c r="BO191">
        <v>20</v>
      </c>
      <c r="BP191">
        <v>17</v>
      </c>
      <c r="BQ191">
        <v>11</v>
      </c>
      <c r="BR191">
        <v>8</v>
      </c>
      <c r="BS191">
        <v>0</v>
      </c>
      <c r="BT191">
        <v>0</v>
      </c>
      <c r="BU191">
        <v>0</v>
      </c>
      <c r="BV191">
        <v>0</v>
      </c>
      <c r="BW191">
        <v>0</v>
      </c>
      <c r="BX191">
        <v>1291.0024309999999</v>
      </c>
      <c r="BY191">
        <v>1600.648473</v>
      </c>
      <c r="BZ191">
        <v>1581.464469</v>
      </c>
      <c r="CA191">
        <v>1426.6414480000001</v>
      </c>
      <c r="CB191">
        <v>3863.0099970000001</v>
      </c>
      <c r="CC191">
        <v>794277.77777699998</v>
      </c>
      <c r="CE191">
        <v>7315.8605779999998</v>
      </c>
      <c r="CF191">
        <v>4996.569015</v>
      </c>
      <c r="CG191">
        <v>6235.0267370000001</v>
      </c>
      <c r="CH191">
        <v>6883.4899320000004</v>
      </c>
      <c r="CI191">
        <v>6653.8043470000002</v>
      </c>
      <c r="CJ191">
        <v>7539.8762580000002</v>
      </c>
      <c r="CK191">
        <v>5178.2876500000002</v>
      </c>
      <c r="CL191">
        <v>4938.947572</v>
      </c>
      <c r="CM191">
        <v>5659.7290309999998</v>
      </c>
      <c r="CN191">
        <v>6670.2197999999999</v>
      </c>
      <c r="CO191">
        <v>-14.8964</v>
      </c>
      <c r="CP191">
        <v>-8.3564000000000007</v>
      </c>
      <c r="CQ191">
        <v>-5.5288000000000004</v>
      </c>
      <c r="CR191">
        <v>-4.0621</v>
      </c>
      <c r="CS191">
        <v>-12.087300000000001</v>
      </c>
      <c r="CT191">
        <v>450.68900300000001</v>
      </c>
      <c r="CU191">
        <v>583.79519700000003</v>
      </c>
      <c r="CV191">
        <v>673.26203199999998</v>
      </c>
      <c r="CW191">
        <v>645.63758399999995</v>
      </c>
      <c r="CX191">
        <v>525</v>
      </c>
      <c r="CY191">
        <v>8596.4155950000004</v>
      </c>
      <c r="CZ191">
        <v>5452.1709510000001</v>
      </c>
      <c r="DA191">
        <v>6599.9185020000004</v>
      </c>
      <c r="DB191">
        <v>7174.9425209999999</v>
      </c>
      <c r="DC191">
        <v>7568.6488440000003</v>
      </c>
      <c r="DD191">
        <v>3.2896260000000002</v>
      </c>
      <c r="DF191">
        <v>1.0109999999999999</v>
      </c>
      <c r="DG191">
        <v>1.0629999999999999</v>
      </c>
      <c r="DH191">
        <v>1.022</v>
      </c>
      <c r="DI191">
        <v>0.95499999999999996</v>
      </c>
      <c r="DJ191">
        <v>0.98799999999999999</v>
      </c>
      <c r="DK191">
        <v>18</v>
      </c>
      <c r="DL191">
        <v>13</v>
      </c>
      <c r="DM191">
        <v>14</v>
      </c>
      <c r="DN191">
        <v>14</v>
      </c>
      <c r="DO191">
        <v>16</v>
      </c>
      <c r="DP191">
        <v>42.857143000000001</v>
      </c>
      <c r="DT191">
        <v>14</v>
      </c>
      <c r="DU191">
        <v>23</v>
      </c>
      <c r="EC191">
        <v>8</v>
      </c>
      <c r="ED191">
        <v>8</v>
      </c>
      <c r="EE191">
        <v>6</v>
      </c>
      <c r="EG191">
        <v>0</v>
      </c>
      <c r="EJ191">
        <v>0</v>
      </c>
      <c r="EK191">
        <v>0</v>
      </c>
      <c r="EL191">
        <v>27.019724</v>
      </c>
      <c r="EM191">
        <v>52.784374999999997</v>
      </c>
      <c r="EN191">
        <v>48.128342000000004</v>
      </c>
      <c r="EO191">
        <v>29.530201000000002</v>
      </c>
      <c r="EP191">
        <v>24.456520999999999</v>
      </c>
      <c r="EQ191">
        <v>0</v>
      </c>
      <c r="EV191">
        <v>16.211834</v>
      </c>
      <c r="EW191">
        <v>13.196092999999999</v>
      </c>
      <c r="EX191">
        <v>13.368983</v>
      </c>
      <c r="EY191">
        <v>13.422817999999999</v>
      </c>
      <c r="EZ191">
        <v>16.304347</v>
      </c>
      <c r="FG191">
        <v>21.11375</v>
      </c>
      <c r="FH191">
        <v>21.390374000000001</v>
      </c>
      <c r="FI191">
        <v>16.107382000000001</v>
      </c>
      <c r="FQ191">
        <v>48.635503</v>
      </c>
      <c r="FR191">
        <v>1.1348279999999999</v>
      </c>
      <c r="FS191">
        <v>0.95011900000000005</v>
      </c>
      <c r="FT191">
        <v>0.98930499999999999</v>
      </c>
      <c r="FU191">
        <v>0.99328899999999998</v>
      </c>
      <c r="FV191">
        <v>1.0326090000000001</v>
      </c>
      <c r="FW191">
        <v>0</v>
      </c>
      <c r="FX191">
        <v>27075999.999178</v>
      </c>
      <c r="FY191">
        <v>18931999.997834999</v>
      </c>
      <c r="FZ191">
        <v>23318999.996380001</v>
      </c>
      <c r="GA191">
        <v>25640999.9967</v>
      </c>
      <c r="GB191">
        <v>24485999.996959999</v>
      </c>
      <c r="GD191">
        <v>7.9999998750000003</v>
      </c>
      <c r="GE191">
        <v>7.9999998760000004</v>
      </c>
      <c r="GF191">
        <v>5.9999997950000008</v>
      </c>
      <c r="GR191">
        <v>31815334.117095001</v>
      </c>
      <c r="GS191">
        <v>20658275.733339</v>
      </c>
      <c r="GT191">
        <v>24683695.197480001</v>
      </c>
      <c r="GU191">
        <v>26726660.890724998</v>
      </c>
      <c r="GV191">
        <v>27852627.745920002</v>
      </c>
      <c r="GW191">
        <v>24.317751958930021</v>
      </c>
      <c r="GX191">
        <v>52.78437582475587</v>
      </c>
      <c r="GY191">
        <v>45.454545454545453</v>
      </c>
      <c r="GZ191">
        <v>29.530201342281877</v>
      </c>
      <c r="HA191">
        <v>21.739130434782609</v>
      </c>
      <c r="HB191">
        <v>26.392187912377935</v>
      </c>
      <c r="HC191">
        <v>26.737967914438499</v>
      </c>
      <c r="HD191">
        <v>24.161073825503355</v>
      </c>
      <c r="HE191">
        <v>21.739130434782609</v>
      </c>
      <c r="HF191">
        <v>0</v>
      </c>
      <c r="HG191">
        <v>0</v>
      </c>
      <c r="HH191">
        <v>0</v>
      </c>
      <c r="HI191">
        <v>0</v>
      </c>
      <c r="HJ191">
        <v>0</v>
      </c>
    </row>
    <row r="192" spans="1:282" x14ac:dyDescent="0.35">
      <c r="A192" t="s">
        <v>45</v>
      </c>
      <c r="B192" t="s">
        <v>484</v>
      </c>
      <c r="C192">
        <v>192</v>
      </c>
      <c r="D192">
        <v>21804999.998040002</v>
      </c>
      <c r="E192">
        <v>7126000.0001400001</v>
      </c>
      <c r="F192">
        <v>8172999.9954460002</v>
      </c>
      <c r="G192">
        <v>8191000.0036890004</v>
      </c>
      <c r="H192">
        <v>7323000.0030360008</v>
      </c>
      <c r="I192">
        <v>7234999.996336</v>
      </c>
      <c r="J192">
        <v>270.94489499999997</v>
      </c>
      <c r="K192">
        <v>43571999.992794</v>
      </c>
      <c r="L192">
        <v>4.9999998229999996</v>
      </c>
      <c r="M192">
        <v>3.9999998350000001</v>
      </c>
      <c r="N192">
        <v>3.9999995937000001</v>
      </c>
      <c r="P192">
        <v>5.9999990833999997</v>
      </c>
      <c r="Q192">
        <v>32.999999989599999</v>
      </c>
      <c r="R192">
        <v>49.999999665200001</v>
      </c>
      <c r="S192">
        <v>38.999999200800005</v>
      </c>
      <c r="T192">
        <v>35.999999917200007</v>
      </c>
      <c r="U192">
        <v>34.999999489000004</v>
      </c>
      <c r="V192">
        <v>0</v>
      </c>
      <c r="Y192">
        <v>0</v>
      </c>
      <c r="AB192">
        <v>6.9999999991999999</v>
      </c>
      <c r="AD192">
        <v>3.9999999907999997</v>
      </c>
      <c r="AG192">
        <v>4.9999995058</v>
      </c>
      <c r="AH192">
        <v>4.9999997795999995</v>
      </c>
      <c r="AI192">
        <v>4.9999997004000001</v>
      </c>
      <c r="AJ192">
        <v>5.9999990833999997</v>
      </c>
      <c r="AK192">
        <v>9.0253999999999994</v>
      </c>
      <c r="AL192">
        <v>2.8592</v>
      </c>
      <c r="AM192">
        <v>2.4398</v>
      </c>
      <c r="AN192">
        <v>2.3946999999999998</v>
      </c>
      <c r="AO192">
        <v>2.6233</v>
      </c>
      <c r="AP192">
        <v>11578</v>
      </c>
      <c r="AQ192">
        <v>11518</v>
      </c>
      <c r="AR192">
        <v>11499</v>
      </c>
      <c r="AS192">
        <v>11524</v>
      </c>
      <c r="AT192">
        <v>11606</v>
      </c>
      <c r="AU192">
        <v>568.060114</v>
      </c>
      <c r="AV192">
        <v>6759.5439630000001</v>
      </c>
      <c r="AW192">
        <v>6144.1222429999998</v>
      </c>
      <c r="AX192">
        <v>5902.7741539999997</v>
      </c>
      <c r="AY192">
        <v>6245.3141269999996</v>
      </c>
      <c r="AZ192">
        <v>6265.1214890000001</v>
      </c>
      <c r="BA192">
        <v>8428.9169110000003</v>
      </c>
      <c r="BB192">
        <v>1669.372948</v>
      </c>
      <c r="BC192">
        <v>379.85835200000002</v>
      </c>
      <c r="BD192">
        <v>8.7234409999999993</v>
      </c>
      <c r="BE192">
        <v>84.556917999999996</v>
      </c>
      <c r="BF192">
        <v>7769.7357050000001</v>
      </c>
      <c r="BG192">
        <v>0</v>
      </c>
      <c r="BH192">
        <v>450.50958700000001</v>
      </c>
      <c r="BI192">
        <v>0.192047</v>
      </c>
      <c r="BJ192">
        <v>27</v>
      </c>
      <c r="BK192">
        <v>26</v>
      </c>
      <c r="BL192">
        <v>26</v>
      </c>
      <c r="BM192">
        <v>29</v>
      </c>
      <c r="BN192">
        <v>17</v>
      </c>
      <c r="BO192">
        <v>16</v>
      </c>
      <c r="BP192">
        <v>20</v>
      </c>
      <c r="BQ192">
        <v>21</v>
      </c>
      <c r="BR192">
        <v>20</v>
      </c>
      <c r="BX192">
        <v>1880.0310930000001</v>
      </c>
      <c r="BY192">
        <v>942.56348200000002</v>
      </c>
      <c r="BZ192">
        <v>1883.3131800000001</v>
      </c>
      <c r="CA192">
        <v>335.89566400000001</v>
      </c>
      <c r="CB192">
        <v>3601.226463</v>
      </c>
      <c r="CC192">
        <v>1263484.848484</v>
      </c>
      <c r="CD192">
        <v>227354.16666700001</v>
      </c>
      <c r="CE192">
        <v>6300.6564170000001</v>
      </c>
      <c r="CF192">
        <v>5704.1152970000003</v>
      </c>
      <c r="CG192">
        <v>5535.959648</v>
      </c>
      <c r="CH192">
        <v>5748.6983680000003</v>
      </c>
      <c r="CI192">
        <v>5727.4685499999996</v>
      </c>
      <c r="CJ192">
        <v>5938.1168360000001</v>
      </c>
      <c r="CK192">
        <v>5463.4480089999997</v>
      </c>
      <c r="CL192">
        <v>5997.9644440000002</v>
      </c>
      <c r="CM192">
        <v>6095.5350369999996</v>
      </c>
      <c r="CN192">
        <v>5851.2033899999997</v>
      </c>
      <c r="CO192">
        <v>3.2812000000000001</v>
      </c>
      <c r="CP192">
        <v>-3.0653000000000001</v>
      </c>
      <c r="CQ192">
        <v>-4.3624000000000001</v>
      </c>
      <c r="CR192">
        <v>-4.0599999999999997E-2</v>
      </c>
      <c r="CS192">
        <v>-3.2107999999999999</v>
      </c>
      <c r="CT192">
        <v>615.47762999999998</v>
      </c>
      <c r="CU192">
        <v>709.58499700000004</v>
      </c>
      <c r="CV192">
        <v>712.322811</v>
      </c>
      <c r="CW192">
        <v>635.45643900000005</v>
      </c>
      <c r="CX192">
        <v>623.384456</v>
      </c>
      <c r="CY192">
        <v>6100.4826190000003</v>
      </c>
      <c r="CZ192">
        <v>5884.4912919999997</v>
      </c>
      <c r="DA192">
        <v>5788.4714780000004</v>
      </c>
      <c r="DB192">
        <v>5751.0320430000002</v>
      </c>
      <c r="DC192">
        <v>5917.4631550000004</v>
      </c>
      <c r="DD192">
        <v>9.0490919999999999</v>
      </c>
      <c r="DE192">
        <v>984630.30302999995</v>
      </c>
      <c r="DF192">
        <v>1.0980000000000001</v>
      </c>
      <c r="DG192">
        <v>1.0980000000000001</v>
      </c>
      <c r="DH192">
        <v>1.0980000000000001</v>
      </c>
      <c r="DI192">
        <v>1.038</v>
      </c>
      <c r="DJ192">
        <v>1.0189999999999999</v>
      </c>
      <c r="DK192">
        <v>33</v>
      </c>
      <c r="DL192">
        <v>37</v>
      </c>
      <c r="DM192">
        <v>36</v>
      </c>
      <c r="DN192">
        <v>35</v>
      </c>
      <c r="DO192">
        <v>35</v>
      </c>
      <c r="DP192">
        <v>37.5</v>
      </c>
      <c r="DQ192">
        <v>54.545454999999997</v>
      </c>
      <c r="DR192">
        <v>48</v>
      </c>
      <c r="DS192">
        <v>47</v>
      </c>
      <c r="DT192">
        <v>45</v>
      </c>
      <c r="DU192">
        <v>45</v>
      </c>
      <c r="DV192">
        <v>47</v>
      </c>
      <c r="EB192">
        <v>24</v>
      </c>
      <c r="EC192">
        <v>26</v>
      </c>
      <c r="ED192">
        <v>24</v>
      </c>
      <c r="EE192">
        <v>22</v>
      </c>
      <c r="EF192">
        <v>25</v>
      </c>
      <c r="EH192">
        <v>4.3410310000000001</v>
      </c>
      <c r="EI192">
        <v>4.348204</v>
      </c>
      <c r="EJ192">
        <v>4.3387710000000004</v>
      </c>
      <c r="EK192">
        <v>5.1697389999999999</v>
      </c>
      <c r="EL192">
        <v>28.502331999999999</v>
      </c>
      <c r="EM192">
        <v>43.410314</v>
      </c>
      <c r="EN192">
        <v>33.915992000000003</v>
      </c>
      <c r="EO192">
        <v>31.239153000000002</v>
      </c>
      <c r="EP192">
        <v>30.156815000000002</v>
      </c>
      <c r="EQ192">
        <v>4.3185349999999998</v>
      </c>
      <c r="ER192">
        <v>3.4728249999999998</v>
      </c>
      <c r="ES192">
        <v>3.4785629999999998</v>
      </c>
      <c r="EU192">
        <v>5.1697389999999999</v>
      </c>
      <c r="EW192">
        <v>6.0774439999999998</v>
      </c>
      <c r="EY192">
        <v>3.4710169999999998</v>
      </c>
      <c r="FA192">
        <v>0</v>
      </c>
      <c r="FD192">
        <v>0</v>
      </c>
      <c r="FF192">
        <v>20.728967999999998</v>
      </c>
      <c r="FG192">
        <v>22.573363000000001</v>
      </c>
      <c r="FH192">
        <v>20.871379999999998</v>
      </c>
      <c r="FI192">
        <v>19.090592999999998</v>
      </c>
      <c r="FJ192">
        <v>21.540582000000001</v>
      </c>
      <c r="FP192">
        <v>41.457937000000001</v>
      </c>
      <c r="FQ192">
        <v>28.502331999999999</v>
      </c>
      <c r="FR192">
        <v>0.76006200000000002</v>
      </c>
      <c r="FS192">
        <v>0.85084199999999999</v>
      </c>
      <c r="FT192">
        <v>0.76528399999999996</v>
      </c>
      <c r="FU192">
        <v>0.74626899999999996</v>
      </c>
      <c r="FV192">
        <v>0.79269299999999998</v>
      </c>
      <c r="FW192">
        <v>177.664536</v>
      </c>
      <c r="FX192">
        <v>72948999.996025994</v>
      </c>
      <c r="FY192">
        <v>65699999.990846001</v>
      </c>
      <c r="FZ192">
        <v>63657999.992352001</v>
      </c>
      <c r="GA192">
        <v>66247999.992832005</v>
      </c>
      <c r="GB192">
        <v>66472999.991299994</v>
      </c>
      <c r="GC192">
        <v>23.999999150399997</v>
      </c>
      <c r="GD192">
        <v>25.999999503399998</v>
      </c>
      <c r="GE192">
        <v>23.999999861999996</v>
      </c>
      <c r="GF192">
        <v>21.999999373199998</v>
      </c>
      <c r="GG192">
        <v>24.999999469200002</v>
      </c>
      <c r="GR192">
        <v>70631387.762782007</v>
      </c>
      <c r="GS192">
        <v>67777570.701255992</v>
      </c>
      <c r="GT192">
        <v>66561633.525522001</v>
      </c>
      <c r="GU192">
        <v>66274893.263532005</v>
      </c>
      <c r="GV192">
        <v>68678077.376929998</v>
      </c>
      <c r="GW192">
        <v>14.68301951977889</v>
      </c>
      <c r="GX192">
        <v>13.891300573016148</v>
      </c>
      <c r="GY192">
        <v>17.392816766675363</v>
      </c>
      <c r="GZ192">
        <v>18.222839291912532</v>
      </c>
      <c r="HA192">
        <v>17.232465965879719</v>
      </c>
      <c r="HB192">
        <v>23.44156971696475</v>
      </c>
      <c r="HC192">
        <v>22.61066179667797</v>
      </c>
      <c r="HD192">
        <v>22.561610551891704</v>
      </c>
      <c r="HE192">
        <v>24.987075650525593</v>
      </c>
    </row>
    <row r="193" spans="1:282" x14ac:dyDescent="0.35">
      <c r="A193" t="s">
        <v>52</v>
      </c>
      <c r="B193" t="s">
        <v>485</v>
      </c>
      <c r="C193">
        <v>193</v>
      </c>
      <c r="D193">
        <v>24285999.997724999</v>
      </c>
      <c r="E193">
        <v>7913999.9978550002</v>
      </c>
      <c r="F193">
        <v>6842999.996448</v>
      </c>
      <c r="G193">
        <v>7106000.0038740002</v>
      </c>
      <c r="H193">
        <v>7380999.9976620004</v>
      </c>
      <c r="I193">
        <v>7734000.0028630001</v>
      </c>
      <c r="J193">
        <v>0</v>
      </c>
      <c r="K193">
        <v>45158999.996129997</v>
      </c>
      <c r="L193">
        <v>3.999999495</v>
      </c>
      <c r="M193">
        <v>3.9999997912</v>
      </c>
      <c r="P193">
        <v>3.9999999996000004</v>
      </c>
      <c r="Q193">
        <v>37.999999754999997</v>
      </c>
      <c r="R193">
        <v>34.999999299999999</v>
      </c>
      <c r="S193">
        <v>37.999999203100003</v>
      </c>
      <c r="T193">
        <v>37.999999947900001</v>
      </c>
      <c r="U193">
        <v>36.999999996299998</v>
      </c>
      <c r="V193">
        <v>0</v>
      </c>
      <c r="W193">
        <v>0</v>
      </c>
      <c r="X193">
        <v>0</v>
      </c>
      <c r="Y193">
        <v>0</v>
      </c>
      <c r="Z193">
        <v>0</v>
      </c>
      <c r="AA193">
        <v>8.9999993189999987</v>
      </c>
      <c r="AB193">
        <v>6.9999998600000009</v>
      </c>
      <c r="AC193">
        <v>5.9999993503999995</v>
      </c>
      <c r="AD193">
        <v>6.999999109900001</v>
      </c>
      <c r="AE193">
        <v>7.9999999992000008</v>
      </c>
      <c r="AF193">
        <v>0</v>
      </c>
      <c r="AK193">
        <v>9.36</v>
      </c>
      <c r="AL193">
        <v>6.0583999999999998</v>
      </c>
      <c r="AM193">
        <v>7.8201999999999998</v>
      </c>
      <c r="AN193">
        <v>7.0010000000000003</v>
      </c>
      <c r="AO193">
        <v>13.361499999999999</v>
      </c>
      <c r="AP193">
        <v>9105</v>
      </c>
      <c r="AQ193">
        <v>9016</v>
      </c>
      <c r="AR193">
        <v>9047</v>
      </c>
      <c r="AS193">
        <v>9043</v>
      </c>
      <c r="AT193">
        <v>9091</v>
      </c>
      <c r="AU193">
        <v>0</v>
      </c>
      <c r="AV193">
        <v>6024.6018670000003</v>
      </c>
      <c r="AW193">
        <v>5003.216504</v>
      </c>
      <c r="AX193">
        <v>5219.851885</v>
      </c>
      <c r="AY193">
        <v>5847.2851929999997</v>
      </c>
      <c r="AZ193">
        <v>5747.112529</v>
      </c>
      <c r="BA193">
        <v>6882.8116410000002</v>
      </c>
      <c r="BB193">
        <v>858.20977400000004</v>
      </c>
      <c r="BC193">
        <v>107.852828</v>
      </c>
      <c r="BD193">
        <v>0</v>
      </c>
      <c r="BE193">
        <v>0</v>
      </c>
      <c r="BF193">
        <v>6188.797364</v>
      </c>
      <c r="BG193">
        <v>0</v>
      </c>
      <c r="BH193">
        <v>750.35694699999999</v>
      </c>
      <c r="BI193">
        <v>0.40461599999999998</v>
      </c>
      <c r="BJ193">
        <v>32</v>
      </c>
      <c r="BK193">
        <v>36</v>
      </c>
      <c r="BL193">
        <v>30</v>
      </c>
      <c r="BM193">
        <v>26</v>
      </c>
      <c r="BN193">
        <v>27</v>
      </c>
      <c r="BO193">
        <v>14</v>
      </c>
      <c r="BP193">
        <v>16</v>
      </c>
      <c r="BQ193">
        <v>20</v>
      </c>
      <c r="BR193">
        <v>22</v>
      </c>
      <c r="BX193">
        <v>2292.4766610000001</v>
      </c>
      <c r="BY193">
        <v>776.49643100000003</v>
      </c>
      <c r="BZ193">
        <v>2667.3256449999999</v>
      </c>
      <c r="CA193">
        <v>338.165843</v>
      </c>
      <c r="CB193">
        <v>2617.4629319999999</v>
      </c>
      <c r="CC193">
        <v>953280</v>
      </c>
      <c r="CD193">
        <v>144285.714286</v>
      </c>
      <c r="CE193">
        <v>5386.0516189999998</v>
      </c>
      <c r="CF193">
        <v>4704.5252879999998</v>
      </c>
      <c r="CG193">
        <v>4912.0150320000002</v>
      </c>
      <c r="CH193">
        <v>5163.8836659999997</v>
      </c>
      <c r="CI193">
        <v>5141.3485860000001</v>
      </c>
      <c r="CJ193">
        <v>5909.7751189999999</v>
      </c>
      <c r="CK193">
        <v>4922.6143009999996</v>
      </c>
      <c r="CL193">
        <v>5351.5791399999998</v>
      </c>
      <c r="CM193">
        <v>5315.1484780000001</v>
      </c>
      <c r="CN193">
        <v>5475.8466980000003</v>
      </c>
      <c r="CO193">
        <v>-12.8355</v>
      </c>
      <c r="CP193">
        <v>-8.4649000000000001</v>
      </c>
      <c r="CQ193">
        <v>-7.7405999999999997</v>
      </c>
      <c r="CR193">
        <v>-9.5765999999999991</v>
      </c>
      <c r="CS193">
        <v>-12.578099999999999</v>
      </c>
      <c r="CT193">
        <v>869.19275100000004</v>
      </c>
      <c r="CU193">
        <v>758.98402799999997</v>
      </c>
      <c r="CV193">
        <v>785.45374200000003</v>
      </c>
      <c r="CW193">
        <v>816.21143400000005</v>
      </c>
      <c r="CX193">
        <v>850.731493</v>
      </c>
      <c r="CY193">
        <v>6179.1741249999995</v>
      </c>
      <c r="CZ193">
        <v>5139.582574</v>
      </c>
      <c r="DA193">
        <v>5324.1334569999999</v>
      </c>
      <c r="DB193">
        <v>5710.7785599999997</v>
      </c>
      <c r="DC193">
        <v>5881.0733810000002</v>
      </c>
      <c r="DD193">
        <v>6.4462029999999997</v>
      </c>
      <c r="DE193">
        <v>732040</v>
      </c>
      <c r="DF193">
        <v>0.93200000000000005</v>
      </c>
      <c r="DG193">
        <v>0.92700000000000005</v>
      </c>
      <c r="DH193">
        <v>0.93400000000000005</v>
      </c>
      <c r="DI193">
        <v>0.88700000000000001</v>
      </c>
      <c r="DJ193">
        <v>0.89800000000000002</v>
      </c>
      <c r="DK193">
        <v>25</v>
      </c>
      <c r="DL193">
        <v>25</v>
      </c>
      <c r="DM193">
        <v>25</v>
      </c>
      <c r="DN193">
        <v>26</v>
      </c>
      <c r="DO193">
        <v>27</v>
      </c>
      <c r="DP193">
        <v>25.773195999999999</v>
      </c>
      <c r="DQ193">
        <v>50.515464000000001</v>
      </c>
      <c r="DR193">
        <v>49</v>
      </c>
      <c r="DS193">
        <v>44</v>
      </c>
      <c r="DT193">
        <v>39</v>
      </c>
      <c r="DU193">
        <v>43</v>
      </c>
      <c r="DV193">
        <v>47</v>
      </c>
      <c r="DW193">
        <v>6</v>
      </c>
      <c r="DX193">
        <v>5</v>
      </c>
      <c r="DY193">
        <v>6</v>
      </c>
      <c r="DZ193">
        <v>6</v>
      </c>
      <c r="EA193">
        <v>4</v>
      </c>
      <c r="EB193">
        <v>25</v>
      </c>
      <c r="EC193">
        <v>22</v>
      </c>
      <c r="ED193">
        <v>24</v>
      </c>
      <c r="EE193">
        <v>23</v>
      </c>
      <c r="EF193">
        <v>25</v>
      </c>
      <c r="EG193">
        <v>0</v>
      </c>
      <c r="EL193">
        <v>41.735309999999998</v>
      </c>
      <c r="EM193">
        <v>38.819875000000003</v>
      </c>
      <c r="EN193">
        <v>42.002873000000001</v>
      </c>
      <c r="EO193">
        <v>42.021453000000001</v>
      </c>
      <c r="EP193">
        <v>40.699593</v>
      </c>
      <c r="EQ193">
        <v>4.3931899999999997</v>
      </c>
      <c r="ER193">
        <v>4.4365569999999996</v>
      </c>
      <c r="EU193">
        <v>4.3999560000000004</v>
      </c>
      <c r="EV193">
        <v>9.8846779999999992</v>
      </c>
      <c r="EW193">
        <v>7.7639750000000003</v>
      </c>
      <c r="EX193">
        <v>6.6320319999999997</v>
      </c>
      <c r="EY193">
        <v>7.740793</v>
      </c>
      <c r="EZ193">
        <v>8.7999120000000008</v>
      </c>
      <c r="FA193">
        <v>0</v>
      </c>
      <c r="FB193">
        <v>0</v>
      </c>
      <c r="FC193">
        <v>0</v>
      </c>
      <c r="FD193">
        <v>0</v>
      </c>
      <c r="FE193">
        <v>0</v>
      </c>
      <c r="FF193">
        <v>27.457439999999998</v>
      </c>
      <c r="FG193">
        <v>24.401064000000002</v>
      </c>
      <c r="FH193">
        <v>26.528130000000001</v>
      </c>
      <c r="FI193">
        <v>25.434037</v>
      </c>
      <c r="FJ193">
        <v>27.499725000000002</v>
      </c>
      <c r="FK193">
        <v>6.589785</v>
      </c>
      <c r="FL193">
        <v>5.5456960000000004</v>
      </c>
      <c r="FM193">
        <v>6.6320319999999997</v>
      </c>
      <c r="FN193">
        <v>6.6349660000000004</v>
      </c>
      <c r="FO193">
        <v>4.3999560000000004</v>
      </c>
      <c r="FP193">
        <v>53.816583999999999</v>
      </c>
      <c r="FQ193">
        <v>27.457439999999998</v>
      </c>
      <c r="FR193">
        <v>1.0653490000000001</v>
      </c>
      <c r="FS193">
        <v>0.89840299999999995</v>
      </c>
      <c r="FT193">
        <v>0.86216400000000004</v>
      </c>
      <c r="FU193">
        <v>0.91783700000000001</v>
      </c>
      <c r="FV193">
        <v>0.97899000000000003</v>
      </c>
      <c r="FW193">
        <v>0</v>
      </c>
      <c r="FX193">
        <v>49039999.990994997</v>
      </c>
      <c r="FY193">
        <v>42415999.996607997</v>
      </c>
      <c r="FZ193">
        <v>44438999.994504005</v>
      </c>
      <c r="GA193">
        <v>46696999.991637997</v>
      </c>
      <c r="GB193">
        <v>46739999.995325997</v>
      </c>
      <c r="GC193">
        <v>24.999999119999998</v>
      </c>
      <c r="GD193">
        <v>21.999999302400003</v>
      </c>
      <c r="GE193">
        <v>23.999999211000002</v>
      </c>
      <c r="GF193">
        <v>22.999999659100002</v>
      </c>
      <c r="GG193">
        <v>24.999999997500002</v>
      </c>
      <c r="GH193">
        <v>5.9999992424999995</v>
      </c>
      <c r="GI193">
        <v>4.9999995136000006</v>
      </c>
      <c r="GJ193">
        <v>5.9999993503999995</v>
      </c>
      <c r="GK193">
        <v>5.9999997538000001</v>
      </c>
      <c r="GL193">
        <v>3.9999999996000004</v>
      </c>
      <c r="GM193">
        <v>56.013177999999996</v>
      </c>
      <c r="GR193">
        <v>56261380.408124998</v>
      </c>
      <c r="GS193">
        <v>46338476.487184003</v>
      </c>
      <c r="GT193">
        <v>48167435.385478996</v>
      </c>
      <c r="GU193">
        <v>51642570.518079996</v>
      </c>
      <c r="GV193">
        <v>53464838.106670998</v>
      </c>
      <c r="GW193">
        <v>29.654036243822077</v>
      </c>
      <c r="GX193">
        <v>15.527950310559005</v>
      </c>
      <c r="GY193">
        <v>17.685420581408202</v>
      </c>
      <c r="GZ193">
        <v>22.116554240849275</v>
      </c>
      <c r="HA193">
        <v>24.199758002419976</v>
      </c>
      <c r="HB193">
        <v>35.492457852706302</v>
      </c>
      <c r="HC193">
        <v>39.792196308168457</v>
      </c>
      <c r="HD193">
        <v>33.174831361273917</v>
      </c>
      <c r="HE193">
        <v>28.599714002859972</v>
      </c>
      <c r="IZ193">
        <v>69</v>
      </c>
      <c r="JA193">
        <v>94</v>
      </c>
      <c r="JB193">
        <v>94</v>
      </c>
      <c r="JC193">
        <v>67</v>
      </c>
      <c r="JD193">
        <v>86</v>
      </c>
      <c r="JE193">
        <v>72</v>
      </c>
      <c r="JF193">
        <v>92</v>
      </c>
      <c r="JH193">
        <v>92</v>
      </c>
      <c r="JI193">
        <v>97</v>
      </c>
    </row>
    <row r="194" spans="1:282" x14ac:dyDescent="0.35">
      <c r="A194" t="s">
        <v>270</v>
      </c>
      <c r="B194" t="s">
        <v>486</v>
      </c>
      <c r="C194">
        <v>194</v>
      </c>
      <c r="D194">
        <v>23581000.000291999</v>
      </c>
      <c r="E194">
        <v>6269000.0027120002</v>
      </c>
      <c r="F194">
        <v>5568000.0001229998</v>
      </c>
      <c r="G194">
        <v>6100999.9990899991</v>
      </c>
      <c r="H194">
        <v>6057000.000492</v>
      </c>
      <c r="I194">
        <v>5995999.9978560004</v>
      </c>
      <c r="J194">
        <v>184.99091999999999</v>
      </c>
      <c r="K194">
        <v>46533999.990460001</v>
      </c>
      <c r="O194">
        <v>0</v>
      </c>
      <c r="Q194">
        <v>15.999999380200002</v>
      </c>
      <c r="R194">
        <v>22.9999991997</v>
      </c>
      <c r="S194">
        <v>8.9999990589999985</v>
      </c>
      <c r="T194">
        <v>6.9999998795999998</v>
      </c>
      <c r="U194">
        <v>13.999999296599999</v>
      </c>
      <c r="V194">
        <v>0</v>
      </c>
      <c r="Y194">
        <v>0</v>
      </c>
      <c r="AA194">
        <v>5.9999993957999997</v>
      </c>
      <c r="AB194">
        <v>6.9999995388000009</v>
      </c>
      <c r="AF194">
        <v>4.9999999921999994</v>
      </c>
      <c r="AG194">
        <v>7.9999993298999996</v>
      </c>
      <c r="AH194">
        <v>6.9999993799999993</v>
      </c>
      <c r="AI194">
        <v>3.9999993600000003</v>
      </c>
      <c r="AJ194">
        <v>4.9999998197999993</v>
      </c>
      <c r="AK194">
        <v>4.1608999999999998</v>
      </c>
      <c r="AL194">
        <v>5.4463999999999997</v>
      </c>
      <c r="AM194">
        <v>0.2389</v>
      </c>
      <c r="AN194">
        <v>1.321</v>
      </c>
      <c r="AO194">
        <v>3.7237</v>
      </c>
      <c r="AP194">
        <v>9914</v>
      </c>
      <c r="AQ194">
        <v>10011</v>
      </c>
      <c r="AR194">
        <v>10070</v>
      </c>
      <c r="AS194">
        <v>9996</v>
      </c>
      <c r="AT194">
        <v>9942</v>
      </c>
      <c r="AU194">
        <v>752.67298800000003</v>
      </c>
      <c r="AV194">
        <v>6117.107121</v>
      </c>
      <c r="AW194">
        <v>4577.8643490000004</v>
      </c>
      <c r="AX194">
        <v>4848.7586890000002</v>
      </c>
      <c r="AY194">
        <v>4915.5662259999999</v>
      </c>
      <c r="AZ194">
        <v>5623.7175619999998</v>
      </c>
      <c r="BA194">
        <v>7551.3415370000002</v>
      </c>
      <c r="BB194">
        <v>1434.2344149999999</v>
      </c>
      <c r="BC194">
        <v>397.31692500000003</v>
      </c>
      <c r="BD194">
        <v>44.583416999999997</v>
      </c>
      <c r="BE194">
        <v>37.421827</v>
      </c>
      <c r="BF194">
        <v>6824.3897509999997</v>
      </c>
      <c r="BG194">
        <v>101.170062</v>
      </c>
      <c r="BH194">
        <v>99.253580999999997</v>
      </c>
      <c r="BI194">
        <v>0.381212</v>
      </c>
      <c r="BJ194">
        <v>31</v>
      </c>
      <c r="BK194">
        <v>31</v>
      </c>
      <c r="BL194">
        <v>28</v>
      </c>
      <c r="BM194">
        <v>34</v>
      </c>
      <c r="BN194">
        <v>28</v>
      </c>
      <c r="BO194">
        <v>14</v>
      </c>
      <c r="BP194">
        <v>12</v>
      </c>
      <c r="BQ194">
        <v>17</v>
      </c>
      <c r="BR194">
        <v>23</v>
      </c>
      <c r="BX194">
        <v>2315.2108119999998</v>
      </c>
      <c r="BY194">
        <v>883.69981800000005</v>
      </c>
      <c r="BZ194">
        <v>2378.555578</v>
      </c>
      <c r="CA194">
        <v>207.48436599999999</v>
      </c>
      <c r="CB194">
        <v>2710.7121240000001</v>
      </c>
      <c r="CC194">
        <v>1119750</v>
      </c>
      <c r="CD194">
        <v>219025</v>
      </c>
      <c r="CE194">
        <v>5512.3058300000002</v>
      </c>
      <c r="CF194">
        <v>4363.400259</v>
      </c>
      <c r="CG194">
        <v>4574.5779540000003</v>
      </c>
      <c r="CH194">
        <v>4463.7855140000001</v>
      </c>
      <c r="CI194">
        <v>5268.6582170000001</v>
      </c>
      <c r="CJ194">
        <v>4487.4597309999999</v>
      </c>
      <c r="CK194">
        <v>4364.6265009999997</v>
      </c>
      <c r="CL194">
        <v>4400.7781629999999</v>
      </c>
      <c r="CM194">
        <v>4592.9583629999997</v>
      </c>
      <c r="CN194">
        <v>4543.929701</v>
      </c>
      <c r="CO194">
        <v>-5.9656000000000002</v>
      </c>
      <c r="CP194">
        <v>-2.1151</v>
      </c>
      <c r="CQ194">
        <v>2.1343999999999999</v>
      </c>
      <c r="CR194">
        <v>3.7231000000000001</v>
      </c>
      <c r="CS194">
        <v>0.27500000000000002</v>
      </c>
      <c r="CT194">
        <v>632.33810800000003</v>
      </c>
      <c r="CU194">
        <v>556.18819299999996</v>
      </c>
      <c r="CV194">
        <v>605.85898699999996</v>
      </c>
      <c r="CW194">
        <v>605.94237699999996</v>
      </c>
      <c r="CX194">
        <v>603.09796800000004</v>
      </c>
      <c r="CY194">
        <v>5862.0069819999999</v>
      </c>
      <c r="CZ194">
        <v>4457.6824729999998</v>
      </c>
      <c r="DA194">
        <v>4478.9764800000003</v>
      </c>
      <c r="DB194">
        <v>4303.5582329999997</v>
      </c>
      <c r="DC194">
        <v>5254.2084770000001</v>
      </c>
      <c r="DD194">
        <v>19.813669999999998</v>
      </c>
      <c r="DE194">
        <v>880668.74999899999</v>
      </c>
      <c r="DF194">
        <v>1.1319999999999999</v>
      </c>
      <c r="DG194">
        <v>1.0169999999999999</v>
      </c>
      <c r="DH194">
        <v>1.028</v>
      </c>
      <c r="DI194">
        <v>0.97699999999999998</v>
      </c>
      <c r="DJ194">
        <v>1.0309999999999999</v>
      </c>
      <c r="DK194">
        <v>24</v>
      </c>
      <c r="DL194">
        <v>21</v>
      </c>
      <c r="DM194">
        <v>17</v>
      </c>
      <c r="DN194">
        <v>16</v>
      </c>
      <c r="DO194">
        <v>22</v>
      </c>
      <c r="DP194">
        <v>33.802816999999997</v>
      </c>
      <c r="DQ194">
        <v>56.338028000000001</v>
      </c>
      <c r="DR194">
        <v>40</v>
      </c>
      <c r="DS194">
        <v>35</v>
      </c>
      <c r="DT194">
        <v>40</v>
      </c>
      <c r="DU194">
        <v>34</v>
      </c>
      <c r="DV194">
        <v>38</v>
      </c>
      <c r="DX194">
        <v>6</v>
      </c>
      <c r="DY194">
        <v>7</v>
      </c>
      <c r="DZ194">
        <v>4</v>
      </c>
      <c r="EB194">
        <v>20</v>
      </c>
      <c r="EC194">
        <v>19</v>
      </c>
      <c r="ED194">
        <v>19</v>
      </c>
      <c r="EE194">
        <v>18</v>
      </c>
      <c r="EF194">
        <v>19</v>
      </c>
      <c r="EG194">
        <v>5.0433729999999999</v>
      </c>
      <c r="EH194">
        <v>7.9912089999999996</v>
      </c>
      <c r="EI194">
        <v>6.9513400000000001</v>
      </c>
      <c r="EJ194">
        <v>4.0015999999999998</v>
      </c>
      <c r="EK194">
        <v>5.0291689999999996</v>
      </c>
      <c r="EL194">
        <v>16.138793</v>
      </c>
      <c r="EM194">
        <v>22.974727000000001</v>
      </c>
      <c r="EN194">
        <v>8.9374369999999992</v>
      </c>
      <c r="EO194">
        <v>7.0028009999999998</v>
      </c>
      <c r="EP194">
        <v>14.081673</v>
      </c>
      <c r="ET194">
        <v>0</v>
      </c>
      <c r="EV194">
        <v>6.052047</v>
      </c>
      <c r="EW194">
        <v>6.9923080000000004</v>
      </c>
      <c r="FA194">
        <v>0</v>
      </c>
      <c r="FD194">
        <v>0</v>
      </c>
      <c r="FF194">
        <v>20.173492</v>
      </c>
      <c r="FG194">
        <v>18.979122</v>
      </c>
      <c r="FH194">
        <v>18.867923999999999</v>
      </c>
      <c r="FI194">
        <v>18.007201999999999</v>
      </c>
      <c r="FJ194">
        <v>19.110842000000002</v>
      </c>
      <c r="FL194">
        <v>5.9934070000000004</v>
      </c>
      <c r="FM194">
        <v>6.9513400000000001</v>
      </c>
      <c r="FN194">
        <v>4.0015999999999998</v>
      </c>
      <c r="FP194">
        <v>40.346983999999999</v>
      </c>
      <c r="FQ194">
        <v>24.208189999999998</v>
      </c>
      <c r="FR194">
        <v>0.71615899999999999</v>
      </c>
      <c r="FS194">
        <v>0.69923100000000005</v>
      </c>
      <c r="FT194">
        <v>0.61568999999999996</v>
      </c>
      <c r="FU194">
        <v>0.48019200000000001</v>
      </c>
      <c r="FV194">
        <v>0.63367499999999999</v>
      </c>
      <c r="FW194">
        <v>1.8156140000000001</v>
      </c>
      <c r="FX194">
        <v>54648999.998620003</v>
      </c>
      <c r="FY194">
        <v>43681999.992849</v>
      </c>
      <c r="FZ194">
        <v>46065999.996780001</v>
      </c>
      <c r="GA194">
        <v>44619999.997944005</v>
      </c>
      <c r="GB194">
        <v>52380999.993414</v>
      </c>
      <c r="GC194">
        <v>19.999999968799997</v>
      </c>
      <c r="GD194">
        <v>18.999999034200002</v>
      </c>
      <c r="GE194">
        <v>18.999999467999999</v>
      </c>
      <c r="GF194">
        <v>17.999999119199998</v>
      </c>
      <c r="GG194">
        <v>18.999999116400001</v>
      </c>
      <c r="GI194">
        <v>5.9999997477000004</v>
      </c>
      <c r="GJ194">
        <v>6.9999993799999993</v>
      </c>
      <c r="GK194">
        <v>3.9999993600000003</v>
      </c>
      <c r="GR194">
        <v>58115937.219548002</v>
      </c>
      <c r="GS194">
        <v>44625859.237203002</v>
      </c>
      <c r="GT194">
        <v>45103293.1536</v>
      </c>
      <c r="GU194">
        <v>43018368.097067997</v>
      </c>
      <c r="GV194">
        <v>52237340.678333998</v>
      </c>
      <c r="GW194">
        <v>28.242888844058907</v>
      </c>
      <c r="GX194">
        <v>13.984616921386475</v>
      </c>
      <c r="GY194">
        <v>11.916583912611719</v>
      </c>
      <c r="GZ194">
        <v>17.006802721088434</v>
      </c>
      <c r="HA194">
        <v>23.134178233755787</v>
      </c>
      <c r="HB194">
        <v>30.965937468784336</v>
      </c>
      <c r="HC194">
        <v>30.784508440913605</v>
      </c>
      <c r="HD194">
        <v>28.011204481792717</v>
      </c>
      <c r="HE194">
        <v>34.198350432508555</v>
      </c>
    </row>
    <row r="195" spans="1:282" x14ac:dyDescent="0.35">
      <c r="A195" t="s">
        <v>206</v>
      </c>
      <c r="B195" t="s">
        <v>487</v>
      </c>
      <c r="C195">
        <v>195</v>
      </c>
      <c r="D195">
        <v>19076999.998126</v>
      </c>
      <c r="E195">
        <v>6863999.999446</v>
      </c>
      <c r="F195">
        <v>5223000.0037000002</v>
      </c>
      <c r="G195">
        <v>6565999.9963759994</v>
      </c>
      <c r="H195">
        <v>6610000.0000649998</v>
      </c>
      <c r="I195">
        <v>6940000.0038000001</v>
      </c>
      <c r="J195">
        <v>804.66537300000005</v>
      </c>
      <c r="K195">
        <v>43326999.994123995</v>
      </c>
      <c r="Q195">
        <v>75.999998819399991</v>
      </c>
      <c r="R195">
        <v>69.999999952600007</v>
      </c>
      <c r="S195">
        <v>72.999999920800008</v>
      </c>
      <c r="T195">
        <v>65.999999635500004</v>
      </c>
      <c r="U195">
        <v>67.999999394499994</v>
      </c>
      <c r="V195">
        <v>3.9999997259999995</v>
      </c>
      <c r="AA195">
        <v>6.9999988496000007</v>
      </c>
      <c r="AB195">
        <v>9.9999994249000004</v>
      </c>
      <c r="AC195">
        <v>9.9999992235999997</v>
      </c>
      <c r="AD195">
        <v>11.9999998125</v>
      </c>
      <c r="AE195">
        <v>10.9999993325</v>
      </c>
      <c r="AF195">
        <v>5.9999995890000006</v>
      </c>
      <c r="AG195">
        <v>5.9999991244999995</v>
      </c>
      <c r="AH195">
        <v>5.9999987358000002</v>
      </c>
      <c r="AI195">
        <v>6.9999988904999988</v>
      </c>
      <c r="AJ195">
        <v>5.9999995144999998</v>
      </c>
      <c r="AK195">
        <v>5.8967000000000001</v>
      </c>
      <c r="AL195">
        <v>8.9344000000000001</v>
      </c>
      <c r="AM195">
        <v>6.1490999999999998</v>
      </c>
      <c r="AN195">
        <v>6.1158000000000001</v>
      </c>
      <c r="AO195">
        <v>7.1013000000000002</v>
      </c>
      <c r="AP195">
        <v>13418</v>
      </c>
      <c r="AQ195">
        <v>13261</v>
      </c>
      <c r="AR195">
        <v>13306</v>
      </c>
      <c r="AS195">
        <v>13335</v>
      </c>
      <c r="AT195">
        <v>13355</v>
      </c>
      <c r="AU195">
        <v>876.13653299999999</v>
      </c>
      <c r="AV195">
        <v>7214.3389479999996</v>
      </c>
      <c r="AW195">
        <v>5817.9624460000005</v>
      </c>
      <c r="AX195">
        <v>6123.5532839999996</v>
      </c>
      <c r="AY195">
        <v>6886.389201</v>
      </c>
      <c r="AZ195">
        <v>6878.1729690000002</v>
      </c>
      <c r="BA195">
        <v>9783.8724099999999</v>
      </c>
      <c r="BB195">
        <v>2569.5334619999999</v>
      </c>
      <c r="BC195">
        <v>477.19481200000001</v>
      </c>
      <c r="BD195">
        <v>28.022058999999999</v>
      </c>
      <c r="BE195">
        <v>31.524816999999999</v>
      </c>
      <c r="BF195">
        <v>8252.4966459999996</v>
      </c>
      <c r="BG195">
        <v>207.33343199999999</v>
      </c>
      <c r="BH195">
        <v>411.611268</v>
      </c>
      <c r="BI195">
        <v>0.46511599999999997</v>
      </c>
      <c r="BJ195">
        <v>41</v>
      </c>
      <c r="BK195">
        <v>33</v>
      </c>
      <c r="BL195">
        <v>43</v>
      </c>
      <c r="BM195">
        <v>27</v>
      </c>
      <c r="BN195">
        <v>46</v>
      </c>
      <c r="BO195">
        <v>45</v>
      </c>
      <c r="BP195">
        <v>42</v>
      </c>
      <c r="BQ195">
        <v>35</v>
      </c>
      <c r="BR195">
        <v>41</v>
      </c>
      <c r="BS195">
        <v>7</v>
      </c>
      <c r="BT195">
        <v>6</v>
      </c>
      <c r="BU195">
        <v>11</v>
      </c>
      <c r="BV195">
        <v>10</v>
      </c>
      <c r="BW195">
        <v>8</v>
      </c>
      <c r="BX195">
        <v>1807.273811</v>
      </c>
      <c r="BY195">
        <v>1301.9824120000001</v>
      </c>
      <c r="BZ195">
        <v>1421.746907</v>
      </c>
      <c r="CA195">
        <v>516.91757299999995</v>
      </c>
      <c r="CB195">
        <v>3588.2396779999999</v>
      </c>
      <c r="CC195">
        <v>925903.84615300002</v>
      </c>
      <c r="CD195">
        <v>176464.646465</v>
      </c>
      <c r="CE195">
        <v>6051.3489339999996</v>
      </c>
      <c r="CF195">
        <v>5324.032878</v>
      </c>
      <c r="CG195">
        <v>5568.9162779999997</v>
      </c>
      <c r="CH195">
        <v>5987.776527</v>
      </c>
      <c r="CI195">
        <v>5873.6802690000004</v>
      </c>
      <c r="CJ195">
        <v>6971.2659640000002</v>
      </c>
      <c r="CK195">
        <v>5288.2853439999999</v>
      </c>
      <c r="CL195">
        <v>6077.7905510000001</v>
      </c>
      <c r="CM195">
        <v>6036.8363760000002</v>
      </c>
      <c r="CN195">
        <v>6441.8756990000002</v>
      </c>
      <c r="CO195">
        <v>-16.993500000000001</v>
      </c>
      <c r="CP195">
        <v>-8.6335999999999995</v>
      </c>
      <c r="CQ195">
        <v>-12.786899999999999</v>
      </c>
      <c r="CR195">
        <v>-11.320600000000001</v>
      </c>
      <c r="CS195">
        <v>-14.1988</v>
      </c>
      <c r="CT195">
        <v>511.551647</v>
      </c>
      <c r="CU195">
        <v>393.86169999999998</v>
      </c>
      <c r="CV195">
        <v>493.46159599999999</v>
      </c>
      <c r="CW195">
        <v>495.688039</v>
      </c>
      <c r="CX195">
        <v>519.65556000000004</v>
      </c>
      <c r="CY195">
        <v>7290.2047169999996</v>
      </c>
      <c r="CZ195">
        <v>5827.1191570000001</v>
      </c>
      <c r="DA195">
        <v>6385.4085020000002</v>
      </c>
      <c r="DB195">
        <v>6752.1572130000004</v>
      </c>
      <c r="DC195">
        <v>6845.6809169999997</v>
      </c>
      <c r="DD195">
        <v>6.9440710000000001</v>
      </c>
      <c r="DE195">
        <v>751087.49999899999</v>
      </c>
      <c r="DF195">
        <v>0.95199999999999996</v>
      </c>
      <c r="DG195">
        <v>0.86</v>
      </c>
      <c r="DH195">
        <v>0.93600000000000005</v>
      </c>
      <c r="DI195">
        <v>0.94599999999999995</v>
      </c>
      <c r="DJ195">
        <v>0.92300000000000004</v>
      </c>
      <c r="DK195">
        <v>52</v>
      </c>
      <c r="DL195">
        <v>46</v>
      </c>
      <c r="DM195">
        <v>51</v>
      </c>
      <c r="DN195">
        <v>51</v>
      </c>
      <c r="DO195">
        <v>51</v>
      </c>
      <c r="DP195">
        <v>35.616438000000002</v>
      </c>
      <c r="DQ195">
        <v>67.808218999999994</v>
      </c>
      <c r="DR195">
        <v>99</v>
      </c>
      <c r="DS195">
        <v>70</v>
      </c>
      <c r="DT195">
        <v>76</v>
      </c>
      <c r="DU195">
        <v>87</v>
      </c>
      <c r="DV195">
        <v>86</v>
      </c>
      <c r="DW195">
        <v>10</v>
      </c>
      <c r="DX195">
        <v>10</v>
      </c>
      <c r="DY195">
        <v>10</v>
      </c>
      <c r="DZ195">
        <v>10</v>
      </c>
      <c r="EA195">
        <v>9</v>
      </c>
      <c r="EB195">
        <v>21</v>
      </c>
      <c r="EC195">
        <v>22</v>
      </c>
      <c r="ED195">
        <v>22</v>
      </c>
      <c r="EE195">
        <v>22</v>
      </c>
      <c r="EF195">
        <v>22</v>
      </c>
      <c r="EG195">
        <v>4.4716050000000003</v>
      </c>
      <c r="EH195">
        <v>4.5245449999999998</v>
      </c>
      <c r="EI195">
        <v>4.5092429999999997</v>
      </c>
      <c r="EJ195">
        <v>5.2493429999999996</v>
      </c>
      <c r="EK195">
        <v>4.492699</v>
      </c>
      <c r="EL195">
        <v>56.640332999999998</v>
      </c>
      <c r="EM195">
        <v>52.786366000000001</v>
      </c>
      <c r="EN195">
        <v>54.862468</v>
      </c>
      <c r="EO195">
        <v>49.493813000000003</v>
      </c>
      <c r="EP195">
        <v>50.917259000000001</v>
      </c>
      <c r="EV195">
        <v>5.2168720000000004</v>
      </c>
      <c r="EW195">
        <v>7.5409090000000001</v>
      </c>
      <c r="EX195">
        <v>7.5154059999999996</v>
      </c>
      <c r="EY195">
        <v>8.998875</v>
      </c>
      <c r="EZ195">
        <v>8.2366150000000005</v>
      </c>
      <c r="FA195">
        <v>2.9810699999999999</v>
      </c>
      <c r="FF195">
        <v>15.650618</v>
      </c>
      <c r="FG195">
        <v>16.59</v>
      </c>
      <c r="FH195">
        <v>16.533894</v>
      </c>
      <c r="FI195">
        <v>16.497937</v>
      </c>
      <c r="FJ195">
        <v>16.473230000000001</v>
      </c>
      <c r="FK195">
        <v>7.4526750000000002</v>
      </c>
      <c r="FL195">
        <v>7.5409090000000001</v>
      </c>
      <c r="FM195">
        <v>7.5154059999999996</v>
      </c>
      <c r="FN195">
        <v>7.4990620000000003</v>
      </c>
      <c r="FO195">
        <v>6.7390489999999996</v>
      </c>
      <c r="FP195">
        <v>73.781486999999998</v>
      </c>
      <c r="FQ195">
        <v>38.753912</v>
      </c>
      <c r="FR195">
        <v>1.0880909999999999</v>
      </c>
      <c r="FS195">
        <v>0.88228600000000001</v>
      </c>
      <c r="FT195">
        <v>0.92439499999999997</v>
      </c>
      <c r="FU195">
        <v>0.99737500000000001</v>
      </c>
      <c r="FV195">
        <v>0.99588200000000004</v>
      </c>
      <c r="FW195">
        <v>537.78506500000003</v>
      </c>
      <c r="FX195">
        <v>81196999.996411994</v>
      </c>
      <c r="FY195">
        <v>70601999.995158002</v>
      </c>
      <c r="FZ195">
        <v>74099999.995067999</v>
      </c>
      <c r="GA195">
        <v>79846999.987544999</v>
      </c>
      <c r="GB195">
        <v>78442999.992495</v>
      </c>
      <c r="GC195">
        <v>20.9999992324</v>
      </c>
      <c r="GD195">
        <v>21.999998999999999</v>
      </c>
      <c r="GE195">
        <v>21.9999993564</v>
      </c>
      <c r="GF195">
        <v>21.9999989895</v>
      </c>
      <c r="GG195">
        <v>21.999998665</v>
      </c>
      <c r="GH195">
        <v>9.9999993150000002</v>
      </c>
      <c r="GI195">
        <v>9.9999994249000004</v>
      </c>
      <c r="GJ195">
        <v>9.9999992235999997</v>
      </c>
      <c r="GK195">
        <v>9.9999991770000012</v>
      </c>
      <c r="GL195">
        <v>8.9999999394999985</v>
      </c>
      <c r="GR195">
        <v>97819966.892705992</v>
      </c>
      <c r="GS195">
        <v>77273427.140976995</v>
      </c>
      <c r="GT195">
        <v>84964245.527612001</v>
      </c>
      <c r="GU195">
        <v>90040016.435355008</v>
      </c>
      <c r="GV195">
        <v>91424068.646534994</v>
      </c>
      <c r="GW195">
        <v>34.282307348338051</v>
      </c>
      <c r="GX195">
        <v>33.93409245154966</v>
      </c>
      <c r="GY195">
        <v>31.564707650683903</v>
      </c>
      <c r="GZ195">
        <v>26.246719160104988</v>
      </c>
      <c r="HA195">
        <v>30.700112317484088</v>
      </c>
      <c r="HB195">
        <v>30.917728678078578</v>
      </c>
      <c r="HC195">
        <v>24.800841725537353</v>
      </c>
      <c r="HD195">
        <v>32.245969253843271</v>
      </c>
      <c r="HE195">
        <v>20.217147135904156</v>
      </c>
      <c r="HF195">
        <v>5.2168728573557903</v>
      </c>
      <c r="HG195">
        <v>4.5245456602066207</v>
      </c>
      <c r="HH195">
        <v>8.2669472418457843</v>
      </c>
      <c r="HI195">
        <v>7.4990626171728536</v>
      </c>
      <c r="HJ195">
        <v>5.9902658180456756</v>
      </c>
    </row>
    <row r="196" spans="1:282" x14ac:dyDescent="0.35">
      <c r="A196" t="s">
        <v>96</v>
      </c>
      <c r="B196" t="s">
        <v>488</v>
      </c>
      <c r="C196">
        <v>196</v>
      </c>
      <c r="D196">
        <v>13398999.968413999</v>
      </c>
      <c r="E196">
        <v>46101999.980789997</v>
      </c>
      <c r="F196">
        <v>44999000.020637996</v>
      </c>
      <c r="G196">
        <v>43738999.967263997</v>
      </c>
      <c r="H196">
        <v>44686000.044327997</v>
      </c>
      <c r="I196">
        <v>45614999.955887996</v>
      </c>
      <c r="J196">
        <v>547.17724199999998</v>
      </c>
      <c r="K196">
        <v>155392999.94932598</v>
      </c>
      <c r="L196">
        <v>36.9999973368</v>
      </c>
      <c r="M196">
        <v>45.999997559800001</v>
      </c>
      <c r="N196">
        <v>42.999997542599999</v>
      </c>
      <c r="O196">
        <v>38.9999969052</v>
      </c>
      <c r="P196">
        <v>37.999995075199998</v>
      </c>
      <c r="Q196">
        <v>250.99999809799999</v>
      </c>
      <c r="R196">
        <v>279.9999996244</v>
      </c>
      <c r="S196">
        <v>265.99999156780001</v>
      </c>
      <c r="T196">
        <v>266.99999267199996</v>
      </c>
      <c r="U196">
        <v>255.99999544479999</v>
      </c>
      <c r="V196">
        <v>30.999995422199998</v>
      </c>
      <c r="W196">
        <v>31.999993878700003</v>
      </c>
      <c r="X196">
        <v>25.999999387600003</v>
      </c>
      <c r="Y196">
        <v>27.999996319200001</v>
      </c>
      <c r="Z196">
        <v>30.999995982400002</v>
      </c>
      <c r="AA196">
        <v>56.999994072199996</v>
      </c>
      <c r="AB196">
        <v>61.999999123999999</v>
      </c>
      <c r="AC196">
        <v>53.999998005799995</v>
      </c>
      <c r="AD196">
        <v>50.999996682400003</v>
      </c>
      <c r="AE196">
        <v>58.999992353599993</v>
      </c>
      <c r="AF196">
        <v>99.999993323599995</v>
      </c>
      <c r="AG196">
        <v>129.99999189729999</v>
      </c>
      <c r="AH196">
        <v>125.9999984768</v>
      </c>
      <c r="AI196">
        <v>116.99999071559999</v>
      </c>
      <c r="AJ196">
        <v>110.99999515520001</v>
      </c>
      <c r="AK196">
        <v>0.79149999999999998</v>
      </c>
      <c r="AL196">
        <v>-3.3530000000000002</v>
      </c>
      <c r="AM196">
        <v>-3.4468999999999999</v>
      </c>
      <c r="AN196">
        <v>-1.8689</v>
      </c>
      <c r="AO196">
        <v>-0.72950000000000004</v>
      </c>
      <c r="AP196">
        <v>96466</v>
      </c>
      <c r="AQ196">
        <v>92497</v>
      </c>
      <c r="AR196">
        <v>93898</v>
      </c>
      <c r="AS196">
        <v>94828</v>
      </c>
      <c r="AT196">
        <v>95408</v>
      </c>
      <c r="AU196">
        <v>318.59929899999997</v>
      </c>
      <c r="AV196">
        <v>5376.4435139999996</v>
      </c>
      <c r="AW196">
        <v>4757.1488810000001</v>
      </c>
      <c r="AX196">
        <v>4865.2260960000003</v>
      </c>
      <c r="AY196">
        <v>5062.8400890000003</v>
      </c>
      <c r="AZ196">
        <v>5132.8924200000001</v>
      </c>
      <c r="BA196">
        <v>7220.1293720000003</v>
      </c>
      <c r="BB196">
        <v>1843.6858580000001</v>
      </c>
      <c r="BC196">
        <v>285.686148</v>
      </c>
      <c r="BD196">
        <v>75.270043000000001</v>
      </c>
      <c r="BE196">
        <v>184.137416</v>
      </c>
      <c r="BF196">
        <v>6502.446457</v>
      </c>
      <c r="BG196">
        <v>2.031803</v>
      </c>
      <c r="BH196">
        <v>692.22316699999999</v>
      </c>
      <c r="BJ196">
        <v>147</v>
      </c>
      <c r="BK196">
        <v>148</v>
      </c>
      <c r="BL196">
        <v>154</v>
      </c>
      <c r="BM196">
        <v>222</v>
      </c>
      <c r="BO196">
        <v>194</v>
      </c>
      <c r="BP196">
        <v>202</v>
      </c>
      <c r="BQ196">
        <v>181</v>
      </c>
      <c r="BR196">
        <v>207</v>
      </c>
      <c r="BT196">
        <v>61</v>
      </c>
      <c r="BU196">
        <v>60</v>
      </c>
      <c r="BV196">
        <v>66</v>
      </c>
      <c r="BW196">
        <v>70</v>
      </c>
      <c r="BX196">
        <v>1471.959032</v>
      </c>
      <c r="BY196">
        <v>752.29614600000002</v>
      </c>
      <c r="BZ196">
        <v>138.89867899999999</v>
      </c>
      <c r="CA196">
        <v>468.994257</v>
      </c>
      <c r="CB196">
        <v>2683.183712</v>
      </c>
      <c r="CC196">
        <v>908196.49122800003</v>
      </c>
      <c r="CD196">
        <v>212818.18181800001</v>
      </c>
      <c r="CE196">
        <v>4903.9143320000003</v>
      </c>
      <c r="CF196">
        <v>4405.6672099999996</v>
      </c>
      <c r="CG196">
        <v>4578.5426729999999</v>
      </c>
      <c r="CH196">
        <v>4588.0436149999996</v>
      </c>
      <c r="CI196">
        <v>4695.0674989999998</v>
      </c>
      <c r="CJ196">
        <v>5083.2210400000004</v>
      </c>
      <c r="CK196">
        <v>4307.4905959999996</v>
      </c>
      <c r="CL196">
        <v>4509.086714</v>
      </c>
      <c r="CM196">
        <v>4813.8485790000004</v>
      </c>
      <c r="CN196">
        <v>4919.937242</v>
      </c>
      <c r="CO196">
        <v>-7.1909999999999998</v>
      </c>
      <c r="CP196">
        <v>-6.2035</v>
      </c>
      <c r="CQ196">
        <v>-6.5145999999999997</v>
      </c>
      <c r="CR196">
        <v>-7.0357000000000003</v>
      </c>
      <c r="CS196">
        <v>-7.4276</v>
      </c>
      <c r="CT196">
        <v>477.90931499999999</v>
      </c>
      <c r="CU196">
        <v>486.49145399999998</v>
      </c>
      <c r="CV196">
        <v>465.81396799999999</v>
      </c>
      <c r="CW196">
        <v>471.23212599999999</v>
      </c>
      <c r="CX196">
        <v>478.10456099999999</v>
      </c>
      <c r="CY196">
        <v>5283.8729720000001</v>
      </c>
      <c r="CZ196">
        <v>4697.0484800000004</v>
      </c>
      <c r="DA196">
        <v>4897.5979109999998</v>
      </c>
      <c r="DB196">
        <v>4935.2739089999995</v>
      </c>
      <c r="DC196">
        <v>5071.7738589999999</v>
      </c>
      <c r="DD196">
        <v>23.987938</v>
      </c>
      <c r="DE196">
        <v>740039.29824499995</v>
      </c>
      <c r="DF196">
        <v>0.95</v>
      </c>
      <c r="DG196">
        <v>0.93899999999999995</v>
      </c>
      <c r="DH196">
        <v>0.93400000000000005</v>
      </c>
      <c r="DI196">
        <v>0.93100000000000005</v>
      </c>
      <c r="DJ196">
        <v>0.93899999999999995</v>
      </c>
      <c r="DK196">
        <v>285</v>
      </c>
      <c r="DL196">
        <v>277</v>
      </c>
      <c r="DM196">
        <v>283</v>
      </c>
      <c r="DN196">
        <v>282</v>
      </c>
      <c r="DO196">
        <v>281</v>
      </c>
      <c r="DP196">
        <v>38.513514000000001</v>
      </c>
      <c r="DQ196">
        <v>46.081080999999998</v>
      </c>
      <c r="DR196">
        <v>341</v>
      </c>
      <c r="DS196">
        <v>312</v>
      </c>
      <c r="DT196">
        <v>333</v>
      </c>
      <c r="DU196">
        <v>338</v>
      </c>
      <c r="DV196">
        <v>341</v>
      </c>
      <c r="DW196">
        <v>50</v>
      </c>
      <c r="DX196">
        <v>43</v>
      </c>
      <c r="DY196">
        <v>48</v>
      </c>
      <c r="DZ196">
        <v>53</v>
      </c>
      <c r="EA196">
        <v>53</v>
      </c>
      <c r="EB196">
        <v>135</v>
      </c>
      <c r="EC196">
        <v>140</v>
      </c>
      <c r="ED196">
        <v>136</v>
      </c>
      <c r="EE196">
        <v>138</v>
      </c>
      <c r="EF196">
        <v>134</v>
      </c>
      <c r="EG196">
        <v>10.366346</v>
      </c>
      <c r="EH196">
        <v>14.054508999999999</v>
      </c>
      <c r="EI196">
        <v>13.418816</v>
      </c>
      <c r="EJ196">
        <v>12.338127</v>
      </c>
      <c r="EK196">
        <v>11.634244000000001</v>
      </c>
      <c r="EL196">
        <v>26.01953</v>
      </c>
      <c r="EM196">
        <v>30.271252</v>
      </c>
      <c r="EN196">
        <v>28.328610999999999</v>
      </c>
      <c r="EO196">
        <v>28.15624</v>
      </c>
      <c r="EP196">
        <v>26.832131</v>
      </c>
      <c r="EQ196">
        <v>3.8355480000000002</v>
      </c>
      <c r="ER196">
        <v>4.9731339999999999</v>
      </c>
      <c r="ES196">
        <v>4.5794370000000004</v>
      </c>
      <c r="ET196">
        <v>4.1127089999999997</v>
      </c>
      <c r="EU196">
        <v>3.9828939999999999</v>
      </c>
      <c r="EV196">
        <v>5.908817</v>
      </c>
      <c r="EW196">
        <v>6.7029199999999998</v>
      </c>
      <c r="EX196">
        <v>5.7509209999999999</v>
      </c>
      <c r="EY196">
        <v>5.378158</v>
      </c>
      <c r="EZ196">
        <v>6.183967</v>
      </c>
      <c r="FA196">
        <v>3.2135669999999998</v>
      </c>
      <c r="FB196">
        <v>3.459571</v>
      </c>
      <c r="FC196">
        <v>2.7689620000000001</v>
      </c>
      <c r="FD196">
        <v>2.9527139999999998</v>
      </c>
      <c r="FE196">
        <v>3.2492030000000001</v>
      </c>
      <c r="FF196">
        <v>13.994567999999999</v>
      </c>
      <c r="FG196">
        <v>15.135626</v>
      </c>
      <c r="FH196">
        <v>14.483801</v>
      </c>
      <c r="FI196">
        <v>14.552663000000001</v>
      </c>
      <c r="FJ196">
        <v>14.044943</v>
      </c>
      <c r="FK196">
        <v>5.183173</v>
      </c>
      <c r="FL196">
        <v>4.6487990000000003</v>
      </c>
      <c r="FM196">
        <v>5.1119289999999999</v>
      </c>
      <c r="FN196">
        <v>5.5890659999999999</v>
      </c>
      <c r="FO196">
        <v>5.5550889999999997</v>
      </c>
      <c r="FP196">
        <v>35.349241999999997</v>
      </c>
      <c r="FQ196">
        <v>29.544087999999999</v>
      </c>
      <c r="FR196">
        <v>0.76710999999999996</v>
      </c>
      <c r="FS196">
        <v>0.791377</v>
      </c>
      <c r="FT196">
        <v>0.76891900000000002</v>
      </c>
      <c r="FU196">
        <v>0.77086900000000003</v>
      </c>
      <c r="FV196">
        <v>0.78714600000000001</v>
      </c>
      <c r="FW196">
        <v>285.73797999999999</v>
      </c>
      <c r="FX196">
        <v>473060999.95071203</v>
      </c>
      <c r="FY196">
        <v>407510999.92336994</v>
      </c>
      <c r="FZ196">
        <v>429915999.90935397</v>
      </c>
      <c r="GA196">
        <v>435074999.92321998</v>
      </c>
      <c r="GB196">
        <v>447946999.944592</v>
      </c>
      <c r="GC196">
        <v>134.9999996688</v>
      </c>
      <c r="GD196">
        <v>139.9999998122</v>
      </c>
      <c r="GE196">
        <v>135.9999946298</v>
      </c>
      <c r="GF196">
        <v>137.9999926964</v>
      </c>
      <c r="GG196">
        <v>133.99999217440001</v>
      </c>
      <c r="GH196">
        <v>49.999996661799997</v>
      </c>
      <c r="GI196">
        <v>42.999996110300003</v>
      </c>
      <c r="GJ196">
        <v>47.999990924200006</v>
      </c>
      <c r="GK196">
        <v>52.999995064799997</v>
      </c>
      <c r="GL196">
        <v>52.9999931312</v>
      </c>
      <c r="GM196">
        <v>49.343808000000003</v>
      </c>
      <c r="GN196">
        <v>59.461385999999997</v>
      </c>
      <c r="GO196">
        <v>54.846746999999993</v>
      </c>
      <c r="GP196">
        <v>52.937947999999999</v>
      </c>
      <c r="GQ196">
        <v>51.882439000000005</v>
      </c>
      <c r="GR196">
        <v>509714090.116952</v>
      </c>
      <c r="GS196">
        <v>434462893.25456005</v>
      </c>
      <c r="GT196">
        <v>459874648.64707798</v>
      </c>
      <c r="GU196">
        <v>468002154.24265194</v>
      </c>
      <c r="GV196">
        <v>483887800.339472</v>
      </c>
      <c r="GX196">
        <v>20.97365319956323</v>
      </c>
      <c r="GY196">
        <v>21.512705275937719</v>
      </c>
      <c r="GZ196">
        <v>19.08718943771882</v>
      </c>
      <c r="HA196">
        <v>21.696293811839677</v>
      </c>
      <c r="HB196">
        <v>15.89240732131853</v>
      </c>
      <c r="HC196">
        <v>15.761784063558331</v>
      </c>
      <c r="HD196">
        <v>16.239929134854684</v>
      </c>
      <c r="HE196">
        <v>23.268489015596177</v>
      </c>
      <c r="HG196">
        <v>6.5948084802750362</v>
      </c>
      <c r="HH196">
        <v>6.3899124581993219</v>
      </c>
      <c r="HI196">
        <v>6.9599696292234361</v>
      </c>
      <c r="HJ196">
        <v>7.3369109508636594</v>
      </c>
      <c r="HK196">
        <v>80.143827049999999</v>
      </c>
      <c r="HL196">
        <v>78.704271559999995</v>
      </c>
      <c r="HM196">
        <v>79.770178549999997</v>
      </c>
      <c r="HN196">
        <v>81.957031029999996</v>
      </c>
      <c r="IL196">
        <v>83</v>
      </c>
      <c r="IM196">
        <v>92</v>
      </c>
      <c r="IN196">
        <v>92</v>
      </c>
      <c r="IO196">
        <v>83</v>
      </c>
      <c r="IP196">
        <v>83</v>
      </c>
      <c r="IQ196">
        <v>75</v>
      </c>
      <c r="IR196">
        <v>92</v>
      </c>
      <c r="JG196">
        <v>83</v>
      </c>
      <c r="JJ196">
        <v>91.666666669999998</v>
      </c>
      <c r="JK196">
        <v>91.666666669999998</v>
      </c>
      <c r="JL196">
        <v>83.333333330000002</v>
      </c>
      <c r="JM196">
        <v>83.333333330000002</v>
      </c>
      <c r="JN196">
        <v>75</v>
      </c>
      <c r="JO196">
        <v>83.333333330000002</v>
      </c>
      <c r="JP196">
        <v>91.666666669999998</v>
      </c>
      <c r="JV196">
        <v>83.333333330000002</v>
      </c>
    </row>
    <row r="197" spans="1:282" x14ac:dyDescent="0.35">
      <c r="A197" t="s">
        <v>105</v>
      </c>
      <c r="B197" t="s">
        <v>489</v>
      </c>
      <c r="C197">
        <v>197</v>
      </c>
      <c r="D197">
        <v>19778999.988551002</v>
      </c>
      <c r="E197">
        <v>11924999.996056</v>
      </c>
      <c r="F197">
        <v>8314000.0107840002</v>
      </c>
      <c r="G197">
        <v>11130999.988185</v>
      </c>
      <c r="H197">
        <v>10265000.011949999</v>
      </c>
      <c r="I197">
        <v>10451000.003253</v>
      </c>
      <c r="J197">
        <v>234.77320700000001</v>
      </c>
      <c r="K197">
        <v>60503999.980074003</v>
      </c>
      <c r="M197">
        <v>7.9999976160000008</v>
      </c>
      <c r="N197">
        <v>4.9999984650000009</v>
      </c>
      <c r="O197">
        <v>7.9999982690000007</v>
      </c>
      <c r="P197">
        <v>9.9999981351000002</v>
      </c>
      <c r="Q197">
        <v>103.99999819969999</v>
      </c>
      <c r="R197">
        <v>128.9999986704</v>
      </c>
      <c r="S197">
        <v>116.999998038</v>
      </c>
      <c r="T197">
        <v>92.99999832200001</v>
      </c>
      <c r="U197">
        <v>92.999997838799999</v>
      </c>
      <c r="V197">
        <v>6.9999978666999985</v>
      </c>
      <c r="W197">
        <v>5.9999994287999998</v>
      </c>
      <c r="X197">
        <v>4.9999984650000009</v>
      </c>
      <c r="Y197">
        <v>4.9999980109999997</v>
      </c>
      <c r="Z197">
        <v>7.9999980261000001</v>
      </c>
      <c r="AA197">
        <v>18.999998676599997</v>
      </c>
      <c r="AB197">
        <v>12.999999167999999</v>
      </c>
      <c r="AC197">
        <v>5.9999981580000004</v>
      </c>
      <c r="AD197">
        <v>8.9999983550000007</v>
      </c>
      <c r="AE197">
        <v>15.999998462100001</v>
      </c>
      <c r="AF197">
        <v>20.999998410700002</v>
      </c>
      <c r="AG197">
        <v>22.999999838400001</v>
      </c>
      <c r="AH197">
        <v>21.999998096999999</v>
      </c>
      <c r="AI197">
        <v>22.999999558999999</v>
      </c>
      <c r="AJ197">
        <v>21.999998789100001</v>
      </c>
      <c r="AK197">
        <v>1.4603999999999999</v>
      </c>
      <c r="AL197">
        <v>0.36380000000000001</v>
      </c>
      <c r="AM197">
        <v>1.7318</v>
      </c>
      <c r="AN197">
        <v>1.8914</v>
      </c>
      <c r="AO197">
        <v>0.83209999999999995</v>
      </c>
      <c r="AP197">
        <v>24053</v>
      </c>
      <c r="AQ197">
        <v>24336</v>
      </c>
      <c r="AR197">
        <v>24255</v>
      </c>
      <c r="AS197">
        <v>24190</v>
      </c>
      <c r="AT197">
        <v>24099</v>
      </c>
      <c r="AU197">
        <v>729.63871500000005</v>
      </c>
      <c r="AV197">
        <v>5692.1797699999997</v>
      </c>
      <c r="AW197">
        <v>5004.1091390000001</v>
      </c>
      <c r="AX197">
        <v>5341.7027420000004</v>
      </c>
      <c r="AY197">
        <v>5205.208764</v>
      </c>
      <c r="AZ197">
        <v>5098.3443299999999</v>
      </c>
      <c r="BA197">
        <v>8294.5162760000003</v>
      </c>
      <c r="BB197">
        <v>2602.3365060000001</v>
      </c>
      <c r="BC197">
        <v>244.875899</v>
      </c>
      <c r="BD197">
        <v>32.677835999999999</v>
      </c>
      <c r="BE197">
        <v>116.866918</v>
      </c>
      <c r="BF197">
        <v>7538.6438280000002</v>
      </c>
      <c r="BG197">
        <v>9.6869409999999991</v>
      </c>
      <c r="BH197">
        <v>1393.0486840000001</v>
      </c>
      <c r="BI197">
        <v>0.43565500000000001</v>
      </c>
      <c r="BJ197">
        <v>55</v>
      </c>
      <c r="BK197">
        <v>65</v>
      </c>
      <c r="BL197">
        <v>67</v>
      </c>
      <c r="BM197">
        <v>72</v>
      </c>
      <c r="BN197">
        <v>76</v>
      </c>
      <c r="BO197">
        <v>38</v>
      </c>
      <c r="BP197">
        <v>26</v>
      </c>
      <c r="BQ197">
        <v>56</v>
      </c>
      <c r="BR197">
        <v>57</v>
      </c>
      <c r="BS197">
        <v>13</v>
      </c>
      <c r="BT197">
        <v>23</v>
      </c>
      <c r="BU197">
        <v>17</v>
      </c>
      <c r="BV197">
        <v>13</v>
      </c>
      <c r="BW197">
        <v>10</v>
      </c>
      <c r="BX197">
        <v>1693.1359910000001</v>
      </c>
      <c r="BY197">
        <v>749.51149499999997</v>
      </c>
      <c r="BZ197">
        <v>822.30906700000003</v>
      </c>
      <c r="CA197">
        <v>284.704611</v>
      </c>
      <c r="CB197">
        <v>2964.744522</v>
      </c>
      <c r="CC197">
        <v>1097092.3076919999</v>
      </c>
      <c r="CD197">
        <v>183959.18367299999</v>
      </c>
      <c r="CE197">
        <v>5270.1949860000004</v>
      </c>
      <c r="CF197">
        <v>4581.8129520000002</v>
      </c>
      <c r="CG197">
        <v>4971.8820859999996</v>
      </c>
      <c r="CH197">
        <v>4522.4886310000002</v>
      </c>
      <c r="CI197">
        <v>4699.240632</v>
      </c>
      <c r="CJ197">
        <v>5321.8189270000003</v>
      </c>
      <c r="CK197">
        <v>4575.6685820000002</v>
      </c>
      <c r="CL197">
        <v>4836.2637100000002</v>
      </c>
      <c r="CM197">
        <v>4953.7364779999998</v>
      </c>
      <c r="CN197">
        <v>5277.9429090000003</v>
      </c>
      <c r="CO197">
        <v>-9.4567999999999994</v>
      </c>
      <c r="CP197">
        <v>-3.9116</v>
      </c>
      <c r="CQ197">
        <v>-4.7366000000000001</v>
      </c>
      <c r="CR197">
        <v>-11.753</v>
      </c>
      <c r="CS197">
        <v>-11.0662</v>
      </c>
      <c r="CT197">
        <v>495.78015199999999</v>
      </c>
      <c r="CU197">
        <v>341.63379400000002</v>
      </c>
      <c r="CV197">
        <v>458.91568699999999</v>
      </c>
      <c r="CW197">
        <v>424.348905</v>
      </c>
      <c r="CX197">
        <v>433.66944699999999</v>
      </c>
      <c r="CY197">
        <v>5820.6382180000001</v>
      </c>
      <c r="CZ197">
        <v>4768.329444</v>
      </c>
      <c r="DA197">
        <v>5219.0877330000003</v>
      </c>
      <c r="DB197">
        <v>5124.8046039999999</v>
      </c>
      <c r="DC197">
        <v>5283.9738420000003</v>
      </c>
      <c r="DD197">
        <v>14.570460000000001</v>
      </c>
      <c r="DE197">
        <v>868571.53846099996</v>
      </c>
      <c r="DF197">
        <v>0.96199999999999997</v>
      </c>
      <c r="DG197">
        <v>0.97899999999999998</v>
      </c>
      <c r="DH197">
        <v>0.99299999999999999</v>
      </c>
      <c r="DI197">
        <v>1.01</v>
      </c>
      <c r="DJ197">
        <v>0.99099999999999999</v>
      </c>
      <c r="DK197">
        <v>65</v>
      </c>
      <c r="DL197">
        <v>62</v>
      </c>
      <c r="DM197">
        <v>67</v>
      </c>
      <c r="DN197">
        <v>69</v>
      </c>
      <c r="DO197">
        <v>69</v>
      </c>
      <c r="DP197">
        <v>28.384278999999999</v>
      </c>
      <c r="DQ197">
        <v>42.794759999999997</v>
      </c>
      <c r="DR197">
        <v>98</v>
      </c>
      <c r="DS197">
        <v>91</v>
      </c>
      <c r="DT197">
        <v>102</v>
      </c>
      <c r="DU197">
        <v>106</v>
      </c>
      <c r="DV197">
        <v>100</v>
      </c>
      <c r="DW197">
        <v>19</v>
      </c>
      <c r="DX197">
        <v>13</v>
      </c>
      <c r="DY197">
        <v>16</v>
      </c>
      <c r="DZ197">
        <v>17</v>
      </c>
      <c r="EA197">
        <v>11</v>
      </c>
      <c r="EB197">
        <v>35</v>
      </c>
      <c r="EC197">
        <v>38</v>
      </c>
      <c r="ED197">
        <v>34</v>
      </c>
      <c r="EE197">
        <v>35</v>
      </c>
      <c r="EF197">
        <v>35</v>
      </c>
      <c r="EG197">
        <v>8.7307190000000006</v>
      </c>
      <c r="EH197">
        <v>9.4510190000000005</v>
      </c>
      <c r="EI197">
        <v>9.0702940000000005</v>
      </c>
      <c r="EJ197">
        <v>9.5080609999999997</v>
      </c>
      <c r="EK197">
        <v>9.1290089999999999</v>
      </c>
      <c r="EL197">
        <v>43.237848999999997</v>
      </c>
      <c r="EM197">
        <v>53.007888999999999</v>
      </c>
      <c r="EN197">
        <v>48.237476000000001</v>
      </c>
      <c r="EO197">
        <v>38.445638000000002</v>
      </c>
      <c r="EP197">
        <v>38.590812</v>
      </c>
      <c r="ER197">
        <v>3.2873100000000002</v>
      </c>
      <c r="ES197">
        <v>2.0614300000000001</v>
      </c>
      <c r="ET197">
        <v>3.3071510000000002</v>
      </c>
      <c r="EU197">
        <v>4.1495490000000004</v>
      </c>
      <c r="EV197">
        <v>7.899222</v>
      </c>
      <c r="EW197">
        <v>5.3418799999999997</v>
      </c>
      <c r="EX197">
        <v>2.473716</v>
      </c>
      <c r="EY197">
        <v>3.720545</v>
      </c>
      <c r="EZ197">
        <v>6.6392790000000002</v>
      </c>
      <c r="FA197">
        <v>2.9102389999999998</v>
      </c>
      <c r="FB197">
        <v>2.4654829999999999</v>
      </c>
      <c r="FC197">
        <v>2.0614300000000001</v>
      </c>
      <c r="FD197">
        <v>2.0669689999999998</v>
      </c>
      <c r="FE197">
        <v>3.319639</v>
      </c>
      <c r="FF197">
        <v>14.551199</v>
      </c>
      <c r="FG197">
        <v>15.614727</v>
      </c>
      <c r="FH197">
        <v>14.017728</v>
      </c>
      <c r="FI197">
        <v>14.468788</v>
      </c>
      <c r="FJ197">
        <v>14.523424</v>
      </c>
      <c r="FK197">
        <v>7.899222</v>
      </c>
      <c r="FL197">
        <v>5.3418799999999997</v>
      </c>
      <c r="FM197">
        <v>6.5965780000000001</v>
      </c>
      <c r="FN197">
        <v>7.0276969999999999</v>
      </c>
      <c r="FO197">
        <v>4.5645040000000003</v>
      </c>
      <c r="FP197">
        <v>40.743358000000001</v>
      </c>
      <c r="FQ197">
        <v>27.023655999999999</v>
      </c>
      <c r="FR197">
        <v>0.95206400000000002</v>
      </c>
      <c r="FS197">
        <v>0.87113700000000005</v>
      </c>
      <c r="FT197">
        <v>0.88641499999999995</v>
      </c>
      <c r="FU197">
        <v>0.87639500000000004</v>
      </c>
      <c r="FV197">
        <v>0.93364899999999995</v>
      </c>
      <c r="FW197">
        <v>75.541511999999997</v>
      </c>
      <c r="FX197">
        <v>126763999.99825801</v>
      </c>
      <c r="FY197">
        <v>111502999.999872</v>
      </c>
      <c r="FZ197">
        <v>120592999.99592999</v>
      </c>
      <c r="GA197">
        <v>109398999.98389</v>
      </c>
      <c r="GB197">
        <v>113246999.990568</v>
      </c>
      <c r="GC197">
        <v>34.999998954700004</v>
      </c>
      <c r="GD197">
        <v>37.999999627200005</v>
      </c>
      <c r="GE197">
        <v>33.999999264000003</v>
      </c>
      <c r="GF197">
        <v>34.999998171999998</v>
      </c>
      <c r="GG197">
        <v>34.999999497600001</v>
      </c>
      <c r="GH197">
        <v>18.999998676599997</v>
      </c>
      <c r="GI197">
        <v>12.999999167999999</v>
      </c>
      <c r="GJ197">
        <v>15.999999939000002</v>
      </c>
      <c r="GK197">
        <v>16.999999042999999</v>
      </c>
      <c r="GL197">
        <v>10.999998189600001</v>
      </c>
      <c r="GN197">
        <v>73.553580999999994</v>
      </c>
      <c r="GO197">
        <v>63.904346000000011</v>
      </c>
      <c r="GP197">
        <v>57.048363999999999</v>
      </c>
      <c r="GQ197">
        <v>61.828288000000001</v>
      </c>
      <c r="GR197">
        <v>140003811.05755401</v>
      </c>
      <c r="GS197">
        <v>116042065.34918401</v>
      </c>
      <c r="GT197">
        <v>126588972.96391501</v>
      </c>
      <c r="GU197">
        <v>123969023.37075999</v>
      </c>
      <c r="GV197">
        <v>127338485.618358</v>
      </c>
      <c r="GW197">
        <v>31.596890200806552</v>
      </c>
      <c r="GX197">
        <v>15.614727153188692</v>
      </c>
      <c r="GY197">
        <v>10.719439290867861</v>
      </c>
      <c r="GZ197">
        <v>23.150062009094668</v>
      </c>
      <c r="HA197">
        <v>23.652433710942365</v>
      </c>
      <c r="HB197">
        <v>22.60026298487837</v>
      </c>
      <c r="HC197">
        <v>26.798598227169656</v>
      </c>
      <c r="HD197">
        <v>27.697395618023979</v>
      </c>
      <c r="HE197">
        <v>29.876758371716669</v>
      </c>
      <c r="HF197">
        <v>5.4047312185590153</v>
      </c>
      <c r="HG197">
        <v>9.4510190664036813</v>
      </c>
      <c r="HH197">
        <v>7.0088641517212951</v>
      </c>
      <c r="HI197">
        <v>5.3741215378255474</v>
      </c>
      <c r="HJ197">
        <v>4.1495497738495368</v>
      </c>
      <c r="HO197">
        <v>80</v>
      </c>
      <c r="HP197">
        <v>64</v>
      </c>
      <c r="HQ197">
        <v>50</v>
      </c>
      <c r="HR197">
        <v>60</v>
      </c>
      <c r="HS197">
        <v>55</v>
      </c>
      <c r="HT197">
        <v>90</v>
      </c>
      <c r="HU197">
        <v>67</v>
      </c>
      <c r="HV197">
        <v>90</v>
      </c>
      <c r="HW197">
        <v>90</v>
      </c>
      <c r="HX197">
        <v>80</v>
      </c>
      <c r="HY197">
        <v>80</v>
      </c>
      <c r="HZ197">
        <v>80</v>
      </c>
      <c r="IH197">
        <v>70</v>
      </c>
      <c r="II197">
        <v>100</v>
      </c>
      <c r="IL197">
        <v>73</v>
      </c>
      <c r="IM197">
        <v>80</v>
      </c>
      <c r="IN197">
        <v>85</v>
      </c>
      <c r="IO197">
        <v>78</v>
      </c>
      <c r="IP197">
        <v>80</v>
      </c>
      <c r="IQ197">
        <v>76</v>
      </c>
      <c r="IR197">
        <v>90</v>
      </c>
      <c r="IZ197">
        <v>68</v>
      </c>
      <c r="JA197">
        <v>73</v>
      </c>
      <c r="JB197">
        <v>70</v>
      </c>
      <c r="JC197">
        <v>59</v>
      </c>
      <c r="JD197">
        <v>72</v>
      </c>
      <c r="JE197">
        <v>63</v>
      </c>
      <c r="JF197">
        <v>73</v>
      </c>
      <c r="JG197">
        <v>90</v>
      </c>
      <c r="JH197">
        <v>74</v>
      </c>
      <c r="JI197">
        <v>78</v>
      </c>
      <c r="JJ197">
        <v>80.487804879999999</v>
      </c>
      <c r="JK197">
        <v>85.365853659999999</v>
      </c>
      <c r="JL197">
        <v>85.365853659999999</v>
      </c>
      <c r="JM197">
        <v>80.487804879999999</v>
      </c>
      <c r="JN197">
        <v>75.609756099999998</v>
      </c>
      <c r="JO197">
        <v>90</v>
      </c>
      <c r="JP197">
        <v>90</v>
      </c>
      <c r="JR197">
        <v>86</v>
      </c>
      <c r="JS197">
        <v>86</v>
      </c>
      <c r="JT197">
        <v>57</v>
      </c>
      <c r="JU197">
        <v>57</v>
      </c>
      <c r="JV197">
        <v>73.170731709999998</v>
      </c>
    </row>
    <row r="198" spans="1:282" x14ac:dyDescent="0.35">
      <c r="A198" t="s">
        <v>42</v>
      </c>
      <c r="B198" t="s">
        <v>490</v>
      </c>
      <c r="C198">
        <v>198</v>
      </c>
      <c r="D198">
        <v>16617999.997789999</v>
      </c>
      <c r="E198">
        <v>4712999.9960400006</v>
      </c>
      <c r="F198">
        <v>3906000.0017979997</v>
      </c>
      <c r="G198">
        <v>5754999.9955799999</v>
      </c>
      <c r="H198">
        <v>5507000.0006489996</v>
      </c>
      <c r="I198">
        <v>5364999.9978600005</v>
      </c>
      <c r="J198">
        <v>208.822103</v>
      </c>
      <c r="K198">
        <v>38689999.987570003</v>
      </c>
      <c r="L198">
        <v>5.9999992864999996</v>
      </c>
      <c r="M198">
        <v>5.9999993318999998</v>
      </c>
      <c r="N198">
        <v>5.9999993831999996</v>
      </c>
      <c r="O198">
        <v>4.9999993632000006</v>
      </c>
      <c r="P198">
        <v>3.9999992731999998</v>
      </c>
      <c r="Q198">
        <v>43.999999237500006</v>
      </c>
      <c r="R198">
        <v>58.999999390700005</v>
      </c>
      <c r="S198">
        <v>50.999999014799997</v>
      </c>
      <c r="T198">
        <v>37.999999991699994</v>
      </c>
      <c r="U198">
        <v>37.999999337200002</v>
      </c>
      <c r="AA198">
        <v>14.9999997635</v>
      </c>
      <c r="AB198">
        <v>15.999999302100001</v>
      </c>
      <c r="AC198">
        <v>17.999999213999999</v>
      </c>
      <c r="AD198">
        <v>14.9999991399</v>
      </c>
      <c r="AE198">
        <v>13.999999536800001</v>
      </c>
      <c r="AF198">
        <v>12.9999996575</v>
      </c>
      <c r="AG198">
        <v>14.9999999553</v>
      </c>
      <c r="AH198">
        <v>14.999999522400001</v>
      </c>
      <c r="AI198">
        <v>13.999999057199998</v>
      </c>
      <c r="AJ198">
        <v>12.9999997185</v>
      </c>
      <c r="AK198">
        <v>15.105700000000001</v>
      </c>
      <c r="AL198">
        <v>7.5728999999999997</v>
      </c>
      <c r="AM198">
        <v>9.5954999999999995</v>
      </c>
      <c r="AN198">
        <v>9.1341000000000001</v>
      </c>
      <c r="AO198">
        <v>11.9275</v>
      </c>
      <c r="AP198">
        <v>10315</v>
      </c>
      <c r="AQ198">
        <v>10837</v>
      </c>
      <c r="AR198">
        <v>10644</v>
      </c>
      <c r="AS198">
        <v>10503</v>
      </c>
      <c r="AT198">
        <v>10403</v>
      </c>
      <c r="AU198">
        <v>262.43334900000002</v>
      </c>
      <c r="AV198">
        <v>6283.858459</v>
      </c>
      <c r="AW198">
        <v>4793.3930049999999</v>
      </c>
      <c r="AX198">
        <v>5820.4622319999999</v>
      </c>
      <c r="AY198">
        <v>5769.5896409999996</v>
      </c>
      <c r="AZ198">
        <v>5939.728924</v>
      </c>
      <c r="BA198">
        <v>7025.787687</v>
      </c>
      <c r="BB198">
        <v>741.92922899999996</v>
      </c>
      <c r="BC198">
        <v>201.163354</v>
      </c>
      <c r="BD198">
        <v>7.7556950000000002</v>
      </c>
      <c r="BE198">
        <v>201.066408</v>
      </c>
      <c r="BF198">
        <v>6574.3092580000002</v>
      </c>
      <c r="BG198">
        <v>0</v>
      </c>
      <c r="BH198">
        <v>69.607367999999994</v>
      </c>
      <c r="BI198">
        <v>0.27285100000000001</v>
      </c>
      <c r="BJ198">
        <v>42</v>
      </c>
      <c r="BK198">
        <v>38</v>
      </c>
      <c r="BL198">
        <v>48</v>
      </c>
      <c r="BM198">
        <v>37</v>
      </c>
      <c r="BN198">
        <v>20</v>
      </c>
      <c r="BO198">
        <v>11</v>
      </c>
      <c r="BP198">
        <v>10</v>
      </c>
      <c r="BQ198">
        <v>12</v>
      </c>
      <c r="BR198">
        <v>15</v>
      </c>
      <c r="BS198">
        <v>11</v>
      </c>
      <c r="BT198">
        <v>6</v>
      </c>
      <c r="BU198">
        <v>5</v>
      </c>
      <c r="BV198">
        <v>6</v>
      </c>
      <c r="BW198">
        <v>10</v>
      </c>
      <c r="BX198">
        <v>2139.7964120000001</v>
      </c>
      <c r="BY198">
        <v>904.50799800000004</v>
      </c>
      <c r="BZ198">
        <v>1611.051866</v>
      </c>
      <c r="CA198">
        <v>627.82355800000005</v>
      </c>
      <c r="CB198">
        <v>2611.6335429999999</v>
      </c>
      <c r="CC198">
        <v>1171260.8695650001</v>
      </c>
      <c r="CD198">
        <v>160862.06896599999</v>
      </c>
      <c r="CE198">
        <v>5982.7435770000002</v>
      </c>
      <c r="CF198">
        <v>4609.3937429999996</v>
      </c>
      <c r="CG198">
        <v>5567.6437420000002</v>
      </c>
      <c r="CH198">
        <v>5274.8738450000001</v>
      </c>
      <c r="CI198">
        <v>5638.7580500000004</v>
      </c>
      <c r="CJ198">
        <v>5801.880024</v>
      </c>
      <c r="CK198">
        <v>5136.3106630000002</v>
      </c>
      <c r="CL198">
        <v>5541.0558499999997</v>
      </c>
      <c r="CM198">
        <v>5410.084194</v>
      </c>
      <c r="CN198">
        <v>5935.9051529999997</v>
      </c>
      <c r="CO198">
        <v>-3.2696000000000001</v>
      </c>
      <c r="CP198">
        <v>-5.8468</v>
      </c>
      <c r="CQ198">
        <v>-4.4421999999999997</v>
      </c>
      <c r="CR198">
        <v>-4.8663999999999996</v>
      </c>
      <c r="CS198">
        <v>-1.3701000000000001</v>
      </c>
      <c r="CT198">
        <v>456.90741600000001</v>
      </c>
      <c r="CU198">
        <v>360.43185399999999</v>
      </c>
      <c r="CV198">
        <v>540.68019500000003</v>
      </c>
      <c r="CW198">
        <v>524.32638299999996</v>
      </c>
      <c r="CX198">
        <v>515.71662000000003</v>
      </c>
      <c r="CY198">
        <v>6184.9630079999997</v>
      </c>
      <c r="CZ198">
        <v>4895.6283210000001</v>
      </c>
      <c r="DA198">
        <v>5826.4613650000001</v>
      </c>
      <c r="DB198">
        <v>5544.6962000000003</v>
      </c>
      <c r="DC198">
        <v>5717.0827769999996</v>
      </c>
      <c r="DD198">
        <v>8.5176960000000008</v>
      </c>
      <c r="DE198">
        <v>1017197.826086</v>
      </c>
      <c r="DF198">
        <v>1.0609999999999999</v>
      </c>
      <c r="DG198">
        <v>1.0069999999999999</v>
      </c>
      <c r="DH198">
        <v>0.98799999999999999</v>
      </c>
      <c r="DI198">
        <v>1.0740000000000001</v>
      </c>
      <c r="DJ198">
        <v>1.02</v>
      </c>
      <c r="DK198">
        <v>23</v>
      </c>
      <c r="DL198">
        <v>22</v>
      </c>
      <c r="DM198">
        <v>25</v>
      </c>
      <c r="DN198">
        <v>23</v>
      </c>
      <c r="DO198">
        <v>23</v>
      </c>
      <c r="DP198">
        <v>23.469387999999999</v>
      </c>
      <c r="DQ198">
        <v>59.183672999999999</v>
      </c>
      <c r="DR198">
        <v>58</v>
      </c>
      <c r="DS198">
        <v>55</v>
      </c>
      <c r="DT198">
        <v>57</v>
      </c>
      <c r="DU198">
        <v>55</v>
      </c>
      <c r="DV198">
        <v>59</v>
      </c>
      <c r="DX198">
        <v>5</v>
      </c>
      <c r="DY198">
        <v>8</v>
      </c>
      <c r="DZ198">
        <v>6</v>
      </c>
      <c r="EA198">
        <v>5</v>
      </c>
      <c r="EB198">
        <v>13</v>
      </c>
      <c r="EC198">
        <v>17</v>
      </c>
      <c r="ED198">
        <v>17</v>
      </c>
      <c r="EE198">
        <v>16</v>
      </c>
      <c r="EF198">
        <v>13</v>
      </c>
      <c r="EG198">
        <v>12.603005</v>
      </c>
      <c r="EH198">
        <v>13.841469</v>
      </c>
      <c r="EI198">
        <v>14.092446000000001</v>
      </c>
      <c r="EJ198">
        <v>13.329523999999999</v>
      </c>
      <c r="EK198">
        <v>12.496395</v>
      </c>
      <c r="EL198">
        <v>42.656325000000002</v>
      </c>
      <c r="EM198">
        <v>54.443111000000002</v>
      </c>
      <c r="EN198">
        <v>47.914316999999997</v>
      </c>
      <c r="EO198">
        <v>36.180138999999997</v>
      </c>
      <c r="EP198">
        <v>36.527923999999999</v>
      </c>
      <c r="EQ198">
        <v>5.8167710000000001</v>
      </c>
      <c r="ER198">
        <v>5.5365869999999999</v>
      </c>
      <c r="ES198">
        <v>5.636978</v>
      </c>
      <c r="ET198">
        <v>4.7605440000000003</v>
      </c>
      <c r="EU198">
        <v>3.8450440000000001</v>
      </c>
      <c r="EV198">
        <v>14.541929</v>
      </c>
      <c r="EW198">
        <v>14.764233000000001</v>
      </c>
      <c r="EX198">
        <v>16.910934999999998</v>
      </c>
      <c r="EY198">
        <v>14.281632999999999</v>
      </c>
      <c r="EZ198">
        <v>13.457656</v>
      </c>
      <c r="FF198">
        <v>12.603005</v>
      </c>
      <c r="FG198">
        <v>15.686998000000001</v>
      </c>
      <c r="FH198">
        <v>15.971439</v>
      </c>
      <c r="FI198">
        <v>15.233741999999999</v>
      </c>
      <c r="FJ198">
        <v>12.496395</v>
      </c>
      <c r="FL198">
        <v>4.613823</v>
      </c>
      <c r="FM198">
        <v>7.5159710000000004</v>
      </c>
      <c r="FN198">
        <v>5.7126530000000004</v>
      </c>
      <c r="FO198">
        <v>4.806305</v>
      </c>
      <c r="FP198">
        <v>56.228793000000003</v>
      </c>
      <c r="FQ198">
        <v>22.297623999999999</v>
      </c>
      <c r="FR198">
        <v>0.95007299999999995</v>
      </c>
      <c r="FS198">
        <v>0.98735799999999996</v>
      </c>
      <c r="FT198">
        <v>0.99586600000000003</v>
      </c>
      <c r="FU198">
        <v>0.89498200000000006</v>
      </c>
      <c r="FV198">
        <v>0.95164899999999997</v>
      </c>
      <c r="FW198">
        <v>0</v>
      </c>
      <c r="FX198">
        <v>61711999.996755004</v>
      </c>
      <c r="FY198">
        <v>49951999.992890999</v>
      </c>
      <c r="FZ198">
        <v>59261999.989848003</v>
      </c>
      <c r="GA198">
        <v>55401999.994034998</v>
      </c>
      <c r="GB198">
        <v>58659999.994150005</v>
      </c>
      <c r="GC198">
        <v>12.9999996575</v>
      </c>
      <c r="GD198">
        <v>16.999999732600003</v>
      </c>
      <c r="GE198">
        <v>16.999999671599998</v>
      </c>
      <c r="GF198">
        <v>15.9999992226</v>
      </c>
      <c r="GG198">
        <v>12.9999997185</v>
      </c>
      <c r="GI198">
        <v>4.9999999850999997</v>
      </c>
      <c r="GJ198">
        <v>7.9999995324000004</v>
      </c>
      <c r="GK198">
        <v>5.9999994459000003</v>
      </c>
      <c r="GL198">
        <v>4.9999990915000003</v>
      </c>
      <c r="GR198">
        <v>63797893.427519999</v>
      </c>
      <c r="GS198">
        <v>53053924.114677005</v>
      </c>
      <c r="GT198">
        <v>62016854.769060001</v>
      </c>
      <c r="GU198">
        <v>58235944.188600004</v>
      </c>
      <c r="GV198">
        <v>59474812.129130997</v>
      </c>
      <c r="GW198">
        <v>19.389238972370336</v>
      </c>
      <c r="GX198">
        <v>10.150410630248222</v>
      </c>
      <c r="GY198">
        <v>9.3949642991356637</v>
      </c>
      <c r="GZ198">
        <v>11.425307055127107</v>
      </c>
      <c r="HA198">
        <v>14.418917619917332</v>
      </c>
      <c r="HB198">
        <v>38.756113315493216</v>
      </c>
      <c r="HC198">
        <v>35.700864336715519</v>
      </c>
      <c r="HD198">
        <v>45.701228220508426</v>
      </c>
      <c r="HE198">
        <v>35.566663462462749</v>
      </c>
      <c r="HF198">
        <v>10.664081434803684</v>
      </c>
      <c r="HG198">
        <v>5.5365876164990313</v>
      </c>
      <c r="HH198">
        <v>4.6974821495678318</v>
      </c>
      <c r="HI198">
        <v>5.7126535275635533</v>
      </c>
      <c r="HJ198">
        <v>9.6126117466115542</v>
      </c>
    </row>
    <row r="199" spans="1:282" x14ac:dyDescent="0.35">
      <c r="A199" t="s">
        <v>60</v>
      </c>
      <c r="B199" t="s">
        <v>491</v>
      </c>
      <c r="C199">
        <v>199</v>
      </c>
      <c r="D199">
        <v>29411000.004345004</v>
      </c>
      <c r="E199">
        <v>7831999.9976190003</v>
      </c>
      <c r="F199">
        <v>7563999.9943860006</v>
      </c>
      <c r="G199">
        <v>7956999.9947480001</v>
      </c>
      <c r="H199">
        <v>7534000.0044870004</v>
      </c>
      <c r="I199">
        <v>7997000.0014799992</v>
      </c>
      <c r="J199">
        <v>84.821812999999992</v>
      </c>
      <c r="K199">
        <v>64369999.996971004</v>
      </c>
      <c r="M199">
        <v>0</v>
      </c>
      <c r="N199">
        <v>0</v>
      </c>
      <c r="O199">
        <v>0</v>
      </c>
      <c r="Q199">
        <v>24.999999401999997</v>
      </c>
      <c r="R199">
        <v>33.9999995306</v>
      </c>
      <c r="S199">
        <v>27.999999591200002</v>
      </c>
      <c r="T199">
        <v>21.999999133199999</v>
      </c>
      <c r="U199">
        <v>21.999998961599999</v>
      </c>
      <c r="W199">
        <v>0</v>
      </c>
      <c r="AG199">
        <v>6.9999989743999995</v>
      </c>
      <c r="AK199">
        <v>3.5611999999999999</v>
      </c>
      <c r="AL199">
        <v>4.6173999999999999</v>
      </c>
      <c r="AM199">
        <v>2.0743</v>
      </c>
      <c r="AN199">
        <v>1.7566999999999999</v>
      </c>
      <c r="AO199">
        <v>3.9638</v>
      </c>
      <c r="AP199">
        <v>11589</v>
      </c>
      <c r="AQ199">
        <v>11698</v>
      </c>
      <c r="AR199">
        <v>11606</v>
      </c>
      <c r="AS199">
        <v>11517</v>
      </c>
      <c r="AT199">
        <v>11553</v>
      </c>
      <c r="AU199">
        <v>550.349469</v>
      </c>
      <c r="AV199">
        <v>7226.5078949999997</v>
      </c>
      <c r="AW199">
        <v>5822.1063430000004</v>
      </c>
      <c r="AX199">
        <v>5474.0651390000003</v>
      </c>
      <c r="AY199">
        <v>6636.971434</v>
      </c>
      <c r="AZ199">
        <v>6805.6781790000005</v>
      </c>
      <c r="BA199">
        <v>8572.5256700000009</v>
      </c>
      <c r="BB199">
        <v>1346.017775</v>
      </c>
      <c r="BC199">
        <v>355.25066800000002</v>
      </c>
      <c r="BD199">
        <v>44.611269</v>
      </c>
      <c r="BE199">
        <v>32.530847999999999</v>
      </c>
      <c r="BF199">
        <v>8189.3174559999998</v>
      </c>
      <c r="BG199">
        <v>0</v>
      </c>
      <c r="BH199">
        <v>355.59582399999999</v>
      </c>
      <c r="BI199">
        <v>0.49763600000000002</v>
      </c>
      <c r="BJ199">
        <v>35</v>
      </c>
      <c r="BK199">
        <v>33</v>
      </c>
      <c r="BL199">
        <v>31</v>
      </c>
      <c r="BM199">
        <v>28</v>
      </c>
      <c r="BN199">
        <v>40</v>
      </c>
      <c r="BO199">
        <v>21</v>
      </c>
      <c r="BP199">
        <v>24</v>
      </c>
      <c r="BQ199">
        <v>29</v>
      </c>
      <c r="BR199">
        <v>31</v>
      </c>
      <c r="BT199">
        <v>3</v>
      </c>
      <c r="BU199">
        <v>4</v>
      </c>
      <c r="BX199">
        <v>3016.567434</v>
      </c>
      <c r="BY199">
        <v>1008.542583</v>
      </c>
      <c r="BZ199">
        <v>2537.8376050000002</v>
      </c>
      <c r="CA199">
        <v>105.444818</v>
      </c>
      <c r="CB199">
        <v>3095.9530580000001</v>
      </c>
      <c r="CC199">
        <v>1281392.857142</v>
      </c>
      <c r="CD199">
        <v>224769.23076899999</v>
      </c>
      <c r="CE199">
        <v>6954.0081110000001</v>
      </c>
      <c r="CF199">
        <v>5743.8023590000003</v>
      </c>
      <c r="CG199">
        <v>5418.9212470000002</v>
      </c>
      <c r="CH199">
        <v>6264.1312840000001</v>
      </c>
      <c r="CI199">
        <v>6443.6942779999999</v>
      </c>
      <c r="CJ199">
        <v>6267.7872980000002</v>
      </c>
      <c r="CK199">
        <v>5169.7079940000003</v>
      </c>
      <c r="CL199">
        <v>5309.1482779999997</v>
      </c>
      <c r="CM199">
        <v>5907.5396110000001</v>
      </c>
      <c r="CN199">
        <v>5759.9284369999996</v>
      </c>
      <c r="CO199">
        <v>2.8626</v>
      </c>
      <c r="CP199">
        <v>1.0434000000000001</v>
      </c>
      <c r="CQ199">
        <v>-0.21429999999999999</v>
      </c>
      <c r="CR199">
        <v>3.4224000000000001</v>
      </c>
      <c r="CS199">
        <v>0.1234</v>
      </c>
      <c r="CT199">
        <v>675.81327099999999</v>
      </c>
      <c r="CU199">
        <v>646.60625700000003</v>
      </c>
      <c r="CV199">
        <v>685.593658</v>
      </c>
      <c r="CW199">
        <v>654.163411</v>
      </c>
      <c r="CX199">
        <v>692.20115999999996</v>
      </c>
      <c r="CY199">
        <v>6760.4759670000003</v>
      </c>
      <c r="CZ199">
        <v>5684.4867999999997</v>
      </c>
      <c r="DA199">
        <v>5430.5541540000004</v>
      </c>
      <c r="DB199">
        <v>6056.8367689999995</v>
      </c>
      <c r="DC199">
        <v>6435.7497540000004</v>
      </c>
      <c r="DD199">
        <v>10.027702</v>
      </c>
      <c r="DE199">
        <v>1142403.571428</v>
      </c>
      <c r="DF199">
        <v>1.1559999999999999</v>
      </c>
      <c r="DG199">
        <v>0.98199999999999998</v>
      </c>
      <c r="DH199">
        <v>0.94499999999999995</v>
      </c>
      <c r="DI199">
        <v>1.0569999999999999</v>
      </c>
      <c r="DJ199">
        <v>1.099</v>
      </c>
      <c r="DK199">
        <v>28</v>
      </c>
      <c r="DL199">
        <v>28</v>
      </c>
      <c r="DM199">
        <v>26</v>
      </c>
      <c r="DN199">
        <v>27</v>
      </c>
      <c r="DO199">
        <v>29</v>
      </c>
      <c r="DP199">
        <v>30.107527000000001</v>
      </c>
      <c r="DQ199">
        <v>55.913978</v>
      </c>
      <c r="DR199">
        <v>52</v>
      </c>
      <c r="DS199">
        <v>54</v>
      </c>
      <c r="DT199">
        <v>54</v>
      </c>
      <c r="DU199">
        <v>55</v>
      </c>
      <c r="DV199">
        <v>56</v>
      </c>
      <c r="DW199">
        <v>9</v>
      </c>
      <c r="DX199">
        <v>12</v>
      </c>
      <c r="DY199">
        <v>9</v>
      </c>
      <c r="DZ199">
        <v>9</v>
      </c>
      <c r="EA199">
        <v>10</v>
      </c>
      <c r="EB199">
        <v>22</v>
      </c>
      <c r="EC199">
        <v>24</v>
      </c>
      <c r="ED199">
        <v>24</v>
      </c>
      <c r="EE199">
        <v>25</v>
      </c>
      <c r="EF199">
        <v>25</v>
      </c>
      <c r="EH199">
        <v>5.9839279999999997</v>
      </c>
      <c r="EL199">
        <v>21.572179999999999</v>
      </c>
      <c r="EM199">
        <v>29.064796999999999</v>
      </c>
      <c r="EN199">
        <v>24.125451999999999</v>
      </c>
      <c r="EO199">
        <v>19.102195999999999</v>
      </c>
      <c r="EP199">
        <v>19.042672</v>
      </c>
      <c r="ER199">
        <v>0</v>
      </c>
      <c r="ES199">
        <v>0</v>
      </c>
      <c r="ET199">
        <v>0</v>
      </c>
      <c r="FB199">
        <v>0</v>
      </c>
      <c r="FF199">
        <v>18.983518</v>
      </c>
      <c r="FG199">
        <v>20.516327</v>
      </c>
      <c r="FH199">
        <v>20.678958999999999</v>
      </c>
      <c r="FI199">
        <v>21.707041</v>
      </c>
      <c r="FJ199">
        <v>21.639400999999999</v>
      </c>
      <c r="FK199">
        <v>7.7659840000000004</v>
      </c>
      <c r="FL199">
        <v>10.258163</v>
      </c>
      <c r="FM199">
        <v>7.7546090000000003</v>
      </c>
      <c r="FN199">
        <v>7.8145350000000002</v>
      </c>
      <c r="FO199">
        <v>8.6557600000000008</v>
      </c>
      <c r="FP199">
        <v>44.870134999999998</v>
      </c>
      <c r="FQ199">
        <v>24.160841999999999</v>
      </c>
      <c r="FR199">
        <v>0.802485</v>
      </c>
      <c r="FS199">
        <v>0.84629900000000002</v>
      </c>
      <c r="FT199">
        <v>0.74961199999999995</v>
      </c>
      <c r="FU199">
        <v>0.79013599999999995</v>
      </c>
      <c r="FV199">
        <v>0.79632999999999998</v>
      </c>
      <c r="FW199">
        <v>7.6796959999999999</v>
      </c>
      <c r="FX199">
        <v>80589999.998379007</v>
      </c>
      <c r="FY199">
        <v>67190999.995581999</v>
      </c>
      <c r="FZ199">
        <v>62891999.992682002</v>
      </c>
      <c r="GA199">
        <v>72143999.997828007</v>
      </c>
      <c r="GB199">
        <v>74443999.993734002</v>
      </c>
      <c r="GC199">
        <v>21.9999990102</v>
      </c>
      <c r="GD199">
        <v>23.999999324600001</v>
      </c>
      <c r="GE199">
        <v>23.999999815399999</v>
      </c>
      <c r="GF199">
        <v>24.9999991197</v>
      </c>
      <c r="GG199">
        <v>24.9999999753</v>
      </c>
      <c r="GH199">
        <v>8.9999988575999996</v>
      </c>
      <c r="GI199">
        <v>11.999999077399998</v>
      </c>
      <c r="GJ199">
        <v>8.9999992054</v>
      </c>
      <c r="GK199">
        <v>8.9999999595000002</v>
      </c>
      <c r="GL199">
        <v>9.999999528</v>
      </c>
      <c r="GR199">
        <v>78347155.981563002</v>
      </c>
      <c r="GS199">
        <v>66497126.586399995</v>
      </c>
      <c r="GT199">
        <v>63027011.511324003</v>
      </c>
      <c r="GU199">
        <v>69756589.068572998</v>
      </c>
      <c r="GV199">
        <v>74352216.907962009</v>
      </c>
      <c r="GW199">
        <v>34.515488825610497</v>
      </c>
      <c r="GX199">
        <v>17.951786630193194</v>
      </c>
      <c r="GY199">
        <v>20.678959159055658</v>
      </c>
      <c r="GZ199">
        <v>25.180168446644092</v>
      </c>
      <c r="HA199">
        <v>26.83285726651086</v>
      </c>
      <c r="HB199">
        <v>29.919644383655324</v>
      </c>
      <c r="HC199">
        <v>28.433568843701536</v>
      </c>
      <c r="HD199">
        <v>26.916731787791957</v>
      </c>
      <c r="HE199">
        <v>24.236129143945295</v>
      </c>
      <c r="HG199">
        <v>2.5645409471704568</v>
      </c>
      <c r="HH199">
        <v>3.446493193175943</v>
      </c>
    </row>
    <row r="200" spans="1:282" x14ac:dyDescent="0.35">
      <c r="A200" t="s">
        <v>7</v>
      </c>
      <c r="B200" t="s">
        <v>492</v>
      </c>
      <c r="C200">
        <v>200</v>
      </c>
      <c r="D200">
        <v>31545000.005263999</v>
      </c>
      <c r="E200">
        <v>11075999.995144</v>
      </c>
      <c r="F200">
        <v>12050000.012736</v>
      </c>
      <c r="G200">
        <v>11627999.990385</v>
      </c>
      <c r="H200">
        <v>12186000.007355999</v>
      </c>
      <c r="I200">
        <v>11317000.011251999</v>
      </c>
      <c r="J200">
        <v>25.394857999999999</v>
      </c>
      <c r="K200">
        <v>63717999.980120003</v>
      </c>
      <c r="L200">
        <v>0</v>
      </c>
      <c r="P200">
        <v>0</v>
      </c>
      <c r="Q200">
        <v>43.999999498400001</v>
      </c>
      <c r="R200">
        <v>43.999997542199999</v>
      </c>
      <c r="S200">
        <v>41.999997707499993</v>
      </c>
      <c r="T200">
        <v>42.999998962799992</v>
      </c>
      <c r="U200">
        <v>37.999999782600007</v>
      </c>
      <c r="V200">
        <v>9.9999985943999992</v>
      </c>
      <c r="W200">
        <v>7.9999988417999992</v>
      </c>
      <c r="X200">
        <v>4.9999992930000001</v>
      </c>
      <c r="Y200">
        <v>6.9999985043999997</v>
      </c>
      <c r="Z200">
        <v>6.9999989393999993</v>
      </c>
      <c r="AA200">
        <v>13.999998548800001</v>
      </c>
      <c r="AB200">
        <v>15.999997683599998</v>
      </c>
      <c r="AC200">
        <v>13.999997499499999</v>
      </c>
      <c r="AD200">
        <v>13.999999602000003</v>
      </c>
      <c r="AE200">
        <v>8.9999997444000002</v>
      </c>
      <c r="AF200">
        <v>6.9999992744000004</v>
      </c>
      <c r="AG200">
        <v>17.9999993502</v>
      </c>
      <c r="AH200">
        <v>14.999997878999999</v>
      </c>
      <c r="AI200">
        <v>10.999999131600001</v>
      </c>
      <c r="AJ200">
        <v>9.9999988541999993</v>
      </c>
      <c r="AK200">
        <v>9.6302000000000003</v>
      </c>
      <c r="AL200">
        <v>2.714</v>
      </c>
      <c r="AM200">
        <v>4.9153000000000002</v>
      </c>
      <c r="AN200">
        <v>4.8689999999999998</v>
      </c>
      <c r="AO200">
        <v>8.2881</v>
      </c>
      <c r="AP200">
        <v>25832</v>
      </c>
      <c r="AQ200">
        <v>26082</v>
      </c>
      <c r="AR200">
        <v>26045</v>
      </c>
      <c r="AS200">
        <v>25932</v>
      </c>
      <c r="AT200">
        <v>25854</v>
      </c>
      <c r="AU200">
        <v>572.70052599999997</v>
      </c>
      <c r="AV200">
        <v>5850.8826259999996</v>
      </c>
      <c r="AW200">
        <v>5216.8928759999999</v>
      </c>
      <c r="AX200">
        <v>5283.0485699999999</v>
      </c>
      <c r="AY200">
        <v>5508.368039</v>
      </c>
      <c r="AZ200">
        <v>5574.3405279999997</v>
      </c>
      <c r="BA200">
        <v>6570.6875190000001</v>
      </c>
      <c r="BB200">
        <v>719.80489299999999</v>
      </c>
      <c r="BC200">
        <v>95.462991000000002</v>
      </c>
      <c r="BD200">
        <v>23.265716000000001</v>
      </c>
      <c r="BE200">
        <v>2.1291419999999999</v>
      </c>
      <c r="BF200">
        <v>6093.759677</v>
      </c>
      <c r="BG200">
        <v>0</v>
      </c>
      <c r="BH200">
        <v>26.246516</v>
      </c>
      <c r="BI200">
        <v>0.45630599999999999</v>
      </c>
      <c r="BJ200">
        <v>54</v>
      </c>
      <c r="BK200">
        <v>51</v>
      </c>
      <c r="BL200">
        <v>44</v>
      </c>
      <c r="BM200">
        <v>37</v>
      </c>
      <c r="BN200">
        <v>86</v>
      </c>
      <c r="BO200">
        <v>54</v>
      </c>
      <c r="BP200">
        <v>60</v>
      </c>
      <c r="BQ200">
        <v>73</v>
      </c>
      <c r="BR200">
        <v>83</v>
      </c>
      <c r="BS200">
        <v>8</v>
      </c>
      <c r="BT200">
        <v>16</v>
      </c>
      <c r="BU200">
        <v>14</v>
      </c>
      <c r="BV200">
        <v>13</v>
      </c>
      <c r="BW200">
        <v>7</v>
      </c>
      <c r="BX200">
        <v>1245.4707330000001</v>
      </c>
      <c r="BY200">
        <v>744.27067199999999</v>
      </c>
      <c r="BZ200">
        <v>1221.1598019999999</v>
      </c>
      <c r="CA200">
        <v>413.40198199999998</v>
      </c>
      <c r="CB200">
        <v>3447.7779489999998</v>
      </c>
      <c r="CC200">
        <v>1000707.865168</v>
      </c>
      <c r="CD200">
        <v>220988.50574699999</v>
      </c>
      <c r="CE200">
        <v>5453.3524310000003</v>
      </c>
      <c r="CF200">
        <v>4874.9712440000003</v>
      </c>
      <c r="CG200">
        <v>4970.7429439999996</v>
      </c>
      <c r="CH200">
        <v>5086.765386</v>
      </c>
      <c r="CI200">
        <v>5171.0373630000004</v>
      </c>
      <c r="CJ200">
        <v>5484.1174920000003</v>
      </c>
      <c r="CK200">
        <v>4773.6192110000002</v>
      </c>
      <c r="CL200">
        <v>5120.728255</v>
      </c>
      <c r="CM200">
        <v>5126.5782589999999</v>
      </c>
      <c r="CN200">
        <v>5182.6274839999996</v>
      </c>
      <c r="CO200">
        <v>-4.6395</v>
      </c>
      <c r="CP200">
        <v>-1.6395</v>
      </c>
      <c r="CQ200">
        <v>-2.6867000000000001</v>
      </c>
      <c r="CR200">
        <v>-3.9775</v>
      </c>
      <c r="CS200">
        <v>-4.1817000000000002</v>
      </c>
      <c r="CT200">
        <v>428.77051699999998</v>
      </c>
      <c r="CU200">
        <v>462.00444800000002</v>
      </c>
      <c r="CV200">
        <v>446.45805300000001</v>
      </c>
      <c r="CW200">
        <v>469.921333</v>
      </c>
      <c r="CX200">
        <v>437.727238</v>
      </c>
      <c r="CY200">
        <v>5718.6647759999996</v>
      </c>
      <c r="CZ200">
        <v>4956.2266570000002</v>
      </c>
      <c r="DA200">
        <v>5107.9759880000001</v>
      </c>
      <c r="DB200">
        <v>5297.4672280000004</v>
      </c>
      <c r="DC200">
        <v>5396.7077300000001</v>
      </c>
      <c r="DD200">
        <v>10.344714</v>
      </c>
      <c r="DE200">
        <v>741641.57303299999</v>
      </c>
      <c r="DF200">
        <v>0.97199999999999998</v>
      </c>
      <c r="DG200">
        <v>1.0109999999999999</v>
      </c>
      <c r="DH200">
        <v>0.98899999999999999</v>
      </c>
      <c r="DI200">
        <v>0.97199999999999998</v>
      </c>
      <c r="DJ200">
        <v>0.96699999999999997</v>
      </c>
      <c r="DK200">
        <v>89</v>
      </c>
      <c r="DL200">
        <v>81</v>
      </c>
      <c r="DM200">
        <v>83</v>
      </c>
      <c r="DN200">
        <v>86</v>
      </c>
      <c r="DO200">
        <v>84</v>
      </c>
      <c r="DP200">
        <v>52.046784000000002</v>
      </c>
      <c r="DQ200">
        <v>50.877192999999998</v>
      </c>
      <c r="DR200">
        <v>87</v>
      </c>
      <c r="DS200">
        <v>81</v>
      </c>
      <c r="DT200">
        <v>84</v>
      </c>
      <c r="DU200">
        <v>83</v>
      </c>
      <c r="DV200">
        <v>82</v>
      </c>
      <c r="DW200">
        <v>9</v>
      </c>
      <c r="DX200">
        <v>10</v>
      </c>
      <c r="DY200">
        <v>8</v>
      </c>
      <c r="DZ200">
        <v>12</v>
      </c>
      <c r="EA200">
        <v>11</v>
      </c>
      <c r="EB200">
        <v>33</v>
      </c>
      <c r="EC200">
        <v>40</v>
      </c>
      <c r="ED200">
        <v>38</v>
      </c>
      <c r="EE200">
        <v>35</v>
      </c>
      <c r="EF200">
        <v>35</v>
      </c>
      <c r="EG200">
        <v>2.7098170000000001</v>
      </c>
      <c r="EH200">
        <v>6.9013109999999998</v>
      </c>
      <c r="EI200">
        <v>5.7592619999999997</v>
      </c>
      <c r="EJ200">
        <v>4.2418630000000004</v>
      </c>
      <c r="EK200">
        <v>3.8678729999999999</v>
      </c>
      <c r="EL200">
        <v>17.033137</v>
      </c>
      <c r="EM200">
        <v>16.869871</v>
      </c>
      <c r="EN200">
        <v>16.125934999999998</v>
      </c>
      <c r="EO200">
        <v>16.581828999999999</v>
      </c>
      <c r="EP200">
        <v>14.697919000000001</v>
      </c>
      <c r="EQ200">
        <v>0</v>
      </c>
      <c r="EU200">
        <v>0</v>
      </c>
      <c r="EV200">
        <v>5.4196340000000003</v>
      </c>
      <c r="EW200">
        <v>6.1344979999999998</v>
      </c>
      <c r="EX200">
        <v>5.375311</v>
      </c>
      <c r="EY200">
        <v>5.3987350000000003</v>
      </c>
      <c r="EZ200">
        <v>3.4810859999999999</v>
      </c>
      <c r="FA200">
        <v>3.8711669999999998</v>
      </c>
      <c r="FB200">
        <v>3.0672489999999999</v>
      </c>
      <c r="FC200">
        <v>1.919754</v>
      </c>
      <c r="FD200">
        <v>2.6993670000000001</v>
      </c>
      <c r="FE200">
        <v>2.7075109999999998</v>
      </c>
      <c r="FF200">
        <v>12.774851999999999</v>
      </c>
      <c r="FG200">
        <v>15.336247</v>
      </c>
      <c r="FH200">
        <v>14.590132000000001</v>
      </c>
      <c r="FI200">
        <v>13.496836999999999</v>
      </c>
      <c r="FJ200">
        <v>13.537557</v>
      </c>
      <c r="FK200">
        <v>3.4840499999999999</v>
      </c>
      <c r="FL200">
        <v>3.8340610000000002</v>
      </c>
      <c r="FM200">
        <v>3.0716060000000001</v>
      </c>
      <c r="FN200">
        <v>4.6274870000000004</v>
      </c>
      <c r="FO200">
        <v>4.2546600000000003</v>
      </c>
      <c r="FP200">
        <v>33.679156999999996</v>
      </c>
      <c r="FQ200">
        <v>34.453391000000003</v>
      </c>
      <c r="FR200">
        <v>0.66196999999999995</v>
      </c>
      <c r="FS200">
        <v>0.61728400000000005</v>
      </c>
      <c r="FT200">
        <v>0.62967899999999999</v>
      </c>
      <c r="FU200">
        <v>0.64399200000000001</v>
      </c>
      <c r="FV200">
        <v>0.60338800000000004</v>
      </c>
      <c r="FW200">
        <v>0</v>
      </c>
      <c r="FX200">
        <v>140870999.997592</v>
      </c>
      <c r="FY200">
        <v>127148999.986008</v>
      </c>
      <c r="FZ200">
        <v>129462999.97647999</v>
      </c>
      <c r="GA200">
        <v>131909999.98975199</v>
      </c>
      <c r="GB200">
        <v>133691999.98300201</v>
      </c>
      <c r="GC200">
        <v>32.999997686399993</v>
      </c>
      <c r="GD200">
        <v>39.999999425399999</v>
      </c>
      <c r="GE200">
        <v>37.999998794</v>
      </c>
      <c r="GF200">
        <v>34.999997708399995</v>
      </c>
      <c r="GG200">
        <v>34.9999998678</v>
      </c>
      <c r="GH200">
        <v>8.99999796</v>
      </c>
      <c r="GI200">
        <v>9.9999979002000003</v>
      </c>
      <c r="GJ200">
        <v>7.9999978270000005</v>
      </c>
      <c r="GK200">
        <v>11.999999288400002</v>
      </c>
      <c r="GL200">
        <v>10.999997964</v>
      </c>
      <c r="GM200">
        <v>29.033754999999999</v>
      </c>
      <c r="GQ200">
        <v>24.754389</v>
      </c>
      <c r="GR200">
        <v>147724548.49363199</v>
      </c>
      <c r="GS200">
        <v>129268303.66787401</v>
      </c>
      <c r="GT200">
        <v>133037234.60746001</v>
      </c>
      <c r="GU200">
        <v>137373920.15649602</v>
      </c>
      <c r="GV200">
        <v>139526481.65142</v>
      </c>
      <c r="GW200">
        <v>33.292040879529267</v>
      </c>
      <c r="GX200">
        <v>20.703933747412009</v>
      </c>
      <c r="GY200">
        <v>23.03705125743905</v>
      </c>
      <c r="GZ200">
        <v>28.150547585994136</v>
      </c>
      <c r="HA200">
        <v>32.103349578401797</v>
      </c>
      <c r="HB200">
        <v>20.703933747412009</v>
      </c>
      <c r="HC200">
        <v>19.581493568823191</v>
      </c>
      <c r="HD200">
        <v>16.967453339503319</v>
      </c>
      <c r="HE200">
        <v>14.311131739769476</v>
      </c>
      <c r="HF200">
        <v>3.0969340353050478</v>
      </c>
      <c r="HG200">
        <v>6.1344988881220761</v>
      </c>
      <c r="HH200">
        <v>5.3753119600691113</v>
      </c>
      <c r="HI200">
        <v>5.0131112139441614</v>
      </c>
      <c r="HJ200">
        <v>2.7075114102266573</v>
      </c>
      <c r="HK200">
        <v>79.722222220000006</v>
      </c>
      <c r="HL200">
        <v>78.666666669999998</v>
      </c>
      <c r="HM200">
        <v>82.416666669999998</v>
      </c>
      <c r="HN200">
        <v>78.083333330000002</v>
      </c>
    </row>
    <row r="201" spans="1:282" x14ac:dyDescent="0.35">
      <c r="A201" t="s">
        <v>211</v>
      </c>
      <c r="B201" t="s">
        <v>493</v>
      </c>
      <c r="C201">
        <v>201</v>
      </c>
      <c r="D201">
        <v>0</v>
      </c>
      <c r="E201">
        <v>6578999.9968559993</v>
      </c>
      <c r="F201">
        <v>6927999.9973999998</v>
      </c>
      <c r="G201">
        <v>6800999.9971650001</v>
      </c>
      <c r="H201">
        <v>7261999.9952400001</v>
      </c>
      <c r="I201">
        <v>6840999.9966359995</v>
      </c>
      <c r="J201">
        <v>165.39824100000001</v>
      </c>
      <c r="K201">
        <v>13764999.992852001</v>
      </c>
      <c r="N201">
        <v>0</v>
      </c>
      <c r="Q201">
        <v>44.999999152800001</v>
      </c>
      <c r="R201">
        <v>62.999998737200002</v>
      </c>
      <c r="S201">
        <v>58.999998788500008</v>
      </c>
      <c r="T201">
        <v>53.999999609999996</v>
      </c>
      <c r="U201">
        <v>45.999999444000004</v>
      </c>
      <c r="W201">
        <v>6.9999984691999995</v>
      </c>
      <c r="Y201">
        <v>3.9999988859999998</v>
      </c>
      <c r="Z201">
        <v>4.9999988016000003</v>
      </c>
      <c r="AA201">
        <v>13.999999533199999</v>
      </c>
      <c r="AB201">
        <v>12.999999391799999</v>
      </c>
      <c r="AC201">
        <v>6.9999991489999998</v>
      </c>
      <c r="AD201">
        <v>8.9999986500000002</v>
      </c>
      <c r="AE201">
        <v>6.9999992460000007</v>
      </c>
      <c r="AF201">
        <v>4.9999993977999999</v>
      </c>
      <c r="AG201">
        <v>6.9999984691999995</v>
      </c>
      <c r="AH201">
        <v>6.9999991489999998</v>
      </c>
      <c r="AI201">
        <v>4.9999997639999991</v>
      </c>
      <c r="AJ201">
        <v>4.9999988016000003</v>
      </c>
      <c r="AK201">
        <v>9.1654999999999998</v>
      </c>
      <c r="AL201">
        <v>2.8334000000000001</v>
      </c>
      <c r="AM201">
        <v>3.7105000000000001</v>
      </c>
      <c r="AN201">
        <v>-0.38109999999999999</v>
      </c>
      <c r="AO201">
        <v>6.2308000000000003</v>
      </c>
      <c r="AP201">
        <v>15242</v>
      </c>
      <c r="AQ201">
        <v>15643</v>
      </c>
      <c r="AR201">
        <v>15455</v>
      </c>
      <c r="AS201">
        <v>15420</v>
      </c>
      <c r="AT201">
        <v>15396</v>
      </c>
      <c r="AU201">
        <v>0</v>
      </c>
      <c r="AV201">
        <v>6293.0717750000003</v>
      </c>
      <c r="AW201">
        <v>5472.7993349999997</v>
      </c>
      <c r="AX201">
        <v>6322.6787450000002</v>
      </c>
      <c r="AY201">
        <v>5672.5032430000001</v>
      </c>
      <c r="AZ201">
        <v>5998.1813460000003</v>
      </c>
      <c r="BA201">
        <v>7397.4544020000003</v>
      </c>
      <c r="BB201">
        <v>1104.3826260000001</v>
      </c>
      <c r="BC201">
        <v>178.97913600000001</v>
      </c>
      <c r="BD201">
        <v>0</v>
      </c>
      <c r="BE201">
        <v>24.078203999999999</v>
      </c>
      <c r="BF201">
        <v>6942.5928350000004</v>
      </c>
      <c r="BG201">
        <v>0</v>
      </c>
      <c r="BH201">
        <v>760.07085700000005</v>
      </c>
      <c r="BI201">
        <v>0.31067299999999998</v>
      </c>
      <c r="BJ201">
        <v>31</v>
      </c>
      <c r="BK201">
        <v>47</v>
      </c>
      <c r="BL201">
        <v>28</v>
      </c>
      <c r="BM201">
        <v>33</v>
      </c>
      <c r="BN201">
        <v>34</v>
      </c>
      <c r="BO201">
        <v>21</v>
      </c>
      <c r="BP201">
        <v>24</v>
      </c>
      <c r="BQ201">
        <v>24</v>
      </c>
      <c r="BR201">
        <v>31</v>
      </c>
      <c r="BS201">
        <v>9</v>
      </c>
      <c r="BT201">
        <v>11</v>
      </c>
      <c r="BU201">
        <v>11</v>
      </c>
      <c r="BV201">
        <v>12</v>
      </c>
      <c r="BW201">
        <v>12</v>
      </c>
      <c r="BX201">
        <v>903.09670600000004</v>
      </c>
      <c r="BY201">
        <v>785.13318500000003</v>
      </c>
      <c r="BZ201">
        <v>0</v>
      </c>
      <c r="CA201">
        <v>668.15378599999997</v>
      </c>
      <c r="CB201">
        <v>3936.753706</v>
      </c>
      <c r="CC201">
        <v>983672.13114700001</v>
      </c>
      <c r="CD201">
        <v>196180.327869</v>
      </c>
      <c r="CE201">
        <v>5963.718672</v>
      </c>
      <c r="CF201">
        <v>5204.5004150000004</v>
      </c>
      <c r="CG201">
        <v>5941.1840819999998</v>
      </c>
      <c r="CH201">
        <v>5171.7898830000004</v>
      </c>
      <c r="CI201">
        <v>5623.8633410000002</v>
      </c>
      <c r="CJ201">
        <v>6041.81945</v>
      </c>
      <c r="CK201">
        <v>5519.3852589999997</v>
      </c>
      <c r="CL201">
        <v>5847.5694510000003</v>
      </c>
      <c r="CM201">
        <v>6201.7401239999999</v>
      </c>
      <c r="CN201">
        <v>6719.2532650000003</v>
      </c>
      <c r="CO201">
        <v>-8.2736000000000001</v>
      </c>
      <c r="CP201">
        <v>-12.33</v>
      </c>
      <c r="CQ201">
        <v>-10.8072</v>
      </c>
      <c r="CR201">
        <v>-17.380400000000002</v>
      </c>
      <c r="CS201">
        <v>-8.2521000000000004</v>
      </c>
      <c r="CT201">
        <v>431.63626799999997</v>
      </c>
      <c r="CU201">
        <v>442.8818</v>
      </c>
      <c r="CV201">
        <v>440.05176299999999</v>
      </c>
      <c r="CW201">
        <v>470.946822</v>
      </c>
      <c r="CX201">
        <v>444.33619099999999</v>
      </c>
      <c r="CY201">
        <v>6501.6315210000002</v>
      </c>
      <c r="CZ201">
        <v>5936.4654270000001</v>
      </c>
      <c r="DA201">
        <v>6661.0528089999998</v>
      </c>
      <c r="DB201">
        <v>6259.7546990000001</v>
      </c>
      <c r="DC201">
        <v>6129.6859130000003</v>
      </c>
      <c r="DD201">
        <v>12.310387</v>
      </c>
      <c r="DE201">
        <v>781860.65573700005</v>
      </c>
      <c r="DF201">
        <v>0.97299999999999998</v>
      </c>
      <c r="DG201">
        <v>0.94599999999999995</v>
      </c>
      <c r="DH201">
        <v>0.88700000000000001</v>
      </c>
      <c r="DI201">
        <v>0.90100000000000002</v>
      </c>
      <c r="DJ201">
        <v>0.91600000000000004</v>
      </c>
      <c r="DK201">
        <v>61</v>
      </c>
      <c r="DL201">
        <v>61</v>
      </c>
      <c r="DM201">
        <v>67</v>
      </c>
      <c r="DN201">
        <v>60</v>
      </c>
      <c r="DO201">
        <v>60</v>
      </c>
      <c r="DP201">
        <v>47.65625</v>
      </c>
      <c r="DQ201">
        <v>47.65625</v>
      </c>
      <c r="DR201">
        <v>61</v>
      </c>
      <c r="DS201">
        <v>46</v>
      </c>
      <c r="DT201">
        <v>52</v>
      </c>
      <c r="DU201">
        <v>55</v>
      </c>
      <c r="DV201">
        <v>55</v>
      </c>
      <c r="DW201">
        <v>5</v>
      </c>
      <c r="DX201">
        <v>25</v>
      </c>
      <c r="DY201">
        <v>26</v>
      </c>
      <c r="DZ201">
        <v>26</v>
      </c>
      <c r="EA201">
        <v>7</v>
      </c>
      <c r="EB201">
        <v>18</v>
      </c>
      <c r="EC201">
        <v>22</v>
      </c>
      <c r="ED201">
        <v>22</v>
      </c>
      <c r="EE201">
        <v>21</v>
      </c>
      <c r="EF201">
        <v>20</v>
      </c>
      <c r="EG201">
        <v>3.2804090000000001</v>
      </c>
      <c r="EH201">
        <v>4.474844</v>
      </c>
      <c r="EI201">
        <v>4.5292779999999997</v>
      </c>
      <c r="EJ201">
        <v>3.2425419999999998</v>
      </c>
      <c r="EK201">
        <v>3.2475960000000001</v>
      </c>
      <c r="EL201">
        <v>29.523683999999999</v>
      </c>
      <c r="EM201">
        <v>40.273603999999999</v>
      </c>
      <c r="EN201">
        <v>38.175347000000002</v>
      </c>
      <c r="EO201">
        <v>35.019455000000001</v>
      </c>
      <c r="EP201">
        <v>29.877890000000001</v>
      </c>
      <c r="ES201">
        <v>0</v>
      </c>
      <c r="EV201">
        <v>9.1851459999999996</v>
      </c>
      <c r="EW201">
        <v>8.3104259999999996</v>
      </c>
      <c r="EX201">
        <v>4.5292779999999997</v>
      </c>
      <c r="EY201">
        <v>5.8365749999999998</v>
      </c>
      <c r="EZ201">
        <v>4.5466350000000002</v>
      </c>
      <c r="FB201">
        <v>4.474844</v>
      </c>
      <c r="FD201">
        <v>2.594033</v>
      </c>
      <c r="FE201">
        <v>3.2475960000000001</v>
      </c>
      <c r="FF201">
        <v>11.809473000000001</v>
      </c>
      <c r="FG201">
        <v>14.063798</v>
      </c>
      <c r="FH201">
        <v>14.234875000000001</v>
      </c>
      <c r="FI201">
        <v>13.618677</v>
      </c>
      <c r="FJ201">
        <v>12.990387</v>
      </c>
      <c r="FK201">
        <v>3.2804090000000001</v>
      </c>
      <c r="FL201">
        <v>15.981589</v>
      </c>
      <c r="FM201">
        <v>16.823034</v>
      </c>
      <c r="FN201">
        <v>16.861218999999998</v>
      </c>
      <c r="FO201">
        <v>4.5466350000000002</v>
      </c>
      <c r="FP201">
        <v>40.020994000000002</v>
      </c>
      <c r="FQ201">
        <v>40.020994000000002</v>
      </c>
      <c r="FR201">
        <v>0.839785</v>
      </c>
      <c r="FS201">
        <v>0.869398</v>
      </c>
      <c r="FT201">
        <v>0.88644500000000004</v>
      </c>
      <c r="FU201">
        <v>0.71984400000000004</v>
      </c>
      <c r="FV201">
        <v>0.740452</v>
      </c>
      <c r="FW201">
        <v>141.32003700000001</v>
      </c>
      <c r="FX201">
        <v>90898999.998623997</v>
      </c>
      <c r="FY201">
        <v>81413999.991845012</v>
      </c>
      <c r="FZ201">
        <v>91820999.987309992</v>
      </c>
      <c r="GA201">
        <v>79748999.99586001</v>
      </c>
      <c r="GB201">
        <v>86584999.998035997</v>
      </c>
      <c r="GC201">
        <v>17.999998746600003</v>
      </c>
      <c r="GD201">
        <v>21.999999211399999</v>
      </c>
      <c r="GE201">
        <v>21.999999312500002</v>
      </c>
      <c r="GF201">
        <v>20.999999934000002</v>
      </c>
      <c r="GG201">
        <v>19.9999998252</v>
      </c>
      <c r="GH201">
        <v>4.9999993977999999</v>
      </c>
      <c r="GI201">
        <v>24.9999996727</v>
      </c>
      <c r="GJ201">
        <v>25.999999046999999</v>
      </c>
      <c r="GK201">
        <v>25.999999697999996</v>
      </c>
      <c r="GL201">
        <v>6.9999992460000007</v>
      </c>
      <c r="GR201">
        <v>99097867.643082008</v>
      </c>
      <c r="GS201">
        <v>92864128.674561009</v>
      </c>
      <c r="GT201">
        <v>102946571.163095</v>
      </c>
      <c r="GU201">
        <v>96525417.458580002</v>
      </c>
      <c r="GV201">
        <v>94372644.316548005</v>
      </c>
      <c r="GW201">
        <v>22.306783886629052</v>
      </c>
      <c r="GX201">
        <v>13.424534935754012</v>
      </c>
      <c r="GY201">
        <v>15.528955030734389</v>
      </c>
      <c r="GZ201">
        <v>15.564202334630352</v>
      </c>
      <c r="HA201">
        <v>20.135100025980776</v>
      </c>
      <c r="HB201">
        <v>19.817170619446401</v>
      </c>
      <c r="HC201">
        <v>30.410870268521517</v>
      </c>
      <c r="HD201">
        <v>18.158236057068741</v>
      </c>
      <c r="HE201">
        <v>21.434138737334376</v>
      </c>
      <c r="HF201">
        <v>5.9047369111665136</v>
      </c>
      <c r="HG201">
        <v>7.0318992520616241</v>
      </c>
      <c r="HH201">
        <v>7.117437722419929</v>
      </c>
      <c r="HI201">
        <v>7.7821011673151759</v>
      </c>
      <c r="HJ201">
        <v>7.7942322681215899</v>
      </c>
      <c r="HK201">
        <v>76.180555560000002</v>
      </c>
      <c r="HL201">
        <v>77.5</v>
      </c>
      <c r="HM201">
        <v>72.1875</v>
      </c>
      <c r="HN201">
        <v>78.854166669999998</v>
      </c>
      <c r="HO201">
        <v>67</v>
      </c>
      <c r="HP201">
        <v>33</v>
      </c>
      <c r="HQ201">
        <v>50</v>
      </c>
      <c r="HR201">
        <v>83</v>
      </c>
      <c r="HS201">
        <v>67</v>
      </c>
      <c r="HT201">
        <v>67</v>
      </c>
      <c r="HU201">
        <v>33</v>
      </c>
      <c r="HV201">
        <v>50</v>
      </c>
      <c r="HW201">
        <v>53</v>
      </c>
      <c r="HX201">
        <v>69</v>
      </c>
      <c r="HY201">
        <v>75</v>
      </c>
      <c r="HZ201">
        <v>66</v>
      </c>
      <c r="IA201">
        <v>64</v>
      </c>
      <c r="IB201">
        <v>82</v>
      </c>
      <c r="IC201">
        <v>90</v>
      </c>
      <c r="ID201">
        <v>82</v>
      </c>
      <c r="IE201">
        <v>91</v>
      </c>
      <c r="IF201">
        <v>90</v>
      </c>
      <c r="IG201">
        <v>45</v>
      </c>
      <c r="IH201">
        <v>67</v>
      </c>
      <c r="II201">
        <v>50</v>
      </c>
      <c r="IJ201">
        <v>45</v>
      </c>
      <c r="IK201">
        <v>82</v>
      </c>
      <c r="IL201">
        <v>86</v>
      </c>
      <c r="IM201">
        <v>90</v>
      </c>
      <c r="IN201">
        <v>97</v>
      </c>
      <c r="IO201">
        <v>86</v>
      </c>
      <c r="IP201">
        <v>93</v>
      </c>
      <c r="IQ201">
        <v>87</v>
      </c>
      <c r="IR201">
        <v>90</v>
      </c>
      <c r="IZ201">
        <v>74</v>
      </c>
      <c r="JA201">
        <v>87</v>
      </c>
      <c r="JB201">
        <v>89</v>
      </c>
      <c r="JC201">
        <v>84</v>
      </c>
      <c r="JD201">
        <v>87</v>
      </c>
      <c r="JE201">
        <v>76</v>
      </c>
      <c r="JF201">
        <v>76</v>
      </c>
      <c r="JG201">
        <v>97</v>
      </c>
      <c r="JH201">
        <v>84</v>
      </c>
      <c r="JI201">
        <v>92</v>
      </c>
      <c r="JJ201">
        <v>89.655172410000006</v>
      </c>
      <c r="JK201">
        <v>96.551724140000005</v>
      </c>
      <c r="JL201">
        <v>76.666666669999998</v>
      </c>
      <c r="JM201">
        <v>93.333333330000002</v>
      </c>
      <c r="JN201">
        <v>86.666666669999998</v>
      </c>
      <c r="JO201">
        <v>96.666666669999998</v>
      </c>
      <c r="JP201">
        <v>90</v>
      </c>
      <c r="JV201">
        <v>86.206896549999996</v>
      </c>
    </row>
    <row r="202" spans="1:282" x14ac:dyDescent="0.35">
      <c r="A202" t="s">
        <v>116</v>
      </c>
      <c r="B202" t="s">
        <v>494</v>
      </c>
      <c r="C202">
        <v>202</v>
      </c>
      <c r="D202">
        <v>5356999.9980199998</v>
      </c>
      <c r="E202">
        <v>3586999.9991759998</v>
      </c>
      <c r="F202">
        <v>3638999.999628</v>
      </c>
      <c r="G202">
        <v>2467999.99871</v>
      </c>
      <c r="H202">
        <v>2631000.0005760002</v>
      </c>
      <c r="I202">
        <v>3505000.0028539998</v>
      </c>
      <c r="J202">
        <v>130.99588799999998</v>
      </c>
      <c r="K202">
        <v>16477999.993532</v>
      </c>
      <c r="L202">
        <v>0</v>
      </c>
      <c r="N202">
        <v>0</v>
      </c>
      <c r="Q202">
        <v>22.9999998712</v>
      </c>
      <c r="R202">
        <v>15.9999992704</v>
      </c>
      <c r="S202">
        <v>18.999999463600002</v>
      </c>
      <c r="T202">
        <v>14.9999996304</v>
      </c>
      <c r="U202">
        <v>17.999999259899997</v>
      </c>
      <c r="AA202">
        <v>4.9999999720000003</v>
      </c>
      <c r="AB202">
        <v>5.9999997263999996</v>
      </c>
      <c r="AD202">
        <v>7.9999994639999992</v>
      </c>
      <c r="AE202">
        <v>4.9999999378000002</v>
      </c>
      <c r="AK202">
        <v>9.4405999999999999</v>
      </c>
      <c r="AL202">
        <v>1.9492</v>
      </c>
      <c r="AM202">
        <v>2.4464000000000001</v>
      </c>
      <c r="AN202">
        <v>6.0862999999999996</v>
      </c>
      <c r="AO202">
        <v>7.8937999999999997</v>
      </c>
      <c r="AP202">
        <v>8756</v>
      </c>
      <c r="AQ202">
        <v>8116</v>
      </c>
      <c r="AR202">
        <v>8234</v>
      </c>
      <c r="AS202">
        <v>8472</v>
      </c>
      <c r="AT202">
        <v>8603</v>
      </c>
      <c r="AU202">
        <v>487.89401600000002</v>
      </c>
      <c r="AV202">
        <v>7136.5920509999996</v>
      </c>
      <c r="AW202">
        <v>7059.2656479999996</v>
      </c>
      <c r="AX202">
        <v>7040.6849650000004</v>
      </c>
      <c r="AY202">
        <v>6557.7195469999997</v>
      </c>
      <c r="AZ202">
        <v>6811.5773570000001</v>
      </c>
      <c r="BA202">
        <v>8397.6701690000009</v>
      </c>
      <c r="BB202">
        <v>1261.078117</v>
      </c>
      <c r="BC202">
        <v>276.72453100000001</v>
      </c>
      <c r="BD202">
        <v>46.482411999999997</v>
      </c>
      <c r="BE202">
        <v>81.772497999999999</v>
      </c>
      <c r="BF202">
        <v>7637.8483319999996</v>
      </c>
      <c r="BG202">
        <v>0</v>
      </c>
      <c r="BH202">
        <v>365.46368200000001</v>
      </c>
      <c r="BI202">
        <v>0.49076199999999998</v>
      </c>
      <c r="BJ202">
        <v>7</v>
      </c>
      <c r="BL202">
        <v>6</v>
      </c>
      <c r="BM202">
        <v>6</v>
      </c>
      <c r="BN202">
        <v>34</v>
      </c>
      <c r="BO202">
        <v>24</v>
      </c>
      <c r="BP202">
        <v>24</v>
      </c>
      <c r="BQ202">
        <v>30</v>
      </c>
      <c r="BR202">
        <v>31</v>
      </c>
      <c r="BX202">
        <v>1270.100502</v>
      </c>
      <c r="BY202">
        <v>1225.673824</v>
      </c>
      <c r="BZ202">
        <v>611.80904499999997</v>
      </c>
      <c r="CA202">
        <v>331.65829100000002</v>
      </c>
      <c r="CB202">
        <v>4309.0452260000002</v>
      </c>
      <c r="CC202">
        <v>1451153.8461529999</v>
      </c>
      <c r="CD202">
        <v>298111.11111100001</v>
      </c>
      <c r="CE202">
        <v>6528.4376419999999</v>
      </c>
      <c r="CF202">
        <v>6509.3642179999997</v>
      </c>
      <c r="CG202">
        <v>6379.7668199999998</v>
      </c>
      <c r="CH202">
        <v>5957.2710100000004</v>
      </c>
      <c r="CI202">
        <v>6198.767871</v>
      </c>
      <c r="CJ202">
        <v>5677.5626039999997</v>
      </c>
      <c r="CK202">
        <v>5233.3448490000001</v>
      </c>
      <c r="CL202">
        <v>5887.6168470000002</v>
      </c>
      <c r="CM202">
        <v>5760.8244119999999</v>
      </c>
      <c r="CN202">
        <v>5769.3287289999998</v>
      </c>
      <c r="CO202">
        <v>6.0998000000000001</v>
      </c>
      <c r="CP202">
        <v>16.0059</v>
      </c>
      <c r="CQ202">
        <v>8.8163</v>
      </c>
      <c r="CR202">
        <v>7.4836</v>
      </c>
      <c r="CS202">
        <v>5.1005000000000003</v>
      </c>
      <c r="CT202">
        <v>409.661946</v>
      </c>
      <c r="CU202">
        <v>448.373583</v>
      </c>
      <c r="CV202">
        <v>299.73281500000002</v>
      </c>
      <c r="CW202">
        <v>310.55240800000001</v>
      </c>
      <c r="CX202">
        <v>407.41601800000001</v>
      </c>
      <c r="CY202">
        <v>6153.108749</v>
      </c>
      <c r="CZ202">
        <v>5611.2334959999998</v>
      </c>
      <c r="DA202">
        <v>5862.8761189999996</v>
      </c>
      <c r="DB202">
        <v>5542.4891939999998</v>
      </c>
      <c r="DC202">
        <v>5897.9396660000002</v>
      </c>
      <c r="DD202">
        <v>14.694020999999999</v>
      </c>
      <c r="DE202">
        <v>984371.15384599997</v>
      </c>
      <c r="DF202">
        <v>1.0649999999999999</v>
      </c>
      <c r="DG202">
        <v>1.052</v>
      </c>
      <c r="DH202">
        <v>1.0860000000000001</v>
      </c>
      <c r="DI202">
        <v>1.2070000000000001</v>
      </c>
      <c r="DJ202">
        <v>1.1479999999999999</v>
      </c>
      <c r="DK202">
        <v>26</v>
      </c>
      <c r="DL202">
        <v>25</v>
      </c>
      <c r="DM202">
        <v>26</v>
      </c>
      <c r="DN202">
        <v>28</v>
      </c>
      <c r="DO202">
        <v>27</v>
      </c>
      <c r="DP202">
        <v>41.269841</v>
      </c>
      <c r="DQ202">
        <v>57.142856999999999</v>
      </c>
      <c r="DR202">
        <v>36</v>
      </c>
      <c r="DS202">
        <v>27</v>
      </c>
      <c r="DT202">
        <v>31</v>
      </c>
      <c r="DU202">
        <v>34</v>
      </c>
      <c r="DV202">
        <v>36</v>
      </c>
      <c r="EB202">
        <v>10</v>
      </c>
      <c r="EC202">
        <v>9</v>
      </c>
      <c r="ED202">
        <v>9</v>
      </c>
      <c r="EE202">
        <v>10</v>
      </c>
      <c r="EF202">
        <v>11</v>
      </c>
      <c r="EL202">
        <v>26.267702</v>
      </c>
      <c r="EM202">
        <v>19.714144000000001</v>
      </c>
      <c r="EN202">
        <v>23.075054000000002</v>
      </c>
      <c r="EO202">
        <v>17.705382</v>
      </c>
      <c r="EP202">
        <v>20.922933</v>
      </c>
      <c r="EQ202">
        <v>0</v>
      </c>
      <c r="ES202">
        <v>0</v>
      </c>
      <c r="EV202">
        <v>5.7103700000000002</v>
      </c>
      <c r="EW202">
        <v>7.3928039999999999</v>
      </c>
      <c r="EY202">
        <v>9.4428699999999992</v>
      </c>
      <c r="EZ202">
        <v>5.8119259999999997</v>
      </c>
      <c r="FF202">
        <v>11.42074</v>
      </c>
      <c r="FG202">
        <v>11.089206000000001</v>
      </c>
      <c r="FH202">
        <v>10.930289</v>
      </c>
      <c r="FI202">
        <v>11.803588</v>
      </c>
      <c r="FJ202">
        <v>12.786237</v>
      </c>
      <c r="FP202">
        <v>41.114663999999998</v>
      </c>
      <c r="FQ202">
        <v>29.693923999999999</v>
      </c>
      <c r="FR202">
        <v>0.71950700000000001</v>
      </c>
      <c r="FS202">
        <v>0.68999500000000002</v>
      </c>
      <c r="FT202">
        <v>0.70439600000000002</v>
      </c>
      <c r="FU202">
        <v>0.76723300000000005</v>
      </c>
      <c r="FV202">
        <v>0.75555000000000005</v>
      </c>
      <c r="FW202">
        <v>2.7409780000000001</v>
      </c>
      <c r="FX202">
        <v>57162999.993351996</v>
      </c>
      <c r="FY202">
        <v>52829999.993287995</v>
      </c>
      <c r="FZ202">
        <v>52530999.99588</v>
      </c>
      <c r="GA202">
        <v>50469999.996720001</v>
      </c>
      <c r="GB202">
        <v>53327999.994213</v>
      </c>
      <c r="GC202">
        <v>9.9999999440000007</v>
      </c>
      <c r="GD202">
        <v>8.9999995896000016</v>
      </c>
      <c r="GE202">
        <v>8.9999999626000005</v>
      </c>
      <c r="GF202">
        <v>9.9999997535999992</v>
      </c>
      <c r="GG202">
        <v>10.999999691099999</v>
      </c>
      <c r="GR202">
        <v>53876620.206243999</v>
      </c>
      <c r="GS202">
        <v>45540771.053535998</v>
      </c>
      <c r="GT202">
        <v>48274921.963845998</v>
      </c>
      <c r="GU202">
        <v>46955968.451568</v>
      </c>
      <c r="GV202">
        <v>50739974.946598001</v>
      </c>
      <c r="GW202">
        <v>38.830516217450892</v>
      </c>
      <c r="GX202">
        <v>29.571217348447512</v>
      </c>
      <c r="GY202">
        <v>29.14743745445713</v>
      </c>
      <c r="GZ202">
        <v>35.410764872521248</v>
      </c>
      <c r="HA202">
        <v>36.033941648262235</v>
      </c>
      <c r="HB202">
        <v>8.6249383932971906</v>
      </c>
      <c r="HD202">
        <v>7.0821529745042495</v>
      </c>
      <c r="HE202">
        <v>6.9743112867604324</v>
      </c>
      <c r="IL202">
        <v>100</v>
      </c>
      <c r="IM202">
        <v>100</v>
      </c>
      <c r="IN202">
        <v>71</v>
      </c>
      <c r="IO202">
        <v>86</v>
      </c>
      <c r="IP202">
        <v>83</v>
      </c>
      <c r="IQ202">
        <v>86</v>
      </c>
      <c r="IR202">
        <v>100</v>
      </c>
      <c r="IS202">
        <v>75</v>
      </c>
      <c r="IT202">
        <v>75</v>
      </c>
      <c r="IU202">
        <v>43</v>
      </c>
      <c r="IV202">
        <v>62</v>
      </c>
      <c r="IW202">
        <v>62</v>
      </c>
      <c r="IX202">
        <v>75</v>
      </c>
      <c r="IY202">
        <v>75</v>
      </c>
      <c r="IZ202">
        <v>94</v>
      </c>
      <c r="JA202">
        <v>100</v>
      </c>
      <c r="JB202">
        <v>88</v>
      </c>
      <c r="JC202">
        <v>65</v>
      </c>
      <c r="JD202">
        <v>94</v>
      </c>
      <c r="JE202">
        <v>71</v>
      </c>
      <c r="JF202">
        <v>94</v>
      </c>
      <c r="JG202">
        <v>100</v>
      </c>
      <c r="JH202">
        <v>94</v>
      </c>
      <c r="JI202">
        <v>100</v>
      </c>
      <c r="JJ202">
        <v>85.714285709999999</v>
      </c>
      <c r="JK202">
        <v>57.142857139999997</v>
      </c>
      <c r="JL202">
        <v>60</v>
      </c>
      <c r="JM202">
        <v>71.428571430000005</v>
      </c>
      <c r="JN202">
        <v>80</v>
      </c>
      <c r="JO202">
        <v>100</v>
      </c>
      <c r="JP202">
        <v>86.666666669999998</v>
      </c>
      <c r="JQ202">
        <v>100</v>
      </c>
      <c r="JV202">
        <v>86.666666669999998</v>
      </c>
    </row>
    <row r="203" spans="1:282" x14ac:dyDescent="0.35">
      <c r="A203" t="s">
        <v>115</v>
      </c>
      <c r="B203" t="s">
        <v>495</v>
      </c>
      <c r="C203">
        <v>203</v>
      </c>
      <c r="D203">
        <v>1907000.00156</v>
      </c>
      <c r="E203">
        <v>1737000.0008799999</v>
      </c>
      <c r="F203">
        <v>1374999.9995009999</v>
      </c>
      <c r="G203">
        <v>2009999.9987390002</v>
      </c>
      <c r="H203">
        <v>1420000.001434</v>
      </c>
      <c r="I203">
        <v>960000.001758</v>
      </c>
      <c r="J203">
        <v>39.275466000000002</v>
      </c>
      <c r="K203">
        <v>8527999.9960639998</v>
      </c>
      <c r="L203">
        <v>0</v>
      </c>
      <c r="M203">
        <v>0</v>
      </c>
      <c r="N203">
        <v>0</v>
      </c>
      <c r="O203">
        <v>0</v>
      </c>
      <c r="R203">
        <v>5.9999996883000009</v>
      </c>
      <c r="S203">
        <v>4.9999994427000001</v>
      </c>
      <c r="T203">
        <v>4.9999998297000001</v>
      </c>
      <c r="U203">
        <v>6.9999999255999992</v>
      </c>
      <c r="V203">
        <v>0</v>
      </c>
      <c r="X203">
        <v>0</v>
      </c>
      <c r="AB203">
        <v>4.9999998341999996</v>
      </c>
      <c r="AC203">
        <v>4.9999994427000001</v>
      </c>
      <c r="AJ203">
        <v>0</v>
      </c>
      <c r="AK203">
        <v>2.0213999999999999</v>
      </c>
      <c r="AL203">
        <v>4.0647000000000002</v>
      </c>
      <c r="AM203">
        <v>4.7549000000000001</v>
      </c>
      <c r="AN203">
        <v>1.8742000000000001</v>
      </c>
      <c r="AO203">
        <v>1.0181</v>
      </c>
      <c r="AP203">
        <v>5576</v>
      </c>
      <c r="AQ203">
        <v>5637</v>
      </c>
      <c r="AR203">
        <v>5683</v>
      </c>
      <c r="AS203">
        <v>5659</v>
      </c>
      <c r="AT203">
        <v>5582</v>
      </c>
      <c r="AU203">
        <v>488.16355800000002</v>
      </c>
      <c r="AV203">
        <v>6461.8005739999999</v>
      </c>
      <c r="AW203">
        <v>5783.2180239999998</v>
      </c>
      <c r="AX203">
        <v>6238.6063700000004</v>
      </c>
      <c r="AY203">
        <v>6279.0245629999999</v>
      </c>
      <c r="AZ203">
        <v>6478.5023289999999</v>
      </c>
      <c r="BA203">
        <v>6989.5982780000004</v>
      </c>
      <c r="BB203">
        <v>527.79770399999995</v>
      </c>
      <c r="BC203">
        <v>0</v>
      </c>
      <c r="BD203">
        <v>0.89670000000000005</v>
      </c>
      <c r="BE203">
        <v>0</v>
      </c>
      <c r="BF203">
        <v>6550.3945480000002</v>
      </c>
      <c r="BG203">
        <v>0</v>
      </c>
      <c r="BH203">
        <v>0</v>
      </c>
      <c r="BI203">
        <v>0.35460999999999998</v>
      </c>
      <c r="BJ203">
        <v>11</v>
      </c>
      <c r="BK203">
        <v>14</v>
      </c>
      <c r="BL203">
        <v>0</v>
      </c>
      <c r="BM203">
        <v>12</v>
      </c>
      <c r="BN203">
        <v>14</v>
      </c>
      <c r="BO203">
        <v>21</v>
      </c>
      <c r="BP203">
        <v>16</v>
      </c>
      <c r="BQ203">
        <v>18</v>
      </c>
      <c r="BR203">
        <v>19</v>
      </c>
      <c r="BS203">
        <v>0</v>
      </c>
      <c r="BT203">
        <v>0</v>
      </c>
      <c r="BU203">
        <v>0</v>
      </c>
      <c r="BV203">
        <v>0</v>
      </c>
      <c r="BW203">
        <v>0</v>
      </c>
      <c r="BX203">
        <v>1187.410329</v>
      </c>
      <c r="BY203">
        <v>597.38163599999996</v>
      </c>
      <c r="BZ203">
        <v>342.00143500000001</v>
      </c>
      <c r="CA203">
        <v>459.827834</v>
      </c>
      <c r="CB203">
        <v>4217.3601140000001</v>
      </c>
      <c r="CC203">
        <v>1306444.444444</v>
      </c>
      <c r="CD203">
        <v>158619.04761899999</v>
      </c>
      <c r="CE203">
        <v>6046.9870870000004</v>
      </c>
      <c r="CF203">
        <v>5419.5494049999998</v>
      </c>
      <c r="CG203">
        <v>5953.7216250000001</v>
      </c>
      <c r="CH203">
        <v>5788.8319490000003</v>
      </c>
      <c r="CI203">
        <v>6119.8495160000002</v>
      </c>
      <c r="CJ203">
        <v>6362.4666660000003</v>
      </c>
      <c r="CK203">
        <v>6066.6326730000001</v>
      </c>
      <c r="CL203">
        <v>6182.3455260000001</v>
      </c>
      <c r="CM203">
        <v>5942.3943289999997</v>
      </c>
      <c r="CN203">
        <v>6129.5926989999998</v>
      </c>
      <c r="CO203">
        <v>-7.2779999999999996</v>
      </c>
      <c r="CP203">
        <v>-6.2931999999999997</v>
      </c>
      <c r="CQ203">
        <v>-1.3324</v>
      </c>
      <c r="CR203">
        <v>-4.6600999999999999</v>
      </c>
      <c r="CS203">
        <v>-1.2659</v>
      </c>
      <c r="CT203">
        <v>311.51362999999998</v>
      </c>
      <c r="CU203">
        <v>243.92407299999999</v>
      </c>
      <c r="CV203">
        <v>353.68643300000002</v>
      </c>
      <c r="CW203">
        <v>250.92772600000001</v>
      </c>
      <c r="CX203">
        <v>171.981369</v>
      </c>
      <c r="CY203">
        <v>6521.6314000000002</v>
      </c>
      <c r="CZ203">
        <v>5783.512815</v>
      </c>
      <c r="DA203">
        <v>6034.1150660000003</v>
      </c>
      <c r="DB203">
        <v>6071.7806440000004</v>
      </c>
      <c r="DC203">
        <v>6198.3126830000001</v>
      </c>
      <c r="DD203">
        <v>25.375371000000001</v>
      </c>
      <c r="DE203">
        <v>1052330.555555</v>
      </c>
      <c r="DF203">
        <v>1.04</v>
      </c>
      <c r="DG203">
        <v>1.0529999999999999</v>
      </c>
      <c r="DH203">
        <v>1.0609999999999999</v>
      </c>
      <c r="DI203">
        <v>0.998</v>
      </c>
      <c r="DJ203">
        <v>1.0149999999999999</v>
      </c>
      <c r="DK203">
        <v>18</v>
      </c>
      <c r="DL203">
        <v>20</v>
      </c>
      <c r="DM203">
        <v>19</v>
      </c>
      <c r="DN203">
        <v>19</v>
      </c>
      <c r="DO203">
        <v>18</v>
      </c>
      <c r="DP203">
        <v>45</v>
      </c>
      <c r="DQ203">
        <v>52.5</v>
      </c>
      <c r="DR203">
        <v>21</v>
      </c>
      <c r="DS203">
        <v>23</v>
      </c>
      <c r="DT203">
        <v>22</v>
      </c>
      <c r="DU203">
        <v>21</v>
      </c>
      <c r="DV203">
        <v>23</v>
      </c>
      <c r="DW203">
        <v>7</v>
      </c>
      <c r="DX203">
        <v>7</v>
      </c>
      <c r="DY203">
        <v>8</v>
      </c>
      <c r="DZ203">
        <v>9</v>
      </c>
      <c r="EA203">
        <v>6</v>
      </c>
      <c r="EB203">
        <v>8</v>
      </c>
      <c r="EC203">
        <v>7</v>
      </c>
      <c r="ED203">
        <v>6</v>
      </c>
      <c r="EE203">
        <v>6</v>
      </c>
      <c r="EF203">
        <v>7</v>
      </c>
      <c r="EK203">
        <v>0</v>
      </c>
      <c r="EM203">
        <v>10.643959000000001</v>
      </c>
      <c r="EN203">
        <v>8.7981689999999997</v>
      </c>
      <c r="EO203">
        <v>8.835483</v>
      </c>
      <c r="EP203">
        <v>12.540308</v>
      </c>
      <c r="EQ203">
        <v>0</v>
      </c>
      <c r="ER203">
        <v>0</v>
      </c>
      <c r="ES203">
        <v>0</v>
      </c>
      <c r="ET203">
        <v>0</v>
      </c>
      <c r="EW203">
        <v>8.8699659999999998</v>
      </c>
      <c r="EX203">
        <v>8.7981689999999997</v>
      </c>
      <c r="FA203">
        <v>0</v>
      </c>
      <c r="FC203">
        <v>0</v>
      </c>
      <c r="FF203">
        <v>14.347201999999999</v>
      </c>
      <c r="FG203">
        <v>12.417952</v>
      </c>
      <c r="FH203">
        <v>10.557803</v>
      </c>
      <c r="FI203">
        <v>10.602579</v>
      </c>
      <c r="FJ203">
        <v>12.540308</v>
      </c>
      <c r="FK203">
        <v>12.553801999999999</v>
      </c>
      <c r="FL203">
        <v>12.417952</v>
      </c>
      <c r="FM203">
        <v>14.077071</v>
      </c>
      <c r="FN203">
        <v>15.903869</v>
      </c>
      <c r="FO203">
        <v>10.748835</v>
      </c>
      <c r="FP203">
        <v>37.661405999999999</v>
      </c>
      <c r="FQ203">
        <v>32.281205</v>
      </c>
      <c r="FR203">
        <v>0.71736</v>
      </c>
      <c r="FS203">
        <v>0.76281699999999997</v>
      </c>
      <c r="FT203">
        <v>0.77423900000000001</v>
      </c>
      <c r="FU203">
        <v>0.689168</v>
      </c>
      <c r="FV203">
        <v>0.75241800000000003</v>
      </c>
      <c r="FW203">
        <v>38.378765999999999</v>
      </c>
      <c r="FX203">
        <v>33717999.997112006</v>
      </c>
      <c r="FY203">
        <v>30549999.995984998</v>
      </c>
      <c r="FZ203">
        <v>33834999.994874999</v>
      </c>
      <c r="GA203">
        <v>32758999.999391001</v>
      </c>
      <c r="GB203">
        <v>34160999.998312004</v>
      </c>
      <c r="GC203">
        <v>7.9999998351999997</v>
      </c>
      <c r="GD203">
        <v>6.9999995423999994</v>
      </c>
      <c r="GE203">
        <v>5.9999994448999994</v>
      </c>
      <c r="GF203">
        <v>5.9999994561000003</v>
      </c>
      <c r="GG203">
        <v>6.9999999255999992</v>
      </c>
      <c r="GH203">
        <v>6.9999999951999996</v>
      </c>
      <c r="GI203">
        <v>6.9999995423999994</v>
      </c>
      <c r="GJ203">
        <v>7.9999994493000006</v>
      </c>
      <c r="GK203">
        <v>8.9999994671000003</v>
      </c>
      <c r="GL203">
        <v>5.9999996969999998</v>
      </c>
      <c r="GR203">
        <v>36364616.686400004</v>
      </c>
      <c r="GS203">
        <v>32601661.738155</v>
      </c>
      <c r="GT203">
        <v>34291875.920078002</v>
      </c>
      <c r="GU203">
        <v>34360206.664396003</v>
      </c>
      <c r="GV203">
        <v>34598981.396506004</v>
      </c>
      <c r="GW203">
        <v>25.107604017216641</v>
      </c>
      <c r="GX203">
        <v>37.253858435337946</v>
      </c>
      <c r="GY203">
        <v>28.154143938060884</v>
      </c>
      <c r="GZ203">
        <v>31.807739883371621</v>
      </c>
      <c r="HA203">
        <v>34.037979218917954</v>
      </c>
      <c r="HB203">
        <v>19.513925847081779</v>
      </c>
      <c r="HC203">
        <v>24.63487594580327</v>
      </c>
      <c r="HD203">
        <v>0</v>
      </c>
      <c r="HE203">
        <v>21.49767108563239</v>
      </c>
      <c r="HF203">
        <v>0</v>
      </c>
      <c r="HG203">
        <v>0</v>
      </c>
      <c r="HH203">
        <v>0</v>
      </c>
      <c r="HI203">
        <v>0</v>
      </c>
      <c r="HJ203">
        <v>0</v>
      </c>
      <c r="IL203">
        <v>85</v>
      </c>
      <c r="IM203">
        <v>92</v>
      </c>
      <c r="IN203">
        <v>85</v>
      </c>
      <c r="IO203">
        <v>77</v>
      </c>
      <c r="IP203">
        <v>77</v>
      </c>
      <c r="IQ203">
        <v>77</v>
      </c>
      <c r="IR203">
        <v>77</v>
      </c>
      <c r="IZ203">
        <v>92</v>
      </c>
      <c r="JA203">
        <v>100</v>
      </c>
      <c r="JB203">
        <v>100</v>
      </c>
      <c r="JC203">
        <v>100</v>
      </c>
      <c r="JD203">
        <v>100</v>
      </c>
      <c r="JE203">
        <v>100</v>
      </c>
      <c r="JF203">
        <v>92</v>
      </c>
      <c r="JG203">
        <v>100</v>
      </c>
      <c r="JH203">
        <v>100</v>
      </c>
      <c r="JI203">
        <v>100</v>
      </c>
      <c r="JJ203">
        <v>92.307692309999993</v>
      </c>
      <c r="JK203">
        <v>84.61538462</v>
      </c>
      <c r="JL203">
        <v>69.230769230000007</v>
      </c>
      <c r="JM203">
        <v>76.92307692</v>
      </c>
      <c r="JN203">
        <v>76.92307692</v>
      </c>
      <c r="JO203">
        <v>100</v>
      </c>
      <c r="JP203">
        <v>76.92307692</v>
      </c>
      <c r="JV203">
        <v>84.61538462</v>
      </c>
    </row>
    <row r="204" spans="1:282" x14ac:dyDescent="0.35">
      <c r="A204" t="s">
        <v>61</v>
      </c>
      <c r="B204" t="s">
        <v>496</v>
      </c>
      <c r="C204">
        <v>204</v>
      </c>
      <c r="D204">
        <v>19652999.996880002</v>
      </c>
      <c r="E204">
        <v>7037000.0074800001</v>
      </c>
      <c r="F204">
        <v>6630999.9956220007</v>
      </c>
      <c r="G204">
        <v>7142000.0030119997</v>
      </c>
      <c r="H204">
        <v>6877000.0029899999</v>
      </c>
      <c r="I204">
        <v>6959999.996452</v>
      </c>
      <c r="J204">
        <v>243.032534</v>
      </c>
      <c r="K204">
        <v>34661999.992590003</v>
      </c>
      <c r="N204">
        <v>0</v>
      </c>
      <c r="O204">
        <v>0</v>
      </c>
      <c r="Q204">
        <v>32.999998554000001</v>
      </c>
      <c r="R204">
        <v>24.999999365400001</v>
      </c>
      <c r="S204">
        <v>26.999998636799997</v>
      </c>
      <c r="T204">
        <v>27.999999455999998</v>
      </c>
      <c r="U204">
        <v>32.999999459599998</v>
      </c>
      <c r="W204">
        <v>5.9999994648000001</v>
      </c>
      <c r="X204">
        <v>5.9999991660000003</v>
      </c>
      <c r="Y204">
        <v>4.9999994460000003</v>
      </c>
      <c r="AA204">
        <v>12.999999923999999</v>
      </c>
      <c r="AB204">
        <v>11.9999989296</v>
      </c>
      <c r="AC204">
        <v>12.9999989896</v>
      </c>
      <c r="AD204">
        <v>18.999999173999999</v>
      </c>
      <c r="AE204">
        <v>13.999998936400001</v>
      </c>
      <c r="AF204">
        <v>15.999998903999998</v>
      </c>
      <c r="AG204">
        <v>19.999999811400002</v>
      </c>
      <c r="AH204">
        <v>18.999999748800001</v>
      </c>
      <c r="AI204">
        <v>11.999999310000002</v>
      </c>
      <c r="AJ204">
        <v>14.999999901599999</v>
      </c>
      <c r="AK204">
        <v>0.71009999999999995</v>
      </c>
      <c r="AL204">
        <v>0.9022</v>
      </c>
      <c r="AM204">
        <v>-2.3319000000000001</v>
      </c>
      <c r="AN204">
        <v>2.1922000000000001</v>
      </c>
      <c r="AO204">
        <v>-4.5468999999999999</v>
      </c>
      <c r="AP204">
        <v>16290</v>
      </c>
      <c r="AQ204">
        <v>15954</v>
      </c>
      <c r="AR204">
        <v>15932</v>
      </c>
      <c r="AS204">
        <v>15990</v>
      </c>
      <c r="AT204">
        <v>16196</v>
      </c>
      <c r="AU204">
        <v>1295.4573359999999</v>
      </c>
      <c r="AV204">
        <v>5689.6869239999996</v>
      </c>
      <c r="AW204">
        <v>5075.2162470000003</v>
      </c>
      <c r="AX204">
        <v>5286.1536530000003</v>
      </c>
      <c r="AY204">
        <v>5476.2351470000003</v>
      </c>
      <c r="AZ204">
        <v>5397.3820699999997</v>
      </c>
      <c r="BA204">
        <v>8163.0448120000001</v>
      </c>
      <c r="BB204">
        <v>2473.357888</v>
      </c>
      <c r="BC204">
        <v>447.94352300000003</v>
      </c>
      <c r="BD204">
        <v>0</v>
      </c>
      <c r="BE204">
        <v>193.554327</v>
      </c>
      <c r="BF204">
        <v>7562.0012269999997</v>
      </c>
      <c r="BG204">
        <v>49.478206999999998</v>
      </c>
      <c r="BH204">
        <v>487.04726799999997</v>
      </c>
      <c r="BI204">
        <v>0.54705499999999996</v>
      </c>
      <c r="BJ204">
        <v>32</v>
      </c>
      <c r="BK204">
        <v>37</v>
      </c>
      <c r="BL204">
        <v>35</v>
      </c>
      <c r="BM204">
        <v>40</v>
      </c>
      <c r="BN204">
        <v>69</v>
      </c>
      <c r="BO204">
        <v>55</v>
      </c>
      <c r="BP204">
        <v>58</v>
      </c>
      <c r="BQ204">
        <v>64</v>
      </c>
      <c r="BR204">
        <v>64</v>
      </c>
      <c r="BS204">
        <v>7</v>
      </c>
      <c r="BT204">
        <v>4</v>
      </c>
      <c r="BU204">
        <v>7</v>
      </c>
      <c r="BV204">
        <v>5</v>
      </c>
      <c r="BX204">
        <v>921.362799</v>
      </c>
      <c r="BY204">
        <v>926.70349899999997</v>
      </c>
      <c r="BZ204">
        <v>1206.4456720000001</v>
      </c>
      <c r="CA204">
        <v>590.11663599999997</v>
      </c>
      <c r="CB204">
        <v>3251.3812149999999</v>
      </c>
      <c r="CC204">
        <v>1605000</v>
      </c>
      <c r="CD204">
        <v>181879.51807200001</v>
      </c>
      <c r="CE204">
        <v>5394.9662360000002</v>
      </c>
      <c r="CF204">
        <v>4784.5054529999998</v>
      </c>
      <c r="CG204">
        <v>4971.8177249999999</v>
      </c>
      <c r="CH204">
        <v>5135.6472789999998</v>
      </c>
      <c r="CI204">
        <v>5078.2291919999998</v>
      </c>
      <c r="CJ204">
        <v>5427.530933</v>
      </c>
      <c r="CK204">
        <v>4304.2088050000002</v>
      </c>
      <c r="CL204">
        <v>4683.9697630000001</v>
      </c>
      <c r="CM204">
        <v>4682.1047250000001</v>
      </c>
      <c r="CN204">
        <v>4800.7078019999999</v>
      </c>
      <c r="CO204">
        <v>2.2806999999999999</v>
      </c>
      <c r="CP204">
        <v>6.0739000000000001</v>
      </c>
      <c r="CQ204">
        <v>4.5176999999999996</v>
      </c>
      <c r="CR204">
        <v>-2.7568000000000001</v>
      </c>
      <c r="CS204">
        <v>-0.88029999999999997</v>
      </c>
      <c r="CT204">
        <v>431.98281200000002</v>
      </c>
      <c r="CU204">
        <v>415.63244300000002</v>
      </c>
      <c r="CV204">
        <v>448.280191</v>
      </c>
      <c r="CW204">
        <v>430.081301</v>
      </c>
      <c r="CX204">
        <v>429.73573699999997</v>
      </c>
      <c r="CY204">
        <v>5274.6659140000002</v>
      </c>
      <c r="CZ204">
        <v>4510.5367050000004</v>
      </c>
      <c r="DA204">
        <v>4756.9127939999998</v>
      </c>
      <c r="DB204">
        <v>5281.2373960000004</v>
      </c>
      <c r="DC204">
        <v>5123.3268939999998</v>
      </c>
      <c r="DD204">
        <v>20.366834000000001</v>
      </c>
      <c r="DE204">
        <v>1328207.5757569999</v>
      </c>
      <c r="DF204">
        <v>1.014</v>
      </c>
      <c r="DG204">
        <v>0.99299999999999999</v>
      </c>
      <c r="DH204">
        <v>1.0209999999999999</v>
      </c>
      <c r="DI204">
        <v>1.151</v>
      </c>
      <c r="DJ204">
        <v>1.1599999999999999</v>
      </c>
      <c r="DK204">
        <v>33</v>
      </c>
      <c r="DL204">
        <v>29</v>
      </c>
      <c r="DM204">
        <v>28</v>
      </c>
      <c r="DN204">
        <v>31</v>
      </c>
      <c r="DO204">
        <v>33</v>
      </c>
      <c r="DP204">
        <v>25</v>
      </c>
      <c r="DQ204">
        <v>62.878788</v>
      </c>
      <c r="DR204">
        <v>83</v>
      </c>
      <c r="DS204">
        <v>67</v>
      </c>
      <c r="DT204">
        <v>70</v>
      </c>
      <c r="DU204">
        <v>80</v>
      </c>
      <c r="DV204">
        <v>90</v>
      </c>
      <c r="DX204">
        <v>4</v>
      </c>
      <c r="DY204">
        <v>4</v>
      </c>
      <c r="DZ204">
        <v>25</v>
      </c>
      <c r="EA204">
        <v>6</v>
      </c>
      <c r="EB204">
        <v>22</v>
      </c>
      <c r="EC204">
        <v>21</v>
      </c>
      <c r="ED204">
        <v>22</v>
      </c>
      <c r="EE204">
        <v>22</v>
      </c>
      <c r="EF204">
        <v>22</v>
      </c>
      <c r="EG204">
        <v>9.8219759999999994</v>
      </c>
      <c r="EH204">
        <v>12.536041000000001</v>
      </c>
      <c r="EI204">
        <v>11.925684</v>
      </c>
      <c r="EJ204">
        <v>7.5046900000000001</v>
      </c>
      <c r="EK204">
        <v>9.2615459999999992</v>
      </c>
      <c r="EL204">
        <v>20.257826000000001</v>
      </c>
      <c r="EM204">
        <v>15.670051000000001</v>
      </c>
      <c r="EN204">
        <v>16.947023999999999</v>
      </c>
      <c r="EO204">
        <v>17.510943999999999</v>
      </c>
      <c r="EP204">
        <v>20.375401</v>
      </c>
      <c r="ES204">
        <v>0</v>
      </c>
      <c r="ET204">
        <v>0</v>
      </c>
      <c r="EV204">
        <v>7.9803559999999996</v>
      </c>
      <c r="EW204">
        <v>7.5216240000000001</v>
      </c>
      <c r="EX204">
        <v>8.1596779999999995</v>
      </c>
      <c r="EY204">
        <v>11.882426000000001</v>
      </c>
      <c r="EZ204">
        <v>8.6441090000000003</v>
      </c>
      <c r="FB204">
        <v>3.760812</v>
      </c>
      <c r="FC204">
        <v>3.7660049999999998</v>
      </c>
      <c r="FD204">
        <v>3.126954</v>
      </c>
      <c r="FF204">
        <v>13.505217</v>
      </c>
      <c r="FG204">
        <v>13.162843000000001</v>
      </c>
      <c r="FH204">
        <v>13.808686</v>
      </c>
      <c r="FI204">
        <v>13.758599</v>
      </c>
      <c r="FJ204">
        <v>13.583600000000001</v>
      </c>
      <c r="FL204">
        <v>2.5072079999999999</v>
      </c>
      <c r="FM204">
        <v>2.5106700000000002</v>
      </c>
      <c r="FN204">
        <v>15.634771000000001</v>
      </c>
      <c r="FO204">
        <v>3.704618</v>
      </c>
      <c r="FP204">
        <v>50.951503000000002</v>
      </c>
      <c r="FQ204">
        <v>20.257826000000001</v>
      </c>
      <c r="FR204">
        <v>0.81031299999999995</v>
      </c>
      <c r="FS204">
        <v>0.73962600000000001</v>
      </c>
      <c r="FT204">
        <v>0.734371</v>
      </c>
      <c r="FU204">
        <v>0.88180099999999995</v>
      </c>
      <c r="FV204">
        <v>0.86441100000000004</v>
      </c>
      <c r="FW204">
        <v>0</v>
      </c>
      <c r="FX204">
        <v>87883999.984439999</v>
      </c>
      <c r="FY204">
        <v>76331999.997161999</v>
      </c>
      <c r="FZ204">
        <v>79210999.9947</v>
      </c>
      <c r="GA204">
        <v>82118999.991209999</v>
      </c>
      <c r="GB204">
        <v>82246999.993632004</v>
      </c>
      <c r="GC204">
        <v>21.999998493</v>
      </c>
      <c r="GD204">
        <v>20.999999722200002</v>
      </c>
      <c r="GE204">
        <v>21.9999985352</v>
      </c>
      <c r="GF204">
        <v>21.999999801000001</v>
      </c>
      <c r="GG204">
        <v>21.999998560000002</v>
      </c>
      <c r="GI204">
        <v>3.9999996431999998</v>
      </c>
      <c r="GJ204">
        <v>3.9999994440000002</v>
      </c>
      <c r="GK204">
        <v>24.999998829000003</v>
      </c>
      <c r="GL204">
        <v>5.9999993128</v>
      </c>
      <c r="GO204">
        <v>40.798390999999995</v>
      </c>
      <c r="GP204">
        <v>40.025013999999999</v>
      </c>
      <c r="GR204">
        <v>85924307.73906</v>
      </c>
      <c r="GS204">
        <v>71961102.591570005</v>
      </c>
      <c r="GT204">
        <v>75787134.63400799</v>
      </c>
      <c r="GU204">
        <v>84446985.962040007</v>
      </c>
      <c r="GV204">
        <v>82977402.375223994</v>
      </c>
      <c r="GW204">
        <v>42.357274401473298</v>
      </c>
      <c r="GX204">
        <v>34.474113075090884</v>
      </c>
      <c r="GY204">
        <v>36.404720060256089</v>
      </c>
      <c r="GZ204">
        <v>40.025015634771734</v>
      </c>
      <c r="HA204">
        <v>39.515929859224499</v>
      </c>
      <c r="HB204">
        <v>20.057665789143787</v>
      </c>
      <c r="HC204">
        <v>23.2237007280944</v>
      </c>
      <c r="HD204">
        <v>21.88868042526579</v>
      </c>
      <c r="HE204">
        <v>24.697456162015314</v>
      </c>
      <c r="HF204">
        <v>4.2971147943523631</v>
      </c>
      <c r="HG204">
        <v>2.5072082236429734</v>
      </c>
      <c r="HH204">
        <v>4.3936731107205622</v>
      </c>
      <c r="HI204">
        <v>3.1269543464665417</v>
      </c>
    </row>
    <row r="205" spans="1:282" x14ac:dyDescent="0.35">
      <c r="A205" t="s">
        <v>28</v>
      </c>
      <c r="B205" t="s">
        <v>497</v>
      </c>
      <c r="C205">
        <v>205</v>
      </c>
      <c r="D205">
        <v>0</v>
      </c>
      <c r="E205">
        <v>4020999.9998499998</v>
      </c>
      <c r="F205">
        <v>2863000.0018549999</v>
      </c>
      <c r="G205">
        <v>3574000.0009079999</v>
      </c>
      <c r="H205">
        <v>4094999.9974519997</v>
      </c>
      <c r="I205">
        <v>3212999.9972700002</v>
      </c>
      <c r="J205">
        <v>138.19517199999999</v>
      </c>
      <c r="K205">
        <v>8351999.9973800005</v>
      </c>
      <c r="M205">
        <v>0</v>
      </c>
      <c r="O205">
        <v>0</v>
      </c>
      <c r="Q205">
        <v>27.999999605999996</v>
      </c>
      <c r="R205">
        <v>11.999999244500001</v>
      </c>
      <c r="S205">
        <v>12.999999619800001</v>
      </c>
      <c r="T205">
        <v>18.999999239099999</v>
      </c>
      <c r="U205">
        <v>27.999999404999997</v>
      </c>
      <c r="Y205">
        <v>0</v>
      </c>
      <c r="AA205">
        <v>5.9999993709999995</v>
      </c>
      <c r="AB205">
        <v>10.999999387999999</v>
      </c>
      <c r="AC205">
        <v>9.9999999306000014</v>
      </c>
      <c r="AD205">
        <v>6.9999995675999989</v>
      </c>
      <c r="AE205">
        <v>6.9999991362000005</v>
      </c>
      <c r="AF205">
        <v>4.9999993170000003</v>
      </c>
      <c r="AG205">
        <v>27.999999848000002</v>
      </c>
      <c r="AH205">
        <v>17.9999991018</v>
      </c>
      <c r="AI205">
        <v>10.9999994581</v>
      </c>
      <c r="AJ205">
        <v>7.999999421400001</v>
      </c>
      <c r="AK205">
        <v>5.9161999999999999</v>
      </c>
      <c r="AL205">
        <v>7.7808000000000002</v>
      </c>
      <c r="AM205">
        <v>13.1904</v>
      </c>
      <c r="AN205">
        <v>11.350899999999999</v>
      </c>
      <c r="AO205">
        <v>11.8018</v>
      </c>
      <c r="AP205">
        <v>9530</v>
      </c>
      <c r="AQ205">
        <v>9665</v>
      </c>
      <c r="AR205">
        <v>9666</v>
      </c>
      <c r="AS205">
        <v>9631</v>
      </c>
      <c r="AT205">
        <v>9534</v>
      </c>
      <c r="AU205">
        <v>0</v>
      </c>
      <c r="AV205">
        <v>5867.9958029999998</v>
      </c>
      <c r="AW205">
        <v>4969.891361</v>
      </c>
      <c r="AX205">
        <v>5187.0473830000001</v>
      </c>
      <c r="AY205">
        <v>5244.4190630000003</v>
      </c>
      <c r="AZ205">
        <v>5689.9517519999999</v>
      </c>
      <c r="BA205">
        <v>6741.2381949999999</v>
      </c>
      <c r="BB205">
        <v>873.242392</v>
      </c>
      <c r="BC205">
        <v>43.966420999999997</v>
      </c>
      <c r="BD205">
        <v>0</v>
      </c>
      <c r="BE205">
        <v>0.83945400000000003</v>
      </c>
      <c r="BF205">
        <v>6115.2151100000001</v>
      </c>
      <c r="BG205">
        <v>137.355718</v>
      </c>
      <c r="BH205">
        <v>691.18572900000004</v>
      </c>
      <c r="BI205">
        <v>0.39717599999999997</v>
      </c>
      <c r="BJ205">
        <v>24</v>
      </c>
      <c r="BL205">
        <v>30</v>
      </c>
      <c r="BM205">
        <v>22</v>
      </c>
      <c r="BN205">
        <v>27</v>
      </c>
      <c r="BO205">
        <v>17</v>
      </c>
      <c r="BP205">
        <v>19</v>
      </c>
      <c r="BQ205">
        <v>22</v>
      </c>
      <c r="BR205">
        <v>26</v>
      </c>
      <c r="BS205">
        <v>15</v>
      </c>
      <c r="BT205">
        <v>19</v>
      </c>
      <c r="BU205">
        <v>19</v>
      </c>
      <c r="BV205">
        <v>18</v>
      </c>
      <c r="BW205">
        <v>18</v>
      </c>
      <c r="BX205">
        <v>876.39034600000002</v>
      </c>
      <c r="BY205">
        <v>676.18048299999998</v>
      </c>
      <c r="BZ205">
        <v>0</v>
      </c>
      <c r="CA205">
        <v>489.29695700000002</v>
      </c>
      <c r="CB205">
        <v>3826.2329479999999</v>
      </c>
      <c r="CC205">
        <v>1104969.6969689999</v>
      </c>
      <c r="CD205">
        <v>140086.95652199999</v>
      </c>
      <c r="CE205">
        <v>5349.0031470000004</v>
      </c>
      <c r="CF205">
        <v>4607.6564920000001</v>
      </c>
      <c r="CG205">
        <v>4817.6081100000001</v>
      </c>
      <c r="CH205">
        <v>4745.8207869999997</v>
      </c>
      <c r="CI205">
        <v>5029.5783510000001</v>
      </c>
      <c r="CJ205">
        <v>5453.4300679999997</v>
      </c>
      <c r="CK205">
        <v>4734.8404129999999</v>
      </c>
      <c r="CL205">
        <v>5140.2356149999996</v>
      </c>
      <c r="CM205">
        <v>5222.7036520000001</v>
      </c>
      <c r="CN205">
        <v>5504.5320879999999</v>
      </c>
      <c r="CO205">
        <v>-12.4788</v>
      </c>
      <c r="CP205">
        <v>-8.4539000000000009</v>
      </c>
      <c r="CQ205">
        <v>-11.729200000000001</v>
      </c>
      <c r="CR205">
        <v>-9.6547999999999998</v>
      </c>
      <c r="CS205">
        <v>-11.121600000000001</v>
      </c>
      <c r="CT205">
        <v>421.930745</v>
      </c>
      <c r="CU205">
        <v>296.22348699999998</v>
      </c>
      <c r="CV205">
        <v>369.749638</v>
      </c>
      <c r="CW205">
        <v>425.18949199999997</v>
      </c>
      <c r="CX205">
        <v>337.00440500000002</v>
      </c>
      <c r="CY205">
        <v>6111.665199</v>
      </c>
      <c r="CZ205">
        <v>5033.1528280000002</v>
      </c>
      <c r="DA205">
        <v>5457.758167</v>
      </c>
      <c r="DB205">
        <v>5252.9819020000004</v>
      </c>
      <c r="DC205">
        <v>5658.9395439999998</v>
      </c>
      <c r="DD205">
        <v>13.021709</v>
      </c>
      <c r="DE205">
        <v>877822.72727200005</v>
      </c>
      <c r="DF205">
        <v>0.95499999999999996</v>
      </c>
      <c r="DG205">
        <v>0.97899999999999998</v>
      </c>
      <c r="DH205">
        <v>1.004</v>
      </c>
      <c r="DI205">
        <v>0.96099999999999997</v>
      </c>
      <c r="DJ205">
        <v>0.90800000000000003</v>
      </c>
      <c r="DK205">
        <v>33</v>
      </c>
      <c r="DL205">
        <v>31</v>
      </c>
      <c r="DM205">
        <v>34</v>
      </c>
      <c r="DN205">
        <v>31</v>
      </c>
      <c r="DO205">
        <v>29</v>
      </c>
      <c r="DP205">
        <v>37.078651999999998</v>
      </c>
      <c r="DQ205">
        <v>51.685392999999998</v>
      </c>
      <c r="DR205">
        <v>46</v>
      </c>
      <c r="DS205">
        <v>45</v>
      </c>
      <c r="DT205">
        <v>55</v>
      </c>
      <c r="DU205">
        <v>45</v>
      </c>
      <c r="DV205">
        <v>44</v>
      </c>
      <c r="DW205">
        <v>7</v>
      </c>
      <c r="EA205">
        <v>7</v>
      </c>
      <c r="EB205">
        <v>11</v>
      </c>
      <c r="EC205">
        <v>10</v>
      </c>
      <c r="ED205">
        <v>13</v>
      </c>
      <c r="EE205">
        <v>12</v>
      </c>
      <c r="EF205">
        <v>11</v>
      </c>
      <c r="EG205">
        <v>5.2465890000000002</v>
      </c>
      <c r="EH205">
        <v>28.970511999999999</v>
      </c>
      <c r="EI205">
        <v>18.621973000000001</v>
      </c>
      <c r="EJ205">
        <v>11.421450999999999</v>
      </c>
      <c r="EK205">
        <v>8.3910210000000003</v>
      </c>
      <c r="EL205">
        <v>29.380901999999999</v>
      </c>
      <c r="EM205">
        <v>12.415933000000001</v>
      </c>
      <c r="EN205">
        <v>13.449203000000001</v>
      </c>
      <c r="EO205">
        <v>19.727961000000001</v>
      </c>
      <c r="EP205">
        <v>29.368575</v>
      </c>
      <c r="ER205">
        <v>0</v>
      </c>
      <c r="ET205">
        <v>0</v>
      </c>
      <c r="EV205">
        <v>6.2959069999999997</v>
      </c>
      <c r="EW205">
        <v>11.381271999999999</v>
      </c>
      <c r="EX205">
        <v>10.345541000000001</v>
      </c>
      <c r="EY205">
        <v>7.2681959999999997</v>
      </c>
      <c r="EZ205">
        <v>7.3421430000000001</v>
      </c>
      <c r="FD205">
        <v>0</v>
      </c>
      <c r="FF205">
        <v>11.542496999999999</v>
      </c>
      <c r="FG205">
        <v>10.346610999999999</v>
      </c>
      <c r="FH205">
        <v>13.449203000000001</v>
      </c>
      <c r="FI205">
        <v>12.459765000000001</v>
      </c>
      <c r="FJ205">
        <v>11.537654</v>
      </c>
      <c r="FK205">
        <v>7.3452250000000001</v>
      </c>
      <c r="FO205">
        <v>7.3421430000000001</v>
      </c>
      <c r="FP205">
        <v>48.268625</v>
      </c>
      <c r="FQ205">
        <v>34.627491999999997</v>
      </c>
      <c r="FR205">
        <v>0.93389299999999997</v>
      </c>
      <c r="FS205">
        <v>1.013968</v>
      </c>
      <c r="FT205">
        <v>0.95179000000000002</v>
      </c>
      <c r="FU205">
        <v>0.87218399999999996</v>
      </c>
      <c r="FV205">
        <v>0.95447899999999997</v>
      </c>
      <c r="FW205">
        <v>0</v>
      </c>
      <c r="FX205">
        <v>50975999.990910001</v>
      </c>
      <c r="FY205">
        <v>44532999.995180003</v>
      </c>
      <c r="FZ205">
        <v>46566999.99126</v>
      </c>
      <c r="GA205">
        <v>45706999.999596998</v>
      </c>
      <c r="GB205">
        <v>47951999.998434</v>
      </c>
      <c r="GC205">
        <v>10.999999640999999</v>
      </c>
      <c r="GD205">
        <v>9.9999995314999985</v>
      </c>
      <c r="GE205">
        <v>12.999999619800001</v>
      </c>
      <c r="GF205">
        <v>11.999999671499999</v>
      </c>
      <c r="GG205">
        <v>10.999999323599999</v>
      </c>
      <c r="GH205">
        <v>6.9999994250000004</v>
      </c>
      <c r="GL205">
        <v>6.9999991362000005</v>
      </c>
      <c r="GP205">
        <v>38.417608000000001</v>
      </c>
      <c r="GR205">
        <v>58244169.346469998</v>
      </c>
      <c r="GS205">
        <v>48645422.082620002</v>
      </c>
      <c r="GT205">
        <v>52754690.442221999</v>
      </c>
      <c r="GU205">
        <v>50591468.698162004</v>
      </c>
      <c r="GV205">
        <v>53952329.612495996</v>
      </c>
      <c r="GW205">
        <v>28.331584470094437</v>
      </c>
      <c r="GX205">
        <v>17.589239524055873</v>
      </c>
      <c r="GY205">
        <v>19.656528036416301</v>
      </c>
      <c r="GZ205">
        <v>22.842903125324476</v>
      </c>
      <c r="HA205">
        <v>27.270820222362072</v>
      </c>
      <c r="HB205">
        <v>24.831867563372999</v>
      </c>
      <c r="HD205">
        <v>31.14941335271519</v>
      </c>
      <c r="HE205">
        <v>23.075309418921751</v>
      </c>
      <c r="HF205">
        <v>15.739769150052467</v>
      </c>
      <c r="HG205">
        <v>19.658561821003623</v>
      </c>
      <c r="HH205">
        <v>19.656528036416301</v>
      </c>
      <c r="HI205">
        <v>18.689648011629114</v>
      </c>
      <c r="HJ205">
        <v>18.879798615481434</v>
      </c>
    </row>
    <row r="206" spans="1:282" x14ac:dyDescent="0.35">
      <c r="A206" t="s">
        <v>78</v>
      </c>
      <c r="B206" t="s">
        <v>498</v>
      </c>
      <c r="C206">
        <v>206</v>
      </c>
      <c r="D206">
        <v>17700000.002048001</v>
      </c>
      <c r="E206">
        <v>2953000.0015360001</v>
      </c>
      <c r="F206">
        <v>4161999.9996490004</v>
      </c>
      <c r="G206">
        <v>4414999.9966899995</v>
      </c>
      <c r="H206">
        <v>3872999.9972799998</v>
      </c>
      <c r="I206">
        <v>3487000.0015799999</v>
      </c>
      <c r="J206">
        <v>0</v>
      </c>
      <c r="K206">
        <v>23121999.999488</v>
      </c>
      <c r="L206">
        <v>0</v>
      </c>
      <c r="M206">
        <v>0</v>
      </c>
      <c r="N206">
        <v>0</v>
      </c>
      <c r="Q206">
        <v>17.999999846400002</v>
      </c>
      <c r="R206">
        <v>15.999999860399999</v>
      </c>
      <c r="S206">
        <v>20.999999304399999</v>
      </c>
      <c r="T206">
        <v>18.999999878400001</v>
      </c>
      <c r="U206">
        <v>23.999999373900003</v>
      </c>
      <c r="V206">
        <v>0</v>
      </c>
      <c r="W206">
        <v>0</v>
      </c>
      <c r="X206">
        <v>0</v>
      </c>
      <c r="Y206">
        <v>0</v>
      </c>
      <c r="Z206">
        <v>0</v>
      </c>
      <c r="AA206">
        <v>0</v>
      </c>
      <c r="AB206">
        <v>0</v>
      </c>
      <c r="AC206">
        <v>0</v>
      </c>
      <c r="AI206">
        <v>3.9999999744000001</v>
      </c>
      <c r="AJ206">
        <v>3.9999995531999999</v>
      </c>
      <c r="AK206">
        <v>-0.1996</v>
      </c>
      <c r="AL206">
        <v>6.3966000000000003</v>
      </c>
      <c r="AM206">
        <v>-2.306</v>
      </c>
      <c r="AN206">
        <v>-5.2464000000000004</v>
      </c>
      <c r="AO206">
        <v>-1.1691</v>
      </c>
      <c r="AP206">
        <v>6656</v>
      </c>
      <c r="AQ206">
        <v>6983</v>
      </c>
      <c r="AR206">
        <v>7013</v>
      </c>
      <c r="AS206">
        <v>6896</v>
      </c>
      <c r="AT206">
        <v>6849</v>
      </c>
      <c r="AU206">
        <v>0</v>
      </c>
      <c r="AV206">
        <v>6098.2572120000004</v>
      </c>
      <c r="AW206">
        <v>5026.4929110000003</v>
      </c>
      <c r="AX206">
        <v>5986.025952</v>
      </c>
      <c r="AY206">
        <v>6518.8515079999997</v>
      </c>
      <c r="AZ206">
        <v>6733.8297560000001</v>
      </c>
      <c r="BA206">
        <v>6098.2572110000001</v>
      </c>
      <c r="BB206">
        <v>0</v>
      </c>
      <c r="BC206">
        <v>0</v>
      </c>
      <c r="BD206">
        <v>0</v>
      </c>
      <c r="BE206">
        <v>0</v>
      </c>
      <c r="BF206">
        <v>5266.2259610000001</v>
      </c>
      <c r="BG206">
        <v>0</v>
      </c>
      <c r="BH206">
        <v>0</v>
      </c>
      <c r="BI206">
        <v>0.44776100000000002</v>
      </c>
      <c r="BJ206">
        <v>15</v>
      </c>
      <c r="BK206">
        <v>17</v>
      </c>
      <c r="BL206">
        <v>21</v>
      </c>
      <c r="BM206">
        <v>19</v>
      </c>
      <c r="BN206">
        <v>21</v>
      </c>
      <c r="BO206">
        <v>21</v>
      </c>
      <c r="BP206">
        <v>20</v>
      </c>
      <c r="BQ206">
        <v>19</v>
      </c>
      <c r="BR206">
        <v>25</v>
      </c>
      <c r="BS206">
        <v>0</v>
      </c>
      <c r="BU206">
        <v>0</v>
      </c>
      <c r="BV206">
        <v>0</v>
      </c>
      <c r="BW206">
        <v>0</v>
      </c>
      <c r="BX206">
        <v>814.60336500000005</v>
      </c>
      <c r="BY206">
        <v>755.40865399999996</v>
      </c>
      <c r="BZ206">
        <v>2659.2548080000001</v>
      </c>
      <c r="CA206">
        <v>80.378606000000005</v>
      </c>
      <c r="CB206">
        <v>4447.8665860000001</v>
      </c>
      <c r="CC206">
        <v>1233541.6666659999</v>
      </c>
      <c r="CD206">
        <v>186222.22222200001</v>
      </c>
      <c r="CE206">
        <v>5266.2259610000001</v>
      </c>
      <c r="CF206">
        <v>4912.9314039999999</v>
      </c>
      <c r="CG206">
        <v>5757.8782259999998</v>
      </c>
      <c r="CH206">
        <v>5763.9211130000003</v>
      </c>
      <c r="CI206">
        <v>5900.715432</v>
      </c>
      <c r="CJ206">
        <v>6157.0658750000002</v>
      </c>
      <c r="CK206">
        <v>4842.717713</v>
      </c>
      <c r="CL206">
        <v>5088.14588</v>
      </c>
      <c r="CM206">
        <v>4990.502168</v>
      </c>
      <c r="CN206">
        <v>5800.4385990000001</v>
      </c>
      <c r="CO206">
        <v>-17.0334</v>
      </c>
      <c r="CP206">
        <v>1.4965999999999999</v>
      </c>
      <c r="CQ206">
        <v>1.8056000000000001</v>
      </c>
      <c r="CR206">
        <v>-3.0072000000000001</v>
      </c>
      <c r="CS206">
        <v>-11.1655</v>
      </c>
      <c r="CT206">
        <v>443.65985599999999</v>
      </c>
      <c r="CU206">
        <v>596.01890300000002</v>
      </c>
      <c r="CV206">
        <v>629.54512999999997</v>
      </c>
      <c r="CW206">
        <v>561.62992999999994</v>
      </c>
      <c r="CX206">
        <v>509.12542000000002</v>
      </c>
      <c r="CY206">
        <v>6347.4009550000001</v>
      </c>
      <c r="CZ206">
        <v>4840.4865360000003</v>
      </c>
      <c r="DA206">
        <v>5655.7551990000002</v>
      </c>
      <c r="DB206">
        <v>5942.6271040000001</v>
      </c>
      <c r="DC206">
        <v>6642.368743</v>
      </c>
      <c r="DD206">
        <v>20.544468999999999</v>
      </c>
      <c r="DE206">
        <v>1077243.749999</v>
      </c>
      <c r="DF206">
        <v>1.139</v>
      </c>
      <c r="DG206">
        <v>1</v>
      </c>
      <c r="DH206">
        <v>0.95299999999999996</v>
      </c>
      <c r="DI206">
        <v>1.0640000000000001</v>
      </c>
      <c r="DJ206">
        <v>1.0840000000000001</v>
      </c>
      <c r="DK206">
        <v>24</v>
      </c>
      <c r="DL206">
        <v>19</v>
      </c>
      <c r="DM206">
        <v>22</v>
      </c>
      <c r="DN206">
        <v>22</v>
      </c>
      <c r="DO206">
        <v>24</v>
      </c>
      <c r="DP206">
        <v>53.333333000000003</v>
      </c>
      <c r="DQ206">
        <v>60</v>
      </c>
      <c r="DR206">
        <v>27</v>
      </c>
      <c r="DS206">
        <v>24</v>
      </c>
      <c r="DT206">
        <v>25</v>
      </c>
      <c r="DU206">
        <v>25</v>
      </c>
      <c r="DV206">
        <v>21</v>
      </c>
      <c r="DX206">
        <v>0</v>
      </c>
      <c r="EB206">
        <v>7</v>
      </c>
      <c r="EC206">
        <v>14</v>
      </c>
      <c r="ED206">
        <v>14</v>
      </c>
      <c r="EE206">
        <v>11</v>
      </c>
      <c r="EF206">
        <v>11</v>
      </c>
      <c r="EJ206">
        <v>5.8004639999999998</v>
      </c>
      <c r="EK206">
        <v>5.840268</v>
      </c>
      <c r="EL206">
        <v>27.043268999999999</v>
      </c>
      <c r="EM206">
        <v>22.912787999999999</v>
      </c>
      <c r="EN206">
        <v>29.944388</v>
      </c>
      <c r="EO206">
        <v>27.552204</v>
      </c>
      <c r="EP206">
        <v>35.041611000000003</v>
      </c>
      <c r="EQ206">
        <v>0</v>
      </c>
      <c r="ER206">
        <v>0</v>
      </c>
      <c r="ES206">
        <v>0</v>
      </c>
      <c r="EV206">
        <v>0</v>
      </c>
      <c r="EW206">
        <v>0</v>
      </c>
      <c r="EX206">
        <v>0</v>
      </c>
      <c r="FA206">
        <v>0</v>
      </c>
      <c r="FB206">
        <v>0</v>
      </c>
      <c r="FC206">
        <v>0</v>
      </c>
      <c r="FD206">
        <v>0</v>
      </c>
      <c r="FE206">
        <v>0</v>
      </c>
      <c r="FF206">
        <v>10.516826</v>
      </c>
      <c r="FG206">
        <v>20.048689</v>
      </c>
      <c r="FH206">
        <v>19.962924999999998</v>
      </c>
      <c r="FI206">
        <v>15.951276</v>
      </c>
      <c r="FJ206">
        <v>16.060738000000001</v>
      </c>
      <c r="FL206">
        <v>0</v>
      </c>
      <c r="FP206">
        <v>40.564903000000001</v>
      </c>
      <c r="FQ206">
        <v>36.057692000000003</v>
      </c>
      <c r="FR206">
        <v>0.67608199999999996</v>
      </c>
      <c r="FS206">
        <v>0.54417899999999997</v>
      </c>
      <c r="FT206">
        <v>0.62740600000000002</v>
      </c>
      <c r="FU206">
        <v>0.82656600000000002</v>
      </c>
      <c r="FV206">
        <v>0.803037</v>
      </c>
      <c r="FW206">
        <v>0</v>
      </c>
      <c r="FX206">
        <v>35051999.996416003</v>
      </c>
      <c r="FY206">
        <v>34306999.994131997</v>
      </c>
      <c r="FZ206">
        <v>40379999.998938002</v>
      </c>
      <c r="GA206">
        <v>39747999.995248005</v>
      </c>
      <c r="GB206">
        <v>40413999.993767999</v>
      </c>
      <c r="GC206">
        <v>6.9999993855999998</v>
      </c>
      <c r="GD206">
        <v>13.9999995287</v>
      </c>
      <c r="GE206">
        <v>13.999999302500001</v>
      </c>
      <c r="GF206">
        <v>10.9999999296</v>
      </c>
      <c r="GG206">
        <v>10.999999456200001</v>
      </c>
      <c r="GI206">
        <v>0</v>
      </c>
      <c r="GR206">
        <v>42248300.756480001</v>
      </c>
      <c r="GS206">
        <v>33801117.480888002</v>
      </c>
      <c r="GT206">
        <v>39663811.210587002</v>
      </c>
      <c r="GU206">
        <v>40980356.509184003</v>
      </c>
      <c r="GV206">
        <v>45493583.520806998</v>
      </c>
      <c r="GW206">
        <v>31.55048076923077</v>
      </c>
      <c r="GX206">
        <v>30.073034512387224</v>
      </c>
      <c r="GY206">
        <v>28.518465706544987</v>
      </c>
      <c r="GZ206">
        <v>27.552204176334104</v>
      </c>
      <c r="HA206">
        <v>36.501679077237554</v>
      </c>
      <c r="HB206">
        <v>21.480738937419446</v>
      </c>
      <c r="HC206">
        <v>24.240695850563242</v>
      </c>
      <c r="HD206">
        <v>30.45243619489559</v>
      </c>
      <c r="HE206">
        <v>27.741276098700542</v>
      </c>
      <c r="HF206">
        <v>0</v>
      </c>
      <c r="HH206">
        <v>0</v>
      </c>
      <c r="HI206">
        <v>0</v>
      </c>
      <c r="HJ206">
        <v>0</v>
      </c>
      <c r="HK206">
        <v>81.851851850000003</v>
      </c>
      <c r="HL206">
        <v>78.888888890000004</v>
      </c>
      <c r="HM206">
        <v>85.555555560000002</v>
      </c>
      <c r="HN206">
        <v>81.111111109999996</v>
      </c>
    </row>
    <row r="207" spans="1:282" x14ac:dyDescent="0.35">
      <c r="A207" t="s">
        <v>127</v>
      </c>
      <c r="B207" t="s">
        <v>499</v>
      </c>
      <c r="C207">
        <v>207</v>
      </c>
      <c r="D207">
        <v>0</v>
      </c>
      <c r="E207">
        <v>2155000.000554</v>
      </c>
      <c r="F207">
        <v>3763000.0008899998</v>
      </c>
      <c r="G207">
        <v>3416999.999634</v>
      </c>
      <c r="H207">
        <v>2992000.001472</v>
      </c>
      <c r="I207">
        <v>3094999.999516</v>
      </c>
      <c r="J207">
        <v>0</v>
      </c>
      <c r="K207">
        <v>4757999.9999320004</v>
      </c>
      <c r="L207">
        <v>0</v>
      </c>
      <c r="O207">
        <v>0</v>
      </c>
      <c r="P207">
        <v>0</v>
      </c>
      <c r="R207">
        <v>11.999999574</v>
      </c>
      <c r="S207">
        <v>16.9999995282</v>
      </c>
      <c r="T207">
        <v>13.999999949399999</v>
      </c>
      <c r="U207">
        <v>12.999999886399999</v>
      </c>
      <c r="V207">
        <v>0</v>
      </c>
      <c r="W207">
        <v>0</v>
      </c>
      <c r="X207">
        <v>0</v>
      </c>
      <c r="AK207">
        <v>-6.8806000000000003</v>
      </c>
      <c r="AL207">
        <v>4.6569000000000003</v>
      </c>
      <c r="AM207">
        <v>-5.1180000000000003</v>
      </c>
      <c r="AN207">
        <v>-3.9199000000000002</v>
      </c>
      <c r="AO207">
        <v>-5.4097999999999997</v>
      </c>
      <c r="AP207">
        <v>4517</v>
      </c>
      <c r="AQ207">
        <v>4846</v>
      </c>
      <c r="AR207">
        <v>4771</v>
      </c>
      <c r="AS207">
        <v>4674</v>
      </c>
      <c r="AT207">
        <v>4604</v>
      </c>
      <c r="AU207">
        <v>382.99756500000001</v>
      </c>
      <c r="AV207">
        <v>5689.617002</v>
      </c>
      <c r="AW207">
        <v>4198.5142390000001</v>
      </c>
      <c r="AX207">
        <v>4374.3450009999997</v>
      </c>
      <c r="AY207">
        <v>4904.5785189999997</v>
      </c>
      <c r="AZ207">
        <v>5330.5821029999997</v>
      </c>
      <c r="BA207">
        <v>7073.2787239999998</v>
      </c>
      <c r="BB207">
        <v>1383.6617220000001</v>
      </c>
      <c r="BC207">
        <v>423.51117900000003</v>
      </c>
      <c r="BD207">
        <v>0</v>
      </c>
      <c r="BE207">
        <v>0</v>
      </c>
      <c r="BF207">
        <v>6440.3365059999996</v>
      </c>
      <c r="BG207">
        <v>0</v>
      </c>
      <c r="BH207">
        <v>576.71020599999997</v>
      </c>
      <c r="BI207">
        <v>0.52441800000000005</v>
      </c>
      <c r="BK207">
        <v>18</v>
      </c>
      <c r="BL207">
        <v>17</v>
      </c>
      <c r="BM207">
        <v>69</v>
      </c>
      <c r="BN207">
        <v>16</v>
      </c>
      <c r="BO207">
        <v>17</v>
      </c>
      <c r="BP207">
        <v>16</v>
      </c>
      <c r="BQ207">
        <v>19</v>
      </c>
      <c r="BR207">
        <v>17</v>
      </c>
      <c r="BT207">
        <v>6</v>
      </c>
      <c r="BU207">
        <v>6</v>
      </c>
      <c r="BX207">
        <v>1053.3539960000001</v>
      </c>
      <c r="BY207">
        <v>305.95528000000002</v>
      </c>
      <c r="BZ207">
        <v>0</v>
      </c>
      <c r="CA207">
        <v>397.16626100000002</v>
      </c>
      <c r="CB207">
        <v>3933.584237</v>
      </c>
      <c r="CC207">
        <v>1480666.6666659999</v>
      </c>
      <c r="CD207">
        <v>69100</v>
      </c>
      <c r="CE207">
        <v>5343.590878</v>
      </c>
      <c r="CF207">
        <v>3913.3305810000002</v>
      </c>
      <c r="CG207">
        <v>3928.316914</v>
      </c>
      <c r="CH207">
        <v>4388.9602050000003</v>
      </c>
      <c r="CI207">
        <v>5012.1633359999996</v>
      </c>
      <c r="CJ207">
        <v>5174.252262</v>
      </c>
      <c r="CK207">
        <v>5191.2474579999998</v>
      </c>
      <c r="CL207">
        <v>5801.470695</v>
      </c>
      <c r="CM207">
        <v>4700.2938329999997</v>
      </c>
      <c r="CN207">
        <v>4843.7432280000003</v>
      </c>
      <c r="CO207">
        <v>-2.9578000000000002</v>
      </c>
      <c r="CP207">
        <v>-12.398300000000001</v>
      </c>
      <c r="CQ207">
        <v>-15.934900000000001</v>
      </c>
      <c r="CR207">
        <v>-11.5008</v>
      </c>
      <c r="CS207">
        <v>-8.1616999999999997</v>
      </c>
      <c r="CT207">
        <v>477.08656200000001</v>
      </c>
      <c r="CU207">
        <v>776.51671499999998</v>
      </c>
      <c r="CV207">
        <v>716.20205399999998</v>
      </c>
      <c r="CW207">
        <v>640.13692800000001</v>
      </c>
      <c r="CX207">
        <v>672.24152900000001</v>
      </c>
      <c r="CY207">
        <v>5506.4593240000004</v>
      </c>
      <c r="CZ207">
        <v>4467.1826389999997</v>
      </c>
      <c r="DA207">
        <v>4672.9432530000004</v>
      </c>
      <c r="DB207">
        <v>4959.3167679999997</v>
      </c>
      <c r="DC207">
        <v>5457.5918140000003</v>
      </c>
      <c r="DD207">
        <v>38.750973000000002</v>
      </c>
      <c r="DF207">
        <v>0.99</v>
      </c>
      <c r="DG207">
        <v>0.92800000000000005</v>
      </c>
      <c r="DH207">
        <v>0.95699999999999996</v>
      </c>
      <c r="DI207">
        <v>0.90500000000000003</v>
      </c>
      <c r="DJ207">
        <v>0.90600000000000003</v>
      </c>
      <c r="DK207">
        <v>12</v>
      </c>
      <c r="DL207">
        <v>11</v>
      </c>
      <c r="DM207">
        <v>11</v>
      </c>
      <c r="DN207">
        <v>11</v>
      </c>
      <c r="DO207">
        <v>12</v>
      </c>
      <c r="DP207">
        <v>30</v>
      </c>
      <c r="DQ207">
        <v>50</v>
      </c>
      <c r="DR207">
        <v>20</v>
      </c>
      <c r="DS207">
        <v>18</v>
      </c>
      <c r="DT207">
        <v>20</v>
      </c>
      <c r="DU207">
        <v>18</v>
      </c>
      <c r="DV207">
        <v>20</v>
      </c>
      <c r="EB207">
        <v>8</v>
      </c>
      <c r="EC207">
        <v>12</v>
      </c>
      <c r="ED207">
        <v>12</v>
      </c>
      <c r="EE207">
        <v>11</v>
      </c>
      <c r="EF207">
        <v>10</v>
      </c>
      <c r="EM207">
        <v>24.762689999999999</v>
      </c>
      <c r="EN207">
        <v>35.631942000000002</v>
      </c>
      <c r="EO207">
        <v>29.952931</v>
      </c>
      <c r="EP207">
        <v>28.236315999999999</v>
      </c>
      <c r="EQ207">
        <v>0</v>
      </c>
      <c r="ET207">
        <v>0</v>
      </c>
      <c r="EU207">
        <v>0</v>
      </c>
      <c r="FA207">
        <v>0</v>
      </c>
      <c r="FB207">
        <v>0</v>
      </c>
      <c r="FC207">
        <v>0</v>
      </c>
      <c r="FF207">
        <v>17.71087</v>
      </c>
      <c r="FG207">
        <v>24.762689999999999</v>
      </c>
      <c r="FH207">
        <v>25.151959000000002</v>
      </c>
      <c r="FI207">
        <v>23.534445000000002</v>
      </c>
      <c r="FJ207">
        <v>21.720243</v>
      </c>
      <c r="FP207">
        <v>44.277175</v>
      </c>
      <c r="FQ207">
        <v>26.566305</v>
      </c>
      <c r="FR207">
        <v>0.885544</v>
      </c>
      <c r="FS207">
        <v>0.78415199999999996</v>
      </c>
      <c r="FT207">
        <v>0.90127900000000005</v>
      </c>
      <c r="FU207">
        <v>0.79161300000000001</v>
      </c>
      <c r="FV207">
        <v>0.89053000000000004</v>
      </c>
      <c r="FW207">
        <v>0</v>
      </c>
      <c r="FX207">
        <v>24136999.995926</v>
      </c>
      <c r="FY207">
        <v>18963999.995526001</v>
      </c>
      <c r="FZ207">
        <v>18741999.996693999</v>
      </c>
      <c r="GA207">
        <v>20513999.998170003</v>
      </c>
      <c r="GB207">
        <v>23075999.998943999</v>
      </c>
      <c r="GC207">
        <v>7.999999979</v>
      </c>
      <c r="GD207">
        <v>11.999999574</v>
      </c>
      <c r="GE207">
        <v>11.9999996389</v>
      </c>
      <c r="GF207">
        <v>10.999999593</v>
      </c>
      <c r="GG207">
        <v>9.9999998772000005</v>
      </c>
      <c r="GR207">
        <v>24872676.766508002</v>
      </c>
      <c r="GS207">
        <v>21647967.068593998</v>
      </c>
      <c r="GT207">
        <v>22294612.260063</v>
      </c>
      <c r="GU207">
        <v>23179846.573631998</v>
      </c>
      <c r="GV207">
        <v>25126752.711656</v>
      </c>
      <c r="GW207">
        <v>35.42174009298207</v>
      </c>
      <c r="GX207">
        <v>35.080478745356999</v>
      </c>
      <c r="GY207">
        <v>33.53594634248585</v>
      </c>
      <c r="GZ207">
        <v>40.650406504065046</v>
      </c>
      <c r="HA207">
        <v>36.924413553431798</v>
      </c>
      <c r="HC207">
        <v>37.727939635296586</v>
      </c>
      <c r="HD207">
        <v>36.371416345742404</v>
      </c>
      <c r="HE207">
        <v>149.86967854039966</v>
      </c>
      <c r="HG207">
        <v>12.381345439537762</v>
      </c>
      <c r="HH207">
        <v>12.575979878432193</v>
      </c>
    </row>
    <row r="208" spans="1:282" x14ac:dyDescent="0.35">
      <c r="A208" t="s">
        <v>281</v>
      </c>
      <c r="B208" t="s">
        <v>500</v>
      </c>
      <c r="C208">
        <v>208</v>
      </c>
      <c r="D208">
        <v>44111999.945772998</v>
      </c>
      <c r="E208">
        <v>70737000.007388994</v>
      </c>
      <c r="F208">
        <v>56123999.999846004</v>
      </c>
      <c r="G208">
        <v>66959999.980991997</v>
      </c>
      <c r="H208">
        <v>67403000.055134997</v>
      </c>
      <c r="I208">
        <v>67716000.061352998</v>
      </c>
      <c r="J208">
        <v>214.808581</v>
      </c>
      <c r="K208">
        <v>228826999.93813401</v>
      </c>
      <c r="L208">
        <v>105.99999451369999</v>
      </c>
      <c r="M208">
        <v>65.999985453400001</v>
      </c>
      <c r="N208">
        <v>66.999990187200012</v>
      </c>
      <c r="O208">
        <v>81.999988074300006</v>
      </c>
      <c r="P208">
        <v>96.999990988500002</v>
      </c>
      <c r="Q208">
        <v>428.99998480419998</v>
      </c>
      <c r="R208">
        <v>432.99999286770003</v>
      </c>
      <c r="S208">
        <v>447.99999736160004</v>
      </c>
      <c r="T208">
        <v>480.99999507720003</v>
      </c>
      <c r="U208">
        <v>440.99999965260002</v>
      </c>
      <c r="V208">
        <v>80.999992378099989</v>
      </c>
      <c r="W208">
        <v>64.999986603299988</v>
      </c>
      <c r="X208">
        <v>74.999993198399991</v>
      </c>
      <c r="Y208">
        <v>75.999993142500003</v>
      </c>
      <c r="Z208">
        <v>76.999988476799999</v>
      </c>
      <c r="AA208">
        <v>187.99999772510003</v>
      </c>
      <c r="AB208">
        <v>139.999992381</v>
      </c>
      <c r="AC208">
        <v>158.99999367679999</v>
      </c>
      <c r="AD208">
        <v>165.99999531</v>
      </c>
      <c r="AE208">
        <v>182.99999707920003</v>
      </c>
      <c r="AF208">
        <v>231.9999844136</v>
      </c>
      <c r="AG208">
        <v>235.99998934749999</v>
      </c>
      <c r="AH208">
        <v>246.99999566080001</v>
      </c>
      <c r="AI208">
        <v>242.99999803319997</v>
      </c>
      <c r="AJ208">
        <v>215.99999886869998</v>
      </c>
      <c r="AK208">
        <v>1.2987</v>
      </c>
      <c r="AL208">
        <v>5.7011000000000003</v>
      </c>
      <c r="AM208">
        <v>4.7568000000000001</v>
      </c>
      <c r="AN208">
        <v>2.6808999999999998</v>
      </c>
      <c r="AO208">
        <v>1.8301000000000001</v>
      </c>
      <c r="AP208">
        <v>158057</v>
      </c>
      <c r="AQ208">
        <v>153367</v>
      </c>
      <c r="AR208">
        <v>155696</v>
      </c>
      <c r="AS208">
        <v>156381</v>
      </c>
      <c r="AT208">
        <v>156987</v>
      </c>
      <c r="AU208">
        <v>484.103836</v>
      </c>
      <c r="AV208">
        <v>7358.3454069999998</v>
      </c>
      <c r="AW208">
        <v>6119.4650739999997</v>
      </c>
      <c r="AX208">
        <v>6382.8486279999997</v>
      </c>
      <c r="AY208">
        <v>6541.2102489999997</v>
      </c>
      <c r="AZ208">
        <v>6907.2470970000004</v>
      </c>
      <c r="BA208">
        <v>8643.1603780000005</v>
      </c>
      <c r="BB208">
        <v>1284.814971</v>
      </c>
      <c r="BC208">
        <v>148.16806500000001</v>
      </c>
      <c r="BD208">
        <v>46.040351999999999</v>
      </c>
      <c r="BE208">
        <v>25.187116</v>
      </c>
      <c r="BF208">
        <v>8174.095421</v>
      </c>
      <c r="BG208">
        <v>46.616093999999997</v>
      </c>
      <c r="BH208">
        <v>437.721835</v>
      </c>
      <c r="BJ208">
        <v>406</v>
      </c>
      <c r="BK208">
        <v>412</v>
      </c>
      <c r="BL208">
        <v>410</v>
      </c>
      <c r="BM208">
        <v>391</v>
      </c>
      <c r="BO208">
        <v>549</v>
      </c>
      <c r="BP208">
        <v>582</v>
      </c>
      <c r="BQ208">
        <v>600</v>
      </c>
      <c r="BR208">
        <v>607</v>
      </c>
      <c r="BT208">
        <v>30</v>
      </c>
      <c r="BU208">
        <v>29</v>
      </c>
      <c r="BV208">
        <v>33</v>
      </c>
      <c r="BW208">
        <v>34</v>
      </c>
      <c r="BX208">
        <v>1168.6606730000001</v>
      </c>
      <c r="BY208">
        <v>962.86782600000004</v>
      </c>
      <c r="BZ208">
        <v>279.08918899999998</v>
      </c>
      <c r="CA208">
        <v>661.97004900000002</v>
      </c>
      <c r="CB208">
        <v>4564.8784930000002</v>
      </c>
      <c r="CC208">
        <v>1279274.8226950001</v>
      </c>
      <c r="CD208">
        <v>208476.712329</v>
      </c>
      <c r="CE208">
        <v>7049.975641</v>
      </c>
      <c r="CF208">
        <v>5908.3961989999998</v>
      </c>
      <c r="CG208">
        <v>6146.310759</v>
      </c>
      <c r="CH208">
        <v>6174.7079240000003</v>
      </c>
      <c r="CI208">
        <v>6551.9310509999996</v>
      </c>
      <c r="CJ208">
        <v>6553.7514600000004</v>
      </c>
      <c r="CK208">
        <v>5987.4372160000003</v>
      </c>
      <c r="CL208">
        <v>6098.6302729999998</v>
      </c>
      <c r="CM208">
        <v>6095.7621799999997</v>
      </c>
      <c r="CN208">
        <v>6317.9668680000004</v>
      </c>
      <c r="CO208">
        <v>-1.7730999999999999</v>
      </c>
      <c r="CP208">
        <v>-0.63649999999999995</v>
      </c>
      <c r="CQ208">
        <v>-1.9282999999999999</v>
      </c>
      <c r="CR208">
        <v>-2.8260999999999998</v>
      </c>
      <c r="CS208">
        <v>-3.3397000000000001</v>
      </c>
      <c r="CT208">
        <v>447.54107699999997</v>
      </c>
      <c r="CU208">
        <v>365.94573800000001</v>
      </c>
      <c r="CV208">
        <v>430.06885199999999</v>
      </c>
      <c r="CW208">
        <v>431.01783499999999</v>
      </c>
      <c r="CX208">
        <v>431.34781900000002</v>
      </c>
      <c r="CY208">
        <v>7177.2293829999999</v>
      </c>
      <c r="CZ208">
        <v>5946.2437319999999</v>
      </c>
      <c r="DA208">
        <v>6267.1566549999998</v>
      </c>
      <c r="DB208">
        <v>6354.2815399999999</v>
      </c>
      <c r="DC208">
        <v>6778.3037139999997</v>
      </c>
      <c r="DD208">
        <v>14.393855</v>
      </c>
      <c r="DE208">
        <v>1095817.2872339999</v>
      </c>
      <c r="DF208">
        <v>1.0249999999999999</v>
      </c>
      <c r="DG208">
        <v>1.06</v>
      </c>
      <c r="DH208">
        <v>1.04</v>
      </c>
      <c r="DI208">
        <v>1.0249999999999999</v>
      </c>
      <c r="DJ208">
        <v>1.018</v>
      </c>
      <c r="DK208">
        <v>564</v>
      </c>
      <c r="DL208">
        <v>520</v>
      </c>
      <c r="DM208">
        <v>526</v>
      </c>
      <c r="DN208">
        <v>534</v>
      </c>
      <c r="DO208">
        <v>554</v>
      </c>
      <c r="DP208">
        <v>36.671000999999997</v>
      </c>
      <c r="DQ208">
        <v>47.464238999999999</v>
      </c>
      <c r="DR208">
        <v>730</v>
      </c>
      <c r="DS208">
        <v>697</v>
      </c>
      <c r="DT208">
        <v>702</v>
      </c>
      <c r="DU208">
        <v>692</v>
      </c>
      <c r="DV208">
        <v>714</v>
      </c>
      <c r="DW208">
        <v>105</v>
      </c>
      <c r="DX208">
        <v>96</v>
      </c>
      <c r="DY208">
        <v>107</v>
      </c>
      <c r="DZ208">
        <v>114</v>
      </c>
      <c r="EA208">
        <v>115</v>
      </c>
      <c r="EB208">
        <v>213</v>
      </c>
      <c r="EC208">
        <v>215</v>
      </c>
      <c r="ED208">
        <v>212</v>
      </c>
      <c r="EE208">
        <v>208</v>
      </c>
      <c r="EF208">
        <v>215</v>
      </c>
      <c r="EG208">
        <v>14.678248</v>
      </c>
      <c r="EH208">
        <v>15.387924999999999</v>
      </c>
      <c r="EI208">
        <v>15.864248</v>
      </c>
      <c r="EJ208">
        <v>15.538971999999999</v>
      </c>
      <c r="EK208">
        <v>13.759100999999999</v>
      </c>
      <c r="EL208">
        <v>27.142105999999998</v>
      </c>
      <c r="EM208">
        <v>28.232931000000001</v>
      </c>
      <c r="EN208">
        <v>28.774021000000001</v>
      </c>
      <c r="EO208">
        <v>30.758212</v>
      </c>
      <c r="EP208">
        <v>28.091498000000001</v>
      </c>
      <c r="EQ208">
        <v>6.7064409999999999</v>
      </c>
      <c r="ER208">
        <v>4.3034020000000002</v>
      </c>
      <c r="ES208">
        <v>4.3032570000000003</v>
      </c>
      <c r="ET208">
        <v>5.2436030000000002</v>
      </c>
      <c r="EU208">
        <v>6.1788550000000004</v>
      </c>
      <c r="EV208">
        <v>11.894443000000001</v>
      </c>
      <c r="EW208">
        <v>9.1284299999999998</v>
      </c>
      <c r="EX208">
        <v>10.212208</v>
      </c>
      <c r="EY208">
        <v>10.6151</v>
      </c>
      <c r="EZ208">
        <v>11.657016</v>
      </c>
      <c r="FA208">
        <v>5.124733</v>
      </c>
      <c r="FB208">
        <v>4.2381989999999998</v>
      </c>
      <c r="FC208">
        <v>4.8170789999999997</v>
      </c>
      <c r="FD208">
        <v>4.8599249999999996</v>
      </c>
      <c r="FE208">
        <v>4.9048639999999999</v>
      </c>
      <c r="FF208">
        <v>13.476151</v>
      </c>
      <c r="FG208">
        <v>14.018661</v>
      </c>
      <c r="FH208">
        <v>13.616277</v>
      </c>
      <c r="FI208">
        <v>13.300848</v>
      </c>
      <c r="FJ208">
        <v>13.695401</v>
      </c>
      <c r="FK208">
        <v>6.643173</v>
      </c>
      <c r="FL208">
        <v>6.2594950000000003</v>
      </c>
      <c r="FM208">
        <v>6.8723660000000004</v>
      </c>
      <c r="FN208">
        <v>7.2898880000000004</v>
      </c>
      <c r="FO208">
        <v>7.3254469999999996</v>
      </c>
      <c r="FP208">
        <v>46.185868999999997</v>
      </c>
      <c r="FQ208">
        <v>35.683329000000001</v>
      </c>
      <c r="FR208">
        <v>0.97306700000000002</v>
      </c>
      <c r="FS208">
        <v>0.91936300000000004</v>
      </c>
      <c r="FT208">
        <v>0.93130199999999996</v>
      </c>
      <c r="FU208">
        <v>0.95280100000000001</v>
      </c>
      <c r="FV208">
        <v>0.96186300000000002</v>
      </c>
      <c r="FW208">
        <v>96.965018999999998</v>
      </c>
      <c r="FX208">
        <v>1114297999.8895371</v>
      </c>
      <c r="FY208">
        <v>906152999.85203302</v>
      </c>
      <c r="FZ208">
        <v>956955999.93326402</v>
      </c>
      <c r="GA208">
        <v>965606999.86304402</v>
      </c>
      <c r="GB208">
        <v>1028567999.9033369</v>
      </c>
      <c r="GC208">
        <v>212.9999998607</v>
      </c>
      <c r="GD208">
        <v>214.99999815870001</v>
      </c>
      <c r="GE208">
        <v>211.99998637919998</v>
      </c>
      <c r="GF208">
        <v>207.9999911088</v>
      </c>
      <c r="GG208">
        <v>214.99999167869998</v>
      </c>
      <c r="GH208">
        <v>104.99999948609999</v>
      </c>
      <c r="GI208">
        <v>95.999996966499992</v>
      </c>
      <c r="GJ208">
        <v>106.9999896736</v>
      </c>
      <c r="GK208">
        <v>113.99999753280001</v>
      </c>
      <c r="GL208">
        <v>114.99999481889999</v>
      </c>
      <c r="GM208">
        <v>65.545970999999994</v>
      </c>
      <c r="GN208">
        <v>61.290887000000005</v>
      </c>
      <c r="GO208">
        <v>63.970813000000007</v>
      </c>
      <c r="GP208">
        <v>67.015811999999997</v>
      </c>
      <c r="GQ208">
        <v>64.591334000000003</v>
      </c>
      <c r="GR208">
        <v>1134411344.5888309</v>
      </c>
      <c r="GS208">
        <v>911957562.44564402</v>
      </c>
      <c r="GT208">
        <v>975771222.55688</v>
      </c>
      <c r="GU208">
        <v>993688901.50673997</v>
      </c>
      <c r="GV208">
        <v>1064105565.1497179</v>
      </c>
      <c r="GX208">
        <v>35.796488162381735</v>
      </c>
      <c r="GY208">
        <v>37.380536429966092</v>
      </c>
      <c r="GZ208">
        <v>38.367832409308036</v>
      </c>
      <c r="HA208">
        <v>38.665621994177862</v>
      </c>
      <c r="HB208">
        <v>26.472448440668465</v>
      </c>
      <c r="HC208">
        <v>26.461823039769808</v>
      </c>
      <c r="HD208">
        <v>26.218018813027157</v>
      </c>
      <c r="HE208">
        <v>24.90652092211457</v>
      </c>
      <c r="HG208">
        <v>1.9560922493104773</v>
      </c>
      <c r="HH208">
        <v>1.862604048915836</v>
      </c>
      <c r="HI208">
        <v>2.110230782511942</v>
      </c>
      <c r="HJ208">
        <v>2.1657844280099625</v>
      </c>
      <c r="HO208">
        <v>78</v>
      </c>
      <c r="HP208">
        <v>80</v>
      </c>
      <c r="HQ208">
        <v>82</v>
      </c>
      <c r="HR208">
        <v>64</v>
      </c>
      <c r="HS208">
        <v>70</v>
      </c>
      <c r="HT208">
        <v>69</v>
      </c>
      <c r="HU208">
        <v>80</v>
      </c>
      <c r="HV208">
        <v>90</v>
      </c>
      <c r="HW208">
        <v>88</v>
      </c>
      <c r="HX208">
        <v>94</v>
      </c>
      <c r="HY208">
        <v>89</v>
      </c>
      <c r="HZ208">
        <v>83</v>
      </c>
      <c r="IA208">
        <v>85</v>
      </c>
      <c r="IB208">
        <v>91</v>
      </c>
      <c r="IC208">
        <v>96</v>
      </c>
      <c r="ID208">
        <v>92</v>
      </c>
      <c r="IE208">
        <v>86</v>
      </c>
      <c r="IF208">
        <v>85</v>
      </c>
      <c r="IG208">
        <v>86</v>
      </c>
      <c r="IH208">
        <v>88</v>
      </c>
      <c r="II208">
        <v>82</v>
      </c>
      <c r="IJ208">
        <v>77</v>
      </c>
      <c r="IK208">
        <v>91</v>
      </c>
      <c r="IL208">
        <v>69</v>
      </c>
      <c r="IM208">
        <v>73</v>
      </c>
      <c r="IN208">
        <v>74</v>
      </c>
      <c r="IO208">
        <v>65</v>
      </c>
      <c r="IP208">
        <v>71</v>
      </c>
      <c r="IQ208">
        <v>56</v>
      </c>
      <c r="IR208">
        <v>74</v>
      </c>
      <c r="IS208">
        <v>84</v>
      </c>
      <c r="IT208">
        <v>78</v>
      </c>
      <c r="IU208">
        <v>79</v>
      </c>
      <c r="IV208">
        <v>60</v>
      </c>
      <c r="IW208">
        <v>63</v>
      </c>
      <c r="IX208">
        <v>57</v>
      </c>
      <c r="IY208">
        <v>74</v>
      </c>
      <c r="IZ208">
        <v>78</v>
      </c>
      <c r="JA208">
        <v>86</v>
      </c>
      <c r="JB208">
        <v>89</v>
      </c>
      <c r="JC208">
        <v>80</v>
      </c>
      <c r="JD208">
        <v>85</v>
      </c>
      <c r="JE208">
        <v>78</v>
      </c>
      <c r="JF208">
        <v>88</v>
      </c>
      <c r="JG208">
        <v>79</v>
      </c>
      <c r="JH208">
        <v>84</v>
      </c>
      <c r="JI208">
        <v>89</v>
      </c>
      <c r="JJ208">
        <v>75</v>
      </c>
      <c r="JK208">
        <v>75.838926169999993</v>
      </c>
      <c r="JL208">
        <v>61.409395969999998</v>
      </c>
      <c r="JM208">
        <v>68</v>
      </c>
      <c r="JN208">
        <v>56.04026846</v>
      </c>
      <c r="JO208">
        <v>79.264214050000007</v>
      </c>
      <c r="JP208">
        <v>74.410774410000002</v>
      </c>
      <c r="JQ208">
        <v>80</v>
      </c>
      <c r="JR208">
        <v>100</v>
      </c>
      <c r="JS208">
        <v>100</v>
      </c>
      <c r="JT208">
        <v>85</v>
      </c>
      <c r="JU208">
        <v>92</v>
      </c>
      <c r="JV208">
        <v>75.083056479999996</v>
      </c>
    </row>
    <row r="209" spans="1:282" x14ac:dyDescent="0.35">
      <c r="A209" t="s">
        <v>107</v>
      </c>
      <c r="B209" t="s">
        <v>501</v>
      </c>
      <c r="C209">
        <v>209</v>
      </c>
      <c r="D209">
        <v>12017000.010402001</v>
      </c>
      <c r="E209">
        <v>7202000.0087220008</v>
      </c>
      <c r="F209">
        <v>7539999.9893999994</v>
      </c>
      <c r="G209">
        <v>6105999.9932279997</v>
      </c>
      <c r="H209">
        <v>6672000.0085459994</v>
      </c>
      <c r="I209">
        <v>7288999.9984640004</v>
      </c>
      <c r="J209">
        <v>82.610436000000007</v>
      </c>
      <c r="K209">
        <v>40549000.005978003</v>
      </c>
      <c r="L209">
        <v>4.9999994742</v>
      </c>
      <c r="M209">
        <v>3.9999981919999996</v>
      </c>
      <c r="N209">
        <v>3.9999985110000003</v>
      </c>
      <c r="O209">
        <v>5.9999996655999999</v>
      </c>
      <c r="P209">
        <v>6.9999996287999995</v>
      </c>
      <c r="Q209">
        <v>29.999999093099998</v>
      </c>
      <c r="R209">
        <v>51.999998135999995</v>
      </c>
      <c r="S209">
        <v>52.999998204600004</v>
      </c>
      <c r="T209">
        <v>43.999999005199996</v>
      </c>
      <c r="U209">
        <v>40.999999091200003</v>
      </c>
      <c r="V209">
        <v>6.9999988142999996</v>
      </c>
      <c r="W209">
        <v>11.999998904</v>
      </c>
      <c r="Y209">
        <v>6.9999981523999999</v>
      </c>
      <c r="Z209">
        <v>4.9999978368000004</v>
      </c>
      <c r="AA209">
        <v>15.999999216599997</v>
      </c>
      <c r="AB209">
        <v>27.999998164000001</v>
      </c>
      <c r="AC209">
        <v>28.999998443399999</v>
      </c>
      <c r="AD209">
        <v>21.999999502599998</v>
      </c>
      <c r="AE209">
        <v>23.99999936</v>
      </c>
      <c r="AF209">
        <v>12.9999990825</v>
      </c>
      <c r="AG209">
        <v>15.999999259999999</v>
      </c>
      <c r="AH209">
        <v>13.9999980492</v>
      </c>
      <c r="AI209">
        <v>12.999997818000001</v>
      </c>
      <c r="AJ209">
        <v>11.99999968</v>
      </c>
      <c r="AK209">
        <v>-4.3548</v>
      </c>
      <c r="AL209">
        <v>1.9325000000000001</v>
      </c>
      <c r="AM209">
        <v>3.6012</v>
      </c>
      <c r="AN209">
        <v>1.4149</v>
      </c>
      <c r="AO209">
        <v>-4.4690000000000003</v>
      </c>
      <c r="AP209">
        <v>22479</v>
      </c>
      <c r="AQ209">
        <v>21640</v>
      </c>
      <c r="AR209">
        <v>21738</v>
      </c>
      <c r="AS209">
        <v>21862</v>
      </c>
      <c r="AT209">
        <v>22144</v>
      </c>
      <c r="AU209">
        <v>359.17967900000002</v>
      </c>
      <c r="AV209">
        <v>7544.4637220000004</v>
      </c>
      <c r="AW209">
        <v>6405.9149719999996</v>
      </c>
      <c r="AX209">
        <v>6973.4106169999995</v>
      </c>
      <c r="AY209">
        <v>8204.7388159999991</v>
      </c>
      <c r="AZ209">
        <v>7732.7041179999997</v>
      </c>
      <c r="BA209">
        <v>8068.9977310000004</v>
      </c>
      <c r="BB209">
        <v>524.53400899999997</v>
      </c>
      <c r="BC209">
        <v>82.743893999999997</v>
      </c>
      <c r="BD209">
        <v>0</v>
      </c>
      <c r="BE209">
        <v>50.669513000000002</v>
      </c>
      <c r="BF209">
        <v>7499.2659809999996</v>
      </c>
      <c r="BG209">
        <v>0</v>
      </c>
      <c r="BH209">
        <v>0</v>
      </c>
      <c r="BI209">
        <v>0.29019499999999998</v>
      </c>
      <c r="BJ209">
        <v>46</v>
      </c>
      <c r="BK209">
        <v>54</v>
      </c>
      <c r="BL209">
        <v>47</v>
      </c>
      <c r="BM209">
        <v>84</v>
      </c>
      <c r="BN209">
        <v>52</v>
      </c>
      <c r="BP209">
        <v>0</v>
      </c>
      <c r="BR209">
        <v>48</v>
      </c>
      <c r="BX209">
        <v>1269.2735439999999</v>
      </c>
      <c r="BY209">
        <v>779.30512899999997</v>
      </c>
      <c r="BZ209">
        <v>534.58783800000003</v>
      </c>
      <c r="CA209">
        <v>714.088705</v>
      </c>
      <c r="CB209">
        <v>4781.796343</v>
      </c>
      <c r="CC209">
        <v>1221477.2727270001</v>
      </c>
      <c r="CD209">
        <v>140144</v>
      </c>
      <c r="CE209">
        <v>7022.4209259999998</v>
      </c>
      <c r="CF209">
        <v>6030.8225499999999</v>
      </c>
      <c r="CG209">
        <v>6530.9596089999995</v>
      </c>
      <c r="CH209">
        <v>7296.0845300000001</v>
      </c>
      <c r="CI209">
        <v>7154.3533230000003</v>
      </c>
      <c r="CJ209">
        <v>7457.7329710000004</v>
      </c>
      <c r="CK209">
        <v>5941.0480989999996</v>
      </c>
      <c r="CL209">
        <v>6189.3413899999996</v>
      </c>
      <c r="CM209">
        <v>6541.956709</v>
      </c>
      <c r="CN209">
        <v>6734.401836</v>
      </c>
      <c r="CO209">
        <v>-0.64510000000000001</v>
      </c>
      <c r="CP209">
        <v>-4.6384999999999996</v>
      </c>
      <c r="CQ209">
        <v>-2.1635</v>
      </c>
      <c r="CR209">
        <v>0.70940000000000003</v>
      </c>
      <c r="CS209">
        <v>-2.0962999999999998</v>
      </c>
      <c r="CT209">
        <v>320.38791800000001</v>
      </c>
      <c r="CU209">
        <v>348.42883499999999</v>
      </c>
      <c r="CV209">
        <v>280.89060599999999</v>
      </c>
      <c r="CW209">
        <v>305.18708299999997</v>
      </c>
      <c r="CX209">
        <v>329.163656</v>
      </c>
      <c r="CY209">
        <v>7068.0105119999998</v>
      </c>
      <c r="CZ209">
        <v>6324.1671180000003</v>
      </c>
      <c r="DA209">
        <v>6675.3756569999996</v>
      </c>
      <c r="DB209">
        <v>7244.6865740000003</v>
      </c>
      <c r="DC209">
        <v>7307.5358420000002</v>
      </c>
      <c r="DD209">
        <v>7.8753710000000003</v>
      </c>
      <c r="DE209">
        <v>962431.81818099995</v>
      </c>
      <c r="DF209">
        <v>1.024</v>
      </c>
      <c r="DG209">
        <v>0.96699999999999997</v>
      </c>
      <c r="DH209">
        <v>0.96</v>
      </c>
      <c r="DI209">
        <v>0.97499999999999998</v>
      </c>
      <c r="DJ209">
        <v>1.002</v>
      </c>
      <c r="DK209">
        <v>88</v>
      </c>
      <c r="DL209">
        <v>79</v>
      </c>
      <c r="DM209">
        <v>81</v>
      </c>
      <c r="DN209">
        <v>94</v>
      </c>
      <c r="DO209">
        <v>90</v>
      </c>
      <c r="DP209">
        <v>40.930233000000001</v>
      </c>
      <c r="DQ209">
        <v>58.139535000000002</v>
      </c>
      <c r="DR209">
        <v>125</v>
      </c>
      <c r="DS209">
        <v>136</v>
      </c>
      <c r="DT209">
        <v>128</v>
      </c>
      <c r="DU209">
        <v>127</v>
      </c>
      <c r="DV209">
        <v>133</v>
      </c>
      <c r="DW209">
        <v>10</v>
      </c>
      <c r="DX209">
        <v>21</v>
      </c>
      <c r="DY209">
        <v>24</v>
      </c>
      <c r="DZ209">
        <v>22</v>
      </c>
      <c r="EA209">
        <v>17</v>
      </c>
      <c r="EB209">
        <v>20</v>
      </c>
      <c r="EC209">
        <v>21</v>
      </c>
      <c r="ED209">
        <v>22</v>
      </c>
      <c r="EE209">
        <v>22</v>
      </c>
      <c r="EF209">
        <v>21</v>
      </c>
      <c r="EG209">
        <v>5.783175</v>
      </c>
      <c r="EH209">
        <v>7.3937150000000003</v>
      </c>
      <c r="EI209">
        <v>6.440334</v>
      </c>
      <c r="EJ209">
        <v>5.9463900000000001</v>
      </c>
      <c r="EK209">
        <v>5.4190750000000003</v>
      </c>
      <c r="EL209">
        <v>13.345789</v>
      </c>
      <c r="EM209">
        <v>24.029574</v>
      </c>
      <c r="EN209">
        <v>24.381267000000001</v>
      </c>
      <c r="EO209">
        <v>20.126245999999998</v>
      </c>
      <c r="EP209">
        <v>18.515173000000001</v>
      </c>
      <c r="EQ209">
        <v>2.2242980000000001</v>
      </c>
      <c r="ER209">
        <v>1.848428</v>
      </c>
      <c r="ES209">
        <v>1.840095</v>
      </c>
      <c r="ET209">
        <v>2.744488</v>
      </c>
      <c r="EU209">
        <v>3.161127</v>
      </c>
      <c r="EV209">
        <v>7.1177539999999997</v>
      </c>
      <c r="EW209">
        <v>12.939000999999999</v>
      </c>
      <c r="EX209">
        <v>13.340693</v>
      </c>
      <c r="EY209">
        <v>10.063122999999999</v>
      </c>
      <c r="EZ209">
        <v>10.838150000000001</v>
      </c>
      <c r="FA209">
        <v>3.114017</v>
      </c>
      <c r="FB209">
        <v>5.5452859999999999</v>
      </c>
      <c r="FD209">
        <v>3.201902</v>
      </c>
      <c r="FE209">
        <v>2.2579470000000001</v>
      </c>
      <c r="FF209">
        <v>8.8971920000000004</v>
      </c>
      <c r="FG209">
        <v>9.7042509999999993</v>
      </c>
      <c r="FH209">
        <v>10.120526</v>
      </c>
      <c r="FI209">
        <v>10.063122999999999</v>
      </c>
      <c r="FJ209">
        <v>9.4833809999999996</v>
      </c>
      <c r="FK209">
        <v>4.4485960000000002</v>
      </c>
      <c r="FL209">
        <v>9.7042509999999993</v>
      </c>
      <c r="FM209">
        <v>11.040573999999999</v>
      </c>
      <c r="FN209">
        <v>10.063122999999999</v>
      </c>
      <c r="FO209">
        <v>7.6770230000000002</v>
      </c>
      <c r="FP209">
        <v>55.607455000000002</v>
      </c>
      <c r="FQ209">
        <v>39.147647999999997</v>
      </c>
      <c r="FR209">
        <v>0.95644799999999996</v>
      </c>
      <c r="FS209">
        <v>1.104436</v>
      </c>
      <c r="FT209">
        <v>1.0994569999999999</v>
      </c>
      <c r="FU209">
        <v>1.0657760000000001</v>
      </c>
      <c r="FV209">
        <v>1.079299</v>
      </c>
      <c r="FW209">
        <v>31.940923000000002</v>
      </c>
      <c r="FX209">
        <v>157856999.995554</v>
      </c>
      <c r="FY209">
        <v>130506999.98199999</v>
      </c>
      <c r="FZ209">
        <v>141969999.98044199</v>
      </c>
      <c r="GA209">
        <v>159506999.99485999</v>
      </c>
      <c r="GB209">
        <v>158425999.984512</v>
      </c>
      <c r="GC209">
        <v>19.9999978968</v>
      </c>
      <c r="GD209">
        <v>20.999999163999998</v>
      </c>
      <c r="GE209">
        <v>21.999999418800002</v>
      </c>
      <c r="GF209">
        <v>21.999999502599998</v>
      </c>
      <c r="GG209">
        <v>20.999998886399997</v>
      </c>
      <c r="GH209">
        <v>9.9999989484</v>
      </c>
      <c r="GI209">
        <v>20.999999163999998</v>
      </c>
      <c r="GJ209">
        <v>23.999999761199998</v>
      </c>
      <c r="GK209">
        <v>21.999999502599998</v>
      </c>
      <c r="GL209">
        <v>16.999999731199999</v>
      </c>
      <c r="GM209">
        <v>31.585033000000003</v>
      </c>
      <c r="GN209">
        <v>51.756003999999997</v>
      </c>
      <c r="GP209">
        <v>42.082148999999994</v>
      </c>
      <c r="GQ209">
        <v>40.191472000000005</v>
      </c>
      <c r="GR209">
        <v>158881808.29924801</v>
      </c>
      <c r="GS209">
        <v>136854976.43352002</v>
      </c>
      <c r="GT209">
        <v>145109316.03186598</v>
      </c>
      <c r="GU209">
        <v>158383337.880788</v>
      </c>
      <c r="GV209">
        <v>161818073.68524802</v>
      </c>
      <c r="GW209">
        <v>23.132701632634905</v>
      </c>
      <c r="GY209">
        <v>0</v>
      </c>
      <c r="HA209">
        <v>21.676300578034681</v>
      </c>
      <c r="HB209">
        <v>21.256931608133087</v>
      </c>
      <c r="HC209">
        <v>24.841291747170853</v>
      </c>
      <c r="HD209">
        <v>21.498490531515873</v>
      </c>
      <c r="HE209">
        <v>37.933526011560694</v>
      </c>
      <c r="HV209">
        <v>78</v>
      </c>
      <c r="HW209">
        <v>56</v>
      </c>
      <c r="HX209">
        <v>67</v>
      </c>
      <c r="HY209">
        <v>89</v>
      </c>
      <c r="HZ209">
        <v>56</v>
      </c>
      <c r="II209">
        <v>67</v>
      </c>
      <c r="IL209">
        <v>84</v>
      </c>
      <c r="IM209">
        <v>74</v>
      </c>
      <c r="IN209">
        <v>72</v>
      </c>
      <c r="IO209">
        <v>61</v>
      </c>
      <c r="IP209">
        <v>74</v>
      </c>
      <c r="IQ209">
        <v>68</v>
      </c>
      <c r="IR209">
        <v>84</v>
      </c>
      <c r="IS209">
        <v>83</v>
      </c>
      <c r="IT209">
        <v>77</v>
      </c>
      <c r="IU209">
        <v>93</v>
      </c>
      <c r="IV209">
        <v>66</v>
      </c>
      <c r="IW209">
        <v>60</v>
      </c>
      <c r="IX209">
        <v>63</v>
      </c>
      <c r="IY209">
        <v>80</v>
      </c>
      <c r="IZ209">
        <v>70</v>
      </c>
      <c r="JA209">
        <v>80</v>
      </c>
      <c r="JB209">
        <v>92</v>
      </c>
      <c r="JC209">
        <v>78</v>
      </c>
      <c r="JD209">
        <v>78</v>
      </c>
      <c r="JE209">
        <v>78</v>
      </c>
      <c r="JF209">
        <v>78</v>
      </c>
      <c r="JG209">
        <v>63</v>
      </c>
      <c r="JH209">
        <v>80</v>
      </c>
      <c r="JI209">
        <v>90</v>
      </c>
      <c r="JJ209">
        <v>75.510204079999994</v>
      </c>
      <c r="JK209">
        <v>85.416666669999998</v>
      </c>
      <c r="JL209">
        <v>54.166666669999998</v>
      </c>
      <c r="JM209">
        <v>65.306122450000004</v>
      </c>
      <c r="JN209">
        <v>65.306122450000004</v>
      </c>
      <c r="JO209">
        <v>73.469387760000004</v>
      </c>
      <c r="JP209">
        <v>81.632653059999996</v>
      </c>
      <c r="JQ209">
        <v>80</v>
      </c>
      <c r="JV209">
        <v>83.673469389999994</v>
      </c>
    </row>
    <row r="210" spans="1:282" x14ac:dyDescent="0.35">
      <c r="A210" t="s">
        <v>8</v>
      </c>
      <c r="B210" t="s">
        <v>502</v>
      </c>
      <c r="C210">
        <v>210</v>
      </c>
      <c r="D210">
        <v>7148999.9958420005</v>
      </c>
      <c r="E210">
        <v>3730000.0041169999</v>
      </c>
      <c r="F210">
        <v>3435999.9945660001</v>
      </c>
      <c r="G210">
        <v>4523000.0046979999</v>
      </c>
      <c r="H210">
        <v>4678999.9998379992</v>
      </c>
      <c r="I210">
        <v>4529000.0015759999</v>
      </c>
      <c r="J210">
        <v>212.66417300000001</v>
      </c>
      <c r="K210">
        <v>21300999.986921001</v>
      </c>
      <c r="L210">
        <v>0</v>
      </c>
      <c r="O210">
        <v>0</v>
      </c>
      <c r="P210">
        <v>0</v>
      </c>
      <c r="Q210">
        <v>21.9999992722</v>
      </c>
      <c r="R210">
        <v>22.999999860900001</v>
      </c>
      <c r="S210">
        <v>21.999999564300001</v>
      </c>
      <c r="T210">
        <v>15.9999997207</v>
      </c>
      <c r="U210">
        <v>11.999998974799999</v>
      </c>
      <c r="X210">
        <v>3.9999996104999997</v>
      </c>
      <c r="Y210">
        <v>3.9999996434000002</v>
      </c>
      <c r="Z210">
        <v>3.9999992737999999</v>
      </c>
      <c r="AA210">
        <v>4.9999993119999999</v>
      </c>
      <c r="AB210">
        <v>4.9999998221999995</v>
      </c>
      <c r="AC210">
        <v>6.9999996028000009</v>
      </c>
      <c r="AD210">
        <v>7.9999992868000005</v>
      </c>
      <c r="AE210">
        <v>7.999999701000001</v>
      </c>
      <c r="AF210">
        <v>4.9999993119999999</v>
      </c>
      <c r="AG210">
        <v>3.9999996314999997</v>
      </c>
      <c r="AH210">
        <v>3.9999996104999997</v>
      </c>
      <c r="AI210">
        <v>3.9999996434000002</v>
      </c>
      <c r="AJ210">
        <v>3.9999992737999999</v>
      </c>
      <c r="AK210">
        <v>9.8398000000000003</v>
      </c>
      <c r="AL210">
        <v>10.7529</v>
      </c>
      <c r="AM210">
        <v>7.2944000000000004</v>
      </c>
      <c r="AN210">
        <v>8.3592999999999993</v>
      </c>
      <c r="AO210">
        <v>6.9893999999999998</v>
      </c>
      <c r="AP210">
        <v>11497</v>
      </c>
      <c r="AQ210">
        <v>11313</v>
      </c>
      <c r="AR210">
        <v>11377</v>
      </c>
      <c r="AS210">
        <v>11471</v>
      </c>
      <c r="AT210">
        <v>11534</v>
      </c>
      <c r="AU210">
        <v>482.995564</v>
      </c>
      <c r="AV210">
        <v>6310.950683</v>
      </c>
      <c r="AW210">
        <v>5321.7537350000002</v>
      </c>
      <c r="AX210">
        <v>5094.5767779999996</v>
      </c>
      <c r="AY210">
        <v>5558.0158659999997</v>
      </c>
      <c r="AZ210">
        <v>5533.0327729999999</v>
      </c>
      <c r="BA210">
        <v>7210.7506299999995</v>
      </c>
      <c r="BB210">
        <v>899.79994699999997</v>
      </c>
      <c r="BC210">
        <v>198.312603</v>
      </c>
      <c r="BD210">
        <v>0</v>
      </c>
      <c r="BE210">
        <v>196.833956</v>
      </c>
      <c r="BF210">
        <v>6742.8024699999996</v>
      </c>
      <c r="BG210">
        <v>0</v>
      </c>
      <c r="BH210">
        <v>5.8276070000000004</v>
      </c>
      <c r="BI210">
        <v>0.40705599999999997</v>
      </c>
      <c r="BJ210">
        <v>30</v>
      </c>
      <c r="BK210">
        <v>30</v>
      </c>
      <c r="BL210">
        <v>29</v>
      </c>
      <c r="BM210">
        <v>32</v>
      </c>
      <c r="BN210">
        <v>33</v>
      </c>
      <c r="BO210">
        <v>30</v>
      </c>
      <c r="BP210">
        <v>31</v>
      </c>
      <c r="BQ210">
        <v>28</v>
      </c>
      <c r="BR210">
        <v>31</v>
      </c>
      <c r="BW210">
        <v>5</v>
      </c>
      <c r="BX210">
        <v>1230.929807</v>
      </c>
      <c r="BY210">
        <v>1250.5001299999999</v>
      </c>
      <c r="BZ210">
        <v>621.81438600000001</v>
      </c>
      <c r="CA210">
        <v>704.61859600000003</v>
      </c>
      <c r="CB210">
        <v>3124.9021480000001</v>
      </c>
      <c r="CC210">
        <v>1158935.4838700001</v>
      </c>
      <c r="CD210">
        <v>326750</v>
      </c>
      <c r="CE210">
        <v>5896.7556750000003</v>
      </c>
      <c r="CF210">
        <v>5002.6518159999996</v>
      </c>
      <c r="CG210">
        <v>4756.7900140000002</v>
      </c>
      <c r="CH210">
        <v>5092.7556439999998</v>
      </c>
      <c r="CI210">
        <v>5116.2649549999996</v>
      </c>
      <c r="CJ210">
        <v>5427.6551799999997</v>
      </c>
      <c r="CK210">
        <v>5540.8356119999999</v>
      </c>
      <c r="CL210">
        <v>5564.2844500000001</v>
      </c>
      <c r="CM210">
        <v>5103.8099320000001</v>
      </c>
      <c r="CN210">
        <v>5021.028558</v>
      </c>
      <c r="CO210">
        <v>1.5762</v>
      </c>
      <c r="CP210">
        <v>1.3005</v>
      </c>
      <c r="CQ210">
        <v>-4.4890999999999996</v>
      </c>
      <c r="CR210">
        <v>-3.1288</v>
      </c>
      <c r="CS210">
        <v>-2.1032999999999999</v>
      </c>
      <c r="CT210">
        <v>324.43246099999999</v>
      </c>
      <c r="CU210">
        <v>303.72138200000001</v>
      </c>
      <c r="CV210">
        <v>397.55647399999998</v>
      </c>
      <c r="CW210">
        <v>407.89817799999997</v>
      </c>
      <c r="CX210">
        <v>392.665164</v>
      </c>
      <c r="CY210">
        <v>5805.2487600000004</v>
      </c>
      <c r="CZ210">
        <v>4938.4273510000003</v>
      </c>
      <c r="DA210">
        <v>4980.3632449999996</v>
      </c>
      <c r="DB210">
        <v>5257.240675</v>
      </c>
      <c r="DC210">
        <v>5226.1872020000001</v>
      </c>
      <c r="DD210">
        <v>11.765922</v>
      </c>
      <c r="DE210">
        <v>958951.61290299997</v>
      </c>
      <c r="DF210">
        <v>1.052</v>
      </c>
      <c r="DG210">
        <v>1.0960000000000001</v>
      </c>
      <c r="DH210">
        <v>1.0669999999999999</v>
      </c>
      <c r="DI210">
        <v>1.105</v>
      </c>
      <c r="DJ210">
        <v>1.0009999999999999</v>
      </c>
      <c r="DK210">
        <v>31</v>
      </c>
      <c r="DL210">
        <v>30</v>
      </c>
      <c r="DM210">
        <v>30</v>
      </c>
      <c r="DN210">
        <v>30</v>
      </c>
      <c r="DO210">
        <v>29</v>
      </c>
      <c r="DP210">
        <v>35.227272999999997</v>
      </c>
      <c r="DQ210">
        <v>50</v>
      </c>
      <c r="DR210">
        <v>44</v>
      </c>
      <c r="DS210">
        <v>35</v>
      </c>
      <c r="DT210">
        <v>47</v>
      </c>
      <c r="DU210">
        <v>48</v>
      </c>
      <c r="DV210">
        <v>37</v>
      </c>
      <c r="DW210">
        <v>9</v>
      </c>
      <c r="DX210">
        <v>8</v>
      </c>
      <c r="DY210">
        <v>7</v>
      </c>
      <c r="DZ210">
        <v>8</v>
      </c>
      <c r="EA210">
        <v>9</v>
      </c>
      <c r="EB210">
        <v>12</v>
      </c>
      <c r="EC210">
        <v>14</v>
      </c>
      <c r="ED210">
        <v>15</v>
      </c>
      <c r="EE210">
        <v>15</v>
      </c>
      <c r="EF210">
        <v>12</v>
      </c>
      <c r="EG210">
        <v>4.3489599999999999</v>
      </c>
      <c r="EH210">
        <v>3.535755</v>
      </c>
      <c r="EI210">
        <v>3.5158649999999998</v>
      </c>
      <c r="EJ210">
        <v>3.4870540000000001</v>
      </c>
      <c r="EK210">
        <v>3.4680070000000001</v>
      </c>
      <c r="EL210">
        <v>19.135425999999999</v>
      </c>
      <c r="EM210">
        <v>20.330593</v>
      </c>
      <c r="EN210">
        <v>19.337259</v>
      </c>
      <c r="EO210">
        <v>13.948217</v>
      </c>
      <c r="EP210">
        <v>10.404021999999999</v>
      </c>
      <c r="EQ210">
        <v>0</v>
      </c>
      <c r="ET210">
        <v>0</v>
      </c>
      <c r="EU210">
        <v>0</v>
      </c>
      <c r="EV210">
        <v>4.3489599999999999</v>
      </c>
      <c r="EW210">
        <v>4.4196939999999998</v>
      </c>
      <c r="EX210">
        <v>6.1527640000000003</v>
      </c>
      <c r="EY210">
        <v>6.9741080000000002</v>
      </c>
      <c r="EZ210">
        <v>6.9360150000000003</v>
      </c>
      <c r="FC210">
        <v>3.5158649999999998</v>
      </c>
      <c r="FD210">
        <v>3.4870540000000001</v>
      </c>
      <c r="FE210">
        <v>3.4680070000000001</v>
      </c>
      <c r="FF210">
        <v>10.437505</v>
      </c>
      <c r="FG210">
        <v>12.375143</v>
      </c>
      <c r="FH210">
        <v>13.184495</v>
      </c>
      <c r="FI210">
        <v>13.076453000000001</v>
      </c>
      <c r="FJ210">
        <v>10.404021999999999</v>
      </c>
      <c r="FK210">
        <v>7.8281289999999997</v>
      </c>
      <c r="FL210">
        <v>7.07151</v>
      </c>
      <c r="FM210">
        <v>6.1527640000000003</v>
      </c>
      <c r="FN210">
        <v>6.9741080000000002</v>
      </c>
      <c r="FO210">
        <v>7.8030169999999996</v>
      </c>
      <c r="FP210">
        <v>38.270853000000002</v>
      </c>
      <c r="FQ210">
        <v>26.963554999999999</v>
      </c>
      <c r="FR210">
        <v>0.76541700000000001</v>
      </c>
      <c r="FS210">
        <v>0.69831200000000004</v>
      </c>
      <c r="FT210">
        <v>0.80864899999999995</v>
      </c>
      <c r="FU210">
        <v>0.75843400000000005</v>
      </c>
      <c r="FV210">
        <v>0.69360200000000005</v>
      </c>
      <c r="FW210">
        <v>15.830216999999999</v>
      </c>
      <c r="FX210">
        <v>67794999.995475009</v>
      </c>
      <c r="FY210">
        <v>56594999.994407997</v>
      </c>
      <c r="FZ210">
        <v>54117999.989278004</v>
      </c>
      <c r="GA210">
        <v>58418999.992323995</v>
      </c>
      <c r="GB210">
        <v>59010999.990969993</v>
      </c>
      <c r="GC210">
        <v>11.999999498499999</v>
      </c>
      <c r="GD210">
        <v>13.999999275899999</v>
      </c>
      <c r="GE210">
        <v>14.9999999615</v>
      </c>
      <c r="GF210">
        <v>14.999999236299999</v>
      </c>
      <c r="GG210">
        <v>11.999998974799999</v>
      </c>
      <c r="GH210">
        <v>8.9999999112999998</v>
      </c>
      <c r="GI210">
        <v>7.9999992629999994</v>
      </c>
      <c r="GJ210">
        <v>6.9999996028000009</v>
      </c>
      <c r="GK210">
        <v>7.9999992868000005</v>
      </c>
      <c r="GL210">
        <v>8.9999998077999983</v>
      </c>
      <c r="GP210">
        <v>27.896433000000002</v>
      </c>
      <c r="GQ210">
        <v>24.276050999999999</v>
      </c>
      <c r="GR210">
        <v>66742944.993720002</v>
      </c>
      <c r="GS210">
        <v>55868428.621863</v>
      </c>
      <c r="GT210">
        <v>56661592.638364993</v>
      </c>
      <c r="GU210">
        <v>60305807.782925002</v>
      </c>
      <c r="GV210">
        <v>60278843.187867999</v>
      </c>
      <c r="GW210">
        <v>28.703139949552057</v>
      </c>
      <c r="GX210">
        <v>26.518164942985948</v>
      </c>
      <c r="GY210">
        <v>27.247956403269754</v>
      </c>
      <c r="GZ210">
        <v>24.409380176096246</v>
      </c>
      <c r="HA210">
        <v>26.877059129530085</v>
      </c>
      <c r="HB210">
        <v>26.518164942985948</v>
      </c>
      <c r="HC210">
        <v>26.368990067680407</v>
      </c>
      <c r="HD210">
        <v>25.281143753813968</v>
      </c>
      <c r="HE210">
        <v>27.74406103693428</v>
      </c>
      <c r="HJ210">
        <v>4.3350095370209818</v>
      </c>
      <c r="HK210">
        <v>78.222222220000006</v>
      </c>
      <c r="HL210">
        <v>81.25</v>
      </c>
      <c r="HM210">
        <v>75.416666669999998</v>
      </c>
      <c r="HN210">
        <v>78</v>
      </c>
    </row>
    <row r="211" spans="1:282" x14ac:dyDescent="0.35">
      <c r="A211" t="s">
        <v>94</v>
      </c>
      <c r="B211" t="s">
        <v>503</v>
      </c>
      <c r="C211">
        <v>211</v>
      </c>
      <c r="D211">
        <v>19914000.013670001</v>
      </c>
      <c r="E211">
        <v>13805999.998529999</v>
      </c>
      <c r="F211">
        <v>11994000.014179001</v>
      </c>
      <c r="G211">
        <v>12685000.014413999</v>
      </c>
      <c r="H211">
        <v>14689999.992964</v>
      </c>
      <c r="I211">
        <v>14246999.994007001</v>
      </c>
      <c r="J211">
        <v>217.121341</v>
      </c>
      <c r="K211">
        <v>61101000.003304005</v>
      </c>
      <c r="M211">
        <v>0</v>
      </c>
      <c r="N211">
        <v>3.9999989171999992</v>
      </c>
      <c r="O211">
        <v>4.9999983866000006</v>
      </c>
      <c r="P211">
        <v>3.9999970592999996</v>
      </c>
      <c r="Q211">
        <v>94.999998464800001</v>
      </c>
      <c r="R211">
        <v>97.999997981400014</v>
      </c>
      <c r="S211">
        <v>98.999997505499991</v>
      </c>
      <c r="T211">
        <v>89.999998195499998</v>
      </c>
      <c r="U211">
        <v>93.999999376800005</v>
      </c>
      <c r="W211">
        <v>17.999999132599999</v>
      </c>
      <c r="X211">
        <v>11.9999997897</v>
      </c>
      <c r="Y211">
        <v>7.9999998396000009</v>
      </c>
      <c r="Z211">
        <v>9.9999972138000004</v>
      </c>
      <c r="AA211">
        <v>19.999999676800002</v>
      </c>
      <c r="AB211">
        <v>27.9999989887</v>
      </c>
      <c r="AC211">
        <v>28.999998225900001</v>
      </c>
      <c r="AD211">
        <v>24.9999979856</v>
      </c>
      <c r="AE211">
        <v>23.9999975743</v>
      </c>
      <c r="AF211">
        <v>8.999999249</v>
      </c>
      <c r="AG211">
        <v>9.9999998561000005</v>
      </c>
      <c r="AH211">
        <v>9.9999972929999981</v>
      </c>
      <c r="AI211">
        <v>8.9999983064000002</v>
      </c>
      <c r="AJ211">
        <v>11.999997265300001</v>
      </c>
      <c r="AK211">
        <v>-4.3872999999999998</v>
      </c>
      <c r="AL211">
        <v>-4.9123000000000001</v>
      </c>
      <c r="AM211">
        <v>-3.8664999999999998</v>
      </c>
      <c r="AN211">
        <v>-5.1727999999999996</v>
      </c>
      <c r="AO211">
        <v>-3.7997000000000001</v>
      </c>
      <c r="AP211">
        <v>30278</v>
      </c>
      <c r="AQ211">
        <v>30419</v>
      </c>
      <c r="AR211">
        <v>30381</v>
      </c>
      <c r="AS211">
        <v>30263</v>
      </c>
      <c r="AT211">
        <v>30437</v>
      </c>
      <c r="AU211">
        <v>293.11711500000001</v>
      </c>
      <c r="AV211">
        <v>5927.108792</v>
      </c>
      <c r="AW211">
        <v>4701.9954630000002</v>
      </c>
      <c r="AX211">
        <v>5284.4211839999998</v>
      </c>
      <c r="AY211">
        <v>5407.2299510000003</v>
      </c>
      <c r="AZ211">
        <v>5052.5018890000001</v>
      </c>
      <c r="BA211">
        <v>7414.5584250000002</v>
      </c>
      <c r="BB211">
        <v>1487.4496329999999</v>
      </c>
      <c r="BC211">
        <v>275.38146499999999</v>
      </c>
      <c r="BD211">
        <v>0</v>
      </c>
      <c r="BE211">
        <v>35.669462000000003</v>
      </c>
      <c r="BF211">
        <v>6846.1919539999999</v>
      </c>
      <c r="BG211">
        <v>119.756919</v>
      </c>
      <c r="BH211">
        <v>701.86273900000003</v>
      </c>
      <c r="BI211">
        <v>0.30383100000000002</v>
      </c>
      <c r="BJ211">
        <v>60</v>
      </c>
      <c r="BK211">
        <v>54</v>
      </c>
      <c r="BL211">
        <v>53</v>
      </c>
      <c r="BM211">
        <v>43</v>
      </c>
      <c r="BN211">
        <v>69</v>
      </c>
      <c r="BO211">
        <v>29</v>
      </c>
      <c r="BP211">
        <v>49</v>
      </c>
      <c r="BQ211">
        <v>60</v>
      </c>
      <c r="BR211">
        <v>56</v>
      </c>
      <c r="BS211">
        <v>9</v>
      </c>
      <c r="BT211">
        <v>5</v>
      </c>
      <c r="BU211">
        <v>5</v>
      </c>
      <c r="BV211">
        <v>6</v>
      </c>
      <c r="BW211">
        <v>13</v>
      </c>
      <c r="BX211">
        <v>1360.2946030000001</v>
      </c>
      <c r="BY211">
        <v>727.69007199999999</v>
      </c>
      <c r="BZ211">
        <v>657.70526500000005</v>
      </c>
      <c r="CA211">
        <v>472.88460300000003</v>
      </c>
      <c r="CB211">
        <v>3366.1734590000001</v>
      </c>
      <c r="CC211">
        <v>1019210</v>
      </c>
      <c r="CD211">
        <v>148871.62162200001</v>
      </c>
      <c r="CE211">
        <v>5513.7723749999996</v>
      </c>
      <c r="CF211">
        <v>4405.7661330000001</v>
      </c>
      <c r="CG211">
        <v>4965.4389250000004</v>
      </c>
      <c r="CH211">
        <v>5113.207547</v>
      </c>
      <c r="CI211">
        <v>4638.2363569999998</v>
      </c>
      <c r="CJ211">
        <v>5342.3132660000001</v>
      </c>
      <c r="CK211">
        <v>4155.8506319999997</v>
      </c>
      <c r="CL211">
        <v>4521.904904</v>
      </c>
      <c r="CM211">
        <v>4732.3832069999999</v>
      </c>
      <c r="CN211">
        <v>5079.9753819999996</v>
      </c>
      <c r="CO211">
        <v>-10.843400000000001</v>
      </c>
      <c r="CP211">
        <v>-3.7069999999999999</v>
      </c>
      <c r="CQ211">
        <v>-0.88560000000000005</v>
      </c>
      <c r="CR211">
        <v>-1.1060000000000001</v>
      </c>
      <c r="CS211">
        <v>-13.224500000000001</v>
      </c>
      <c r="CT211">
        <v>455.97463499999998</v>
      </c>
      <c r="CU211">
        <v>394.29304100000002</v>
      </c>
      <c r="CV211">
        <v>417.53069399999998</v>
      </c>
      <c r="CW211">
        <v>485.41122799999999</v>
      </c>
      <c r="CX211">
        <v>468.08161100000001</v>
      </c>
      <c r="CY211">
        <v>6184.3636619999997</v>
      </c>
      <c r="CZ211">
        <v>4575.3730939999996</v>
      </c>
      <c r="DA211">
        <v>5009.8049300000002</v>
      </c>
      <c r="DB211">
        <v>5170.3887789999999</v>
      </c>
      <c r="DC211">
        <v>5345.0939939999998</v>
      </c>
      <c r="DD211">
        <v>11.530639000000001</v>
      </c>
      <c r="DE211">
        <v>993669.49999899999</v>
      </c>
      <c r="DF211">
        <v>0.93300000000000005</v>
      </c>
      <c r="DG211">
        <v>0.98199999999999998</v>
      </c>
      <c r="DH211">
        <v>0.92700000000000005</v>
      </c>
      <c r="DI211">
        <v>0.90800000000000003</v>
      </c>
      <c r="DJ211">
        <v>0.93500000000000005</v>
      </c>
      <c r="DK211">
        <v>100</v>
      </c>
      <c r="DL211">
        <v>89</v>
      </c>
      <c r="DM211">
        <v>89</v>
      </c>
      <c r="DN211">
        <v>92</v>
      </c>
      <c r="DO211">
        <v>99</v>
      </c>
      <c r="DP211">
        <v>38.022813999999997</v>
      </c>
      <c r="DQ211">
        <v>56.273764</v>
      </c>
      <c r="DR211">
        <v>148</v>
      </c>
      <c r="DS211">
        <v>129</v>
      </c>
      <c r="DT211">
        <v>138</v>
      </c>
      <c r="DU211">
        <v>142</v>
      </c>
      <c r="DV211">
        <v>150</v>
      </c>
      <c r="DW211">
        <v>12</v>
      </c>
      <c r="DX211">
        <v>4</v>
      </c>
      <c r="DY211">
        <v>9</v>
      </c>
      <c r="DZ211">
        <v>11</v>
      </c>
      <c r="EA211">
        <v>11</v>
      </c>
      <c r="EB211">
        <v>42</v>
      </c>
      <c r="EC211">
        <v>45</v>
      </c>
      <c r="ED211">
        <v>46</v>
      </c>
      <c r="EE211">
        <v>48</v>
      </c>
      <c r="EF211">
        <v>44</v>
      </c>
      <c r="EG211">
        <v>2.9724550000000001</v>
      </c>
      <c r="EH211">
        <v>3.2874189999999999</v>
      </c>
      <c r="EI211">
        <v>3.2915299999999998</v>
      </c>
      <c r="EJ211">
        <v>2.9739279999999999</v>
      </c>
      <c r="EK211">
        <v>3.9425690000000002</v>
      </c>
      <c r="EL211">
        <v>31.375916</v>
      </c>
      <c r="EM211">
        <v>32.216706000000002</v>
      </c>
      <c r="EN211">
        <v>32.586154999999998</v>
      </c>
      <c r="EO211">
        <v>29.739284999999999</v>
      </c>
      <c r="EP211">
        <v>30.883464</v>
      </c>
      <c r="ER211">
        <v>0</v>
      </c>
      <c r="ES211">
        <v>1.3166119999999999</v>
      </c>
      <c r="ET211">
        <v>1.652182</v>
      </c>
      <c r="EU211">
        <v>1.3141890000000001</v>
      </c>
      <c r="EV211">
        <v>6.6054560000000002</v>
      </c>
      <c r="EW211">
        <v>9.2047729999999994</v>
      </c>
      <c r="EX211">
        <v>9.545439</v>
      </c>
      <c r="EY211">
        <v>8.2609119999999994</v>
      </c>
      <c r="EZ211">
        <v>7.8851389999999997</v>
      </c>
      <c r="FB211">
        <v>5.9173539999999996</v>
      </c>
      <c r="FC211">
        <v>3.949837</v>
      </c>
      <c r="FD211">
        <v>2.6434920000000002</v>
      </c>
      <c r="FE211">
        <v>3.2854739999999998</v>
      </c>
      <c r="FF211">
        <v>13.871456999999999</v>
      </c>
      <c r="FG211">
        <v>14.793385000000001</v>
      </c>
      <c r="FH211">
        <v>15.141042000000001</v>
      </c>
      <c r="FI211">
        <v>15.860951999999999</v>
      </c>
      <c r="FJ211">
        <v>14.456089</v>
      </c>
      <c r="FK211">
        <v>3.963273</v>
      </c>
      <c r="FL211">
        <v>1.314967</v>
      </c>
      <c r="FM211">
        <v>2.962377</v>
      </c>
      <c r="FN211">
        <v>3.6348009999999999</v>
      </c>
      <c r="FO211">
        <v>3.6140219999999998</v>
      </c>
      <c r="FP211">
        <v>48.880375000000001</v>
      </c>
      <c r="FQ211">
        <v>33.027279999999998</v>
      </c>
      <c r="FR211">
        <v>0.86861699999999997</v>
      </c>
      <c r="FS211">
        <v>0.78569299999999997</v>
      </c>
      <c r="FT211">
        <v>0.83275699999999997</v>
      </c>
      <c r="FU211">
        <v>0.82939600000000002</v>
      </c>
      <c r="FV211">
        <v>0.87065099999999995</v>
      </c>
      <c r="FW211">
        <v>61.694960000000002</v>
      </c>
      <c r="FX211">
        <v>166945999.97024998</v>
      </c>
      <c r="FY211">
        <v>134018999.999727</v>
      </c>
      <c r="FZ211">
        <v>150854999.980425</v>
      </c>
      <c r="GA211">
        <v>154740999.99486101</v>
      </c>
      <c r="GB211">
        <v>141173999.998009</v>
      </c>
      <c r="GC211">
        <v>41.999997504599996</v>
      </c>
      <c r="GD211">
        <v>44.999997831500004</v>
      </c>
      <c r="GE211">
        <v>45.9999997002</v>
      </c>
      <c r="GF211">
        <v>47.999999037599999</v>
      </c>
      <c r="GG211">
        <v>43.9999980893</v>
      </c>
      <c r="GH211">
        <v>11.999997989400001</v>
      </c>
      <c r="GI211">
        <v>3.9999981173000001</v>
      </c>
      <c r="GJ211">
        <v>8.9999975636999991</v>
      </c>
      <c r="GK211">
        <v>10.9999982663</v>
      </c>
      <c r="GL211">
        <v>10.999998761400001</v>
      </c>
      <c r="GN211">
        <v>50.626252000000008</v>
      </c>
      <c r="GO211">
        <v>50.689573000000003</v>
      </c>
      <c r="GP211">
        <v>45.269798999999999</v>
      </c>
      <c r="GQ211">
        <v>47.310834999999997</v>
      </c>
      <c r="GR211">
        <v>187250162.95803601</v>
      </c>
      <c r="GS211">
        <v>139178274.146386</v>
      </c>
      <c r="GT211">
        <v>152202883.57833001</v>
      </c>
      <c r="GU211">
        <v>156471475.61887699</v>
      </c>
      <c r="GV211">
        <v>162688625.89537799</v>
      </c>
      <c r="GW211">
        <v>22.788823568267389</v>
      </c>
      <c r="GX211">
        <v>9.5335152371872844</v>
      </c>
      <c r="GY211">
        <v>16.128501365985322</v>
      </c>
      <c r="GZ211">
        <v>19.826190397515116</v>
      </c>
      <c r="HA211">
        <v>18.398659526234518</v>
      </c>
      <c r="HB211">
        <v>19.724514283835759</v>
      </c>
      <c r="HC211">
        <v>17.774266811494027</v>
      </c>
      <c r="HD211">
        <v>17.513134851138354</v>
      </c>
      <c r="HE211">
        <v>14.127542136215791</v>
      </c>
      <c r="HF211">
        <v>2.9724552480348767</v>
      </c>
      <c r="HG211">
        <v>1.64370952365298</v>
      </c>
      <c r="HH211">
        <v>1.6457654455087061</v>
      </c>
      <c r="HI211">
        <v>1.9826190397515118</v>
      </c>
      <c r="HJ211">
        <v>4.2711173900187269</v>
      </c>
      <c r="HK211">
        <v>83.555555560000002</v>
      </c>
      <c r="HL211">
        <v>82.166666669999998</v>
      </c>
      <c r="HM211">
        <v>82</v>
      </c>
      <c r="HN211">
        <v>86.5</v>
      </c>
      <c r="JR211">
        <v>93</v>
      </c>
      <c r="JS211">
        <v>100</v>
      </c>
      <c r="JT211">
        <v>73</v>
      </c>
      <c r="JU211">
        <v>87</v>
      </c>
    </row>
    <row r="212" spans="1:282" x14ac:dyDescent="0.35">
      <c r="A212" t="s">
        <v>151</v>
      </c>
      <c r="B212" t="s">
        <v>504</v>
      </c>
      <c r="C212">
        <v>212</v>
      </c>
      <c r="D212">
        <v>5171000.0027670003</v>
      </c>
      <c r="E212">
        <v>7349999.998895999</v>
      </c>
      <c r="F212">
        <v>6371000.0003250008</v>
      </c>
      <c r="G212">
        <v>6734000.0015000002</v>
      </c>
      <c r="H212">
        <v>7174999.9964760002</v>
      </c>
      <c r="I212">
        <v>7470000.0040020002</v>
      </c>
      <c r="J212">
        <v>139.98691599999998</v>
      </c>
      <c r="K212">
        <v>21002000.001515999</v>
      </c>
      <c r="Q212">
        <v>75.999999069900014</v>
      </c>
      <c r="R212">
        <v>60.999999993000003</v>
      </c>
      <c r="S212">
        <v>73.999999733599992</v>
      </c>
      <c r="T212">
        <v>74.999999825399996</v>
      </c>
      <c r="U212">
        <v>72.99999980230001</v>
      </c>
      <c r="AA212">
        <v>10.9999998513</v>
      </c>
      <c r="AB212">
        <v>5.9999998761000004</v>
      </c>
      <c r="AC212">
        <v>11.9999999568</v>
      </c>
      <c r="AD212">
        <v>8.9999992524000003</v>
      </c>
      <c r="AE212">
        <v>9.9999998848000011</v>
      </c>
      <c r="AF212">
        <v>6.9999992244000007</v>
      </c>
      <c r="AG212">
        <v>9.9999994355999995</v>
      </c>
      <c r="AH212">
        <v>10.9999999604</v>
      </c>
      <c r="AI212">
        <v>7.999999098</v>
      </c>
      <c r="AJ212">
        <v>6.9999992761000005</v>
      </c>
      <c r="AK212">
        <v>8.5864999999999991</v>
      </c>
      <c r="AL212">
        <v>4.8513000000000002</v>
      </c>
      <c r="AM212">
        <v>4.9591000000000003</v>
      </c>
      <c r="AN212">
        <v>7.3806000000000003</v>
      </c>
      <c r="AO212">
        <v>10.2151</v>
      </c>
      <c r="AP212">
        <v>10701</v>
      </c>
      <c r="AQ212">
        <v>10737</v>
      </c>
      <c r="AR212">
        <v>10726</v>
      </c>
      <c r="AS212">
        <v>10686</v>
      </c>
      <c r="AT212">
        <v>10721</v>
      </c>
      <c r="AU212">
        <v>312.120363</v>
      </c>
      <c r="AV212">
        <v>6229.6981589999996</v>
      </c>
      <c r="AW212">
        <v>5236.1926050000002</v>
      </c>
      <c r="AX212">
        <v>5491.6091740000002</v>
      </c>
      <c r="AY212">
        <v>5749.8596289999996</v>
      </c>
      <c r="AZ212">
        <v>6300.7182169999996</v>
      </c>
      <c r="BA212">
        <v>6950.4719180000002</v>
      </c>
      <c r="BB212">
        <v>720.77375900000004</v>
      </c>
      <c r="BC212">
        <v>247.733856</v>
      </c>
      <c r="BD212">
        <v>0.37379600000000002</v>
      </c>
      <c r="BE212">
        <v>9.3449000000000004E-2</v>
      </c>
      <c r="BF212">
        <v>6414.8210440000003</v>
      </c>
      <c r="BG212">
        <v>139.51967099999999</v>
      </c>
      <c r="BH212">
        <v>21.026071999999999</v>
      </c>
      <c r="BI212">
        <v>0.493122</v>
      </c>
      <c r="BJ212">
        <v>19</v>
      </c>
      <c r="BK212">
        <v>15</v>
      </c>
      <c r="BL212">
        <v>24</v>
      </c>
      <c r="BM212">
        <v>29</v>
      </c>
      <c r="BN212">
        <v>38</v>
      </c>
      <c r="BO212">
        <v>33</v>
      </c>
      <c r="BP212">
        <v>26</v>
      </c>
      <c r="BQ212">
        <v>29</v>
      </c>
      <c r="BR212">
        <v>36</v>
      </c>
      <c r="BT212">
        <v>4</v>
      </c>
      <c r="BX212">
        <v>1479.3944489999999</v>
      </c>
      <c r="BY212">
        <v>559.10662600000001</v>
      </c>
      <c r="BZ212">
        <v>483.22586699999999</v>
      </c>
      <c r="CA212">
        <v>268.66647999999998</v>
      </c>
      <c r="CB212">
        <v>3922.4371550000001</v>
      </c>
      <c r="CC212">
        <v>1104578.9473679999</v>
      </c>
      <c r="CD212">
        <v>103155.172414</v>
      </c>
      <c r="CE212">
        <v>5746.6591900000003</v>
      </c>
      <c r="CF212">
        <v>4960.882928</v>
      </c>
      <c r="CG212">
        <v>5204.6429230000003</v>
      </c>
      <c r="CH212">
        <v>5355.0439820000001</v>
      </c>
      <c r="CI212">
        <v>5877.4368059999997</v>
      </c>
      <c r="CJ212">
        <v>6264.2507759999999</v>
      </c>
      <c r="CK212">
        <v>5930.4888119999996</v>
      </c>
      <c r="CL212">
        <v>6138.0502550000001</v>
      </c>
      <c r="CM212">
        <v>5721.0173119999999</v>
      </c>
      <c r="CN212">
        <v>6104.8473990000002</v>
      </c>
      <c r="CO212">
        <v>-13.500999999999999</v>
      </c>
      <c r="CP212">
        <v>-10.292899999999999</v>
      </c>
      <c r="CQ212">
        <v>-13.7056</v>
      </c>
      <c r="CR212">
        <v>-11.588900000000001</v>
      </c>
      <c r="CS212">
        <v>-9.3902999999999999</v>
      </c>
      <c r="CT212">
        <v>686.85169599999995</v>
      </c>
      <c r="CU212">
        <v>593.36872500000004</v>
      </c>
      <c r="CV212">
        <v>627.82024999999999</v>
      </c>
      <c r="CW212">
        <v>671.43926599999998</v>
      </c>
      <c r="CX212">
        <v>696.76336200000003</v>
      </c>
      <c r="CY212">
        <v>6643.6094839999996</v>
      </c>
      <c r="CZ212">
        <v>5530.0892389999999</v>
      </c>
      <c r="DA212">
        <v>6031.2602390000002</v>
      </c>
      <c r="DB212">
        <v>6056.9803250000004</v>
      </c>
      <c r="DC212">
        <v>6486.5413959999996</v>
      </c>
      <c r="DD212">
        <v>19.110764</v>
      </c>
      <c r="DE212">
        <v>875317.105263</v>
      </c>
      <c r="DF212">
        <v>0.85899999999999999</v>
      </c>
      <c r="DG212">
        <v>0.93600000000000005</v>
      </c>
      <c r="DH212">
        <v>0.94599999999999995</v>
      </c>
      <c r="DI212">
        <v>0.9</v>
      </c>
      <c r="DJ212">
        <v>0.85399999999999998</v>
      </c>
      <c r="DK212">
        <v>38</v>
      </c>
      <c r="DL212">
        <v>36</v>
      </c>
      <c r="DM212">
        <v>40</v>
      </c>
      <c r="DN212">
        <v>40</v>
      </c>
      <c r="DO212">
        <v>40</v>
      </c>
      <c r="DP212">
        <v>28.148147999999999</v>
      </c>
      <c r="DQ212">
        <v>42.962963000000002</v>
      </c>
      <c r="DR212">
        <v>58</v>
      </c>
      <c r="DS212">
        <v>49</v>
      </c>
      <c r="DT212">
        <v>53</v>
      </c>
      <c r="DU212">
        <v>55</v>
      </c>
      <c r="DV212">
        <v>53</v>
      </c>
      <c r="DW212">
        <v>9</v>
      </c>
      <c r="DX212">
        <v>8</v>
      </c>
      <c r="DY212">
        <v>8</v>
      </c>
      <c r="DZ212">
        <v>8</v>
      </c>
      <c r="EA212">
        <v>8</v>
      </c>
      <c r="EB212">
        <v>21</v>
      </c>
      <c r="EC212">
        <v>21</v>
      </c>
      <c r="ED212">
        <v>21</v>
      </c>
      <c r="EE212">
        <v>23</v>
      </c>
      <c r="EF212">
        <v>22</v>
      </c>
      <c r="EG212">
        <v>6.5414440000000003</v>
      </c>
      <c r="EH212">
        <v>9.3135879999999993</v>
      </c>
      <c r="EI212">
        <v>10.255454</v>
      </c>
      <c r="EJ212">
        <v>7.4864300000000004</v>
      </c>
      <c r="EK212">
        <v>6.5292409999999999</v>
      </c>
      <c r="EL212">
        <v>71.021399000000002</v>
      </c>
      <c r="EM212">
        <v>56.812890000000003</v>
      </c>
      <c r="EN212">
        <v>68.991236000000001</v>
      </c>
      <c r="EO212">
        <v>70.185288999999997</v>
      </c>
      <c r="EP212">
        <v>68.090663000000006</v>
      </c>
      <c r="EV212">
        <v>10.279413</v>
      </c>
      <c r="EW212">
        <v>5.5881530000000001</v>
      </c>
      <c r="EX212">
        <v>11.187768</v>
      </c>
      <c r="EY212">
        <v>8.4222339999999996</v>
      </c>
      <c r="EZ212">
        <v>9.3274880000000007</v>
      </c>
      <c r="FF212">
        <v>19.624334000000001</v>
      </c>
      <c r="FG212">
        <v>19.558534999999999</v>
      </c>
      <c r="FH212">
        <v>19.578593999999999</v>
      </c>
      <c r="FI212">
        <v>21.523488</v>
      </c>
      <c r="FJ212">
        <v>20.520472999999999</v>
      </c>
      <c r="FK212">
        <v>8.4104279999999996</v>
      </c>
      <c r="FL212">
        <v>7.4508700000000001</v>
      </c>
      <c r="FM212">
        <v>7.4585119999999998</v>
      </c>
      <c r="FN212">
        <v>7.4864300000000004</v>
      </c>
      <c r="FO212">
        <v>7.4619900000000001</v>
      </c>
      <c r="FP212">
        <v>54.200541999999999</v>
      </c>
      <c r="FQ212">
        <v>35.510699000000002</v>
      </c>
      <c r="FR212">
        <v>1.2615639999999999</v>
      </c>
      <c r="FS212">
        <v>1.0710630000000001</v>
      </c>
      <c r="FT212">
        <v>1.249301</v>
      </c>
      <c r="FU212">
        <v>1.2820510000000001</v>
      </c>
      <c r="FV212">
        <v>1.2685379999999999</v>
      </c>
      <c r="FW212">
        <v>0</v>
      </c>
      <c r="FX212">
        <v>61494999.992190003</v>
      </c>
      <c r="FY212">
        <v>53264999.997936003</v>
      </c>
      <c r="FZ212">
        <v>55824999.992098004</v>
      </c>
      <c r="GA212">
        <v>57223999.991652004</v>
      </c>
      <c r="GB212">
        <v>63011999.997125998</v>
      </c>
      <c r="GC212">
        <v>20.999999813400002</v>
      </c>
      <c r="GD212">
        <v>20.9999990295</v>
      </c>
      <c r="GE212">
        <v>20.999999924399997</v>
      </c>
      <c r="GF212">
        <v>22.999999276800001</v>
      </c>
      <c r="GG212">
        <v>21.999999103299999</v>
      </c>
      <c r="GH212">
        <v>8.9999990027999992</v>
      </c>
      <c r="GI212">
        <v>7.9999991189999999</v>
      </c>
      <c r="GJ212">
        <v>7.9999999712000003</v>
      </c>
      <c r="GK212">
        <v>7.999999098</v>
      </c>
      <c r="GL212">
        <v>7.9999994789999995</v>
      </c>
      <c r="GR212">
        <v>71093265.088284001</v>
      </c>
      <c r="GS212">
        <v>59376568.159143001</v>
      </c>
      <c r="GT212">
        <v>64691297.323514</v>
      </c>
      <c r="GU212">
        <v>64724891.752950005</v>
      </c>
      <c r="GV212">
        <v>69542210.306515992</v>
      </c>
      <c r="GW212">
        <v>35.510699934585553</v>
      </c>
      <c r="GX212">
        <v>30.734842134674491</v>
      </c>
      <c r="GY212">
        <v>24.240164087264592</v>
      </c>
      <c r="GZ212">
        <v>27.138311809844655</v>
      </c>
      <c r="HA212">
        <v>33.578957186829584</v>
      </c>
      <c r="HB212">
        <v>17.695818198751979</v>
      </c>
      <c r="HC212">
        <v>13.984710050344956</v>
      </c>
      <c r="HD212">
        <v>22.459292532285236</v>
      </c>
      <c r="HE212">
        <v>27.049715511612725</v>
      </c>
      <c r="HG212">
        <v>3.7254354102635747</v>
      </c>
      <c r="HV212">
        <v>94</v>
      </c>
      <c r="HW212">
        <v>94</v>
      </c>
      <c r="HX212">
        <v>94</v>
      </c>
      <c r="HY212">
        <v>88</v>
      </c>
      <c r="HZ212">
        <v>82</v>
      </c>
      <c r="II212">
        <v>94</v>
      </c>
      <c r="IL212">
        <v>82</v>
      </c>
      <c r="IM212">
        <v>93</v>
      </c>
      <c r="IN212">
        <v>89</v>
      </c>
      <c r="IO212">
        <v>85</v>
      </c>
      <c r="IP212">
        <v>89</v>
      </c>
      <c r="IQ212">
        <v>71</v>
      </c>
      <c r="IR212">
        <v>86</v>
      </c>
      <c r="IS212">
        <v>88</v>
      </c>
      <c r="IT212">
        <v>88</v>
      </c>
      <c r="IU212">
        <v>88</v>
      </c>
      <c r="IV212">
        <v>75</v>
      </c>
      <c r="IW212">
        <v>75</v>
      </c>
      <c r="IX212">
        <v>50</v>
      </c>
      <c r="IY212">
        <v>50</v>
      </c>
      <c r="IZ212">
        <v>70</v>
      </c>
      <c r="JA212">
        <v>83</v>
      </c>
      <c r="JB212">
        <v>83</v>
      </c>
      <c r="JC212">
        <v>90</v>
      </c>
      <c r="JD212">
        <v>93</v>
      </c>
      <c r="JE212">
        <v>87</v>
      </c>
      <c r="JF212">
        <v>77</v>
      </c>
      <c r="JG212">
        <v>89</v>
      </c>
      <c r="JH212">
        <v>73</v>
      </c>
      <c r="JI212">
        <v>93</v>
      </c>
      <c r="JJ212">
        <v>91.428571430000005</v>
      </c>
      <c r="JK212">
        <v>88.888888890000004</v>
      </c>
      <c r="JL212">
        <v>77.142857140000004</v>
      </c>
      <c r="JM212">
        <v>86.111111109999996</v>
      </c>
      <c r="JN212">
        <v>66.666666669999998</v>
      </c>
      <c r="JO212">
        <v>91.428571430000005</v>
      </c>
      <c r="JP212">
        <v>77.777777779999994</v>
      </c>
      <c r="JQ212">
        <v>100</v>
      </c>
      <c r="JV212">
        <v>83.333333330000002</v>
      </c>
    </row>
    <row r="213" spans="1:282" x14ac:dyDescent="0.35">
      <c r="A213" t="s">
        <v>123</v>
      </c>
      <c r="B213" t="s">
        <v>505</v>
      </c>
      <c r="C213">
        <v>213</v>
      </c>
      <c r="D213">
        <v>29725000.002905</v>
      </c>
      <c r="E213">
        <v>13996999.99927</v>
      </c>
      <c r="F213">
        <v>14196000.009675</v>
      </c>
      <c r="G213">
        <v>13401999.998528</v>
      </c>
      <c r="H213">
        <v>13135000.002612</v>
      </c>
      <c r="I213">
        <v>13571000.006808</v>
      </c>
      <c r="J213">
        <v>0</v>
      </c>
      <c r="K213">
        <v>76551999.988499999</v>
      </c>
      <c r="M213">
        <v>5.99999781</v>
      </c>
      <c r="N213">
        <v>6.9999984680000011</v>
      </c>
      <c r="O213">
        <v>8.9999976521999994</v>
      </c>
      <c r="P213">
        <v>7.9999979286</v>
      </c>
      <c r="Q213">
        <v>52.999998407500001</v>
      </c>
      <c r="R213">
        <v>71.999999652499994</v>
      </c>
      <c r="S213">
        <v>51.999998391600009</v>
      </c>
      <c r="T213">
        <v>48.999997732199994</v>
      </c>
      <c r="U213">
        <v>46.999999041000002</v>
      </c>
      <c r="V213">
        <v>9.9999980635000014</v>
      </c>
      <c r="X213">
        <v>6.9999984680000011</v>
      </c>
      <c r="Y213">
        <v>5.9999976461999998</v>
      </c>
      <c r="Z213">
        <v>8.9999982597000017</v>
      </c>
      <c r="AA213">
        <v>19.9999984705</v>
      </c>
      <c r="AB213">
        <v>33.999999377500004</v>
      </c>
      <c r="AC213">
        <v>32.999998843199997</v>
      </c>
      <c r="AD213">
        <v>25.999997686199997</v>
      </c>
      <c r="AE213">
        <v>25.999999168199999</v>
      </c>
      <c r="AF213">
        <v>11.999999551</v>
      </c>
      <c r="AG213">
        <v>8.9999990724999996</v>
      </c>
      <c r="AH213">
        <v>7.9999999339999999</v>
      </c>
      <c r="AI213">
        <v>7.9999976502000001</v>
      </c>
      <c r="AJ213">
        <v>10.9999989219</v>
      </c>
      <c r="AK213">
        <v>2.3738000000000001</v>
      </c>
      <c r="AL213">
        <v>4.8324999999999996</v>
      </c>
      <c r="AM213">
        <v>1.6581999999999999</v>
      </c>
      <c r="AN213">
        <v>2.7955999999999999</v>
      </c>
      <c r="AO213">
        <v>2.1213000000000002</v>
      </c>
      <c r="AP213">
        <v>23435</v>
      </c>
      <c r="AQ213">
        <v>23575</v>
      </c>
      <c r="AR213">
        <v>23588</v>
      </c>
      <c r="AS213">
        <v>23658</v>
      </c>
      <c r="AT213">
        <v>23601</v>
      </c>
      <c r="AU213">
        <v>0</v>
      </c>
      <c r="AV213">
        <v>8087.7320250000002</v>
      </c>
      <c r="AW213">
        <v>6961.0604450000001</v>
      </c>
      <c r="AX213">
        <v>6958.6654230000004</v>
      </c>
      <c r="AY213">
        <v>7094.5134840000001</v>
      </c>
      <c r="AZ213">
        <v>7539.4686670000001</v>
      </c>
      <c r="BA213">
        <v>8345.4661830000005</v>
      </c>
      <c r="BB213">
        <v>257.73415799999998</v>
      </c>
      <c r="BC213">
        <v>257.73415799999998</v>
      </c>
      <c r="BD213">
        <v>0</v>
      </c>
      <c r="BE213">
        <v>0</v>
      </c>
      <c r="BF213">
        <v>7730.4459139999999</v>
      </c>
      <c r="BG213">
        <v>0</v>
      </c>
      <c r="BH213">
        <v>0</v>
      </c>
      <c r="BI213">
        <v>0.51667700000000005</v>
      </c>
      <c r="BJ213">
        <v>43</v>
      </c>
      <c r="BK213">
        <v>46</v>
      </c>
      <c r="BL213">
        <v>35</v>
      </c>
      <c r="BM213">
        <v>36</v>
      </c>
      <c r="BN213">
        <v>90</v>
      </c>
      <c r="BO213">
        <v>64</v>
      </c>
      <c r="BP213">
        <v>66</v>
      </c>
      <c r="BQ213">
        <v>67</v>
      </c>
      <c r="BR213">
        <v>77</v>
      </c>
      <c r="BS213">
        <v>6</v>
      </c>
      <c r="BT213">
        <v>4</v>
      </c>
      <c r="BU213">
        <v>6</v>
      </c>
      <c r="BV213">
        <v>5</v>
      </c>
      <c r="BW213">
        <v>6</v>
      </c>
      <c r="BX213">
        <v>1998.165137</v>
      </c>
      <c r="BY213">
        <v>829.14444200000003</v>
      </c>
      <c r="BZ213">
        <v>1268.401963</v>
      </c>
      <c r="CA213">
        <v>287.56133999999997</v>
      </c>
      <c r="CB213">
        <v>4972.861105</v>
      </c>
      <c r="CC213">
        <v>1089149.5327099999</v>
      </c>
      <c r="CD213">
        <v>151804.6875</v>
      </c>
      <c r="CE213">
        <v>7482.4407929999998</v>
      </c>
      <c r="CF213">
        <v>6483.5206779999999</v>
      </c>
      <c r="CG213">
        <v>6476.343903</v>
      </c>
      <c r="CH213">
        <v>6398.6812069999996</v>
      </c>
      <c r="CI213">
        <v>6874.9205540000003</v>
      </c>
      <c r="CJ213">
        <v>7344.8285889999997</v>
      </c>
      <c r="CK213">
        <v>6634.8503270000001</v>
      </c>
      <c r="CL213">
        <v>7295.4294250000003</v>
      </c>
      <c r="CM213">
        <v>7182.7908109999998</v>
      </c>
      <c r="CN213">
        <v>7148.4115350000002</v>
      </c>
      <c r="CO213">
        <v>-6.9326999999999996</v>
      </c>
      <c r="CP213">
        <v>-6.7744999999999997</v>
      </c>
      <c r="CQ213">
        <v>-8.8590999999999998</v>
      </c>
      <c r="CR213">
        <v>-9.7513000000000005</v>
      </c>
      <c r="CS213">
        <v>-7.9358000000000004</v>
      </c>
      <c r="CT213">
        <v>597.26904200000001</v>
      </c>
      <c r="CU213">
        <v>602.16330900000003</v>
      </c>
      <c r="CV213">
        <v>568.17025599999999</v>
      </c>
      <c r="CW213">
        <v>555.20331399999998</v>
      </c>
      <c r="CX213">
        <v>575.01800800000001</v>
      </c>
      <c r="CY213">
        <v>8039.8130300000003</v>
      </c>
      <c r="CZ213">
        <v>6954.6604189999998</v>
      </c>
      <c r="DA213">
        <v>7105.8551719999996</v>
      </c>
      <c r="DB213">
        <v>7090.0482460000003</v>
      </c>
      <c r="DC213">
        <v>7467.5285860000004</v>
      </c>
      <c r="DD213">
        <v>18.458234999999998</v>
      </c>
      <c r="DE213">
        <v>902339.25233599998</v>
      </c>
      <c r="DF213">
        <v>0.94899999999999995</v>
      </c>
      <c r="DG213">
        <v>0.96</v>
      </c>
      <c r="DH213">
        <v>0.96699999999999997</v>
      </c>
      <c r="DI213">
        <v>0.96399999999999997</v>
      </c>
      <c r="DJ213">
        <v>0.93300000000000005</v>
      </c>
      <c r="DK213">
        <v>107</v>
      </c>
      <c r="DL213">
        <v>101</v>
      </c>
      <c r="DM213">
        <v>106</v>
      </c>
      <c r="DN213">
        <v>106</v>
      </c>
      <c r="DO213">
        <v>103</v>
      </c>
      <c r="DP213">
        <v>41.960783999999997</v>
      </c>
      <c r="DQ213">
        <v>50.196078</v>
      </c>
      <c r="DR213">
        <v>128</v>
      </c>
      <c r="DS213">
        <v>116</v>
      </c>
      <c r="DT213">
        <v>122</v>
      </c>
      <c r="DU213">
        <v>127</v>
      </c>
      <c r="DV213">
        <v>128</v>
      </c>
      <c r="DW213">
        <v>14</v>
      </c>
      <c r="DX213">
        <v>18</v>
      </c>
      <c r="DY213">
        <v>15</v>
      </c>
      <c r="DZ213">
        <v>14</v>
      </c>
      <c r="EA213">
        <v>14</v>
      </c>
      <c r="EB213">
        <v>42</v>
      </c>
      <c r="EC213">
        <v>44</v>
      </c>
      <c r="ED213">
        <v>40</v>
      </c>
      <c r="EE213">
        <v>42</v>
      </c>
      <c r="EF213">
        <v>42</v>
      </c>
      <c r="EG213">
        <v>5.120546</v>
      </c>
      <c r="EH213">
        <v>3.8176030000000001</v>
      </c>
      <c r="EI213">
        <v>3.3915549999999999</v>
      </c>
      <c r="EJ213">
        <v>3.3815189999999999</v>
      </c>
      <c r="EK213">
        <v>4.660819</v>
      </c>
      <c r="EL213">
        <v>22.615745</v>
      </c>
      <c r="EM213">
        <v>30.540827</v>
      </c>
      <c r="EN213">
        <v>22.045107000000002</v>
      </c>
      <c r="EO213">
        <v>20.711808999999999</v>
      </c>
      <c r="EP213">
        <v>19.91441</v>
      </c>
      <c r="ER213">
        <v>2.5450680000000001</v>
      </c>
      <c r="ES213">
        <v>2.9676100000000001</v>
      </c>
      <c r="ET213">
        <v>3.8042090000000002</v>
      </c>
      <c r="EU213">
        <v>3.3896860000000002</v>
      </c>
      <c r="EV213">
        <v>8.534243</v>
      </c>
      <c r="EW213">
        <v>14.422057000000001</v>
      </c>
      <c r="EX213">
        <v>13.990164</v>
      </c>
      <c r="EY213">
        <v>10.989939</v>
      </c>
      <c r="EZ213">
        <v>11.016482</v>
      </c>
      <c r="FA213">
        <v>4.2671210000000004</v>
      </c>
      <c r="FC213">
        <v>2.9676100000000001</v>
      </c>
      <c r="FD213">
        <v>2.5361389999999999</v>
      </c>
      <c r="FE213">
        <v>3.8133970000000001</v>
      </c>
      <c r="FF213">
        <v>17.921911000000001</v>
      </c>
      <c r="FG213">
        <v>18.663837999999998</v>
      </c>
      <c r="FH213">
        <v>16.957775000000002</v>
      </c>
      <c r="FI213">
        <v>17.752979</v>
      </c>
      <c r="FJ213">
        <v>17.795856000000001</v>
      </c>
      <c r="FK213">
        <v>5.9739699999999996</v>
      </c>
      <c r="FL213">
        <v>7.6352060000000002</v>
      </c>
      <c r="FM213">
        <v>6.359165</v>
      </c>
      <c r="FN213">
        <v>5.9176589999999996</v>
      </c>
      <c r="FO213">
        <v>5.9319519999999999</v>
      </c>
      <c r="FP213">
        <v>54.619159000000003</v>
      </c>
      <c r="FQ213">
        <v>45.658203</v>
      </c>
      <c r="FR213">
        <v>1.0881160000000001</v>
      </c>
      <c r="FS213">
        <v>1.068929</v>
      </c>
      <c r="FT213">
        <v>1.0471429999999999</v>
      </c>
      <c r="FU213">
        <v>1.0778589999999999</v>
      </c>
      <c r="FV213">
        <v>1.0762259999999999</v>
      </c>
      <c r="FW213">
        <v>0</v>
      </c>
      <c r="FX213">
        <v>175350999.983955</v>
      </c>
      <c r="FY213">
        <v>152848999.98385</v>
      </c>
      <c r="FZ213">
        <v>152763999.983964</v>
      </c>
      <c r="GA213">
        <v>151379999.995206</v>
      </c>
      <c r="GB213">
        <v>162254999.99495402</v>
      </c>
      <c r="GC213">
        <v>41.9999984285</v>
      </c>
      <c r="GD213">
        <v>43.999998084999994</v>
      </c>
      <c r="GE213">
        <v>39.999999670000001</v>
      </c>
      <c r="GF213">
        <v>41.999997718199999</v>
      </c>
      <c r="GG213">
        <v>41.9999997456</v>
      </c>
      <c r="GH213">
        <v>13.999998694999999</v>
      </c>
      <c r="GI213">
        <v>17.999998144999999</v>
      </c>
      <c r="GJ213">
        <v>14.999998402000001</v>
      </c>
      <c r="GK213">
        <v>13.999997662199998</v>
      </c>
      <c r="GL213">
        <v>13.9999999152</v>
      </c>
      <c r="GO213">
        <v>45.362046000000007</v>
      </c>
      <c r="GP213">
        <v>41.423614999999998</v>
      </c>
      <c r="GQ213">
        <v>42.794793999999996</v>
      </c>
      <c r="GR213">
        <v>188413018.35805002</v>
      </c>
      <c r="GS213">
        <v>163956119.37792501</v>
      </c>
      <c r="GT213">
        <v>167612911.79713598</v>
      </c>
      <c r="GU213">
        <v>167736361.40386802</v>
      </c>
      <c r="GV213">
        <v>176241142.15818602</v>
      </c>
      <c r="GW213">
        <v>38.404096436953274</v>
      </c>
      <c r="GX213">
        <v>27.147401908801694</v>
      </c>
      <c r="GY213">
        <v>27.980328980837715</v>
      </c>
      <c r="GZ213">
        <v>28.320229943359539</v>
      </c>
      <c r="HA213">
        <v>32.625736197618743</v>
      </c>
      <c r="HB213">
        <v>18.23966065747614</v>
      </c>
      <c r="HC213">
        <v>19.501441410886891</v>
      </c>
      <c r="HD213">
        <v>14.7941499704117</v>
      </c>
      <c r="HE213">
        <v>15.253590949536036</v>
      </c>
      <c r="HF213">
        <v>2.5602730957968851</v>
      </c>
      <c r="HG213">
        <v>1.6967126193001059</v>
      </c>
      <c r="HH213">
        <v>2.5436662709852467</v>
      </c>
      <c r="HI213">
        <v>2.1134499957731001</v>
      </c>
      <c r="HJ213">
        <v>2.5422651582560065</v>
      </c>
      <c r="HK213">
        <v>78.944444439999998</v>
      </c>
      <c r="HL213">
        <v>76.416666669999998</v>
      </c>
      <c r="HM213">
        <v>81.416666669999998</v>
      </c>
      <c r="HN213">
        <v>79</v>
      </c>
    </row>
    <row r="214" spans="1:282" x14ac:dyDescent="0.35">
      <c r="A214" t="s">
        <v>187</v>
      </c>
      <c r="B214" t="s">
        <v>506</v>
      </c>
      <c r="C214">
        <v>214</v>
      </c>
      <c r="D214">
        <v>4032999.999332</v>
      </c>
      <c r="E214">
        <v>1709999.9999820001</v>
      </c>
      <c r="F214">
        <v>1434999.999387</v>
      </c>
      <c r="G214">
        <v>1756999.9998890001</v>
      </c>
      <c r="H214">
        <v>1480999.998038</v>
      </c>
      <c r="I214">
        <v>1621000.0015919998</v>
      </c>
      <c r="J214">
        <v>79.736483000000007</v>
      </c>
      <c r="K214">
        <v>9333999.9988359995</v>
      </c>
      <c r="M214">
        <v>0</v>
      </c>
      <c r="N214">
        <v>0</v>
      </c>
      <c r="O214">
        <v>0</v>
      </c>
      <c r="P214">
        <v>4.9999995758999995</v>
      </c>
      <c r="Q214">
        <v>6.9999996524000005</v>
      </c>
      <c r="R214">
        <v>15.999999894399998</v>
      </c>
      <c r="S214">
        <v>13.999999862599999</v>
      </c>
      <c r="T214">
        <v>5.9999999496000003</v>
      </c>
      <c r="U214">
        <v>5.9999995784999998</v>
      </c>
      <c r="AA214">
        <v>4.9999998145999998</v>
      </c>
      <c r="AB214">
        <v>8.9999999406000004</v>
      </c>
      <c r="AC214">
        <v>7.9999996076999986</v>
      </c>
      <c r="AD214">
        <v>5.9999999496000003</v>
      </c>
      <c r="AE214">
        <v>9.9999995888999997</v>
      </c>
      <c r="AF214">
        <v>0</v>
      </c>
      <c r="AG214">
        <v>0</v>
      </c>
      <c r="AH214">
        <v>0</v>
      </c>
      <c r="AI214">
        <v>0</v>
      </c>
      <c r="AJ214">
        <v>0</v>
      </c>
      <c r="AK214">
        <v>3.9335</v>
      </c>
      <c r="AL214">
        <v>6.4858000000000002</v>
      </c>
      <c r="AM214">
        <v>3.1956000000000002</v>
      </c>
      <c r="AN214">
        <v>3.3201999999999998</v>
      </c>
      <c r="AO214">
        <v>7.6159999999999997</v>
      </c>
      <c r="AP214">
        <v>4402</v>
      </c>
      <c r="AQ214">
        <v>4429</v>
      </c>
      <c r="AR214">
        <v>4393</v>
      </c>
      <c r="AS214">
        <v>4366</v>
      </c>
      <c r="AT214">
        <v>4371</v>
      </c>
      <c r="AU214">
        <v>259.42753299999998</v>
      </c>
      <c r="AV214">
        <v>5586.097229</v>
      </c>
      <c r="AW214">
        <v>4951.9078799999997</v>
      </c>
      <c r="AX214">
        <v>4651.7186430000002</v>
      </c>
      <c r="AY214">
        <v>5760.8795239999999</v>
      </c>
      <c r="AZ214">
        <v>5518.1880579999997</v>
      </c>
      <c r="BA214">
        <v>6564.7432980000003</v>
      </c>
      <c r="BB214">
        <v>978.64606900000001</v>
      </c>
      <c r="BC214">
        <v>31.803725</v>
      </c>
      <c r="BD214">
        <v>79.736483000000007</v>
      </c>
      <c r="BE214">
        <v>0</v>
      </c>
      <c r="BF214">
        <v>6118.8096310000001</v>
      </c>
      <c r="BG214">
        <v>0</v>
      </c>
      <c r="BH214">
        <v>607.67832799999996</v>
      </c>
      <c r="BI214">
        <v>0</v>
      </c>
      <c r="BJ214">
        <v>8</v>
      </c>
      <c r="BK214">
        <v>9</v>
      </c>
      <c r="BL214">
        <v>6</v>
      </c>
      <c r="BM214">
        <v>9</v>
      </c>
      <c r="BN214">
        <v>0</v>
      </c>
      <c r="BO214">
        <v>0</v>
      </c>
      <c r="BP214">
        <v>0</v>
      </c>
      <c r="BQ214">
        <v>0</v>
      </c>
      <c r="BS214">
        <v>0</v>
      </c>
      <c r="BX214">
        <v>1204.2253519999999</v>
      </c>
      <c r="BY214">
        <v>450.70422500000001</v>
      </c>
      <c r="BZ214">
        <v>916.17446600000005</v>
      </c>
      <c r="CA214">
        <v>1867.7873689999999</v>
      </c>
      <c r="CB214">
        <v>2063.6074509999999</v>
      </c>
      <c r="CC214">
        <v>1816800</v>
      </c>
      <c r="CD214">
        <v>220444.44444399999</v>
      </c>
      <c r="CE214">
        <v>5273.7392090000003</v>
      </c>
      <c r="CF214">
        <v>4065.251749</v>
      </c>
      <c r="CG214">
        <v>4447.7577959999999</v>
      </c>
      <c r="CH214">
        <v>5376.0879519999999</v>
      </c>
      <c r="CI214">
        <v>5200.8693659999999</v>
      </c>
      <c r="CJ214">
        <v>4692.802232</v>
      </c>
      <c r="CK214">
        <v>3490.5857620000002</v>
      </c>
      <c r="CL214">
        <v>3585.801755</v>
      </c>
      <c r="CM214">
        <v>4469.1245699999999</v>
      </c>
      <c r="CN214">
        <v>4016.7391160000002</v>
      </c>
      <c r="CO214">
        <v>16.2254</v>
      </c>
      <c r="CP214">
        <v>-4.6959999999999997</v>
      </c>
      <c r="CQ214">
        <v>12.377700000000001</v>
      </c>
      <c r="CR214">
        <v>18.494800000000001</v>
      </c>
      <c r="CS214">
        <v>12.480499999999999</v>
      </c>
      <c r="CT214">
        <v>388.459791</v>
      </c>
      <c r="CU214">
        <v>324.00090299999999</v>
      </c>
      <c r="CV214">
        <v>399.95447300000001</v>
      </c>
      <c r="CW214">
        <v>339.21209299999998</v>
      </c>
      <c r="CX214">
        <v>370.85335199999997</v>
      </c>
      <c r="CY214">
        <v>4537.5098639999997</v>
      </c>
      <c r="CZ214">
        <v>4265.5603870000004</v>
      </c>
      <c r="DA214">
        <v>3957.86256</v>
      </c>
      <c r="DB214">
        <v>4536.9800679999998</v>
      </c>
      <c r="DC214">
        <v>4623.7955419999998</v>
      </c>
      <c r="DD214">
        <v>8.0683199999999999</v>
      </c>
      <c r="DE214">
        <v>1361960</v>
      </c>
      <c r="DF214">
        <v>1.2749999999999999</v>
      </c>
      <c r="DG214">
        <v>1.1439999999999999</v>
      </c>
      <c r="DH214">
        <v>1.095</v>
      </c>
      <c r="DI214">
        <v>1.2370000000000001</v>
      </c>
      <c r="DJ214">
        <v>1.1339999999999999</v>
      </c>
      <c r="DK214">
        <v>5</v>
      </c>
      <c r="DL214">
        <v>5</v>
      </c>
      <c r="DM214">
        <v>5</v>
      </c>
      <c r="DN214">
        <v>5</v>
      </c>
      <c r="DO214">
        <v>5</v>
      </c>
      <c r="DP214">
        <v>18.518519000000001</v>
      </c>
      <c r="DQ214">
        <v>33.333333000000003</v>
      </c>
      <c r="DR214">
        <v>9</v>
      </c>
      <c r="DS214">
        <v>8</v>
      </c>
      <c r="DT214">
        <v>7</v>
      </c>
      <c r="DU214">
        <v>7</v>
      </c>
      <c r="DV214">
        <v>7</v>
      </c>
      <c r="DX214">
        <v>4</v>
      </c>
      <c r="DY214">
        <v>4</v>
      </c>
      <c r="DZ214">
        <v>7</v>
      </c>
      <c r="EA214">
        <v>6</v>
      </c>
      <c r="EB214">
        <v>5</v>
      </c>
      <c r="EC214">
        <v>6</v>
      </c>
      <c r="ED214">
        <v>5</v>
      </c>
      <c r="EE214">
        <v>5</v>
      </c>
      <c r="EF214">
        <v>5</v>
      </c>
      <c r="EG214">
        <v>0</v>
      </c>
      <c r="EH214">
        <v>0</v>
      </c>
      <c r="EI214">
        <v>0</v>
      </c>
      <c r="EJ214">
        <v>0</v>
      </c>
      <c r="EK214">
        <v>0</v>
      </c>
      <c r="EL214">
        <v>15.901861999999999</v>
      </c>
      <c r="EM214">
        <v>36.125535999999997</v>
      </c>
      <c r="EN214">
        <v>31.868881999999999</v>
      </c>
      <c r="EO214">
        <v>13.742556</v>
      </c>
      <c r="EP214">
        <v>13.726834999999999</v>
      </c>
      <c r="ER214">
        <v>0</v>
      </c>
      <c r="ES214">
        <v>0</v>
      </c>
      <c r="ET214">
        <v>0</v>
      </c>
      <c r="EU214">
        <v>11.439029</v>
      </c>
      <c r="EV214">
        <v>11.358473</v>
      </c>
      <c r="EW214">
        <v>20.320613999999999</v>
      </c>
      <c r="EX214">
        <v>18.210788999999998</v>
      </c>
      <c r="EY214">
        <v>13.742556</v>
      </c>
      <c r="EZ214">
        <v>22.878059</v>
      </c>
      <c r="FF214">
        <v>11.358473</v>
      </c>
      <c r="FG214">
        <v>13.547076000000001</v>
      </c>
      <c r="FH214">
        <v>11.381743</v>
      </c>
      <c r="FI214">
        <v>11.45213</v>
      </c>
      <c r="FJ214">
        <v>11.439029</v>
      </c>
      <c r="FL214">
        <v>9.0313839999999992</v>
      </c>
      <c r="FM214">
        <v>9.1053940000000004</v>
      </c>
      <c r="FN214">
        <v>16.032982000000001</v>
      </c>
      <c r="FO214">
        <v>13.726834999999999</v>
      </c>
      <c r="FP214">
        <v>20.445252</v>
      </c>
      <c r="FQ214">
        <v>11.358473</v>
      </c>
      <c r="FR214">
        <v>0.61335799999999996</v>
      </c>
      <c r="FS214">
        <v>0.83540300000000001</v>
      </c>
      <c r="FT214">
        <v>0.79672200000000004</v>
      </c>
      <c r="FU214">
        <v>0.57260699999999998</v>
      </c>
      <c r="FV214">
        <v>0.66346400000000005</v>
      </c>
      <c r="FW214">
        <v>0</v>
      </c>
      <c r="FX214">
        <v>23214999.998018</v>
      </c>
      <c r="FY214">
        <v>18004999.996321</v>
      </c>
      <c r="FZ214">
        <v>19538999.997827999</v>
      </c>
      <c r="GA214">
        <v>23471999.998431999</v>
      </c>
      <c r="GB214">
        <v>22732999.998785999</v>
      </c>
      <c r="GC214">
        <v>4.9999998145999998</v>
      </c>
      <c r="GD214">
        <v>5.9999999604000003</v>
      </c>
      <c r="GE214">
        <v>4.9999996999</v>
      </c>
      <c r="GF214">
        <v>4.9999999580000001</v>
      </c>
      <c r="GG214">
        <v>4.9999995758999995</v>
      </c>
      <c r="GI214">
        <v>3.9999999735999996</v>
      </c>
      <c r="GJ214">
        <v>3.9999995842000002</v>
      </c>
      <c r="GK214">
        <v>6.9999999412000005</v>
      </c>
      <c r="GL214">
        <v>5.9999995784999998</v>
      </c>
      <c r="GR214">
        <v>19974118.421327997</v>
      </c>
      <c r="GS214">
        <v>18892166.954023004</v>
      </c>
      <c r="GT214">
        <v>17386890.22608</v>
      </c>
      <c r="GU214">
        <v>19808454.976888001</v>
      </c>
      <c r="GV214">
        <v>20210610.314082</v>
      </c>
      <c r="GW214">
        <v>0</v>
      </c>
      <c r="GX214">
        <v>0</v>
      </c>
      <c r="GY214">
        <v>0</v>
      </c>
      <c r="GZ214">
        <v>0</v>
      </c>
      <c r="HB214">
        <v>18.062768119214269</v>
      </c>
      <c r="HC214">
        <v>20.487138629638061</v>
      </c>
      <c r="HD214">
        <v>13.742556115437472</v>
      </c>
      <c r="HE214">
        <v>20.590253946465342</v>
      </c>
      <c r="HF214">
        <v>0</v>
      </c>
    </row>
    <row r="215" spans="1:282" x14ac:dyDescent="0.35">
      <c r="A215" t="s">
        <v>207</v>
      </c>
      <c r="B215" t="s">
        <v>507</v>
      </c>
      <c r="C215">
        <v>215</v>
      </c>
      <c r="D215">
        <v>7169999.9955059998</v>
      </c>
      <c r="E215">
        <v>4358999.9966129996</v>
      </c>
      <c r="F215">
        <v>6593000.0018480001</v>
      </c>
      <c r="G215">
        <v>6342999.9958520001</v>
      </c>
      <c r="H215">
        <v>4156000.0029119998</v>
      </c>
      <c r="I215">
        <v>3539000.0028640004</v>
      </c>
      <c r="J215">
        <v>-13.555267000000015</v>
      </c>
      <c r="K215">
        <v>19302999.991712999</v>
      </c>
      <c r="Q215">
        <v>6.9999990174999995</v>
      </c>
      <c r="R215">
        <v>9.9999993496000013</v>
      </c>
      <c r="S215">
        <v>7.9999995433999995</v>
      </c>
      <c r="T215">
        <v>8.9999991767999994</v>
      </c>
      <c r="U215">
        <v>7.9999996023999991</v>
      </c>
      <c r="AA215">
        <v>6.9999990174999995</v>
      </c>
      <c r="AB215">
        <v>10.999999587200001</v>
      </c>
      <c r="AC215">
        <v>11.999999820400001</v>
      </c>
      <c r="AD215">
        <v>9.9999993095999997</v>
      </c>
      <c r="AE215">
        <v>8.9999995527000003</v>
      </c>
      <c r="AK215">
        <v>5.3526999999999996</v>
      </c>
      <c r="AL215">
        <v>5.1219000000000001</v>
      </c>
      <c r="AM215">
        <v>3.9552</v>
      </c>
      <c r="AN215">
        <v>3.1775000000000002</v>
      </c>
      <c r="AO215">
        <v>1.2323</v>
      </c>
      <c r="AP215">
        <v>10033</v>
      </c>
      <c r="AQ215">
        <v>10088</v>
      </c>
      <c r="AR215">
        <v>10106</v>
      </c>
      <c r="AS215">
        <v>10092</v>
      </c>
      <c r="AT215">
        <v>10099</v>
      </c>
      <c r="AU215">
        <v>0</v>
      </c>
      <c r="AV215">
        <v>4807.4354629999998</v>
      </c>
      <c r="AW215">
        <v>5024.088025</v>
      </c>
      <c r="AX215">
        <v>4754.2054230000003</v>
      </c>
      <c r="AY215">
        <v>4339.0804600000001</v>
      </c>
      <c r="AZ215">
        <v>4073.0765419999998</v>
      </c>
      <c r="BA215">
        <v>4793.8801949999997</v>
      </c>
      <c r="BB215">
        <v>-13.555267000000001</v>
      </c>
      <c r="BC215">
        <v>0</v>
      </c>
      <c r="BD215">
        <v>0</v>
      </c>
      <c r="BE215">
        <v>-150.30399600000001</v>
      </c>
      <c r="BF215">
        <v>4341.9714940000003</v>
      </c>
      <c r="BG215">
        <v>126.78162</v>
      </c>
      <c r="BH215">
        <v>0</v>
      </c>
      <c r="BI215">
        <v>0.14629600000000001</v>
      </c>
      <c r="BJ215">
        <v>19</v>
      </c>
      <c r="BL215">
        <v>8</v>
      </c>
      <c r="BM215">
        <v>14</v>
      </c>
      <c r="BN215">
        <v>11</v>
      </c>
      <c r="BO215">
        <v>9</v>
      </c>
      <c r="BP215">
        <v>14</v>
      </c>
      <c r="BQ215">
        <v>14</v>
      </c>
      <c r="BR215">
        <v>10</v>
      </c>
      <c r="BT215">
        <v>5</v>
      </c>
      <c r="BU215">
        <v>4</v>
      </c>
      <c r="BX215">
        <v>1209.3092790000001</v>
      </c>
      <c r="BY215">
        <v>398.18598600000001</v>
      </c>
      <c r="BZ215">
        <v>714.64168199999995</v>
      </c>
      <c r="CA215">
        <v>691.617662</v>
      </c>
      <c r="CB215">
        <v>2508.4222060000002</v>
      </c>
      <c r="CC215">
        <v>1398166.6666659999</v>
      </c>
      <c r="CD215">
        <v>132866.66666700001</v>
      </c>
      <c r="CE215">
        <v>4358.7162360000002</v>
      </c>
      <c r="CF215">
        <v>4775.0793020000001</v>
      </c>
      <c r="CG215">
        <v>4542.1531759999998</v>
      </c>
      <c r="CH215">
        <v>3980.5786760000001</v>
      </c>
      <c r="CI215">
        <v>3702.0497070000001</v>
      </c>
      <c r="CJ215">
        <v>4037.3017880000002</v>
      </c>
      <c r="CK215">
        <v>4280.328614</v>
      </c>
      <c r="CL215">
        <v>4604.1356379999997</v>
      </c>
      <c r="CM215">
        <v>4903.9738550000002</v>
      </c>
      <c r="CN215">
        <v>4243.6486809999997</v>
      </c>
      <c r="CO215">
        <v>2.5731000000000002</v>
      </c>
      <c r="CP215">
        <v>0.56840000000000002</v>
      </c>
      <c r="CQ215">
        <v>8.2222000000000008</v>
      </c>
      <c r="CR215">
        <v>2.1377999999999999</v>
      </c>
      <c r="CS215">
        <v>-0.62829999999999997</v>
      </c>
      <c r="CT215">
        <v>434.46626099999997</v>
      </c>
      <c r="CU215">
        <v>653.54877099999999</v>
      </c>
      <c r="CV215">
        <v>627.64694199999997</v>
      </c>
      <c r="CW215">
        <v>411.81133599999998</v>
      </c>
      <c r="CX215">
        <v>350.43073600000002</v>
      </c>
      <c r="CY215">
        <v>4249.3738499999999</v>
      </c>
      <c r="CZ215">
        <v>4748.0867589999998</v>
      </c>
      <c r="DA215">
        <v>4197.0609969999996</v>
      </c>
      <c r="DB215">
        <v>3897.2599439999999</v>
      </c>
      <c r="DC215">
        <v>3725.4532300000001</v>
      </c>
      <c r="DD215">
        <v>1.0656600000000001</v>
      </c>
      <c r="DE215">
        <v>1111724.999999</v>
      </c>
      <c r="DF215">
        <v>1.0900000000000001</v>
      </c>
      <c r="DG215">
        <v>1.079</v>
      </c>
      <c r="DH215">
        <v>1.08</v>
      </c>
      <c r="DI215">
        <v>1.1120000000000001</v>
      </c>
      <c r="DJ215">
        <v>1.123</v>
      </c>
      <c r="DK215">
        <v>18</v>
      </c>
      <c r="DL215">
        <v>20</v>
      </c>
      <c r="DM215">
        <v>15</v>
      </c>
      <c r="DN215">
        <v>17</v>
      </c>
      <c r="DO215">
        <v>17</v>
      </c>
      <c r="DP215">
        <v>36.734693999999998</v>
      </c>
      <c r="DQ215">
        <v>61.224490000000003</v>
      </c>
      <c r="DR215">
        <v>30</v>
      </c>
      <c r="DS215">
        <v>31</v>
      </c>
      <c r="DT215">
        <v>30</v>
      </c>
      <c r="DU215">
        <v>28</v>
      </c>
      <c r="DV215">
        <v>26</v>
      </c>
      <c r="EB215">
        <v>13</v>
      </c>
      <c r="EC215">
        <v>18</v>
      </c>
      <c r="ED215">
        <v>15</v>
      </c>
      <c r="EE215">
        <v>15</v>
      </c>
      <c r="EF215">
        <v>13</v>
      </c>
      <c r="EL215">
        <v>6.9769750000000004</v>
      </c>
      <c r="EM215">
        <v>9.9127670000000006</v>
      </c>
      <c r="EN215">
        <v>7.9160890000000004</v>
      </c>
      <c r="EO215">
        <v>8.9179539999999999</v>
      </c>
      <c r="EP215">
        <v>7.921576</v>
      </c>
      <c r="EV215">
        <v>6.9769750000000004</v>
      </c>
      <c r="EW215">
        <v>10.904044000000001</v>
      </c>
      <c r="EX215">
        <v>11.874134</v>
      </c>
      <c r="EY215">
        <v>9.9088379999999994</v>
      </c>
      <c r="EZ215">
        <v>8.9117730000000002</v>
      </c>
      <c r="FF215">
        <v>12.957241</v>
      </c>
      <c r="FG215">
        <v>17.842981000000002</v>
      </c>
      <c r="FH215">
        <v>14.842667</v>
      </c>
      <c r="FI215">
        <v>14.863258</v>
      </c>
      <c r="FJ215">
        <v>12.872560999999999</v>
      </c>
      <c r="FP215">
        <v>29.901325</v>
      </c>
      <c r="FQ215">
        <v>17.940795000000001</v>
      </c>
      <c r="FR215">
        <v>0.48838799999999999</v>
      </c>
      <c r="FS215">
        <v>0.53528900000000001</v>
      </c>
      <c r="FT215">
        <v>0.52444100000000005</v>
      </c>
      <c r="FU215">
        <v>0.51526000000000005</v>
      </c>
      <c r="FV215">
        <v>0.465393</v>
      </c>
      <c r="FW215">
        <v>9.9671090000000007</v>
      </c>
      <c r="FX215">
        <v>43730999.995788001</v>
      </c>
      <c r="FY215">
        <v>48170999.998576</v>
      </c>
      <c r="FZ215">
        <v>45902999.996656001</v>
      </c>
      <c r="GA215">
        <v>40171999.998191997</v>
      </c>
      <c r="GB215">
        <v>37386999.990993001</v>
      </c>
      <c r="GC215">
        <v>12.9999998953</v>
      </c>
      <c r="GD215">
        <v>17.9999992328</v>
      </c>
      <c r="GE215">
        <v>14.999999270200002</v>
      </c>
      <c r="GF215">
        <v>14.9999999736</v>
      </c>
      <c r="GG215">
        <v>12.999999353899998</v>
      </c>
      <c r="GR215">
        <v>42633967.837049998</v>
      </c>
      <c r="GS215">
        <v>47898699.224791996</v>
      </c>
      <c r="GT215">
        <v>42415498.435681999</v>
      </c>
      <c r="GU215">
        <v>39331147.354847997</v>
      </c>
      <c r="GV215">
        <v>37623352.169770002</v>
      </c>
      <c r="GW215">
        <v>10.963819395993221</v>
      </c>
      <c r="GX215">
        <v>8.9214908802537671</v>
      </c>
      <c r="GY215">
        <v>13.853156540668909</v>
      </c>
      <c r="GZ215">
        <v>13.872374157748713</v>
      </c>
      <c r="HA215">
        <v>9.9019704921279335</v>
      </c>
      <c r="HB215">
        <v>18.834258524980175</v>
      </c>
      <c r="HD215">
        <v>7.927070947284979</v>
      </c>
      <c r="HE215">
        <v>13.862758688979106</v>
      </c>
      <c r="HG215">
        <v>4.956383822363204</v>
      </c>
      <c r="HH215">
        <v>3.9580447259054026</v>
      </c>
      <c r="IL215">
        <v>70</v>
      </c>
      <c r="IM215">
        <v>83</v>
      </c>
      <c r="IN215">
        <v>83</v>
      </c>
      <c r="IO215">
        <v>77</v>
      </c>
      <c r="IP215">
        <v>59</v>
      </c>
      <c r="IQ215">
        <v>55</v>
      </c>
      <c r="IR215">
        <v>57</v>
      </c>
      <c r="IZ215">
        <v>93</v>
      </c>
      <c r="JA215">
        <v>93</v>
      </c>
      <c r="JB215">
        <v>92</v>
      </c>
      <c r="JC215">
        <v>79</v>
      </c>
      <c r="JD215">
        <v>93</v>
      </c>
      <c r="JE215">
        <v>71</v>
      </c>
      <c r="JF215">
        <v>93</v>
      </c>
      <c r="JG215">
        <v>86</v>
      </c>
      <c r="JH215">
        <v>77</v>
      </c>
      <c r="JI215">
        <v>93</v>
      </c>
      <c r="JJ215">
        <v>82.608695650000001</v>
      </c>
      <c r="JK215">
        <v>82.608695650000001</v>
      </c>
      <c r="JL215">
        <v>77.272727270000004</v>
      </c>
      <c r="JM215">
        <v>59.090909089999997</v>
      </c>
      <c r="JN215">
        <v>54.545454550000002</v>
      </c>
      <c r="JO215">
        <v>86.363636360000001</v>
      </c>
      <c r="JP215">
        <v>56.52173913</v>
      </c>
      <c r="JV215">
        <v>69.565217390000001</v>
      </c>
    </row>
    <row r="216" spans="1:282" x14ac:dyDescent="0.35">
      <c r="A216" t="s">
        <v>109</v>
      </c>
      <c r="B216" t="s">
        <v>508</v>
      </c>
      <c r="C216">
        <v>216</v>
      </c>
      <c r="D216">
        <v>1847000.0019640001</v>
      </c>
      <c r="E216">
        <v>2541000.0036459998</v>
      </c>
      <c r="F216">
        <v>3640000.0019490002</v>
      </c>
      <c r="G216">
        <v>3454000.0035000001</v>
      </c>
      <c r="H216">
        <v>3807000.0013649999</v>
      </c>
      <c r="I216">
        <v>3099999.9993000003</v>
      </c>
      <c r="J216">
        <v>111.73248100000001</v>
      </c>
      <c r="K216">
        <v>11215999.994004</v>
      </c>
      <c r="L216">
        <v>0</v>
      </c>
      <c r="P216">
        <v>0</v>
      </c>
      <c r="Q216">
        <v>26.9999996084</v>
      </c>
      <c r="R216">
        <v>61.999999856999992</v>
      </c>
      <c r="S216">
        <v>56.999999242500003</v>
      </c>
      <c r="T216">
        <v>50.999999605500001</v>
      </c>
      <c r="U216">
        <v>34.9999996803</v>
      </c>
      <c r="W216">
        <v>5.9999994270000006</v>
      </c>
      <c r="X216">
        <v>6.9999997700000005</v>
      </c>
      <c r="Y216">
        <v>4.9999992240000006</v>
      </c>
      <c r="Z216">
        <v>4.9999998287999992</v>
      </c>
      <c r="AA216">
        <v>3.9999993254000001</v>
      </c>
      <c r="AE216">
        <v>3.9999996872999994</v>
      </c>
      <c r="AK216">
        <v>-3.8666999999999998</v>
      </c>
      <c r="AL216">
        <v>-3.6095000000000002</v>
      </c>
      <c r="AM216">
        <v>-2.5442</v>
      </c>
      <c r="AN216">
        <v>1.0495000000000001</v>
      </c>
      <c r="AO216">
        <v>-0.81330000000000002</v>
      </c>
      <c r="AP216">
        <v>8762</v>
      </c>
      <c r="AQ216">
        <v>8667</v>
      </c>
      <c r="AR216">
        <v>8675</v>
      </c>
      <c r="AS216">
        <v>8745</v>
      </c>
      <c r="AT216">
        <v>8787</v>
      </c>
      <c r="AU216">
        <v>0</v>
      </c>
      <c r="AV216">
        <v>10723.579092</v>
      </c>
      <c r="AW216">
        <v>9499.019268</v>
      </c>
      <c r="AX216">
        <v>9981.0951010000008</v>
      </c>
      <c r="AY216">
        <v>10260.49171</v>
      </c>
      <c r="AZ216">
        <v>11037.555480000001</v>
      </c>
      <c r="BA216">
        <v>11815.681350999999</v>
      </c>
      <c r="BB216">
        <v>1092.102259</v>
      </c>
      <c r="BC216">
        <v>120.862816</v>
      </c>
      <c r="BD216">
        <v>0</v>
      </c>
      <c r="BE216">
        <v>111.73248100000001</v>
      </c>
      <c r="BF216">
        <v>11103.172791000001</v>
      </c>
      <c r="BG216">
        <v>0</v>
      </c>
      <c r="BH216">
        <v>859.50696200000004</v>
      </c>
      <c r="BI216">
        <v>0.23988000000000001</v>
      </c>
      <c r="BJ216">
        <v>12</v>
      </c>
      <c r="BK216">
        <v>17</v>
      </c>
      <c r="BL216">
        <v>30</v>
      </c>
      <c r="BN216">
        <v>16</v>
      </c>
      <c r="BO216">
        <v>14</v>
      </c>
      <c r="BP216">
        <v>18</v>
      </c>
      <c r="BQ216">
        <v>20</v>
      </c>
      <c r="BR216">
        <v>20</v>
      </c>
      <c r="BS216">
        <v>5</v>
      </c>
      <c r="BT216">
        <v>7</v>
      </c>
      <c r="BU216">
        <v>7</v>
      </c>
      <c r="BV216">
        <v>6</v>
      </c>
      <c r="BW216">
        <v>5</v>
      </c>
      <c r="BX216">
        <v>1069.2764199999999</v>
      </c>
      <c r="BY216">
        <v>1515.4074410000001</v>
      </c>
      <c r="BZ216">
        <v>210.79662200000001</v>
      </c>
      <c r="CA216">
        <v>371.14814000000001</v>
      </c>
      <c r="CB216">
        <v>7767.7470890000004</v>
      </c>
      <c r="CC216">
        <v>1417937.5</v>
      </c>
      <c r="CD216">
        <v>228931.034483</v>
      </c>
      <c r="CE216">
        <v>10096.553298000001</v>
      </c>
      <c r="CF216">
        <v>9185.9928459999992</v>
      </c>
      <c r="CG216">
        <v>9624.4380399999991</v>
      </c>
      <c r="CH216">
        <v>9763.7507139999998</v>
      </c>
      <c r="CI216">
        <v>10508.364629</v>
      </c>
      <c r="CJ216">
        <v>9612.1419310000001</v>
      </c>
      <c r="CK216">
        <v>8188.3049769999998</v>
      </c>
      <c r="CL216">
        <v>8850.0696829999997</v>
      </c>
      <c r="CM216">
        <v>9544.822392</v>
      </c>
      <c r="CN216">
        <v>9357.9524669999992</v>
      </c>
      <c r="CO216">
        <v>4.4321000000000002</v>
      </c>
      <c r="CP216">
        <v>-8.5999999999999993E-2</v>
      </c>
      <c r="CQ216">
        <v>3.5253999999999999</v>
      </c>
      <c r="CR216">
        <v>4.9271000000000003</v>
      </c>
      <c r="CS216">
        <v>7.8787000000000003</v>
      </c>
      <c r="CT216">
        <v>290.00228299999998</v>
      </c>
      <c r="CU216">
        <v>419.98384700000003</v>
      </c>
      <c r="CV216">
        <v>398.15562</v>
      </c>
      <c r="CW216">
        <v>435.33447699999999</v>
      </c>
      <c r="CX216">
        <v>352.79390000000001</v>
      </c>
      <c r="CY216">
        <v>9668.0548249999993</v>
      </c>
      <c r="CZ216">
        <v>9193.8934669999999</v>
      </c>
      <c r="DA216">
        <v>9296.6912260000008</v>
      </c>
      <c r="DB216">
        <v>9305.2683820000002</v>
      </c>
      <c r="DC216">
        <v>9740.9070640000009</v>
      </c>
      <c r="DD216">
        <v>16.768837999999999</v>
      </c>
      <c r="DE216">
        <v>1192298.9583330001</v>
      </c>
      <c r="DF216">
        <v>1.0880000000000001</v>
      </c>
      <c r="DG216">
        <v>1.0229999999999999</v>
      </c>
      <c r="DH216">
        <v>1.018</v>
      </c>
      <c r="DI216">
        <v>1.0449999999999999</v>
      </c>
      <c r="DJ216">
        <v>1.0920000000000001</v>
      </c>
      <c r="DK216">
        <v>48</v>
      </c>
      <c r="DL216">
        <v>49</v>
      </c>
      <c r="DM216">
        <v>47</v>
      </c>
      <c r="DN216">
        <v>49</v>
      </c>
      <c r="DO216">
        <v>49</v>
      </c>
      <c r="DP216">
        <v>51.612903000000003</v>
      </c>
      <c r="DQ216">
        <v>62.365591000000002</v>
      </c>
      <c r="DR216">
        <v>58</v>
      </c>
      <c r="DS216">
        <v>58</v>
      </c>
      <c r="DT216">
        <v>58</v>
      </c>
      <c r="DU216">
        <v>56</v>
      </c>
      <c r="DV216">
        <v>55</v>
      </c>
      <c r="DW216">
        <v>5</v>
      </c>
      <c r="DX216">
        <v>7</v>
      </c>
      <c r="DY216">
        <v>4</v>
      </c>
      <c r="DZ216">
        <v>4</v>
      </c>
      <c r="EA216">
        <v>4</v>
      </c>
      <c r="EB216">
        <v>7</v>
      </c>
      <c r="EC216">
        <v>12</v>
      </c>
      <c r="ED216">
        <v>11</v>
      </c>
      <c r="EE216">
        <v>11</v>
      </c>
      <c r="EF216">
        <v>9</v>
      </c>
      <c r="EL216">
        <v>30.814882000000001</v>
      </c>
      <c r="EM216">
        <v>71.535709999999995</v>
      </c>
      <c r="EN216">
        <v>65.706051000000002</v>
      </c>
      <c r="EO216">
        <v>58.319038999999997</v>
      </c>
      <c r="EP216">
        <v>39.831569000000002</v>
      </c>
      <c r="EQ216">
        <v>0</v>
      </c>
      <c r="EU216">
        <v>0</v>
      </c>
      <c r="EV216">
        <v>4.5651669999999998</v>
      </c>
      <c r="EZ216">
        <v>4.5521789999999998</v>
      </c>
      <c r="FB216">
        <v>6.9228100000000001</v>
      </c>
      <c r="FC216">
        <v>8.0691640000000007</v>
      </c>
      <c r="FD216">
        <v>5.7175520000000004</v>
      </c>
      <c r="FE216">
        <v>5.6902239999999997</v>
      </c>
      <c r="FF216">
        <v>7.9890429999999997</v>
      </c>
      <c r="FG216">
        <v>13.845621</v>
      </c>
      <c r="FH216">
        <v>12.680115000000001</v>
      </c>
      <c r="FI216">
        <v>12.578616</v>
      </c>
      <c r="FJ216">
        <v>10.242402999999999</v>
      </c>
      <c r="FK216">
        <v>5.7064589999999997</v>
      </c>
      <c r="FL216">
        <v>8.0766120000000008</v>
      </c>
      <c r="FM216">
        <v>4.610951</v>
      </c>
      <c r="FN216">
        <v>4.5740420000000004</v>
      </c>
      <c r="FO216">
        <v>4.5521789999999998</v>
      </c>
      <c r="FP216">
        <v>66.194931999999994</v>
      </c>
      <c r="FQ216">
        <v>54.782012999999999</v>
      </c>
      <c r="FR216">
        <v>1.061402</v>
      </c>
      <c r="FS216">
        <v>1.199954</v>
      </c>
      <c r="FT216">
        <v>1.0951010000000001</v>
      </c>
      <c r="FU216">
        <v>1.0634650000000001</v>
      </c>
      <c r="FV216">
        <v>1.02424</v>
      </c>
      <c r="FW216">
        <v>0</v>
      </c>
      <c r="FX216">
        <v>88465999.997076005</v>
      </c>
      <c r="FY216">
        <v>79614999.996281996</v>
      </c>
      <c r="FZ216">
        <v>83491999.996999994</v>
      </c>
      <c r="GA216">
        <v>85383999.993929997</v>
      </c>
      <c r="GB216">
        <v>92336999.995022997</v>
      </c>
      <c r="GC216">
        <v>6.9999994766000002</v>
      </c>
      <c r="GD216">
        <v>11.9999997207</v>
      </c>
      <c r="GE216">
        <v>10.9999997625</v>
      </c>
      <c r="GF216">
        <v>10.999999692000001</v>
      </c>
      <c r="GG216">
        <v>8.999999516099999</v>
      </c>
      <c r="GH216">
        <v>4.9999993757999999</v>
      </c>
      <c r="GI216">
        <v>6.9999996204000006</v>
      </c>
      <c r="GJ216">
        <v>3.9999999925000003</v>
      </c>
      <c r="GK216">
        <v>3.9999997290000007</v>
      </c>
      <c r="GL216">
        <v>3.9999996872999994</v>
      </c>
      <c r="GR216">
        <v>84711496.376649991</v>
      </c>
      <c r="GS216">
        <v>79683474.678489</v>
      </c>
      <c r="GT216">
        <v>80648796.385550007</v>
      </c>
      <c r="GU216">
        <v>81374572.000589997</v>
      </c>
      <c r="GV216">
        <v>85593350.371368006</v>
      </c>
      <c r="GW216">
        <v>18.260671079662178</v>
      </c>
      <c r="GX216">
        <v>16.153224875966309</v>
      </c>
      <c r="GY216">
        <v>20.749279538904897</v>
      </c>
      <c r="GZ216">
        <v>22.870211549456833</v>
      </c>
      <c r="HA216">
        <v>22.760896779333105</v>
      </c>
      <c r="HB216">
        <v>13.845621322256838</v>
      </c>
      <c r="HC216">
        <v>19.596541786743519</v>
      </c>
      <c r="HD216">
        <v>34.305317324185246</v>
      </c>
      <c r="HF216">
        <v>5.7064597123944312</v>
      </c>
      <c r="HG216">
        <v>8.0766124379831545</v>
      </c>
      <c r="HH216">
        <v>8.0691642651296824</v>
      </c>
      <c r="HI216">
        <v>6.8610634648370494</v>
      </c>
      <c r="HJ216">
        <v>5.6902241948332763</v>
      </c>
      <c r="IZ216">
        <v>90</v>
      </c>
      <c r="JA216">
        <v>87</v>
      </c>
      <c r="JB216">
        <v>90</v>
      </c>
      <c r="JC216">
        <v>81</v>
      </c>
      <c r="JD216">
        <v>81</v>
      </c>
      <c r="JE216">
        <v>77</v>
      </c>
      <c r="JF216">
        <v>81</v>
      </c>
      <c r="JH216">
        <v>81</v>
      </c>
      <c r="JI216">
        <v>90</v>
      </c>
    </row>
    <row r="217" spans="1:282" x14ac:dyDescent="0.35">
      <c r="A217" t="s">
        <v>62</v>
      </c>
      <c r="B217" t="s">
        <v>509</v>
      </c>
      <c r="C217">
        <v>217</v>
      </c>
      <c r="D217">
        <v>5664000.0034640003</v>
      </c>
      <c r="E217">
        <v>6683000.0025530001</v>
      </c>
      <c r="F217">
        <v>8917999.9991640002</v>
      </c>
      <c r="G217">
        <v>8816000.0029860009</v>
      </c>
      <c r="H217">
        <v>7793000.0027999999</v>
      </c>
      <c r="I217">
        <v>6174000.0014399998</v>
      </c>
      <c r="J217">
        <v>58.344800999999997</v>
      </c>
      <c r="K217">
        <v>16904999.987608999</v>
      </c>
      <c r="O217">
        <v>3.9999993599999994</v>
      </c>
      <c r="Q217">
        <v>57.999999034699997</v>
      </c>
      <c r="R217">
        <v>65.999999609399993</v>
      </c>
      <c r="S217">
        <v>61.999998772800005</v>
      </c>
      <c r="T217">
        <v>57.99999892000001</v>
      </c>
      <c r="U217">
        <v>56.999999587200001</v>
      </c>
      <c r="V217">
        <v>10.999999039</v>
      </c>
      <c r="W217">
        <v>10.999999125599999</v>
      </c>
      <c r="X217">
        <v>13.999999195599999</v>
      </c>
      <c r="Y217">
        <v>10.999999880000001</v>
      </c>
      <c r="Z217">
        <v>10.9999998912</v>
      </c>
      <c r="AA217">
        <v>18.999999251599998</v>
      </c>
      <c r="AB217">
        <v>22.999998465999997</v>
      </c>
      <c r="AC217">
        <v>21.999999669999998</v>
      </c>
      <c r="AD217">
        <v>21.999999760000001</v>
      </c>
      <c r="AE217">
        <v>16.999998624</v>
      </c>
      <c r="AG217">
        <v>7.9999984812000013</v>
      </c>
      <c r="AH217">
        <v>7.9999988397999999</v>
      </c>
      <c r="AI217">
        <v>7.9999987199999989</v>
      </c>
      <c r="AJ217">
        <v>3.9999986016000002</v>
      </c>
      <c r="AK217">
        <v>1.4127000000000001</v>
      </c>
      <c r="AL217">
        <v>7.2614000000000001</v>
      </c>
      <c r="AM217">
        <v>3.5535999999999999</v>
      </c>
      <c r="AN217">
        <v>3.1545999999999998</v>
      </c>
      <c r="AO217">
        <v>2.6617000000000002</v>
      </c>
      <c r="AP217">
        <v>16711</v>
      </c>
      <c r="AQ217">
        <v>16186</v>
      </c>
      <c r="AR217">
        <v>16346</v>
      </c>
      <c r="AS217">
        <v>16400</v>
      </c>
      <c r="AT217">
        <v>16608</v>
      </c>
      <c r="AU217">
        <v>0</v>
      </c>
      <c r="AV217">
        <v>8190.1142959999997</v>
      </c>
      <c r="AW217">
        <v>7237.7980969999999</v>
      </c>
      <c r="AX217">
        <v>7220.1150129999996</v>
      </c>
      <c r="AY217">
        <v>7353.2926829999997</v>
      </c>
      <c r="AZ217">
        <v>7220.9176299999999</v>
      </c>
      <c r="BA217">
        <v>9114.954221</v>
      </c>
      <c r="BB217">
        <v>924.83992499999999</v>
      </c>
      <c r="BC217">
        <v>251.870025</v>
      </c>
      <c r="BD217">
        <v>0</v>
      </c>
      <c r="BE217">
        <v>3.769971</v>
      </c>
      <c r="BF217">
        <v>8189.0970010000001</v>
      </c>
      <c r="BG217">
        <v>54.574829999999999</v>
      </c>
      <c r="BH217">
        <v>614.62509699999998</v>
      </c>
      <c r="BI217">
        <v>0.41513299999999997</v>
      </c>
      <c r="BJ217">
        <v>26</v>
      </c>
      <c r="BK217">
        <v>26</v>
      </c>
      <c r="BL217">
        <v>32</v>
      </c>
      <c r="BM217">
        <v>35</v>
      </c>
      <c r="BN217">
        <v>53</v>
      </c>
      <c r="BO217">
        <v>49</v>
      </c>
      <c r="BP217">
        <v>39</v>
      </c>
      <c r="BQ217">
        <v>55</v>
      </c>
      <c r="BR217">
        <v>53</v>
      </c>
      <c r="BS217">
        <v>8</v>
      </c>
      <c r="BT217">
        <v>3</v>
      </c>
      <c r="BU217">
        <v>4</v>
      </c>
      <c r="BW217">
        <v>10</v>
      </c>
      <c r="BX217">
        <v>672.67069500000002</v>
      </c>
      <c r="BY217">
        <v>1199.2699419999999</v>
      </c>
      <c r="BZ217">
        <v>338.938424</v>
      </c>
      <c r="CA217">
        <v>643.88725999999997</v>
      </c>
      <c r="CB217">
        <v>5674.2863980000002</v>
      </c>
      <c r="CC217">
        <v>1185287.5</v>
      </c>
      <c r="CD217">
        <v>232895.348837</v>
      </c>
      <c r="CE217">
        <v>7345.7602770000003</v>
      </c>
      <c r="CF217">
        <v>6461.8188550000004</v>
      </c>
      <c r="CG217">
        <v>6435.8252780000003</v>
      </c>
      <c r="CH217">
        <v>6392.5</v>
      </c>
      <c r="CI217">
        <v>6382.0447969999996</v>
      </c>
      <c r="CJ217">
        <v>7395.1711409999998</v>
      </c>
      <c r="CK217">
        <v>7265.4814630000001</v>
      </c>
      <c r="CL217">
        <v>7339.2715459999999</v>
      </c>
      <c r="CM217">
        <v>7479.1684100000002</v>
      </c>
      <c r="CN217">
        <v>7287.8123180000002</v>
      </c>
      <c r="CO217">
        <v>-7.2310999999999996</v>
      </c>
      <c r="CP217">
        <v>-10.7746</v>
      </c>
      <c r="CQ217">
        <v>-10.821400000000001</v>
      </c>
      <c r="CR217">
        <v>-11.2293</v>
      </c>
      <c r="CS217">
        <v>-8.8522999999999996</v>
      </c>
      <c r="CT217">
        <v>399.916223</v>
      </c>
      <c r="CU217">
        <v>550.96997399999998</v>
      </c>
      <c r="CV217">
        <v>539.33684100000005</v>
      </c>
      <c r="CW217">
        <v>475.18292700000001</v>
      </c>
      <c r="CX217">
        <v>371.74855500000001</v>
      </c>
      <c r="CY217">
        <v>7918.3413700000001</v>
      </c>
      <c r="CZ217">
        <v>7242.1266340000002</v>
      </c>
      <c r="DA217">
        <v>7216.777701</v>
      </c>
      <c r="DB217">
        <v>7201.1354359999996</v>
      </c>
      <c r="DC217">
        <v>7001.8646269999999</v>
      </c>
      <c r="DD217">
        <v>12.054945</v>
      </c>
      <c r="DE217">
        <v>969064.37499899999</v>
      </c>
      <c r="DF217">
        <v>0.93400000000000005</v>
      </c>
      <c r="DG217">
        <v>0.91500000000000004</v>
      </c>
      <c r="DH217">
        <v>0.91900000000000004</v>
      </c>
      <c r="DI217">
        <v>0.90100000000000002</v>
      </c>
      <c r="DJ217">
        <v>0.93700000000000006</v>
      </c>
      <c r="DK217">
        <v>80</v>
      </c>
      <c r="DL217">
        <v>86</v>
      </c>
      <c r="DM217">
        <v>80</v>
      </c>
      <c r="DN217">
        <v>85</v>
      </c>
      <c r="DO217">
        <v>81</v>
      </c>
      <c r="DP217">
        <v>51.948051999999997</v>
      </c>
      <c r="DQ217">
        <v>55.844155999999998</v>
      </c>
      <c r="DR217">
        <v>86</v>
      </c>
      <c r="DS217">
        <v>86</v>
      </c>
      <c r="DT217">
        <v>82</v>
      </c>
      <c r="DU217">
        <v>93</v>
      </c>
      <c r="DV217">
        <v>89</v>
      </c>
      <c r="DW217">
        <v>5</v>
      </c>
      <c r="DX217">
        <v>7</v>
      </c>
      <c r="DY217">
        <v>4</v>
      </c>
      <c r="DZ217">
        <v>4</v>
      </c>
      <c r="EB217">
        <v>20</v>
      </c>
      <c r="EC217">
        <v>26</v>
      </c>
      <c r="ED217">
        <v>21</v>
      </c>
      <c r="EE217">
        <v>22</v>
      </c>
      <c r="EF217">
        <v>21</v>
      </c>
      <c r="EH217">
        <v>4.9425420000000004</v>
      </c>
      <c r="EI217">
        <v>4.8941629999999998</v>
      </c>
      <c r="EJ217">
        <v>4.8780479999999997</v>
      </c>
      <c r="EK217">
        <v>2.408477</v>
      </c>
      <c r="EL217">
        <v>34.707676999999997</v>
      </c>
      <c r="EM217">
        <v>40.775979</v>
      </c>
      <c r="EN217">
        <v>37.929768000000003</v>
      </c>
      <c r="EO217">
        <v>35.365853000000001</v>
      </c>
      <c r="EP217">
        <v>34.320808999999997</v>
      </c>
      <c r="ET217">
        <v>2.4390239999999999</v>
      </c>
      <c r="EV217">
        <v>11.369756000000001</v>
      </c>
      <c r="EW217">
        <v>14.209809999999999</v>
      </c>
      <c r="EX217">
        <v>13.45895</v>
      </c>
      <c r="EY217">
        <v>13.414634</v>
      </c>
      <c r="EZ217">
        <v>10.23603</v>
      </c>
      <c r="FA217">
        <v>6.58249</v>
      </c>
      <c r="FB217">
        <v>6.7959959999999997</v>
      </c>
      <c r="FC217">
        <v>8.5647859999999998</v>
      </c>
      <c r="FD217">
        <v>6.7073169999999998</v>
      </c>
      <c r="FE217">
        <v>6.6233139999999997</v>
      </c>
      <c r="FF217">
        <v>11.968164</v>
      </c>
      <c r="FG217">
        <v>16.063264</v>
      </c>
      <c r="FH217">
        <v>12.847179000000001</v>
      </c>
      <c r="FI217">
        <v>13.414634</v>
      </c>
      <c r="FJ217">
        <v>12.644508</v>
      </c>
      <c r="FK217">
        <v>2.992041</v>
      </c>
      <c r="FL217">
        <v>4.3247249999999999</v>
      </c>
      <c r="FM217">
        <v>2.4470809999999998</v>
      </c>
      <c r="FN217">
        <v>2.4390239999999999</v>
      </c>
      <c r="FP217">
        <v>51.463107999999998</v>
      </c>
      <c r="FQ217">
        <v>47.872658000000001</v>
      </c>
      <c r="FR217">
        <v>0.92154899999999995</v>
      </c>
      <c r="FS217">
        <v>1.0070429999999999</v>
      </c>
      <c r="FT217">
        <v>0.92377299999999996</v>
      </c>
      <c r="FU217">
        <v>0.96341500000000002</v>
      </c>
      <c r="FV217">
        <v>0.93930599999999997</v>
      </c>
      <c r="FW217">
        <v>0</v>
      </c>
      <c r="FX217">
        <v>122754999.988947</v>
      </c>
      <c r="FY217">
        <v>104590999.98703001</v>
      </c>
      <c r="FZ217">
        <v>105199999.99418801</v>
      </c>
      <c r="GA217">
        <v>104837000</v>
      </c>
      <c r="GB217">
        <v>105992999.98857599</v>
      </c>
      <c r="GC217">
        <v>19.999998860399998</v>
      </c>
      <c r="GD217">
        <v>25.999999110400001</v>
      </c>
      <c r="GE217">
        <v>20.9999987934</v>
      </c>
      <c r="GF217">
        <v>21.999999760000001</v>
      </c>
      <c r="GG217">
        <v>20.9999988864</v>
      </c>
      <c r="GH217">
        <v>4.9999997150999995</v>
      </c>
      <c r="GI217">
        <v>6.9999998850000003</v>
      </c>
      <c r="GJ217">
        <v>3.9999986025999998</v>
      </c>
      <c r="GK217">
        <v>3.9999993599999994</v>
      </c>
      <c r="GP217">
        <v>62.804876000000007</v>
      </c>
      <c r="GR217">
        <v>132323402.63407001</v>
      </c>
      <c r="GS217">
        <v>117221061.697924</v>
      </c>
      <c r="GT217">
        <v>117965448.30054601</v>
      </c>
      <c r="GU217">
        <v>118098621.1504</v>
      </c>
      <c r="GV217">
        <v>116286967.725216</v>
      </c>
      <c r="GW217">
        <v>31.715636407156964</v>
      </c>
      <c r="GX217">
        <v>30.273075497343381</v>
      </c>
      <c r="GY217">
        <v>23.859048085158449</v>
      </c>
      <c r="GZ217">
        <v>33.536585365853661</v>
      </c>
      <c r="HA217">
        <v>31.912331406551061</v>
      </c>
      <c r="HB217">
        <v>16.063264549610775</v>
      </c>
      <c r="HC217">
        <v>15.906032056772299</v>
      </c>
      <c r="HD217">
        <v>19.512195121951219</v>
      </c>
      <c r="HE217">
        <v>21.074181117533719</v>
      </c>
      <c r="HF217">
        <v>4.7872658727784092</v>
      </c>
      <c r="HG217">
        <v>1.8534536018781662</v>
      </c>
      <c r="HH217">
        <v>2.447081854888046</v>
      </c>
      <c r="HJ217">
        <v>6.021194605009633</v>
      </c>
      <c r="HK217">
        <v>81.638888890000004</v>
      </c>
      <c r="HL217">
        <v>79.333333330000002</v>
      </c>
      <c r="HM217">
        <v>80.333333330000002</v>
      </c>
      <c r="HN217">
        <v>85.25</v>
      </c>
      <c r="IL217">
        <v>80</v>
      </c>
      <c r="IM217">
        <v>100</v>
      </c>
      <c r="IN217">
        <v>100</v>
      </c>
      <c r="IO217">
        <v>75</v>
      </c>
      <c r="IP217">
        <v>95</v>
      </c>
      <c r="IQ217">
        <v>55</v>
      </c>
      <c r="IR217">
        <v>100</v>
      </c>
      <c r="IS217">
        <v>83</v>
      </c>
      <c r="IT217">
        <v>72</v>
      </c>
      <c r="IU217">
        <v>83</v>
      </c>
      <c r="IV217">
        <v>72</v>
      </c>
      <c r="IW217">
        <v>72</v>
      </c>
      <c r="IX217">
        <v>67</v>
      </c>
      <c r="IY217">
        <v>64</v>
      </c>
      <c r="IZ217">
        <v>79</v>
      </c>
      <c r="JA217">
        <v>93</v>
      </c>
      <c r="JB217">
        <v>85</v>
      </c>
      <c r="JC217">
        <v>74</v>
      </c>
      <c r="JD217">
        <v>83</v>
      </c>
      <c r="JE217">
        <v>74</v>
      </c>
      <c r="JF217">
        <v>87</v>
      </c>
      <c r="JG217">
        <v>80</v>
      </c>
      <c r="JH217">
        <v>86</v>
      </c>
      <c r="JI217">
        <v>91</v>
      </c>
      <c r="JJ217">
        <v>81.818181820000007</v>
      </c>
      <c r="JK217">
        <v>89.285714290000001</v>
      </c>
      <c r="JL217">
        <v>80</v>
      </c>
      <c r="JM217">
        <v>80.357142859999996</v>
      </c>
      <c r="JN217">
        <v>62.5</v>
      </c>
      <c r="JO217">
        <v>91.071428569999995</v>
      </c>
      <c r="JP217">
        <v>76.785714290000001</v>
      </c>
      <c r="JQ217">
        <v>97</v>
      </c>
      <c r="JV217">
        <v>82.142857140000004</v>
      </c>
    </row>
    <row r="218" spans="1:282" x14ac:dyDescent="0.35">
      <c r="A218" t="s">
        <v>152</v>
      </c>
      <c r="B218" t="s">
        <v>510</v>
      </c>
      <c r="C218">
        <v>218</v>
      </c>
      <c r="D218">
        <v>12019999.998752</v>
      </c>
      <c r="E218">
        <v>3443000.0020450004</v>
      </c>
      <c r="F218">
        <v>3428999.9976150002</v>
      </c>
      <c r="G218">
        <v>3077999.9977699998</v>
      </c>
      <c r="H218">
        <v>3311999.998627</v>
      </c>
      <c r="I218">
        <v>3792000.0019480004</v>
      </c>
      <c r="J218">
        <v>87.257863</v>
      </c>
      <c r="K218">
        <v>20937999.993683998</v>
      </c>
      <c r="L218">
        <v>0</v>
      </c>
      <c r="M218">
        <v>0</v>
      </c>
      <c r="N218">
        <v>0</v>
      </c>
      <c r="O218">
        <v>0</v>
      </c>
      <c r="P218">
        <v>0</v>
      </c>
      <c r="Q218">
        <v>4.9999997082999998</v>
      </c>
      <c r="R218">
        <v>4.9999995964999995</v>
      </c>
      <c r="S218">
        <v>6.9999995960000003</v>
      </c>
      <c r="T218">
        <v>7.9999996617999987</v>
      </c>
      <c r="U218">
        <v>3.9999999900000001</v>
      </c>
      <c r="Z218">
        <v>0</v>
      </c>
      <c r="AF218">
        <v>0</v>
      </c>
      <c r="AG218">
        <v>0</v>
      </c>
      <c r="AJ218">
        <v>0</v>
      </c>
      <c r="AK218">
        <v>2.3731</v>
      </c>
      <c r="AL218">
        <v>6.5991999999999997</v>
      </c>
      <c r="AM218">
        <v>3.1415000000000002</v>
      </c>
      <c r="AN218">
        <v>1.6759999999999999</v>
      </c>
      <c r="AO218">
        <v>-2.4117000000000002</v>
      </c>
      <c r="AP218">
        <v>5627</v>
      </c>
      <c r="AQ218">
        <v>5795</v>
      </c>
      <c r="AR218">
        <v>5690</v>
      </c>
      <c r="AS218">
        <v>5729</v>
      </c>
      <c r="AT218">
        <v>5714</v>
      </c>
      <c r="AU218">
        <v>197.61862400000001</v>
      </c>
      <c r="AV218">
        <v>6055.4469520000002</v>
      </c>
      <c r="AW218">
        <v>4785.1596200000004</v>
      </c>
      <c r="AX218">
        <v>4755.5360280000004</v>
      </c>
      <c r="AY218">
        <v>4866.6433930000003</v>
      </c>
      <c r="AZ218">
        <v>5896.2198109999999</v>
      </c>
      <c r="BA218">
        <v>6395.059534</v>
      </c>
      <c r="BB218">
        <v>339.61258199999997</v>
      </c>
      <c r="BC218">
        <v>54.913808000000003</v>
      </c>
      <c r="BD218">
        <v>87.257863</v>
      </c>
      <c r="BE218">
        <v>0</v>
      </c>
      <c r="BF218">
        <v>5676.5594449999999</v>
      </c>
      <c r="BG218">
        <v>0</v>
      </c>
      <c r="BH218">
        <v>0</v>
      </c>
      <c r="BJ218">
        <v>9</v>
      </c>
      <c r="BK218">
        <v>5</v>
      </c>
      <c r="BL218">
        <v>14</v>
      </c>
      <c r="BM218">
        <v>20</v>
      </c>
      <c r="BP218">
        <v>0</v>
      </c>
      <c r="BR218">
        <v>0</v>
      </c>
      <c r="BX218">
        <v>1584.858716</v>
      </c>
      <c r="BY218">
        <v>676.55944599999998</v>
      </c>
      <c r="BZ218">
        <v>2136.1293759999999</v>
      </c>
      <c r="CA218">
        <v>701.43948799999998</v>
      </c>
      <c r="CB218">
        <v>3092.2338719999998</v>
      </c>
      <c r="CC218">
        <v>1740000</v>
      </c>
      <c r="CD218">
        <v>253800</v>
      </c>
      <c r="CE218">
        <v>5376.7549310000004</v>
      </c>
      <c r="CF218">
        <v>4310.785159</v>
      </c>
      <c r="CG218">
        <v>4323.1985940000004</v>
      </c>
      <c r="CH218">
        <v>4311.3981489999996</v>
      </c>
      <c r="CI218">
        <v>5099.5799779999998</v>
      </c>
      <c r="CJ218">
        <v>4650.39581</v>
      </c>
      <c r="CK218">
        <v>4061.4974910000001</v>
      </c>
      <c r="CL218">
        <v>4241.6580809999996</v>
      </c>
      <c r="CM218">
        <v>4477.6977969999998</v>
      </c>
      <c r="CN218">
        <v>4402.1991699999999</v>
      </c>
      <c r="CO218">
        <v>8.0521999999999991</v>
      </c>
      <c r="CP218">
        <v>0.7419</v>
      </c>
      <c r="CQ218">
        <v>-0.93930000000000002</v>
      </c>
      <c r="CR218">
        <v>-3.2936000000000001</v>
      </c>
      <c r="CS218">
        <v>-1.4601</v>
      </c>
      <c r="CT218">
        <v>611.87133500000004</v>
      </c>
      <c r="CU218">
        <v>591.71699699999999</v>
      </c>
      <c r="CV218">
        <v>540.94903299999999</v>
      </c>
      <c r="CW218">
        <v>578.11136299999998</v>
      </c>
      <c r="CX218">
        <v>663.63318200000003</v>
      </c>
      <c r="CY218">
        <v>4976.0679879999998</v>
      </c>
      <c r="CZ218">
        <v>4279.0378360000004</v>
      </c>
      <c r="DA218">
        <v>4364.188666</v>
      </c>
      <c r="DB218">
        <v>4458.2319790000001</v>
      </c>
      <c r="DC218">
        <v>5175.1370429999997</v>
      </c>
      <c r="DD218">
        <v>17.764278000000001</v>
      </c>
      <c r="DE218">
        <v>1344569.999999</v>
      </c>
      <c r="DF218">
        <v>1.01</v>
      </c>
      <c r="DG218">
        <v>1.018</v>
      </c>
      <c r="DH218">
        <v>1.0409999999999999</v>
      </c>
      <c r="DI218">
        <v>1.0940000000000001</v>
      </c>
      <c r="DJ218">
        <v>1.071</v>
      </c>
      <c r="DK218">
        <v>10</v>
      </c>
      <c r="DL218">
        <v>12</v>
      </c>
      <c r="DM218">
        <v>12</v>
      </c>
      <c r="DN218">
        <v>14</v>
      </c>
      <c r="DO218">
        <v>13</v>
      </c>
      <c r="DP218">
        <v>52.631579000000002</v>
      </c>
      <c r="DQ218">
        <v>78.947367999999997</v>
      </c>
      <c r="DR218">
        <v>15</v>
      </c>
      <c r="DS218">
        <v>18</v>
      </c>
      <c r="DT218">
        <v>17</v>
      </c>
      <c r="DU218">
        <v>16</v>
      </c>
      <c r="DV218">
        <v>18</v>
      </c>
      <c r="DW218">
        <v>0</v>
      </c>
      <c r="DX218">
        <v>0</v>
      </c>
      <c r="DY218">
        <v>0</v>
      </c>
      <c r="DZ218">
        <v>0</v>
      </c>
      <c r="EA218">
        <v>0</v>
      </c>
      <c r="EB218">
        <v>10</v>
      </c>
      <c r="EC218">
        <v>11</v>
      </c>
      <c r="ED218">
        <v>11</v>
      </c>
      <c r="EE218">
        <v>11</v>
      </c>
      <c r="EF218">
        <v>12</v>
      </c>
      <c r="EG218">
        <v>0</v>
      </c>
      <c r="EH218">
        <v>0</v>
      </c>
      <c r="EK218">
        <v>0</v>
      </c>
      <c r="EL218">
        <v>8.8857289999999995</v>
      </c>
      <c r="EM218">
        <v>8.6281269999999992</v>
      </c>
      <c r="EN218">
        <v>12.302284</v>
      </c>
      <c r="EO218">
        <v>13.964041999999999</v>
      </c>
      <c r="EP218">
        <v>7.0003500000000001</v>
      </c>
      <c r="EQ218">
        <v>0</v>
      </c>
      <c r="ER218">
        <v>0</v>
      </c>
      <c r="ES218">
        <v>0</v>
      </c>
      <c r="ET218">
        <v>0</v>
      </c>
      <c r="EU218">
        <v>0</v>
      </c>
      <c r="FE218">
        <v>0</v>
      </c>
      <c r="FF218">
        <v>17.771459</v>
      </c>
      <c r="FG218">
        <v>18.98188</v>
      </c>
      <c r="FH218">
        <v>19.332160999999999</v>
      </c>
      <c r="FI218">
        <v>19.200558000000001</v>
      </c>
      <c r="FJ218">
        <v>21.001049999999999</v>
      </c>
      <c r="FK218">
        <v>0</v>
      </c>
      <c r="FL218">
        <v>0</v>
      </c>
      <c r="FM218">
        <v>0</v>
      </c>
      <c r="FN218">
        <v>0</v>
      </c>
      <c r="FO218">
        <v>0</v>
      </c>
      <c r="FP218">
        <v>26.657188000000001</v>
      </c>
      <c r="FQ218">
        <v>17.771459</v>
      </c>
      <c r="FR218">
        <v>0.33765800000000001</v>
      </c>
      <c r="FS218">
        <v>0.37963799999999998</v>
      </c>
      <c r="FT218">
        <v>0.43936700000000001</v>
      </c>
      <c r="FU218">
        <v>0.45383099999999998</v>
      </c>
      <c r="FV218">
        <v>0.385019</v>
      </c>
      <c r="FW218">
        <v>0</v>
      </c>
      <c r="FX218">
        <v>30254999.996737003</v>
      </c>
      <c r="FY218">
        <v>24980999.996405002</v>
      </c>
      <c r="FZ218">
        <v>24598999.999860004</v>
      </c>
      <c r="GA218">
        <v>24699999.995620999</v>
      </c>
      <c r="GB218">
        <v>29138999.994291998</v>
      </c>
      <c r="GC218">
        <v>9.9999999793000001</v>
      </c>
      <c r="GD218">
        <v>10.99999946</v>
      </c>
      <c r="GE218">
        <v>10.999999609</v>
      </c>
      <c r="GF218">
        <v>10.9999996782</v>
      </c>
      <c r="GG218">
        <v>11.999999969999999</v>
      </c>
      <c r="GH218">
        <v>0</v>
      </c>
      <c r="GI218">
        <v>0</v>
      </c>
      <c r="GJ218">
        <v>0</v>
      </c>
      <c r="GK218">
        <v>0</v>
      </c>
      <c r="GL218">
        <v>0</v>
      </c>
      <c r="GR218">
        <v>28000334.568475999</v>
      </c>
      <c r="GS218">
        <v>24797024.259620003</v>
      </c>
      <c r="GT218">
        <v>24832233.509539999</v>
      </c>
      <c r="GU218">
        <v>25541211.007691</v>
      </c>
      <c r="GV218">
        <v>29570733.063701998</v>
      </c>
      <c r="GY218">
        <v>0</v>
      </c>
      <c r="HA218">
        <v>0</v>
      </c>
      <c r="HB218">
        <v>15.530629853321829</v>
      </c>
      <c r="HC218">
        <v>8.7873462214411244</v>
      </c>
      <c r="HD218">
        <v>24.437074533077329</v>
      </c>
      <c r="HE218">
        <v>35.001750087504377</v>
      </c>
    </row>
    <row r="219" spans="1:282" x14ac:dyDescent="0.35">
      <c r="A219" t="s">
        <v>263</v>
      </c>
      <c r="B219" t="s">
        <v>511</v>
      </c>
      <c r="C219">
        <v>219</v>
      </c>
      <c r="D219">
        <v>0</v>
      </c>
      <c r="E219">
        <v>67658000.054446995</v>
      </c>
      <c r="F219">
        <v>52467000.030175999</v>
      </c>
      <c r="G219">
        <v>64693000.018955007</v>
      </c>
      <c r="H219">
        <v>66552000.075616002</v>
      </c>
      <c r="I219">
        <v>70524999.984779999</v>
      </c>
      <c r="J219">
        <v>230.383287</v>
      </c>
      <c r="K219">
        <v>144962999.85026199</v>
      </c>
      <c r="L219">
        <v>98.999995554900011</v>
      </c>
      <c r="M219">
        <v>145.99998982080001</v>
      </c>
      <c r="N219">
        <v>111.99998522369999</v>
      </c>
      <c r="O219">
        <v>107.99999260599999</v>
      </c>
      <c r="P219">
        <v>101.999985395</v>
      </c>
      <c r="Q219">
        <v>312.99999892700004</v>
      </c>
      <c r="R219">
        <v>386.99998864259999</v>
      </c>
      <c r="S219">
        <v>367.99999986470004</v>
      </c>
      <c r="T219">
        <v>361.99999826100003</v>
      </c>
      <c r="U219">
        <v>343.99999994800004</v>
      </c>
      <c r="V219">
        <v>88.99998590780001</v>
      </c>
      <c r="W219">
        <v>76.999996089799993</v>
      </c>
      <c r="X219">
        <v>83.999992769000002</v>
      </c>
      <c r="Y219">
        <v>93.999998173399987</v>
      </c>
      <c r="Z219">
        <v>93.999992691000003</v>
      </c>
      <c r="AA219">
        <v>155.99998866870001</v>
      </c>
      <c r="AB219">
        <v>184.99999751799999</v>
      </c>
      <c r="AC219">
        <v>162.99998633519999</v>
      </c>
      <c r="AD219">
        <v>158.99998565769999</v>
      </c>
      <c r="AE219">
        <v>158.9999961462</v>
      </c>
      <c r="AF219">
        <v>90.999997356400016</v>
      </c>
      <c r="AG219">
        <v>100.9999879584</v>
      </c>
      <c r="AH219">
        <v>91.999988412500002</v>
      </c>
      <c r="AI219">
        <v>99.999989120899997</v>
      </c>
      <c r="AJ219">
        <v>82.999987039199993</v>
      </c>
      <c r="AK219">
        <v>-2.6217000000000001</v>
      </c>
      <c r="AL219">
        <v>-4.3011999999999997</v>
      </c>
      <c r="AM219">
        <v>-2.4039000000000001</v>
      </c>
      <c r="AN219">
        <v>-1.6057999999999999</v>
      </c>
      <c r="AO219">
        <v>-2.4769000000000001</v>
      </c>
      <c r="AP219">
        <v>158653</v>
      </c>
      <c r="AQ219">
        <v>152078</v>
      </c>
      <c r="AR219">
        <v>154049</v>
      </c>
      <c r="AS219">
        <v>155551</v>
      </c>
      <c r="AT219">
        <v>156838</v>
      </c>
      <c r="AU219">
        <v>483.49542700000001</v>
      </c>
      <c r="AV219">
        <v>5291.3780390000002</v>
      </c>
      <c r="AW219">
        <v>4781.5002830000003</v>
      </c>
      <c r="AX219">
        <v>4994.2291089999999</v>
      </c>
      <c r="AY219">
        <v>4961.3181530000002</v>
      </c>
      <c r="AZ219">
        <v>4991.0672160000004</v>
      </c>
      <c r="BA219">
        <v>6711.0675490000003</v>
      </c>
      <c r="BB219">
        <v>1419.689511</v>
      </c>
      <c r="BC219">
        <v>126.382734</v>
      </c>
      <c r="BD219">
        <v>19.432345999999999</v>
      </c>
      <c r="BE219">
        <v>106.099474</v>
      </c>
      <c r="BF219">
        <v>6256.2573659999998</v>
      </c>
      <c r="BG219">
        <v>100.464535</v>
      </c>
      <c r="BH219">
        <v>579.43436299999996</v>
      </c>
      <c r="BI219">
        <v>0.33714300000000003</v>
      </c>
      <c r="BJ219">
        <v>381</v>
      </c>
      <c r="BK219">
        <v>402</v>
      </c>
      <c r="BL219">
        <v>356</v>
      </c>
      <c r="BM219">
        <v>347</v>
      </c>
      <c r="BN219">
        <v>431</v>
      </c>
      <c r="BO219">
        <v>451</v>
      </c>
      <c r="BP219">
        <v>484</v>
      </c>
      <c r="BQ219">
        <v>488</v>
      </c>
      <c r="BR219">
        <v>490</v>
      </c>
      <c r="BS219">
        <v>112</v>
      </c>
      <c r="BT219">
        <v>56</v>
      </c>
      <c r="BU219">
        <v>99</v>
      </c>
      <c r="BV219">
        <v>107</v>
      </c>
      <c r="BW219">
        <v>108</v>
      </c>
      <c r="BX219">
        <v>913.71105399999999</v>
      </c>
      <c r="BY219">
        <v>959.20657000000006</v>
      </c>
      <c r="BZ219">
        <v>0</v>
      </c>
      <c r="CA219">
        <v>605.72444299999995</v>
      </c>
      <c r="CB219">
        <v>2812.7233639999999</v>
      </c>
      <c r="CC219">
        <v>1156080.31088</v>
      </c>
      <c r="CD219">
        <v>193123.09644699999</v>
      </c>
      <c r="CE219">
        <v>4992.4363229999999</v>
      </c>
      <c r="CF219">
        <v>4470.0679909999999</v>
      </c>
      <c r="CG219">
        <v>4656.6027690000001</v>
      </c>
      <c r="CH219">
        <v>4572.3589039999997</v>
      </c>
      <c r="CI219">
        <v>4709.9746230000001</v>
      </c>
      <c r="CJ219">
        <v>4833.5004550000003</v>
      </c>
      <c r="CK219">
        <v>4218.1910449999996</v>
      </c>
      <c r="CL219">
        <v>4498.6007360000003</v>
      </c>
      <c r="CM219">
        <v>4704.870218</v>
      </c>
      <c r="CN219">
        <v>4856.9311440000001</v>
      </c>
      <c r="CO219">
        <v>-2.8816999999999999</v>
      </c>
      <c r="CP219">
        <v>-2.3658999999999999</v>
      </c>
      <c r="CQ219">
        <v>-3.6292</v>
      </c>
      <c r="CR219">
        <v>-2.9946000000000002</v>
      </c>
      <c r="CS219">
        <v>-3.2467999999999999</v>
      </c>
      <c r="CT219">
        <v>426.452699</v>
      </c>
      <c r="CU219">
        <v>345.00059199999998</v>
      </c>
      <c r="CV219">
        <v>419.95079500000003</v>
      </c>
      <c r="CW219">
        <v>427.84681599999999</v>
      </c>
      <c r="CX219">
        <v>449.66780999999997</v>
      </c>
      <c r="CY219">
        <v>5140.5715270000001</v>
      </c>
      <c r="CZ219">
        <v>4578.3850640000001</v>
      </c>
      <c r="DA219">
        <v>4831.9616910000004</v>
      </c>
      <c r="DB219">
        <v>4713.5078430000003</v>
      </c>
      <c r="DC219">
        <v>4868.0251090000002</v>
      </c>
      <c r="DD219">
        <v>27.395821000000002</v>
      </c>
      <c r="DF219">
        <v>0.93</v>
      </c>
      <c r="DG219">
        <v>0.91500000000000004</v>
      </c>
      <c r="DH219">
        <v>0.92600000000000005</v>
      </c>
      <c r="DI219">
        <v>0.94699999999999995</v>
      </c>
      <c r="DJ219">
        <v>0.94599999999999995</v>
      </c>
      <c r="DK219">
        <v>386</v>
      </c>
      <c r="DL219">
        <v>372</v>
      </c>
      <c r="DM219">
        <v>390</v>
      </c>
      <c r="DN219">
        <v>384</v>
      </c>
      <c r="DO219">
        <v>383</v>
      </c>
      <c r="DP219">
        <v>30.298272999999998</v>
      </c>
      <c r="DQ219">
        <v>61.852432999999998</v>
      </c>
      <c r="DR219">
        <v>788</v>
      </c>
      <c r="DS219">
        <v>703</v>
      </c>
      <c r="DT219">
        <v>716</v>
      </c>
      <c r="DU219">
        <v>734</v>
      </c>
      <c r="DV219">
        <v>773</v>
      </c>
      <c r="DW219">
        <v>59</v>
      </c>
      <c r="DX219">
        <v>69</v>
      </c>
      <c r="DY219">
        <v>72</v>
      </c>
      <c r="DZ219">
        <v>72</v>
      </c>
      <c r="EA219">
        <v>60</v>
      </c>
      <c r="EB219">
        <v>206</v>
      </c>
      <c r="EC219">
        <v>208</v>
      </c>
      <c r="ED219">
        <v>213</v>
      </c>
      <c r="EE219">
        <v>214</v>
      </c>
      <c r="EF219">
        <v>210</v>
      </c>
      <c r="EG219">
        <v>5.7357880000000003</v>
      </c>
      <c r="EH219">
        <v>6.6413279999999997</v>
      </c>
      <c r="EI219">
        <v>5.9721250000000001</v>
      </c>
      <c r="EJ219">
        <v>6.4287590000000003</v>
      </c>
      <c r="EK219">
        <v>5.292084</v>
      </c>
      <c r="EL219">
        <v>19.728590000000001</v>
      </c>
      <c r="EM219">
        <v>25.447467</v>
      </c>
      <c r="EN219">
        <v>23.888503</v>
      </c>
      <c r="EO219">
        <v>23.272110000000001</v>
      </c>
      <c r="EP219">
        <v>21.93346</v>
      </c>
      <c r="EQ219">
        <v>6.2400330000000004</v>
      </c>
      <c r="ER219">
        <v>9.6003360000000004</v>
      </c>
      <c r="ES219">
        <v>7.2704129999999996</v>
      </c>
      <c r="ET219">
        <v>6.94306</v>
      </c>
      <c r="EU219">
        <v>6.5035249999999998</v>
      </c>
      <c r="EV219">
        <v>9.8327790000000004</v>
      </c>
      <c r="EW219">
        <v>12.164809999999999</v>
      </c>
      <c r="EX219">
        <v>10.581047999999999</v>
      </c>
      <c r="EY219">
        <v>10.221727</v>
      </c>
      <c r="EZ219">
        <v>10.137848999999999</v>
      </c>
      <c r="FA219">
        <v>5.6097260000000002</v>
      </c>
      <c r="FB219">
        <v>5.0631909999999998</v>
      </c>
      <c r="FC219">
        <v>5.4528100000000004</v>
      </c>
      <c r="FD219">
        <v>6.0430339999999996</v>
      </c>
      <c r="FE219">
        <v>5.9934450000000004</v>
      </c>
      <c r="FF219">
        <v>12.984311</v>
      </c>
      <c r="FG219">
        <v>13.677191000000001</v>
      </c>
      <c r="FH219">
        <v>13.826769000000001</v>
      </c>
      <c r="FI219">
        <v>13.757545</v>
      </c>
      <c r="FJ219">
        <v>13.389612</v>
      </c>
      <c r="FK219">
        <v>3.718807</v>
      </c>
      <c r="FL219">
        <v>4.5371449999999998</v>
      </c>
      <c r="FM219">
        <v>4.6738369999999998</v>
      </c>
      <c r="FN219">
        <v>4.6287060000000002</v>
      </c>
      <c r="FO219">
        <v>3.8256030000000001</v>
      </c>
      <c r="FP219">
        <v>49.668143000000001</v>
      </c>
      <c r="FQ219">
        <v>24.329826000000001</v>
      </c>
      <c r="FR219">
        <v>0.80301</v>
      </c>
      <c r="FS219">
        <v>0.80747999999999998</v>
      </c>
      <c r="FT219">
        <v>0.79520199999999996</v>
      </c>
      <c r="FU219">
        <v>0.79202300000000003</v>
      </c>
      <c r="FV219">
        <v>0.79253799999999996</v>
      </c>
      <c r="FW219">
        <v>4.3869319999999998</v>
      </c>
      <c r="FX219">
        <v>792064999.95291901</v>
      </c>
      <c r="FY219">
        <v>679798999.93529797</v>
      </c>
      <c r="FZ219">
        <v>717344999.96168101</v>
      </c>
      <c r="GA219">
        <v>711234999.876104</v>
      </c>
      <c r="GB219">
        <v>738702999.92207396</v>
      </c>
      <c r="GC219">
        <v>205.9999893083</v>
      </c>
      <c r="GD219">
        <v>207.99998528980001</v>
      </c>
      <c r="GE219">
        <v>212.99999376810001</v>
      </c>
      <c r="GF219">
        <v>213.99998822949999</v>
      </c>
      <c r="GG219">
        <v>209.9999966856</v>
      </c>
      <c r="GH219">
        <v>58.999988697100001</v>
      </c>
      <c r="GI219">
        <v>68.999993730999989</v>
      </c>
      <c r="GJ219">
        <v>71.999991601299996</v>
      </c>
      <c r="GK219">
        <v>71.999984700599995</v>
      </c>
      <c r="GL219">
        <v>59.999992331400001</v>
      </c>
      <c r="GM219">
        <v>47.146916000000004</v>
      </c>
      <c r="GN219">
        <v>58.917131999999995</v>
      </c>
      <c r="GO219">
        <v>53.164898999999991</v>
      </c>
      <c r="GP219">
        <v>52.90869</v>
      </c>
      <c r="GQ219">
        <v>49.860363000000007</v>
      </c>
      <c r="GR219">
        <v>815567094.47313106</v>
      </c>
      <c r="GS219">
        <v>696271643.76299202</v>
      </c>
      <c r="GT219">
        <v>744358866.53685904</v>
      </c>
      <c r="GU219">
        <v>733190858.48649299</v>
      </c>
      <c r="GV219">
        <v>763491322.04534197</v>
      </c>
      <c r="GW219">
        <v>27.166205492489901</v>
      </c>
      <c r="GX219">
        <v>29.655834505977197</v>
      </c>
      <c r="GY219">
        <v>31.418574609377536</v>
      </c>
      <c r="GZ219">
        <v>31.372347333029037</v>
      </c>
      <c r="HA219">
        <v>31.242428493094785</v>
      </c>
      <c r="HB219">
        <v>25.0529333631426</v>
      </c>
      <c r="HC219">
        <v>26.095592960681341</v>
      </c>
      <c r="HD219">
        <v>22.886384529832657</v>
      </c>
      <c r="HE219">
        <v>22.124740177763041</v>
      </c>
      <c r="HF219">
        <v>7.0594315896957509</v>
      </c>
      <c r="HG219">
        <v>3.6823209142676783</v>
      </c>
      <c r="HH219">
        <v>6.4265266246454056</v>
      </c>
      <c r="HI219">
        <v>6.8787728783485802</v>
      </c>
      <c r="HJ219">
        <v>6.8860862801106881</v>
      </c>
      <c r="HK219">
        <v>77.083333330000002</v>
      </c>
      <c r="HL219">
        <v>76.916666669999998</v>
      </c>
      <c r="HM219">
        <v>73.333333330000002</v>
      </c>
      <c r="HN219">
        <v>81</v>
      </c>
      <c r="HO219">
        <v>72</v>
      </c>
      <c r="HP219">
        <v>68</v>
      </c>
      <c r="HQ219">
        <v>71</v>
      </c>
      <c r="HR219">
        <v>66</v>
      </c>
      <c r="HS219">
        <v>65</v>
      </c>
      <c r="HT219">
        <v>60</v>
      </c>
      <c r="HU219">
        <v>73</v>
      </c>
      <c r="IH219">
        <v>87</v>
      </c>
      <c r="IL219">
        <v>78</v>
      </c>
      <c r="IM219">
        <v>85</v>
      </c>
      <c r="IN219">
        <v>88</v>
      </c>
      <c r="IO219">
        <v>72</v>
      </c>
      <c r="IP219">
        <v>82</v>
      </c>
      <c r="IQ219">
        <v>76</v>
      </c>
      <c r="IR219">
        <v>85</v>
      </c>
      <c r="IS219">
        <v>82</v>
      </c>
      <c r="IT219">
        <v>82</v>
      </c>
      <c r="IU219">
        <v>91</v>
      </c>
      <c r="IV219">
        <v>84</v>
      </c>
      <c r="IW219">
        <v>84</v>
      </c>
      <c r="IX219">
        <v>69</v>
      </c>
      <c r="IY219">
        <v>82</v>
      </c>
      <c r="IZ219">
        <v>75</v>
      </c>
      <c r="JA219">
        <v>89</v>
      </c>
      <c r="JB219">
        <v>97</v>
      </c>
      <c r="JC219">
        <v>92</v>
      </c>
      <c r="JD219">
        <v>94</v>
      </c>
      <c r="JE219">
        <v>75</v>
      </c>
      <c r="JF219">
        <v>94</v>
      </c>
      <c r="JG219">
        <v>83</v>
      </c>
      <c r="JH219">
        <v>83</v>
      </c>
      <c r="JI219">
        <v>94</v>
      </c>
      <c r="JJ219">
        <v>84.545454550000002</v>
      </c>
      <c r="JK219">
        <v>88.687782810000002</v>
      </c>
      <c r="JL219">
        <v>68.778280539999997</v>
      </c>
      <c r="JM219">
        <v>82.272727270000004</v>
      </c>
      <c r="JN219">
        <v>74.774774769999993</v>
      </c>
      <c r="JO219">
        <v>83.333333330000002</v>
      </c>
      <c r="JP219">
        <v>84.61538462</v>
      </c>
      <c r="JQ219">
        <v>84</v>
      </c>
      <c r="JV219">
        <v>78.636363639999999</v>
      </c>
    </row>
    <row r="220" spans="1:282" x14ac:dyDescent="0.35">
      <c r="A220" t="s">
        <v>179</v>
      </c>
      <c r="B220" t="s">
        <v>512</v>
      </c>
      <c r="C220">
        <v>220</v>
      </c>
      <c r="D220">
        <v>5853999.9987699995</v>
      </c>
      <c r="E220">
        <v>9211999.9893180002</v>
      </c>
      <c r="F220">
        <v>6937000.0035840003</v>
      </c>
      <c r="G220">
        <v>8466000.0075279996</v>
      </c>
      <c r="H220">
        <v>9073000.0046140011</v>
      </c>
      <c r="I220">
        <v>8864000.0103600007</v>
      </c>
      <c r="J220">
        <v>286.58456799999999</v>
      </c>
      <c r="K220">
        <v>27813999.992884003</v>
      </c>
      <c r="M220">
        <v>3.9999984479999999</v>
      </c>
      <c r="N220">
        <v>3.9999984708000005</v>
      </c>
      <c r="O220">
        <v>4.9999998919000008</v>
      </c>
      <c r="Q220">
        <v>49.999998404300001</v>
      </c>
      <c r="R220">
        <v>54.999998624</v>
      </c>
      <c r="S220">
        <v>56.999999958199993</v>
      </c>
      <c r="T220">
        <v>54.999998810900003</v>
      </c>
      <c r="U220">
        <v>47.999999723999991</v>
      </c>
      <c r="V220">
        <v>5.9999989812000001</v>
      </c>
      <c r="W220">
        <v>10.9999997248</v>
      </c>
      <c r="X220">
        <v>7.9999992310000003</v>
      </c>
      <c r="Y220">
        <v>6.9999980192999995</v>
      </c>
      <c r="Z220">
        <v>4.9999997795999995</v>
      </c>
      <c r="AA220">
        <v>14.999999751099999</v>
      </c>
      <c r="AB220">
        <v>17.999998720000001</v>
      </c>
      <c r="AC220">
        <v>16.9999992244</v>
      </c>
      <c r="AD220">
        <v>13.999998325300002</v>
      </c>
      <c r="AE220">
        <v>15.999998374800001</v>
      </c>
      <c r="AH220">
        <v>3.9999984708000005</v>
      </c>
      <c r="AI220">
        <v>0</v>
      </c>
      <c r="AK220">
        <v>6.9047999999999998</v>
      </c>
      <c r="AL220">
        <v>4.9508000000000001</v>
      </c>
      <c r="AM220">
        <v>1.3740000000000001</v>
      </c>
      <c r="AN220">
        <v>7.2567000000000004</v>
      </c>
      <c r="AO220">
        <v>8.2836999999999996</v>
      </c>
      <c r="AP220">
        <v>22981</v>
      </c>
      <c r="AQ220">
        <v>22816</v>
      </c>
      <c r="AR220">
        <v>22894</v>
      </c>
      <c r="AS220">
        <v>22867</v>
      </c>
      <c r="AT220">
        <v>22998</v>
      </c>
      <c r="AU220">
        <v>624.42887599999995</v>
      </c>
      <c r="AV220">
        <v>5723.6847829999997</v>
      </c>
      <c r="AW220">
        <v>5402.0862550000002</v>
      </c>
      <c r="AX220">
        <v>5462.173495</v>
      </c>
      <c r="AY220">
        <v>5447.0634540000001</v>
      </c>
      <c r="AZ220">
        <v>5634.3160269999998</v>
      </c>
      <c r="BA220">
        <v>7318.3064270000004</v>
      </c>
      <c r="BB220">
        <v>1594.6216429999999</v>
      </c>
      <c r="BC220">
        <v>146.729907</v>
      </c>
      <c r="BD220">
        <v>88.029240999999999</v>
      </c>
      <c r="BE220">
        <v>69.448673999999997</v>
      </c>
      <c r="BF220">
        <v>6962.4037239999998</v>
      </c>
      <c r="BG220">
        <v>69.492188999999996</v>
      </c>
      <c r="BH220">
        <v>536.87829099999999</v>
      </c>
      <c r="BI220">
        <v>0.30873200000000001</v>
      </c>
      <c r="BJ220">
        <v>47</v>
      </c>
      <c r="BK220">
        <v>46</v>
      </c>
      <c r="BL220">
        <v>37</v>
      </c>
      <c r="BM220">
        <v>38</v>
      </c>
      <c r="BN220">
        <v>53</v>
      </c>
      <c r="BO220">
        <v>23</v>
      </c>
      <c r="BP220">
        <v>34</v>
      </c>
      <c r="BQ220">
        <v>32</v>
      </c>
      <c r="BR220">
        <v>46</v>
      </c>
      <c r="BS220">
        <v>15</v>
      </c>
      <c r="BT220">
        <v>8</v>
      </c>
      <c r="BU220">
        <v>9</v>
      </c>
      <c r="BV220">
        <v>10</v>
      </c>
      <c r="BW220">
        <v>10</v>
      </c>
      <c r="BX220">
        <v>955.57199400000002</v>
      </c>
      <c r="BY220">
        <v>864.84487200000001</v>
      </c>
      <c r="BZ220">
        <v>254.73217</v>
      </c>
      <c r="CA220">
        <v>294.112528</v>
      </c>
      <c r="CB220">
        <v>3609.155389</v>
      </c>
      <c r="CC220">
        <v>964441.86046500003</v>
      </c>
      <c r="CD220">
        <v>174342.105263</v>
      </c>
      <c r="CE220">
        <v>5497.5849609999996</v>
      </c>
      <c r="CF220">
        <v>5265.383941</v>
      </c>
      <c r="CG220">
        <v>5268.1488589999999</v>
      </c>
      <c r="CH220">
        <v>5171.076223</v>
      </c>
      <c r="CI220">
        <v>5388.2076699999998</v>
      </c>
      <c r="CJ220">
        <v>5887.8715730000004</v>
      </c>
      <c r="CK220">
        <v>5012.7411300000003</v>
      </c>
      <c r="CL220">
        <v>5386.0541190000004</v>
      </c>
      <c r="CM220">
        <v>5681.7360580000004</v>
      </c>
      <c r="CN220">
        <v>5697.5287120000003</v>
      </c>
      <c r="CO220">
        <v>-7.3003999999999998</v>
      </c>
      <c r="CP220">
        <v>-4.3483000000000001</v>
      </c>
      <c r="CQ220">
        <v>-3.0739000000000001</v>
      </c>
      <c r="CR220">
        <v>-6.4767999999999999</v>
      </c>
      <c r="CS220">
        <v>-7.4911000000000003</v>
      </c>
      <c r="CT220">
        <v>400.85287799999998</v>
      </c>
      <c r="CU220">
        <v>304.04102399999999</v>
      </c>
      <c r="CV220">
        <v>369.79121199999997</v>
      </c>
      <c r="CW220">
        <v>396.77264200000002</v>
      </c>
      <c r="CX220">
        <v>385.42482000000001</v>
      </c>
      <c r="CY220">
        <v>5930.5357160000003</v>
      </c>
      <c r="CZ220">
        <v>5504.7452599999997</v>
      </c>
      <c r="DA220">
        <v>5435.2200819999998</v>
      </c>
      <c r="DB220">
        <v>5529.1857669999999</v>
      </c>
      <c r="DC220">
        <v>5824.5239320000001</v>
      </c>
      <c r="DD220">
        <v>11.21214</v>
      </c>
      <c r="DE220">
        <v>805857.55813899997</v>
      </c>
      <c r="DF220">
        <v>0.88600000000000001</v>
      </c>
      <c r="DG220">
        <v>0.89600000000000002</v>
      </c>
      <c r="DH220">
        <v>0.88800000000000001</v>
      </c>
      <c r="DI220">
        <v>0.92500000000000004</v>
      </c>
      <c r="DJ220">
        <v>0.92700000000000005</v>
      </c>
      <c r="DK220">
        <v>86</v>
      </c>
      <c r="DL220">
        <v>91</v>
      </c>
      <c r="DM220">
        <v>88</v>
      </c>
      <c r="DN220">
        <v>93</v>
      </c>
      <c r="DO220">
        <v>89</v>
      </c>
      <c r="DP220">
        <v>47.777777999999998</v>
      </c>
      <c r="DQ220">
        <v>63.333333000000003</v>
      </c>
      <c r="DR220">
        <v>114</v>
      </c>
      <c r="DS220">
        <v>107</v>
      </c>
      <c r="DT220">
        <v>104</v>
      </c>
      <c r="DU220">
        <v>111</v>
      </c>
      <c r="DV220">
        <v>108</v>
      </c>
      <c r="DW220">
        <v>5</v>
      </c>
      <c r="DX220">
        <v>5</v>
      </c>
      <c r="DZ220">
        <v>5</v>
      </c>
      <c r="EA220">
        <v>6</v>
      </c>
      <c r="EB220">
        <v>27</v>
      </c>
      <c r="EC220">
        <v>27</v>
      </c>
      <c r="ED220">
        <v>28</v>
      </c>
      <c r="EE220">
        <v>27</v>
      </c>
      <c r="EF220">
        <v>28</v>
      </c>
      <c r="EI220">
        <v>1.747182</v>
      </c>
      <c r="EJ220">
        <v>0</v>
      </c>
      <c r="EL220">
        <v>21.757103000000001</v>
      </c>
      <c r="EM220">
        <v>24.105889999999999</v>
      </c>
      <c r="EN220">
        <v>24.897352999999999</v>
      </c>
      <c r="EO220">
        <v>24.052126999999999</v>
      </c>
      <c r="EP220">
        <v>20.871379999999998</v>
      </c>
      <c r="ER220">
        <v>1.753155</v>
      </c>
      <c r="ES220">
        <v>1.747182</v>
      </c>
      <c r="ET220">
        <v>2.1865570000000001</v>
      </c>
      <c r="EV220">
        <v>6.5271309999999998</v>
      </c>
      <c r="EW220">
        <v>7.8891999999999998</v>
      </c>
      <c r="EX220">
        <v>7.4255259999999996</v>
      </c>
      <c r="EY220">
        <v>6.1223590000000003</v>
      </c>
      <c r="EZ220">
        <v>6.9571259999999997</v>
      </c>
      <c r="FA220">
        <v>2.610852</v>
      </c>
      <c r="FB220">
        <v>4.8211779999999997</v>
      </c>
      <c r="FC220">
        <v>3.4943650000000002</v>
      </c>
      <c r="FD220">
        <v>3.0611790000000001</v>
      </c>
      <c r="FE220">
        <v>2.174102</v>
      </c>
      <c r="FF220">
        <v>11.748835</v>
      </c>
      <c r="FG220">
        <v>11.8338</v>
      </c>
      <c r="FH220">
        <v>12.230278</v>
      </c>
      <c r="FI220">
        <v>11.807408000000001</v>
      </c>
      <c r="FJ220">
        <v>12.174970999999999</v>
      </c>
      <c r="FK220">
        <v>2.17571</v>
      </c>
      <c r="FL220">
        <v>2.1914440000000002</v>
      </c>
      <c r="FN220">
        <v>2.1865570000000001</v>
      </c>
      <c r="FO220">
        <v>2.6089220000000002</v>
      </c>
      <c r="FP220">
        <v>49.606195999999997</v>
      </c>
      <c r="FQ220">
        <v>37.422218000000001</v>
      </c>
      <c r="FR220">
        <v>0.78325599999999995</v>
      </c>
      <c r="FS220">
        <v>0.83713199999999999</v>
      </c>
      <c r="FT220">
        <v>0.82117600000000002</v>
      </c>
      <c r="FU220">
        <v>0.83089199999999996</v>
      </c>
      <c r="FV220">
        <v>0.75658800000000004</v>
      </c>
      <c r="FW220">
        <v>59.614463999999998</v>
      </c>
      <c r="FX220">
        <v>126339999.988741</v>
      </c>
      <c r="FY220">
        <v>120134999.99785601</v>
      </c>
      <c r="FZ220">
        <v>120608999.977946</v>
      </c>
      <c r="GA220">
        <v>118246999.99134099</v>
      </c>
      <c r="GB220">
        <v>123917999.99465999</v>
      </c>
      <c r="GC220">
        <v>26.999997713500001</v>
      </c>
      <c r="GD220">
        <v>26.999998080000001</v>
      </c>
      <c r="GE220">
        <v>27.999998453200003</v>
      </c>
      <c r="GF220">
        <v>26.999999873600004</v>
      </c>
      <c r="GG220">
        <v>27.999998305799998</v>
      </c>
      <c r="GH220">
        <v>4.9999991509999999</v>
      </c>
      <c r="GI220">
        <v>4.9999986304000004</v>
      </c>
      <c r="GK220">
        <v>4.9999998919000008</v>
      </c>
      <c r="GL220">
        <v>5.9999988156000006</v>
      </c>
      <c r="GO220">
        <v>39.311607999999993</v>
      </c>
      <c r="GP220">
        <v>35.422221999999998</v>
      </c>
      <c r="GR220">
        <v>136289641.28939602</v>
      </c>
      <c r="GS220">
        <v>125596267.85215999</v>
      </c>
      <c r="GT220">
        <v>124433928.557308</v>
      </c>
      <c r="GU220">
        <v>126435890.933989</v>
      </c>
      <c r="GV220">
        <v>133952401.388136</v>
      </c>
      <c r="GW220">
        <v>23.062529916017581</v>
      </c>
      <c r="GX220">
        <v>10.080645161290322</v>
      </c>
      <c r="GY220">
        <v>14.851052677557439</v>
      </c>
      <c r="GZ220">
        <v>13.993965102549524</v>
      </c>
      <c r="HA220">
        <v>20.00173928167667</v>
      </c>
      <c r="HB220">
        <v>20.599579242636747</v>
      </c>
      <c r="HC220">
        <v>20.09260068140124</v>
      </c>
      <c r="HD220">
        <v>16.180522149822888</v>
      </c>
      <c r="HE220">
        <v>16.523175928341594</v>
      </c>
      <c r="HF220">
        <v>6.5271311083068619</v>
      </c>
      <c r="HG220">
        <v>3.5063113604488079</v>
      </c>
      <c r="HH220">
        <v>3.9311610028828516</v>
      </c>
      <c r="HI220">
        <v>4.3731140945467262</v>
      </c>
      <c r="HJ220">
        <v>4.3482041916688408</v>
      </c>
      <c r="HK220">
        <v>81.972222220000006</v>
      </c>
      <c r="HL220">
        <v>78</v>
      </c>
      <c r="HM220">
        <v>84.666666669999998</v>
      </c>
      <c r="HN220">
        <v>83.25</v>
      </c>
      <c r="HO220">
        <v>80</v>
      </c>
      <c r="HP220">
        <v>80</v>
      </c>
      <c r="HQ220">
        <v>100</v>
      </c>
      <c r="HR220">
        <v>80</v>
      </c>
      <c r="HS220">
        <v>100</v>
      </c>
      <c r="HT220">
        <v>40</v>
      </c>
      <c r="HU220">
        <v>80</v>
      </c>
      <c r="HV220">
        <v>82</v>
      </c>
      <c r="HW220">
        <v>88</v>
      </c>
      <c r="HX220">
        <v>97</v>
      </c>
      <c r="HY220">
        <v>91</v>
      </c>
      <c r="HZ220">
        <v>82</v>
      </c>
      <c r="IA220">
        <v>91</v>
      </c>
      <c r="IB220">
        <v>100</v>
      </c>
      <c r="IC220">
        <v>100</v>
      </c>
      <c r="ID220">
        <v>100</v>
      </c>
      <c r="IE220">
        <v>100</v>
      </c>
      <c r="IF220">
        <v>91</v>
      </c>
      <c r="IG220">
        <v>91</v>
      </c>
      <c r="IH220">
        <v>100</v>
      </c>
      <c r="II220">
        <v>76</v>
      </c>
      <c r="IJ220">
        <v>91</v>
      </c>
      <c r="IK220">
        <v>100</v>
      </c>
      <c r="JJ220">
        <v>71.428571430000005</v>
      </c>
      <c r="JK220">
        <v>71.428571430000005</v>
      </c>
      <c r="JL220">
        <v>85.714285709999999</v>
      </c>
      <c r="JM220">
        <v>71.428571430000005</v>
      </c>
      <c r="JN220">
        <v>57.142857139999997</v>
      </c>
      <c r="JO220">
        <v>85.714285709999999</v>
      </c>
      <c r="JP220">
        <v>85.714285709999999</v>
      </c>
      <c r="JV220">
        <v>57.142857139999997</v>
      </c>
    </row>
    <row r="221" spans="1:282" x14ac:dyDescent="0.35">
      <c r="A221" t="s">
        <v>38</v>
      </c>
      <c r="B221" t="s">
        <v>513</v>
      </c>
      <c r="C221">
        <v>221</v>
      </c>
      <c r="D221">
        <v>9448999.9993859995</v>
      </c>
      <c r="E221">
        <v>5929000.0025190003</v>
      </c>
      <c r="F221">
        <v>4617000.0066959998</v>
      </c>
      <c r="G221">
        <v>4039999.9946880005</v>
      </c>
      <c r="H221">
        <v>4947999.9949509995</v>
      </c>
      <c r="I221">
        <v>0</v>
      </c>
      <c r="J221">
        <v>142.34315100000001</v>
      </c>
      <c r="K221">
        <v>22103999.989391997</v>
      </c>
      <c r="N221">
        <v>0</v>
      </c>
      <c r="Q221">
        <v>32.999998761599997</v>
      </c>
      <c r="R221">
        <v>33.999999659999993</v>
      </c>
      <c r="S221">
        <v>35.999998825699997</v>
      </c>
      <c r="T221">
        <v>29.999999769900001</v>
      </c>
      <c r="U221">
        <v>37.999999373000001</v>
      </c>
      <c r="V221">
        <v>10.999998697800001</v>
      </c>
      <c r="W221">
        <v>4.9999991183999999</v>
      </c>
      <c r="X221">
        <v>3.9999988280000003</v>
      </c>
      <c r="Y221">
        <v>3.9999991733000004</v>
      </c>
      <c r="Z221">
        <v>8.9999999215999988</v>
      </c>
      <c r="AA221">
        <v>15.9999987123</v>
      </c>
      <c r="AB221">
        <v>12.999999592799998</v>
      </c>
      <c r="AC221">
        <v>13.999999915300002</v>
      </c>
      <c r="AD221">
        <v>10.999998721599999</v>
      </c>
      <c r="AE221">
        <v>12.999999294799998</v>
      </c>
      <c r="AK221">
        <v>1.0472999999999999</v>
      </c>
      <c r="AL221">
        <v>5.9748000000000001</v>
      </c>
      <c r="AM221">
        <v>1.3057000000000001</v>
      </c>
      <c r="AN221">
        <v>4.3457999999999997</v>
      </c>
      <c r="AO221">
        <v>0.94310000000000005</v>
      </c>
      <c r="AP221">
        <v>13341</v>
      </c>
      <c r="AQ221">
        <v>13464</v>
      </c>
      <c r="AR221">
        <v>13391</v>
      </c>
      <c r="AS221">
        <v>13267</v>
      </c>
      <c r="AT221">
        <v>13319</v>
      </c>
      <c r="AU221">
        <v>251.630313</v>
      </c>
      <c r="AV221">
        <v>5767.4087399999999</v>
      </c>
      <c r="AW221">
        <v>4294.7860959999998</v>
      </c>
      <c r="AX221">
        <v>4442.6107089999996</v>
      </c>
      <c r="AY221">
        <v>4979.6487530000004</v>
      </c>
      <c r="AZ221">
        <v>5263.7585399999998</v>
      </c>
      <c r="BA221">
        <v>7987.0324559999999</v>
      </c>
      <c r="BB221">
        <v>2219.6237160000001</v>
      </c>
      <c r="BC221">
        <v>469.30514899999997</v>
      </c>
      <c r="BD221">
        <v>7.195862</v>
      </c>
      <c r="BE221">
        <v>0</v>
      </c>
      <c r="BF221">
        <v>7366.7641100000001</v>
      </c>
      <c r="BG221">
        <v>116.782849</v>
      </c>
      <c r="BH221">
        <v>1356.345102</v>
      </c>
      <c r="BI221">
        <v>0.48290100000000002</v>
      </c>
      <c r="BJ221">
        <v>21</v>
      </c>
      <c r="BK221">
        <v>21</v>
      </c>
      <c r="BL221">
        <v>24</v>
      </c>
      <c r="BM221">
        <v>24</v>
      </c>
      <c r="BN221">
        <v>49</v>
      </c>
      <c r="BO221">
        <v>32</v>
      </c>
      <c r="BP221">
        <v>23</v>
      </c>
      <c r="BQ221">
        <v>22</v>
      </c>
      <c r="BR221">
        <v>49</v>
      </c>
      <c r="BS221">
        <v>17</v>
      </c>
      <c r="BT221">
        <v>17</v>
      </c>
      <c r="BU221">
        <v>16</v>
      </c>
      <c r="BV221">
        <v>17</v>
      </c>
      <c r="BW221">
        <v>17</v>
      </c>
      <c r="BX221">
        <v>948.579566</v>
      </c>
      <c r="BY221">
        <v>1024.0611650000001</v>
      </c>
      <c r="BZ221">
        <v>708.26774599999999</v>
      </c>
      <c r="CA221">
        <v>438.87264800000003</v>
      </c>
      <c r="CB221">
        <v>3355.8204030000002</v>
      </c>
      <c r="CC221">
        <v>1091951.219512</v>
      </c>
      <c r="CD221">
        <v>179302.63157900001</v>
      </c>
      <c r="CE221">
        <v>5381.8304470000003</v>
      </c>
      <c r="CF221">
        <v>3804.2929290000002</v>
      </c>
      <c r="CG221">
        <v>3927.5632879999998</v>
      </c>
      <c r="CH221">
        <v>4431.1449460000003</v>
      </c>
      <c r="CI221">
        <v>4816.0522559999999</v>
      </c>
      <c r="CJ221">
        <v>4845.7917589999997</v>
      </c>
      <c r="CK221">
        <v>4673.2269759999999</v>
      </c>
      <c r="CL221">
        <v>4678.5487370000001</v>
      </c>
      <c r="CM221">
        <v>4843.9276890000001</v>
      </c>
      <c r="CN221">
        <v>4570.864568</v>
      </c>
      <c r="CO221">
        <v>-6.8221999999999996</v>
      </c>
      <c r="CP221">
        <v>-18.526800000000001</v>
      </c>
      <c r="CQ221">
        <v>-12.476800000000001</v>
      </c>
      <c r="CR221">
        <v>-5.6273</v>
      </c>
      <c r="CS221">
        <v>-4.4211999999999998</v>
      </c>
      <c r="CT221">
        <v>444.41945900000002</v>
      </c>
      <c r="CU221">
        <v>342.91443900000002</v>
      </c>
      <c r="CV221">
        <v>301.69516800000002</v>
      </c>
      <c r="CW221">
        <v>372.95545299999998</v>
      </c>
      <c r="CX221">
        <v>0</v>
      </c>
      <c r="CY221">
        <v>5775.8715899999997</v>
      </c>
      <c r="CZ221">
        <v>4669.3762070000002</v>
      </c>
      <c r="DA221">
        <v>4487.452972</v>
      </c>
      <c r="DB221">
        <v>4695.3641399999997</v>
      </c>
      <c r="DC221">
        <v>5038.8249919999998</v>
      </c>
      <c r="DD221">
        <v>10.376512</v>
      </c>
      <c r="DE221">
        <v>873962.19512100006</v>
      </c>
      <c r="DF221">
        <v>0.98</v>
      </c>
      <c r="DG221">
        <v>0.83299999999999996</v>
      </c>
      <c r="DH221">
        <v>0.81699999999999995</v>
      </c>
      <c r="DI221">
        <v>0.83699999999999997</v>
      </c>
      <c r="DJ221">
        <v>0.91700000000000004</v>
      </c>
      <c r="DK221">
        <v>41</v>
      </c>
      <c r="DL221">
        <v>48</v>
      </c>
      <c r="DM221">
        <v>43</v>
      </c>
      <c r="DN221">
        <v>36</v>
      </c>
      <c r="DO221">
        <v>45</v>
      </c>
      <c r="DP221">
        <v>33.884298000000001</v>
      </c>
      <c r="DQ221">
        <v>62.809916999999999</v>
      </c>
      <c r="DR221">
        <v>76</v>
      </c>
      <c r="DS221">
        <v>73</v>
      </c>
      <c r="DT221">
        <v>72</v>
      </c>
      <c r="DU221">
        <v>64</v>
      </c>
      <c r="DV221">
        <v>73</v>
      </c>
      <c r="DX221">
        <v>0</v>
      </c>
      <c r="DY221">
        <v>0</v>
      </c>
      <c r="EA221">
        <v>0</v>
      </c>
      <c r="EB221">
        <v>19</v>
      </c>
      <c r="EC221">
        <v>14</v>
      </c>
      <c r="ED221">
        <v>15</v>
      </c>
      <c r="EE221">
        <v>18</v>
      </c>
      <c r="EF221">
        <v>18</v>
      </c>
      <c r="EL221">
        <v>24.735776000000001</v>
      </c>
      <c r="EM221">
        <v>25.252524999999999</v>
      </c>
      <c r="EN221">
        <v>26.883727</v>
      </c>
      <c r="EO221">
        <v>22.612497000000001</v>
      </c>
      <c r="EP221">
        <v>28.530670000000001</v>
      </c>
      <c r="ES221">
        <v>0</v>
      </c>
      <c r="EV221">
        <v>11.993103</v>
      </c>
      <c r="EW221">
        <v>9.6553769999999997</v>
      </c>
      <c r="EX221">
        <v>10.454783000000001</v>
      </c>
      <c r="EY221">
        <v>8.2912479999999995</v>
      </c>
      <c r="EZ221">
        <v>9.7604919999999993</v>
      </c>
      <c r="FA221">
        <v>8.2452579999999998</v>
      </c>
      <c r="FB221">
        <v>3.713606</v>
      </c>
      <c r="FC221">
        <v>2.9870800000000002</v>
      </c>
      <c r="FD221">
        <v>3.014999</v>
      </c>
      <c r="FE221">
        <v>6.7572640000000002</v>
      </c>
      <c r="FF221">
        <v>14.241809999999999</v>
      </c>
      <c r="FG221">
        <v>10.398097999999999</v>
      </c>
      <c r="FH221">
        <v>11.201553000000001</v>
      </c>
      <c r="FI221">
        <v>13.567498000000001</v>
      </c>
      <c r="FJ221">
        <v>13.514528</v>
      </c>
      <c r="FL221">
        <v>0</v>
      </c>
      <c r="FM221">
        <v>0</v>
      </c>
      <c r="FO221">
        <v>0</v>
      </c>
      <c r="FP221">
        <v>56.967243000000003</v>
      </c>
      <c r="FQ221">
        <v>30.732327999999999</v>
      </c>
      <c r="FR221">
        <v>0.90697799999999995</v>
      </c>
      <c r="FS221">
        <v>0.85412999999999994</v>
      </c>
      <c r="FT221">
        <v>0.86625300000000005</v>
      </c>
      <c r="FU221">
        <v>0.776362</v>
      </c>
      <c r="FV221">
        <v>0.88595199999999996</v>
      </c>
      <c r="FW221">
        <v>18.364439999999998</v>
      </c>
      <c r="FX221">
        <v>71798999.993427008</v>
      </c>
      <c r="FY221">
        <v>51220999.996056005</v>
      </c>
      <c r="FZ221">
        <v>52593999.989607997</v>
      </c>
      <c r="GA221">
        <v>58787999.998582006</v>
      </c>
      <c r="GB221">
        <v>64144999.997663997</v>
      </c>
      <c r="GC221">
        <v>18.999998721000001</v>
      </c>
      <c r="GD221">
        <v>13.999999147199999</v>
      </c>
      <c r="GE221">
        <v>14.999999622299999</v>
      </c>
      <c r="GF221">
        <v>17.999999596600002</v>
      </c>
      <c r="GG221">
        <v>17.999999843199998</v>
      </c>
      <c r="GI221">
        <v>0</v>
      </c>
      <c r="GJ221">
        <v>0</v>
      </c>
      <c r="GL221">
        <v>0</v>
      </c>
      <c r="GR221">
        <v>77055902.882190004</v>
      </c>
      <c r="GS221">
        <v>62868481.251048006</v>
      </c>
      <c r="GT221">
        <v>60091482.748052001</v>
      </c>
      <c r="GU221">
        <v>62293396.045379996</v>
      </c>
      <c r="GV221">
        <v>67112110.068447992</v>
      </c>
      <c r="GW221">
        <v>36.728880893486242</v>
      </c>
      <c r="GX221">
        <v>23.767082590612002</v>
      </c>
      <c r="GY221">
        <v>17.175715032484504</v>
      </c>
      <c r="GZ221">
        <v>16.58249792718776</v>
      </c>
      <c r="HA221">
        <v>36.789548764922287</v>
      </c>
      <c r="HB221">
        <v>15.597147950089127</v>
      </c>
      <c r="HC221">
        <v>15.682174594877157</v>
      </c>
      <c r="HD221">
        <v>18.089997738750281</v>
      </c>
      <c r="HE221">
        <v>18.019370823635409</v>
      </c>
      <c r="HF221">
        <v>12.742672963046248</v>
      </c>
      <c r="HG221">
        <v>12.626262626262628</v>
      </c>
      <c r="HH221">
        <v>11.948323500858786</v>
      </c>
      <c r="HI221">
        <v>12.813748398281451</v>
      </c>
      <c r="HJ221">
        <v>12.763721000075082</v>
      </c>
      <c r="IL221">
        <v>62</v>
      </c>
      <c r="IM221">
        <v>92</v>
      </c>
      <c r="IN221">
        <v>92</v>
      </c>
      <c r="IO221">
        <v>62</v>
      </c>
      <c r="IP221">
        <v>69</v>
      </c>
      <c r="IQ221">
        <v>77</v>
      </c>
      <c r="IR221">
        <v>92</v>
      </c>
      <c r="IS221">
        <v>80</v>
      </c>
      <c r="IT221">
        <v>93</v>
      </c>
      <c r="IU221">
        <v>100</v>
      </c>
      <c r="IV221">
        <v>80</v>
      </c>
      <c r="IW221">
        <v>67</v>
      </c>
      <c r="IX221">
        <v>80</v>
      </c>
      <c r="IY221">
        <v>67</v>
      </c>
      <c r="JG221">
        <v>83</v>
      </c>
      <c r="JJ221">
        <v>92.857142859999996</v>
      </c>
      <c r="JK221">
        <v>96.428571430000005</v>
      </c>
      <c r="JL221">
        <v>88.888888890000004</v>
      </c>
      <c r="JM221">
        <v>67.857142859999996</v>
      </c>
      <c r="JN221">
        <v>78.571428569999995</v>
      </c>
      <c r="JO221">
        <v>88.888888890000004</v>
      </c>
      <c r="JP221">
        <v>77.777777779999994</v>
      </c>
      <c r="JQ221">
        <v>93</v>
      </c>
      <c r="JV221">
        <v>71.428571430000005</v>
      </c>
    </row>
    <row r="222" spans="1:282" x14ac:dyDescent="0.35">
      <c r="A222" t="s">
        <v>112</v>
      </c>
      <c r="B222" t="s">
        <v>514</v>
      </c>
      <c r="C222">
        <v>222</v>
      </c>
      <c r="D222">
        <v>22787000.00172</v>
      </c>
      <c r="E222">
        <v>9929999.9923599996</v>
      </c>
      <c r="F222">
        <v>10388999.989103999</v>
      </c>
      <c r="G222">
        <v>9923999.9932619985</v>
      </c>
      <c r="H222">
        <v>9964999.9950299989</v>
      </c>
      <c r="I222">
        <v>9615999.9976410009</v>
      </c>
      <c r="J222">
        <v>169.10413300000002</v>
      </c>
      <c r="K222">
        <v>60047999.986879997</v>
      </c>
      <c r="L222">
        <v>11.999998160000001</v>
      </c>
      <c r="N222">
        <v>4.9999980678</v>
      </c>
      <c r="O222">
        <v>5.9999986619999994</v>
      </c>
      <c r="P222">
        <v>9.9999989007000014</v>
      </c>
      <c r="Q222">
        <v>63.999999763999995</v>
      </c>
      <c r="R222">
        <v>52.999997951999994</v>
      </c>
      <c r="S222">
        <v>69.999999163200002</v>
      </c>
      <c r="T222">
        <v>70.999999818000006</v>
      </c>
      <c r="U222">
        <v>62.999999084999992</v>
      </c>
      <c r="V222">
        <v>0</v>
      </c>
      <c r="W222">
        <v>8.9999999496000012</v>
      </c>
      <c r="X222">
        <v>15.999998011200002</v>
      </c>
      <c r="Y222">
        <v>0</v>
      </c>
      <c r="Z222">
        <v>0</v>
      </c>
      <c r="AA222">
        <v>0</v>
      </c>
      <c r="AB222">
        <v>16.9999981536</v>
      </c>
      <c r="AC222">
        <v>15.999998011200002</v>
      </c>
      <c r="AD222">
        <v>0</v>
      </c>
      <c r="AE222">
        <v>0</v>
      </c>
      <c r="AF222">
        <v>4.9999974920000003</v>
      </c>
      <c r="AG222">
        <v>4.9999982208000002</v>
      </c>
      <c r="AH222">
        <v>7.9999990056000012</v>
      </c>
      <c r="AI222">
        <v>4.9999988849999992</v>
      </c>
      <c r="AK222">
        <v>4.1550000000000002</v>
      </c>
      <c r="AL222">
        <v>1.3945000000000001</v>
      </c>
      <c r="AM222">
        <v>9.9000000000000008E-3</v>
      </c>
      <c r="AN222">
        <v>1.7927999999999999</v>
      </c>
      <c r="AO222">
        <v>5.2176999999999998</v>
      </c>
      <c r="AP222">
        <v>26120</v>
      </c>
      <c r="AQ222">
        <v>26268</v>
      </c>
      <c r="AR222">
        <v>26214</v>
      </c>
      <c r="AS222">
        <v>26085</v>
      </c>
      <c r="AT222">
        <v>26133</v>
      </c>
      <c r="AU222">
        <v>213.20827</v>
      </c>
      <c r="AV222">
        <v>6860.6049000000003</v>
      </c>
      <c r="AW222">
        <v>6621.6689509999997</v>
      </c>
      <c r="AX222">
        <v>6720.0350959999996</v>
      </c>
      <c r="AY222">
        <v>6399.8849909999999</v>
      </c>
      <c r="AZ222">
        <v>6964.8720009999997</v>
      </c>
      <c r="BA222">
        <v>8345.1378249999998</v>
      </c>
      <c r="BB222">
        <v>1484.5329240000001</v>
      </c>
      <c r="BC222">
        <v>165.122511</v>
      </c>
      <c r="BD222">
        <v>39.548237999999998</v>
      </c>
      <c r="BE222">
        <v>16.271056000000002</v>
      </c>
      <c r="BF222">
        <v>7701.5696779999998</v>
      </c>
      <c r="BG222">
        <v>0</v>
      </c>
      <c r="BH222">
        <v>937.17457899999999</v>
      </c>
      <c r="BI222">
        <v>0.56342300000000001</v>
      </c>
      <c r="BJ222">
        <v>51</v>
      </c>
      <c r="BK222">
        <v>85</v>
      </c>
      <c r="BL222">
        <v>76</v>
      </c>
      <c r="BM222">
        <v>33</v>
      </c>
      <c r="BN222">
        <v>111</v>
      </c>
      <c r="BO222">
        <v>90</v>
      </c>
      <c r="BP222">
        <v>97</v>
      </c>
      <c r="BQ222">
        <v>99</v>
      </c>
      <c r="BR222">
        <v>105</v>
      </c>
      <c r="BS222">
        <v>30</v>
      </c>
      <c r="BT222">
        <v>11</v>
      </c>
      <c r="BU222">
        <v>21</v>
      </c>
      <c r="BV222">
        <v>25</v>
      </c>
      <c r="BW222">
        <v>30</v>
      </c>
      <c r="BX222">
        <v>1426.531393</v>
      </c>
      <c r="BY222">
        <v>1084.8392040000001</v>
      </c>
      <c r="BZ222">
        <v>872.39663099999996</v>
      </c>
      <c r="CA222">
        <v>346.20980100000003</v>
      </c>
      <c r="CB222">
        <v>4002.9862170000001</v>
      </c>
      <c r="CC222">
        <v>1290839.506172</v>
      </c>
      <c r="CD222">
        <v>248561.403509</v>
      </c>
      <c r="CE222">
        <v>6466.8836140000003</v>
      </c>
      <c r="CF222">
        <v>6221.486218</v>
      </c>
      <c r="CG222">
        <v>6326.7719530000004</v>
      </c>
      <c r="CH222">
        <v>5957.0251099999996</v>
      </c>
      <c r="CI222">
        <v>6483.4500440000002</v>
      </c>
      <c r="CJ222">
        <v>5724.1011269999999</v>
      </c>
      <c r="CK222">
        <v>6013.4348129999998</v>
      </c>
      <c r="CL222">
        <v>6090.3292810000003</v>
      </c>
      <c r="CM222">
        <v>6127.553492</v>
      </c>
      <c r="CN222">
        <v>5857.3001649999997</v>
      </c>
      <c r="CO222">
        <v>5.4905999999999997</v>
      </c>
      <c r="CP222">
        <v>5.2861000000000002</v>
      </c>
      <c r="CQ222">
        <v>9.3303999999999991</v>
      </c>
      <c r="CR222">
        <v>8.0419</v>
      </c>
      <c r="CS222">
        <v>6.8766999999999996</v>
      </c>
      <c r="CT222">
        <v>380.168453</v>
      </c>
      <c r="CU222">
        <v>395.50022799999999</v>
      </c>
      <c r="CV222">
        <v>378.57633299999998</v>
      </c>
      <c r="CW222">
        <v>382.02031799999997</v>
      </c>
      <c r="CX222">
        <v>367.96387700000002</v>
      </c>
      <c r="CY222">
        <v>6130.2916930000001</v>
      </c>
      <c r="CZ222">
        <v>5909.1188899999997</v>
      </c>
      <c r="DA222">
        <v>5786.8333599999996</v>
      </c>
      <c r="DB222">
        <v>5513.6234439999998</v>
      </c>
      <c r="DC222">
        <v>6066.284103</v>
      </c>
      <c r="DD222">
        <v>7.5452430000000001</v>
      </c>
      <c r="DE222">
        <v>1074774.0740739999</v>
      </c>
      <c r="DF222">
        <v>1.1739999999999999</v>
      </c>
      <c r="DG222">
        <v>1.101</v>
      </c>
      <c r="DH222">
        <v>1.0880000000000001</v>
      </c>
      <c r="DI222">
        <v>1.1120000000000001</v>
      </c>
      <c r="DJ222">
        <v>1.165</v>
      </c>
      <c r="DK222">
        <v>81</v>
      </c>
      <c r="DL222">
        <v>89</v>
      </c>
      <c r="DM222">
        <v>75</v>
      </c>
      <c r="DN222">
        <v>77</v>
      </c>
      <c r="DO222">
        <v>82</v>
      </c>
      <c r="DP222">
        <v>42.408377000000002</v>
      </c>
      <c r="DQ222">
        <v>59.685864000000002</v>
      </c>
      <c r="DR222">
        <v>114</v>
      </c>
      <c r="DS222">
        <v>119</v>
      </c>
      <c r="DT222">
        <v>113</v>
      </c>
      <c r="DU222">
        <v>120</v>
      </c>
      <c r="DV222">
        <v>114</v>
      </c>
      <c r="DX222">
        <v>9</v>
      </c>
      <c r="DZ222">
        <v>5</v>
      </c>
      <c r="EA222">
        <v>7</v>
      </c>
      <c r="EB222">
        <v>31</v>
      </c>
      <c r="EC222">
        <v>33</v>
      </c>
      <c r="ED222">
        <v>32</v>
      </c>
      <c r="EE222">
        <v>30</v>
      </c>
      <c r="EF222">
        <v>29</v>
      </c>
      <c r="EG222">
        <v>1.9142410000000001</v>
      </c>
      <c r="EH222">
        <v>1.903456</v>
      </c>
      <c r="EI222">
        <v>3.0518040000000002</v>
      </c>
      <c r="EJ222">
        <v>1.9168099999999999</v>
      </c>
      <c r="EL222">
        <v>24.502296999999999</v>
      </c>
      <c r="EM222">
        <v>20.176639999999999</v>
      </c>
      <c r="EN222">
        <v>26.703288000000001</v>
      </c>
      <c r="EO222">
        <v>27.218707999999999</v>
      </c>
      <c r="EP222">
        <v>24.10745</v>
      </c>
      <c r="EQ222">
        <v>4.5941799999999997</v>
      </c>
      <c r="ES222">
        <v>1.9073770000000001</v>
      </c>
      <c r="ET222">
        <v>2.3001719999999999</v>
      </c>
      <c r="EU222">
        <v>3.8265790000000002</v>
      </c>
      <c r="EV222">
        <v>0</v>
      </c>
      <c r="EW222">
        <v>6.4717520000000004</v>
      </c>
      <c r="EX222">
        <v>6.1036080000000004</v>
      </c>
      <c r="EY222">
        <v>0</v>
      </c>
      <c r="EZ222">
        <v>0</v>
      </c>
      <c r="FA222">
        <v>0</v>
      </c>
      <c r="FB222">
        <v>3.4262220000000001</v>
      </c>
      <c r="FC222">
        <v>6.1036080000000004</v>
      </c>
      <c r="FD222">
        <v>0</v>
      </c>
      <c r="FE222">
        <v>0</v>
      </c>
      <c r="FF222">
        <v>11.8683</v>
      </c>
      <c r="FG222">
        <v>12.562813999999999</v>
      </c>
      <c r="FH222">
        <v>12.207217</v>
      </c>
      <c r="FI222">
        <v>11.500862</v>
      </c>
      <c r="FJ222">
        <v>11.09708</v>
      </c>
      <c r="FL222">
        <v>3.4262220000000001</v>
      </c>
      <c r="FN222">
        <v>1.9168099999999999</v>
      </c>
      <c r="FO222">
        <v>2.6786050000000001</v>
      </c>
      <c r="FP222">
        <v>43.644716000000003</v>
      </c>
      <c r="FQ222">
        <v>31.010719000000002</v>
      </c>
      <c r="FR222">
        <v>0.73124</v>
      </c>
      <c r="FS222">
        <v>0.77661000000000002</v>
      </c>
      <c r="FT222">
        <v>0.77439499999999994</v>
      </c>
      <c r="FU222">
        <v>0.71305300000000005</v>
      </c>
      <c r="FV222">
        <v>0.68878399999999995</v>
      </c>
      <c r="FW222">
        <v>113.28483900000001</v>
      </c>
      <c r="FX222">
        <v>168914999.99768001</v>
      </c>
      <c r="FY222">
        <v>163425999.974424</v>
      </c>
      <c r="FZ222">
        <v>165849999.97594202</v>
      </c>
      <c r="GA222">
        <v>155388999.99434999</v>
      </c>
      <c r="GB222">
        <v>169431999.999852</v>
      </c>
      <c r="GC222">
        <v>30.999999599999999</v>
      </c>
      <c r="GD222">
        <v>32.999999815199999</v>
      </c>
      <c r="GE222">
        <v>31.999998643799998</v>
      </c>
      <c r="GF222">
        <v>29.999998526999999</v>
      </c>
      <c r="GG222">
        <v>28.999999164000002</v>
      </c>
      <c r="GI222">
        <v>8.9999999496000012</v>
      </c>
      <c r="GK222">
        <v>4.9999988849999992</v>
      </c>
      <c r="GL222">
        <v>6.9999984465000002</v>
      </c>
      <c r="GM222">
        <v>31.010718000000001</v>
      </c>
      <c r="GO222">
        <v>43.869684999999997</v>
      </c>
      <c r="GP222">
        <v>31.435690000000001</v>
      </c>
      <c r="GR222">
        <v>160123219.02116001</v>
      </c>
      <c r="GS222">
        <v>155220735.00251999</v>
      </c>
      <c r="GT222">
        <v>151696049.69904</v>
      </c>
      <c r="GU222">
        <v>143822867.53674001</v>
      </c>
      <c r="GV222">
        <v>158530202.46369901</v>
      </c>
      <c r="GW222">
        <v>42.496171516079627</v>
      </c>
      <c r="GX222">
        <v>34.26222019186843</v>
      </c>
      <c r="GY222">
        <v>37.003128099488819</v>
      </c>
      <c r="GZ222">
        <v>37.952846463484761</v>
      </c>
      <c r="HA222">
        <v>40.17908391688669</v>
      </c>
      <c r="HB222">
        <v>19.415258108725446</v>
      </c>
      <c r="HC222">
        <v>32.425421530479895</v>
      </c>
      <c r="HD222">
        <v>29.135518497220627</v>
      </c>
      <c r="HE222">
        <v>12.62771208816439</v>
      </c>
      <c r="HF222">
        <v>11.485451761102604</v>
      </c>
      <c r="HG222">
        <v>4.1876046901172526</v>
      </c>
      <c r="HH222">
        <v>8.0109864957656214</v>
      </c>
      <c r="HI222">
        <v>9.5840521372436278</v>
      </c>
      <c r="HJ222">
        <v>11.479738261967627</v>
      </c>
      <c r="HO222">
        <v>78</v>
      </c>
      <c r="HP222">
        <v>72</v>
      </c>
      <c r="HQ222">
        <v>72</v>
      </c>
      <c r="HR222">
        <v>78</v>
      </c>
      <c r="HS222">
        <v>65</v>
      </c>
      <c r="HT222">
        <v>33</v>
      </c>
      <c r="HU222">
        <v>78</v>
      </c>
      <c r="HV222">
        <v>84</v>
      </c>
      <c r="HW222">
        <v>91</v>
      </c>
      <c r="HX222">
        <v>100</v>
      </c>
      <c r="HY222">
        <v>84</v>
      </c>
      <c r="HZ222">
        <v>91</v>
      </c>
      <c r="IA222">
        <v>83</v>
      </c>
      <c r="IB222">
        <v>83</v>
      </c>
      <c r="IC222">
        <v>91</v>
      </c>
      <c r="ID222">
        <v>73</v>
      </c>
      <c r="IE222">
        <v>75</v>
      </c>
      <c r="IF222">
        <v>67</v>
      </c>
      <c r="IG222">
        <v>67</v>
      </c>
      <c r="IH222">
        <v>78</v>
      </c>
      <c r="II222">
        <v>84</v>
      </c>
      <c r="IJ222">
        <v>73</v>
      </c>
      <c r="IK222">
        <v>83</v>
      </c>
      <c r="IL222">
        <v>68</v>
      </c>
      <c r="IM222">
        <v>77</v>
      </c>
      <c r="IN222">
        <v>74</v>
      </c>
      <c r="IO222">
        <v>70</v>
      </c>
      <c r="IP222">
        <v>68</v>
      </c>
      <c r="IQ222">
        <v>63</v>
      </c>
      <c r="IR222">
        <v>84</v>
      </c>
      <c r="IS222">
        <v>67</v>
      </c>
      <c r="IT222">
        <v>50</v>
      </c>
      <c r="IU222">
        <v>75</v>
      </c>
      <c r="IV222">
        <v>42</v>
      </c>
      <c r="IW222">
        <v>67</v>
      </c>
      <c r="IX222">
        <v>50</v>
      </c>
      <c r="IY222">
        <v>75</v>
      </c>
      <c r="IZ222">
        <v>73</v>
      </c>
      <c r="JA222">
        <v>92</v>
      </c>
      <c r="JB222">
        <v>87</v>
      </c>
      <c r="JC222">
        <v>86</v>
      </c>
      <c r="JD222">
        <v>87</v>
      </c>
      <c r="JE222">
        <v>83</v>
      </c>
      <c r="JF222">
        <v>89</v>
      </c>
      <c r="JG222">
        <v>84</v>
      </c>
      <c r="JH222">
        <v>87</v>
      </c>
      <c r="JI222">
        <v>94</v>
      </c>
      <c r="JJ222">
        <v>71.428571430000005</v>
      </c>
      <c r="JK222">
        <v>74.545454550000002</v>
      </c>
      <c r="JL222">
        <v>62.962962959999999</v>
      </c>
      <c r="JM222">
        <v>67.857142859999996</v>
      </c>
      <c r="JN222">
        <v>60</v>
      </c>
      <c r="JO222">
        <v>80</v>
      </c>
      <c r="JP222">
        <v>81.818181820000007</v>
      </c>
      <c r="JQ222">
        <v>67</v>
      </c>
      <c r="JR222">
        <v>100</v>
      </c>
      <c r="JS222">
        <v>80</v>
      </c>
      <c r="JT222">
        <v>80</v>
      </c>
      <c r="JU222">
        <v>100</v>
      </c>
      <c r="JV222">
        <v>67.857142859999996</v>
      </c>
    </row>
    <row r="223" spans="1:282" x14ac:dyDescent="0.35">
      <c r="A223" t="s">
        <v>4</v>
      </c>
      <c r="B223" t="s">
        <v>515</v>
      </c>
      <c r="C223">
        <v>223</v>
      </c>
      <c r="D223">
        <v>192000.00309700001</v>
      </c>
      <c r="E223">
        <v>7683000.0000419999</v>
      </c>
      <c r="F223">
        <v>9133000.0034159999</v>
      </c>
      <c r="G223">
        <v>7499999.9974679993</v>
      </c>
      <c r="H223">
        <v>8761000.0025829989</v>
      </c>
      <c r="I223">
        <v>7509999.9932999993</v>
      </c>
      <c r="J223">
        <v>52.474614000000003</v>
      </c>
      <c r="K223">
        <v>15829000.003077997</v>
      </c>
      <c r="M223">
        <v>5.9999989577999999</v>
      </c>
      <c r="Q223">
        <v>40.999999854499997</v>
      </c>
      <c r="R223">
        <v>40.999999240400001</v>
      </c>
      <c r="S223">
        <v>40.999999377599998</v>
      </c>
      <c r="T223">
        <v>46.999998651299997</v>
      </c>
      <c r="U223">
        <v>42.999998729999994</v>
      </c>
      <c r="W223">
        <v>6.9999994910000005</v>
      </c>
      <c r="X223">
        <v>5.9999998402000001</v>
      </c>
      <c r="Z223">
        <v>3.9999993900000002</v>
      </c>
      <c r="AA223">
        <v>11.999998961299999</v>
      </c>
      <c r="AB223">
        <v>17.999999701</v>
      </c>
      <c r="AC223">
        <v>20.999999440699998</v>
      </c>
      <c r="AD223">
        <v>15.9999998097</v>
      </c>
      <c r="AE223">
        <v>12.999999780000001</v>
      </c>
      <c r="AF223">
        <v>3.9999987149000003</v>
      </c>
      <c r="AG223">
        <v>6.9999994910000005</v>
      </c>
      <c r="AH223">
        <v>5.9999998402000001</v>
      </c>
      <c r="AI223">
        <v>6.9999998290000001</v>
      </c>
      <c r="AJ223">
        <v>4.9999995899999998</v>
      </c>
      <c r="AK223">
        <v>2.9777999999999998</v>
      </c>
      <c r="AL223">
        <v>5.1948999999999996</v>
      </c>
      <c r="AM223">
        <v>-1.7537</v>
      </c>
      <c r="AN223">
        <v>-3.0009999999999999</v>
      </c>
      <c r="AO223">
        <v>2.6326999999999998</v>
      </c>
      <c r="AP223">
        <v>14083</v>
      </c>
      <c r="AQ223">
        <v>14138</v>
      </c>
      <c r="AR223">
        <v>14087</v>
      </c>
      <c r="AS223">
        <v>14039</v>
      </c>
      <c r="AT223">
        <v>14100</v>
      </c>
      <c r="AU223">
        <v>423.56032099999999</v>
      </c>
      <c r="AV223">
        <v>5734.5735990000003</v>
      </c>
      <c r="AW223">
        <v>4441.3637010000002</v>
      </c>
      <c r="AX223">
        <v>4533.0446510000002</v>
      </c>
      <c r="AY223">
        <v>4874.9910959999997</v>
      </c>
      <c r="AZ223">
        <v>5252.1276600000001</v>
      </c>
      <c r="BA223">
        <v>7481.9285659999996</v>
      </c>
      <c r="BB223">
        <v>1747.3549660000001</v>
      </c>
      <c r="BC223">
        <v>149.25797</v>
      </c>
      <c r="BD223">
        <v>14.698572</v>
      </c>
      <c r="BE223">
        <v>31.527373000000001</v>
      </c>
      <c r="BF223">
        <v>6834.6233039999997</v>
      </c>
      <c r="BG223">
        <v>0</v>
      </c>
      <c r="BH223">
        <v>1122.0620610000001</v>
      </c>
      <c r="BI223">
        <v>0.33796799999999999</v>
      </c>
      <c r="BJ223">
        <v>38</v>
      </c>
      <c r="BK223">
        <v>32</v>
      </c>
      <c r="BL223">
        <v>41</v>
      </c>
      <c r="BM223">
        <v>35</v>
      </c>
      <c r="BN223">
        <v>35</v>
      </c>
      <c r="BO223">
        <v>29</v>
      </c>
      <c r="BP223">
        <v>27</v>
      </c>
      <c r="BQ223">
        <v>27</v>
      </c>
      <c r="BR223">
        <v>28</v>
      </c>
      <c r="BS223">
        <v>12</v>
      </c>
      <c r="BT223">
        <v>7</v>
      </c>
      <c r="BU223">
        <v>10</v>
      </c>
      <c r="BV223">
        <v>11</v>
      </c>
      <c r="BW223">
        <v>9</v>
      </c>
      <c r="BX223">
        <v>1110.3458069999999</v>
      </c>
      <c r="BY223">
        <v>576.01363300000003</v>
      </c>
      <c r="BZ223">
        <v>13.633459</v>
      </c>
      <c r="CA223">
        <v>357.80728499999998</v>
      </c>
      <c r="CB223">
        <v>3690.4778809999998</v>
      </c>
      <c r="CC223">
        <v>1181204.5454539999</v>
      </c>
      <c r="CD223">
        <v>197853.65853700001</v>
      </c>
      <c r="CE223">
        <v>5363.9139379999997</v>
      </c>
      <c r="CF223">
        <v>4190.9746779999996</v>
      </c>
      <c r="CG223">
        <v>4269.184354</v>
      </c>
      <c r="CH223">
        <v>4557.5895710000004</v>
      </c>
      <c r="CI223">
        <v>4899.2907800000003</v>
      </c>
      <c r="CJ223">
        <v>5070.3175920000003</v>
      </c>
      <c r="CK223">
        <v>4510.4382370000003</v>
      </c>
      <c r="CL223">
        <v>4612.2915359999997</v>
      </c>
      <c r="CM223">
        <v>4821.857344</v>
      </c>
      <c r="CN223">
        <v>4870.0324769999997</v>
      </c>
      <c r="CO223">
        <v>-2.6869000000000001</v>
      </c>
      <c r="CP223">
        <v>-9.9117999999999995</v>
      </c>
      <c r="CQ223">
        <v>-11.150499999999999</v>
      </c>
      <c r="CR223">
        <v>-7.2643000000000004</v>
      </c>
      <c r="CS223">
        <v>-5.2298999999999998</v>
      </c>
      <c r="CT223">
        <v>545.55137400000001</v>
      </c>
      <c r="CU223">
        <v>645.98953200000005</v>
      </c>
      <c r="CV223">
        <v>532.40576399999998</v>
      </c>
      <c r="CW223">
        <v>624.04729699999996</v>
      </c>
      <c r="CX223">
        <v>532.62411299999997</v>
      </c>
      <c r="CY223">
        <v>5512.0158659999997</v>
      </c>
      <c r="CZ223">
        <v>4652.0767310000001</v>
      </c>
      <c r="DA223">
        <v>4804.9582870000004</v>
      </c>
      <c r="DB223">
        <v>4914.5961340000003</v>
      </c>
      <c r="DC223">
        <v>5169.6550349999998</v>
      </c>
      <c r="DD223">
        <v>8.0312040000000007</v>
      </c>
      <c r="DE223">
        <v>934748.86363599997</v>
      </c>
      <c r="DF223">
        <v>0.92400000000000004</v>
      </c>
      <c r="DG223">
        <v>0.91200000000000003</v>
      </c>
      <c r="DH223">
        <v>0.92900000000000005</v>
      </c>
      <c r="DI223">
        <v>0.89100000000000001</v>
      </c>
      <c r="DJ223">
        <v>0.88700000000000001</v>
      </c>
      <c r="DK223">
        <v>44</v>
      </c>
      <c r="DL223">
        <v>37</v>
      </c>
      <c r="DM223">
        <v>39</v>
      </c>
      <c r="DN223">
        <v>38</v>
      </c>
      <c r="DO223">
        <v>44</v>
      </c>
      <c r="DP223">
        <v>53.012048</v>
      </c>
      <c r="DQ223">
        <v>49.397590000000001</v>
      </c>
      <c r="DR223">
        <v>41</v>
      </c>
      <c r="DS223">
        <v>45</v>
      </c>
      <c r="DT223">
        <v>46</v>
      </c>
      <c r="DU223">
        <v>47</v>
      </c>
      <c r="DV223">
        <v>37</v>
      </c>
      <c r="DX223">
        <v>5</v>
      </c>
      <c r="DY223">
        <v>5</v>
      </c>
      <c r="DZ223">
        <v>6</v>
      </c>
      <c r="EA223">
        <v>4</v>
      </c>
      <c r="EB223">
        <v>21</v>
      </c>
      <c r="EC223">
        <v>31</v>
      </c>
      <c r="ED223">
        <v>28</v>
      </c>
      <c r="EE223">
        <v>26</v>
      </c>
      <c r="EF223">
        <v>23</v>
      </c>
      <c r="EG223">
        <v>2.840303</v>
      </c>
      <c r="EH223">
        <v>4.9511950000000002</v>
      </c>
      <c r="EI223">
        <v>4.2592460000000001</v>
      </c>
      <c r="EJ223">
        <v>4.98611</v>
      </c>
      <c r="EK223">
        <v>3.5460989999999999</v>
      </c>
      <c r="EL223">
        <v>29.113115000000001</v>
      </c>
      <c r="EM223">
        <v>28.999858</v>
      </c>
      <c r="EN223">
        <v>29.104848</v>
      </c>
      <c r="EO223">
        <v>33.478166999999999</v>
      </c>
      <c r="EP223">
        <v>30.496452999999999</v>
      </c>
      <c r="ER223">
        <v>4.243881</v>
      </c>
      <c r="EV223">
        <v>8.5209109999999999</v>
      </c>
      <c r="EW223">
        <v>12.731645</v>
      </c>
      <c r="EX223">
        <v>14.907361</v>
      </c>
      <c r="EY223">
        <v>11.396822999999999</v>
      </c>
      <c r="EZ223">
        <v>9.2198580000000003</v>
      </c>
      <c r="FB223">
        <v>4.9511950000000002</v>
      </c>
      <c r="FC223">
        <v>4.2592460000000001</v>
      </c>
      <c r="FE223">
        <v>2.8368790000000002</v>
      </c>
      <c r="FF223">
        <v>14.911595</v>
      </c>
      <c r="FG223">
        <v>21.926722000000002</v>
      </c>
      <c r="FH223">
        <v>19.876480999999998</v>
      </c>
      <c r="FI223">
        <v>18.519836999999999</v>
      </c>
      <c r="FJ223">
        <v>16.312055999999998</v>
      </c>
      <c r="FL223">
        <v>3.5365679999999999</v>
      </c>
      <c r="FM223">
        <v>3.5493709999999998</v>
      </c>
      <c r="FN223">
        <v>4.2738079999999998</v>
      </c>
      <c r="FO223">
        <v>2.8368790000000002</v>
      </c>
      <c r="FP223">
        <v>29.113115000000001</v>
      </c>
      <c r="FQ223">
        <v>31.243342999999999</v>
      </c>
      <c r="FR223">
        <v>0.58936299999999997</v>
      </c>
      <c r="FS223">
        <v>0.67194799999999999</v>
      </c>
      <c r="FT223">
        <v>0.69567699999999999</v>
      </c>
      <c r="FU223">
        <v>0.66244000000000003</v>
      </c>
      <c r="FV223">
        <v>0.58155999999999997</v>
      </c>
      <c r="FW223">
        <v>6.2486689999999996</v>
      </c>
      <c r="FX223">
        <v>75539999.988853991</v>
      </c>
      <c r="FY223">
        <v>59251999.997563995</v>
      </c>
      <c r="FZ223">
        <v>60139999.994797997</v>
      </c>
      <c r="GA223">
        <v>63983999.987269007</v>
      </c>
      <c r="GB223">
        <v>69079999.998000011</v>
      </c>
      <c r="GC223">
        <v>20.999999238499999</v>
      </c>
      <c r="GD223">
        <v>30.999999563599999</v>
      </c>
      <c r="GE223">
        <v>27.999998784699994</v>
      </c>
      <c r="GF223">
        <v>25.9999991643</v>
      </c>
      <c r="GG223">
        <v>22.999998959999996</v>
      </c>
      <c r="GI223">
        <v>4.9999998384</v>
      </c>
      <c r="GJ223">
        <v>4.9999989277000001</v>
      </c>
      <c r="GK223">
        <v>5.9999990511999997</v>
      </c>
      <c r="GL223">
        <v>3.9999993900000002</v>
      </c>
      <c r="GN223">
        <v>55.877774000000002</v>
      </c>
      <c r="GR223">
        <v>77625719.440877989</v>
      </c>
      <c r="GS223">
        <v>65771060.822878003</v>
      </c>
      <c r="GT223">
        <v>67687447.388969004</v>
      </c>
      <c r="GU223">
        <v>68996015.125226006</v>
      </c>
      <c r="GV223">
        <v>72892135.993499994</v>
      </c>
      <c r="GW223">
        <v>24.852659234538095</v>
      </c>
      <c r="GX223">
        <v>20.512095062950912</v>
      </c>
      <c r="GY223">
        <v>19.166607510470648</v>
      </c>
      <c r="GZ223">
        <v>19.232139041242252</v>
      </c>
      <c r="HA223">
        <v>19.858156028368796</v>
      </c>
      <c r="HB223">
        <v>26.877917668694302</v>
      </c>
      <c r="HC223">
        <v>22.715979271668918</v>
      </c>
      <c r="HD223">
        <v>29.204359284849346</v>
      </c>
      <c r="HE223">
        <v>24.822695035460995</v>
      </c>
      <c r="HF223">
        <v>8.5209117375559185</v>
      </c>
      <c r="HG223">
        <v>4.9511953600226342</v>
      </c>
      <c r="HH223">
        <v>7.0987435223965356</v>
      </c>
      <c r="HI223">
        <v>7.8353159056912887</v>
      </c>
      <c r="HJ223">
        <v>6.3829787234042552</v>
      </c>
      <c r="HK223">
        <v>80.888888890000004</v>
      </c>
      <c r="HL223">
        <v>80.666666669999998</v>
      </c>
      <c r="HM223">
        <v>81.166666669999998</v>
      </c>
      <c r="HN223">
        <v>80.833333330000002</v>
      </c>
    </row>
    <row r="224" spans="1:282" x14ac:dyDescent="0.35">
      <c r="A224" t="s">
        <v>247</v>
      </c>
      <c r="B224" t="s">
        <v>516</v>
      </c>
      <c r="C224">
        <v>224</v>
      </c>
      <c r="D224">
        <v>7125999.9967999998</v>
      </c>
      <c r="E224">
        <v>3854000.0008000005</v>
      </c>
      <c r="F224">
        <v>3357999.997128</v>
      </c>
      <c r="G224">
        <v>3103000.0004199999</v>
      </c>
      <c r="H224">
        <v>3807000.0002219998</v>
      </c>
      <c r="I224">
        <v>4014000.0010880004</v>
      </c>
      <c r="J224">
        <v>469.55882200000002</v>
      </c>
      <c r="K224">
        <v>32194999.996400002</v>
      </c>
      <c r="O224">
        <v>0</v>
      </c>
      <c r="P224">
        <v>0</v>
      </c>
      <c r="Q224">
        <v>5.9999997200000008</v>
      </c>
      <c r="R224">
        <v>19.9999999833</v>
      </c>
      <c r="S224">
        <v>12.999999800000001</v>
      </c>
      <c r="T224">
        <v>7.9999999775999999</v>
      </c>
      <c r="U224">
        <v>3.9999995111999995</v>
      </c>
      <c r="W224">
        <v>0</v>
      </c>
      <c r="X224">
        <v>0</v>
      </c>
      <c r="AB224">
        <v>3.9999994521</v>
      </c>
      <c r="AC224">
        <v>3.999999415</v>
      </c>
      <c r="AE224">
        <v>3.9999995111999995</v>
      </c>
      <c r="AF224">
        <v>3.9999993600000003</v>
      </c>
      <c r="AG224">
        <v>3.9999994521</v>
      </c>
      <c r="AK224">
        <v>6.1599000000000004</v>
      </c>
      <c r="AL224">
        <v>8.9070999999999998</v>
      </c>
      <c r="AM224">
        <v>4.4381000000000004</v>
      </c>
      <c r="AN224">
        <v>0.45019999999999999</v>
      </c>
      <c r="AO224">
        <v>3.4893000000000001</v>
      </c>
      <c r="AP224">
        <v>6800</v>
      </c>
      <c r="AQ224">
        <v>6807</v>
      </c>
      <c r="AR224">
        <v>6805</v>
      </c>
      <c r="AS224">
        <v>6801</v>
      </c>
      <c r="AT224">
        <v>6776</v>
      </c>
      <c r="AU224">
        <v>981.47058800000002</v>
      </c>
      <c r="AV224">
        <v>7252.2058820000002</v>
      </c>
      <c r="AW224">
        <v>4255.6192160000001</v>
      </c>
      <c r="AX224">
        <v>5750.1836880000001</v>
      </c>
      <c r="AY224">
        <v>6043.817086</v>
      </c>
      <c r="AZ224">
        <v>6810.0649350000003</v>
      </c>
      <c r="BA224">
        <v>10148.823528999999</v>
      </c>
      <c r="BB224">
        <v>2896.617647</v>
      </c>
      <c r="BC224">
        <v>306.02941099999998</v>
      </c>
      <c r="BD224">
        <v>123.088235</v>
      </c>
      <c r="BE224">
        <v>116.76470500000001</v>
      </c>
      <c r="BF224">
        <v>9153.0882349999993</v>
      </c>
      <c r="BG224">
        <v>229.705882</v>
      </c>
      <c r="BH224">
        <v>1139.558824</v>
      </c>
      <c r="BI224">
        <v>0.32290600000000003</v>
      </c>
      <c r="BJ224">
        <v>43</v>
      </c>
      <c r="BK224">
        <v>36</v>
      </c>
      <c r="BL224">
        <v>31</v>
      </c>
      <c r="BM224">
        <v>27</v>
      </c>
      <c r="BN224">
        <v>16</v>
      </c>
      <c r="BO224">
        <v>26</v>
      </c>
      <c r="BP224">
        <v>23</v>
      </c>
      <c r="BQ224">
        <v>17</v>
      </c>
      <c r="BR224">
        <v>14</v>
      </c>
      <c r="BT224">
        <v>4</v>
      </c>
      <c r="BW224">
        <v>6</v>
      </c>
      <c r="BX224">
        <v>3686.617647</v>
      </c>
      <c r="BY224">
        <v>750.73529399999995</v>
      </c>
      <c r="BZ224">
        <v>1047.941176</v>
      </c>
      <c r="CA224">
        <v>278.52941199999998</v>
      </c>
      <c r="CB224">
        <v>2536.3235289999998</v>
      </c>
      <c r="CC224">
        <v>958166.66666600003</v>
      </c>
      <c r="CD224">
        <v>182321.428571</v>
      </c>
      <c r="CE224">
        <v>6691.1764700000003</v>
      </c>
      <c r="CF224">
        <v>4191.7144109999999</v>
      </c>
      <c r="CG224">
        <v>5624.3938280000002</v>
      </c>
      <c r="CH224">
        <v>5569.4750770000001</v>
      </c>
      <c r="CI224">
        <v>6217.8276260000002</v>
      </c>
      <c r="CJ224">
        <v>5922.8863119999996</v>
      </c>
      <c r="CK224">
        <v>3206.9002350000001</v>
      </c>
      <c r="CL224">
        <v>3211.8684779999999</v>
      </c>
      <c r="CM224">
        <v>4014.3883019999998</v>
      </c>
      <c r="CN224">
        <v>5356.600985</v>
      </c>
      <c r="CO224">
        <v>-9.0999999999999998E-2</v>
      </c>
      <c r="CP224">
        <v>13.887</v>
      </c>
      <c r="CQ224">
        <v>6.1981000000000002</v>
      </c>
      <c r="CR224">
        <v>-2.1507999999999998</v>
      </c>
      <c r="CS224">
        <v>-2.3832</v>
      </c>
      <c r="CT224">
        <v>566.76470600000005</v>
      </c>
      <c r="CU224">
        <v>493.31570399999998</v>
      </c>
      <c r="CV224">
        <v>455.98824400000001</v>
      </c>
      <c r="CW224">
        <v>559.770622</v>
      </c>
      <c r="CX224">
        <v>592.38488800000005</v>
      </c>
      <c r="CY224">
        <v>6697.2659860000003</v>
      </c>
      <c r="CZ224">
        <v>3680.5902780000001</v>
      </c>
      <c r="DA224">
        <v>5296.1300030000002</v>
      </c>
      <c r="DB224">
        <v>5691.8912710000004</v>
      </c>
      <c r="DC224">
        <v>6369.626139</v>
      </c>
      <c r="DD224">
        <v>34.626381000000002</v>
      </c>
      <c r="DF224">
        <v>1.0109999999999999</v>
      </c>
      <c r="DG224">
        <v>0.94299999999999995</v>
      </c>
      <c r="DH224">
        <v>1.026</v>
      </c>
      <c r="DI224">
        <v>1.101</v>
      </c>
      <c r="DJ224">
        <v>0.97499999999999998</v>
      </c>
      <c r="DK224">
        <v>18</v>
      </c>
      <c r="DL224">
        <v>8</v>
      </c>
      <c r="DM224">
        <v>19</v>
      </c>
      <c r="DN224">
        <v>18</v>
      </c>
      <c r="DO224">
        <v>21</v>
      </c>
      <c r="DP224">
        <v>35.294117999999997</v>
      </c>
      <c r="DQ224">
        <v>54.901961</v>
      </c>
      <c r="DR224">
        <v>28</v>
      </c>
      <c r="DS224">
        <v>20</v>
      </c>
      <c r="DT224">
        <v>22</v>
      </c>
      <c r="DU224">
        <v>27</v>
      </c>
      <c r="DV224">
        <v>25</v>
      </c>
      <c r="DW224">
        <v>7</v>
      </c>
      <c r="DX224">
        <v>5</v>
      </c>
      <c r="DY224">
        <v>6</v>
      </c>
      <c r="DZ224">
        <v>6</v>
      </c>
      <c r="EA224">
        <v>7</v>
      </c>
      <c r="EB224">
        <v>10</v>
      </c>
      <c r="EC224">
        <v>11</v>
      </c>
      <c r="ED224">
        <v>12</v>
      </c>
      <c r="EE224">
        <v>13</v>
      </c>
      <c r="EF224">
        <v>11</v>
      </c>
      <c r="EG224">
        <v>5.882352</v>
      </c>
      <c r="EH224">
        <v>5.8763030000000001</v>
      </c>
      <c r="EL224">
        <v>8.8235290000000006</v>
      </c>
      <c r="EM224">
        <v>29.381519000000001</v>
      </c>
      <c r="EN224">
        <v>19.1036</v>
      </c>
      <c r="EO224">
        <v>11.762976</v>
      </c>
      <c r="EP224">
        <v>5.903187</v>
      </c>
      <c r="ET224">
        <v>0</v>
      </c>
      <c r="EU224">
        <v>0</v>
      </c>
      <c r="EW224">
        <v>5.8763030000000001</v>
      </c>
      <c r="EX224">
        <v>5.8780299999999999</v>
      </c>
      <c r="EZ224">
        <v>5.903187</v>
      </c>
      <c r="FB224">
        <v>0</v>
      </c>
      <c r="FC224">
        <v>0</v>
      </c>
      <c r="FF224">
        <v>14.705882000000001</v>
      </c>
      <c r="FG224">
        <v>16.159835000000001</v>
      </c>
      <c r="FH224">
        <v>17.634091999999999</v>
      </c>
      <c r="FI224">
        <v>19.114836</v>
      </c>
      <c r="FJ224">
        <v>16.233765999999999</v>
      </c>
      <c r="FK224">
        <v>10.294117</v>
      </c>
      <c r="FL224">
        <v>7.3453790000000003</v>
      </c>
      <c r="FM224">
        <v>8.8170459999999995</v>
      </c>
      <c r="FN224">
        <v>8.8222319999999996</v>
      </c>
      <c r="FO224">
        <v>10.330577999999999</v>
      </c>
      <c r="FP224">
        <v>41.176470000000002</v>
      </c>
      <c r="FQ224">
        <v>26.470587999999999</v>
      </c>
      <c r="FR224">
        <v>0.75</v>
      </c>
      <c r="FS224">
        <v>0.69046600000000002</v>
      </c>
      <c r="FT224">
        <v>0.70536399999999999</v>
      </c>
      <c r="FU224">
        <v>0.73518600000000001</v>
      </c>
      <c r="FV224">
        <v>0.73789800000000005</v>
      </c>
      <c r="FW224">
        <v>0</v>
      </c>
      <c r="FX224">
        <v>45499999.995999999</v>
      </c>
      <c r="FY224">
        <v>28532999.995676998</v>
      </c>
      <c r="FZ224">
        <v>38273999.999540001</v>
      </c>
      <c r="GA224">
        <v>37877999.998677</v>
      </c>
      <c r="GB224">
        <v>42131999.993776001</v>
      </c>
      <c r="GC224">
        <v>9.9999997599999997</v>
      </c>
      <c r="GD224">
        <v>10.999999684500001</v>
      </c>
      <c r="GE224">
        <v>11.999999605999999</v>
      </c>
      <c r="GF224">
        <v>12.999999963600001</v>
      </c>
      <c r="GG224">
        <v>10.999999841600001</v>
      </c>
      <c r="GH224">
        <v>6.9999995599999991</v>
      </c>
      <c r="GI224">
        <v>4.9999994853</v>
      </c>
      <c r="GJ224">
        <v>5.9999998029999997</v>
      </c>
      <c r="GK224">
        <v>5.9999999831999995</v>
      </c>
      <c r="GL224">
        <v>6.9999996527999988</v>
      </c>
      <c r="GR224">
        <v>45541408.704800002</v>
      </c>
      <c r="GS224">
        <v>25053778.022346001</v>
      </c>
      <c r="GT224">
        <v>36040164.670414999</v>
      </c>
      <c r="GU224">
        <v>38710552.534071006</v>
      </c>
      <c r="GV224">
        <v>43160586.717863999</v>
      </c>
      <c r="GW224">
        <v>23.52941176470588</v>
      </c>
      <c r="GX224">
        <v>38.195974731893642</v>
      </c>
      <c r="GY224">
        <v>33.798677443056576</v>
      </c>
      <c r="GZ224">
        <v>24.996324069989708</v>
      </c>
      <c r="HA224">
        <v>20.66115702479339</v>
      </c>
      <c r="HB224">
        <v>63.170265902747168</v>
      </c>
      <c r="HC224">
        <v>52.902277736958119</v>
      </c>
      <c r="HD224">
        <v>45.581532127628286</v>
      </c>
      <c r="HE224">
        <v>39.846517119244389</v>
      </c>
      <c r="HG224">
        <v>5.8763038049067129</v>
      </c>
      <c r="HJ224">
        <v>8.8547815820543097</v>
      </c>
      <c r="IA224">
        <v>67</v>
      </c>
      <c r="IB224">
        <v>75</v>
      </c>
      <c r="IC224">
        <v>92</v>
      </c>
      <c r="ID224">
        <v>100</v>
      </c>
      <c r="IE224">
        <v>92</v>
      </c>
      <c r="IF224">
        <v>83</v>
      </c>
      <c r="IG224">
        <v>92</v>
      </c>
      <c r="IJ224">
        <v>91</v>
      </c>
      <c r="IK224">
        <v>92</v>
      </c>
      <c r="IZ224">
        <v>58</v>
      </c>
      <c r="JA224">
        <v>83</v>
      </c>
      <c r="JB224">
        <v>91</v>
      </c>
      <c r="JC224">
        <v>78</v>
      </c>
      <c r="JD224">
        <v>88</v>
      </c>
      <c r="JE224">
        <v>92</v>
      </c>
      <c r="JF224">
        <v>75</v>
      </c>
      <c r="JH224">
        <v>83</v>
      </c>
      <c r="JI224">
        <v>88</v>
      </c>
    </row>
    <row r="225" spans="1:282" x14ac:dyDescent="0.35">
      <c r="A225" t="s">
        <v>135</v>
      </c>
      <c r="B225" t="s">
        <v>517</v>
      </c>
      <c r="C225">
        <v>225</v>
      </c>
      <c r="D225">
        <v>13166000.00348</v>
      </c>
      <c r="E225">
        <v>4707999.9961379999</v>
      </c>
      <c r="F225">
        <v>3433000.004034</v>
      </c>
      <c r="G225">
        <v>5004000.0001020003</v>
      </c>
      <c r="H225">
        <v>4647000.0019279998</v>
      </c>
      <c r="I225">
        <v>4673000.004036</v>
      </c>
      <c r="J225">
        <v>35.192045</v>
      </c>
      <c r="K225">
        <v>25601000.001570001</v>
      </c>
      <c r="M225">
        <v>0</v>
      </c>
      <c r="N225">
        <v>3.9999996037999996</v>
      </c>
      <c r="Q225">
        <v>12.999999302999999</v>
      </c>
      <c r="R225">
        <v>21.999998997000002</v>
      </c>
      <c r="S225">
        <v>22.999999496000001</v>
      </c>
      <c r="T225">
        <v>13.9999992093</v>
      </c>
      <c r="U225">
        <v>13.999999579800003</v>
      </c>
      <c r="V225">
        <v>5.9999995993999997</v>
      </c>
      <c r="Z225">
        <v>3.9999995880000001</v>
      </c>
      <c r="AA225">
        <v>10.9999990946</v>
      </c>
      <c r="AB225">
        <v>7.9999995433999995</v>
      </c>
      <c r="AC225">
        <v>7.9999992075999993</v>
      </c>
      <c r="AD225">
        <v>7.9999992574000007</v>
      </c>
      <c r="AE225">
        <v>6.9999992790000007</v>
      </c>
      <c r="AF225">
        <v>0</v>
      </c>
      <c r="AG225">
        <v>3.9999992663999997</v>
      </c>
      <c r="AI225">
        <v>0</v>
      </c>
      <c r="AJ225">
        <v>0</v>
      </c>
      <c r="AK225">
        <v>15.7996</v>
      </c>
      <c r="AL225">
        <v>8.8795000000000002</v>
      </c>
      <c r="AM225">
        <v>3.3549000000000002</v>
      </c>
      <c r="AN225">
        <v>11.2402</v>
      </c>
      <c r="AO225">
        <v>10.117699999999999</v>
      </c>
      <c r="AP225">
        <v>10258</v>
      </c>
      <c r="AQ225">
        <v>10106</v>
      </c>
      <c r="AR225">
        <v>10138</v>
      </c>
      <c r="AS225">
        <v>10177</v>
      </c>
      <c r="AT225">
        <v>10218</v>
      </c>
      <c r="AU225">
        <v>386.23513400000002</v>
      </c>
      <c r="AV225">
        <v>6281.5363619999998</v>
      </c>
      <c r="AW225">
        <v>5642.7864630000004</v>
      </c>
      <c r="AX225">
        <v>6422.5685540000004</v>
      </c>
      <c r="AY225">
        <v>6284.5632310000001</v>
      </c>
      <c r="AZ225">
        <v>6473.7717750000002</v>
      </c>
      <c r="BA225">
        <v>7581.3023979999998</v>
      </c>
      <c r="BB225">
        <v>1299.766036</v>
      </c>
      <c r="BC225">
        <v>121.076233</v>
      </c>
      <c r="BD225">
        <v>0</v>
      </c>
      <c r="BE225">
        <v>0</v>
      </c>
      <c r="BF225">
        <v>6850.2632089999997</v>
      </c>
      <c r="BG225">
        <v>35.192045</v>
      </c>
      <c r="BH225">
        <v>757.26262399999996</v>
      </c>
      <c r="BI225">
        <v>0.18801999999999999</v>
      </c>
      <c r="BJ225">
        <v>40</v>
      </c>
      <c r="BK225">
        <v>42</v>
      </c>
      <c r="BL225">
        <v>32</v>
      </c>
      <c r="BM225">
        <v>33</v>
      </c>
      <c r="BN225">
        <v>14</v>
      </c>
      <c r="BO225">
        <v>12</v>
      </c>
      <c r="BP225">
        <v>14</v>
      </c>
      <c r="BQ225">
        <v>13</v>
      </c>
      <c r="BR225">
        <v>14</v>
      </c>
      <c r="BS225">
        <v>10</v>
      </c>
      <c r="BT225">
        <v>9</v>
      </c>
      <c r="BU225">
        <v>9</v>
      </c>
      <c r="BV225">
        <v>8</v>
      </c>
      <c r="BW225">
        <v>9</v>
      </c>
      <c r="BX225">
        <v>1212.2246050000001</v>
      </c>
      <c r="BY225">
        <v>459.44628599999999</v>
      </c>
      <c r="BZ225">
        <v>1283.48606</v>
      </c>
      <c r="CA225">
        <v>604.50380199999995</v>
      </c>
      <c r="CB225">
        <v>4005.751608</v>
      </c>
      <c r="CC225">
        <v>1580423.0769229999</v>
      </c>
      <c r="CD225">
        <v>258444.44444399999</v>
      </c>
      <c r="CE225">
        <v>5825.2095920000002</v>
      </c>
      <c r="CF225">
        <v>5199.8812580000003</v>
      </c>
      <c r="CG225">
        <v>6028.9011630000005</v>
      </c>
      <c r="CH225">
        <v>5787.8549670000002</v>
      </c>
      <c r="CI225">
        <v>5990.8005480000002</v>
      </c>
      <c r="CJ225">
        <v>5717.0299910000003</v>
      </c>
      <c r="CK225">
        <v>5245.705336</v>
      </c>
      <c r="CL225">
        <v>5452.7894580000002</v>
      </c>
      <c r="CM225">
        <v>5451.968621</v>
      </c>
      <c r="CN225">
        <v>5971.6650129999998</v>
      </c>
      <c r="CO225">
        <v>4.1349999999999998</v>
      </c>
      <c r="CP225">
        <v>-1.1257999999999999</v>
      </c>
      <c r="CQ225">
        <v>2.016</v>
      </c>
      <c r="CR225">
        <v>5.1828000000000003</v>
      </c>
      <c r="CS225">
        <v>8.0050000000000008</v>
      </c>
      <c r="CT225">
        <v>458.95886100000001</v>
      </c>
      <c r="CU225">
        <v>339.69918899999999</v>
      </c>
      <c r="CV225">
        <v>493.58847900000001</v>
      </c>
      <c r="CW225">
        <v>456.617864</v>
      </c>
      <c r="CX225">
        <v>457.33020199999999</v>
      </c>
      <c r="CY225">
        <v>5593.8998309999997</v>
      </c>
      <c r="CZ225">
        <v>5259.0867040000003</v>
      </c>
      <c r="DA225">
        <v>5909.7569990000002</v>
      </c>
      <c r="DB225">
        <v>5502.6610270000001</v>
      </c>
      <c r="DC225">
        <v>5546.7764029999998</v>
      </c>
      <c r="DD225">
        <v>8.0622629999999997</v>
      </c>
      <c r="DE225">
        <v>1210942.3076919999</v>
      </c>
      <c r="DF225">
        <v>1.1679999999999999</v>
      </c>
      <c r="DG225">
        <v>1.23</v>
      </c>
      <c r="DH225">
        <v>1.1599999999999999</v>
      </c>
      <c r="DI225">
        <v>1.0669999999999999</v>
      </c>
      <c r="DJ225">
        <v>1.117</v>
      </c>
      <c r="DK225">
        <v>26</v>
      </c>
      <c r="DL225">
        <v>31</v>
      </c>
      <c r="DM225">
        <v>30</v>
      </c>
      <c r="DN225">
        <v>28</v>
      </c>
      <c r="DO225">
        <v>27</v>
      </c>
      <c r="DP225">
        <v>47.272727000000003</v>
      </c>
      <c r="DQ225">
        <v>32.727272999999997</v>
      </c>
      <c r="DR225">
        <v>18</v>
      </c>
      <c r="DS225">
        <v>26</v>
      </c>
      <c r="DT225">
        <v>31</v>
      </c>
      <c r="DU225">
        <v>23</v>
      </c>
      <c r="DV225">
        <v>19</v>
      </c>
      <c r="DX225">
        <v>6</v>
      </c>
      <c r="DY225">
        <v>6</v>
      </c>
      <c r="DZ225">
        <v>5</v>
      </c>
      <c r="EB225">
        <v>14</v>
      </c>
      <c r="EC225">
        <v>14</v>
      </c>
      <c r="ED225">
        <v>15</v>
      </c>
      <c r="EE225">
        <v>15</v>
      </c>
      <c r="EF225">
        <v>13</v>
      </c>
      <c r="EG225">
        <v>0</v>
      </c>
      <c r="EH225">
        <v>3.9580440000000001</v>
      </c>
      <c r="EJ225">
        <v>0</v>
      </c>
      <c r="EK225">
        <v>0</v>
      </c>
      <c r="EL225">
        <v>12.673035</v>
      </c>
      <c r="EM225">
        <v>21.769245000000002</v>
      </c>
      <c r="EN225">
        <v>22.686920000000001</v>
      </c>
      <c r="EO225">
        <v>13.756508999999999</v>
      </c>
      <c r="EP225">
        <v>13.701311</v>
      </c>
      <c r="ER225">
        <v>0</v>
      </c>
      <c r="ES225">
        <v>3.945551</v>
      </c>
      <c r="EV225">
        <v>10.723337000000001</v>
      </c>
      <c r="EW225">
        <v>7.9160890000000004</v>
      </c>
      <c r="EX225">
        <v>7.8911020000000001</v>
      </c>
      <c r="EY225">
        <v>7.860862</v>
      </c>
      <c r="EZ225">
        <v>6.8506549999999997</v>
      </c>
      <c r="FA225">
        <v>5.8490929999999999</v>
      </c>
      <c r="FE225">
        <v>3.91466</v>
      </c>
      <c r="FF225">
        <v>13.647883999999999</v>
      </c>
      <c r="FG225">
        <v>13.853156</v>
      </c>
      <c r="FH225">
        <v>14.795817</v>
      </c>
      <c r="FI225">
        <v>14.739117</v>
      </c>
      <c r="FJ225">
        <v>12.722645999999999</v>
      </c>
      <c r="FL225">
        <v>5.9370669999999999</v>
      </c>
      <c r="FM225">
        <v>5.9183269999999997</v>
      </c>
      <c r="FN225">
        <v>4.9130390000000004</v>
      </c>
      <c r="FP225">
        <v>17.547280000000001</v>
      </c>
      <c r="FQ225">
        <v>25.346070999999998</v>
      </c>
      <c r="FR225">
        <v>0.53616699999999995</v>
      </c>
      <c r="FS225">
        <v>0.62339199999999995</v>
      </c>
      <c r="FT225">
        <v>0.68060799999999999</v>
      </c>
      <c r="FU225">
        <v>0.56008599999999997</v>
      </c>
      <c r="FV225">
        <v>0.50890599999999997</v>
      </c>
      <c r="FW225">
        <v>0</v>
      </c>
      <c r="FX225">
        <v>59754999.994736001</v>
      </c>
      <c r="FY225">
        <v>52549999.993348002</v>
      </c>
      <c r="FZ225">
        <v>61120999.990494005</v>
      </c>
      <c r="GA225">
        <v>58902999.999159001</v>
      </c>
      <c r="GB225">
        <v>61213999.999464005</v>
      </c>
      <c r="GC225">
        <v>13.999999407200001</v>
      </c>
      <c r="GD225">
        <v>13.999999453600001</v>
      </c>
      <c r="GE225">
        <v>14.9999992746</v>
      </c>
      <c r="GF225">
        <v>14.999999370899999</v>
      </c>
      <c r="GG225">
        <v>12.999999682799999</v>
      </c>
      <c r="GI225">
        <v>5.9999999102000006</v>
      </c>
      <c r="GJ225">
        <v>5.9999999125999999</v>
      </c>
      <c r="GK225">
        <v>4.9999997903000004</v>
      </c>
      <c r="GR225">
        <v>57382224.466398001</v>
      </c>
      <c r="GS225">
        <v>53148330.230624005</v>
      </c>
      <c r="GT225">
        <v>59913116.455862001</v>
      </c>
      <c r="GU225">
        <v>56000581.271779001</v>
      </c>
      <c r="GV225">
        <v>56676961.285853997</v>
      </c>
      <c r="GW225">
        <v>13.647884577890427</v>
      </c>
      <c r="GX225">
        <v>11.874134177716209</v>
      </c>
      <c r="GY225">
        <v>13.809429867824027</v>
      </c>
      <c r="GZ225">
        <v>12.773901935737447</v>
      </c>
      <c r="HA225">
        <v>13.701311411235075</v>
      </c>
      <c r="HB225">
        <v>39.580447259054026</v>
      </c>
      <c r="HC225">
        <v>41.428289603472081</v>
      </c>
      <c r="HD225">
        <v>31.443450918738328</v>
      </c>
      <c r="HE225">
        <v>32.29594832648268</v>
      </c>
      <c r="HF225">
        <v>9.748488984207448</v>
      </c>
      <c r="HG225">
        <v>8.9056006332871558</v>
      </c>
      <c r="HH225">
        <v>8.8774906293154476</v>
      </c>
      <c r="HI225">
        <v>7.8608627296845821</v>
      </c>
      <c r="HJ225">
        <v>8.8079859072225481</v>
      </c>
    </row>
    <row r="226" spans="1:282" x14ac:dyDescent="0.35">
      <c r="A226" t="s">
        <v>47</v>
      </c>
      <c r="B226" t="s">
        <v>518</v>
      </c>
      <c r="C226">
        <v>226</v>
      </c>
      <c r="D226">
        <v>0</v>
      </c>
      <c r="E226">
        <v>6399000.002382</v>
      </c>
      <c r="F226">
        <v>5895000.0028019994</v>
      </c>
      <c r="G226">
        <v>6493999.9976319997</v>
      </c>
      <c r="H226">
        <v>5711999.9949480006</v>
      </c>
      <c r="I226">
        <v>6358000.0039880006</v>
      </c>
      <c r="J226">
        <v>8.2865029999999997</v>
      </c>
      <c r="K226">
        <v>15019999.997060999</v>
      </c>
      <c r="Q226">
        <v>13.999999689700001</v>
      </c>
      <c r="R226">
        <v>18.999999363499999</v>
      </c>
      <c r="S226">
        <v>19.999999084799999</v>
      </c>
      <c r="T226">
        <v>11.999999413799999</v>
      </c>
      <c r="U226">
        <v>11.999998978800001</v>
      </c>
      <c r="V226">
        <v>6.9999993199000006</v>
      </c>
      <c r="W226">
        <v>3.9999998659999996</v>
      </c>
      <c r="Y226">
        <v>4.9999989773999998</v>
      </c>
      <c r="Z226">
        <v>4.9999990493999995</v>
      </c>
      <c r="AA226">
        <v>13.999999689700001</v>
      </c>
      <c r="AB226">
        <v>11.999999597999999</v>
      </c>
      <c r="AC226">
        <v>11.9999992448</v>
      </c>
      <c r="AD226">
        <v>6.9999993986</v>
      </c>
      <c r="AE226">
        <v>9.9999991490000006</v>
      </c>
      <c r="AG226">
        <v>12.999999564499999</v>
      </c>
      <c r="AH226">
        <v>6.9999997312000009</v>
      </c>
      <c r="AI226">
        <v>3.9999998046000003</v>
      </c>
      <c r="AK226">
        <v>1.7710999999999999</v>
      </c>
      <c r="AL226">
        <v>8.1052</v>
      </c>
      <c r="AM226">
        <v>7.8228</v>
      </c>
      <c r="AN226">
        <v>7.3986000000000001</v>
      </c>
      <c r="AO226">
        <v>1.2203999999999999</v>
      </c>
      <c r="AP226">
        <v>10499</v>
      </c>
      <c r="AQ226">
        <v>10271</v>
      </c>
      <c r="AR226">
        <v>10304</v>
      </c>
      <c r="AS226">
        <v>10378</v>
      </c>
      <c r="AT226">
        <v>10502</v>
      </c>
      <c r="AU226">
        <v>417.75407200000001</v>
      </c>
      <c r="AV226">
        <v>6712.448805</v>
      </c>
      <c r="AW226">
        <v>5553.4027850000002</v>
      </c>
      <c r="AX226">
        <v>5259.4138199999998</v>
      </c>
      <c r="AY226">
        <v>5850.7419540000001</v>
      </c>
      <c r="AZ226">
        <v>6131.0226620000003</v>
      </c>
      <c r="BA226">
        <v>8073.6260590000002</v>
      </c>
      <c r="BB226">
        <v>1361.1772539999999</v>
      </c>
      <c r="BC226">
        <v>317.64929899999998</v>
      </c>
      <c r="BD226">
        <v>0</v>
      </c>
      <c r="BE226">
        <v>8.2865029999999997</v>
      </c>
      <c r="BF226">
        <v>7479.4742349999997</v>
      </c>
      <c r="BG226">
        <v>0</v>
      </c>
      <c r="BH226">
        <v>617.48738000000003</v>
      </c>
      <c r="BI226">
        <v>0.30721999999999999</v>
      </c>
      <c r="BJ226">
        <v>15</v>
      </c>
      <c r="BK226">
        <v>16</v>
      </c>
      <c r="BL226">
        <v>15</v>
      </c>
      <c r="BM226">
        <v>14</v>
      </c>
      <c r="BN226">
        <v>24</v>
      </c>
      <c r="BO226">
        <v>28</v>
      </c>
      <c r="BP226">
        <v>26</v>
      </c>
      <c r="BQ226">
        <v>24</v>
      </c>
      <c r="BR226">
        <v>19</v>
      </c>
      <c r="BU226">
        <v>0</v>
      </c>
      <c r="BV226">
        <v>0</v>
      </c>
      <c r="BW226">
        <v>0</v>
      </c>
      <c r="BX226">
        <v>1430.612439</v>
      </c>
      <c r="BY226">
        <v>737.30831499999999</v>
      </c>
      <c r="BZ226">
        <v>0</v>
      </c>
      <c r="CA226">
        <v>617.39213299999994</v>
      </c>
      <c r="CB226">
        <v>3927.1359170000001</v>
      </c>
      <c r="CC226">
        <v>1527074.0740739999</v>
      </c>
      <c r="CD226">
        <v>241812.5</v>
      </c>
      <c r="CE226">
        <v>6262.3106959999996</v>
      </c>
      <c r="CF226">
        <v>5329.9581340000004</v>
      </c>
      <c r="CG226">
        <v>5008.6374219999998</v>
      </c>
      <c r="CH226">
        <v>5367.7972630000004</v>
      </c>
      <c r="CI226">
        <v>5749.0954099999999</v>
      </c>
      <c r="CJ226">
        <v>5551.8165289999997</v>
      </c>
      <c r="CK226">
        <v>4939.3999560000002</v>
      </c>
      <c r="CL226">
        <v>5485.0241329999999</v>
      </c>
      <c r="CM226">
        <v>5674.6849259999999</v>
      </c>
      <c r="CN226">
        <v>5494.0578619999997</v>
      </c>
      <c r="CO226">
        <v>1.8858999999999999</v>
      </c>
      <c r="CP226">
        <v>-3.1465000000000001</v>
      </c>
      <c r="CQ226">
        <v>-5.2842000000000002</v>
      </c>
      <c r="CR226">
        <v>1.4238999999999999</v>
      </c>
      <c r="CS226">
        <v>1.3081</v>
      </c>
      <c r="CT226">
        <v>609.48661800000002</v>
      </c>
      <c r="CU226">
        <v>573.94606199999998</v>
      </c>
      <c r="CV226">
        <v>630.24068299999999</v>
      </c>
      <c r="CW226">
        <v>550.39506600000004</v>
      </c>
      <c r="CX226">
        <v>605.40849400000002</v>
      </c>
      <c r="CY226">
        <v>6146.3927750000003</v>
      </c>
      <c r="CZ226">
        <v>5503.1086029999997</v>
      </c>
      <c r="DA226">
        <v>5288.0677480000004</v>
      </c>
      <c r="DB226">
        <v>5292.4367700000003</v>
      </c>
      <c r="DC226">
        <v>5674.857344</v>
      </c>
      <c r="DD226">
        <v>10.904731</v>
      </c>
      <c r="DE226">
        <v>1203716.6666659999</v>
      </c>
      <c r="DF226">
        <v>1.0509999999999999</v>
      </c>
      <c r="DG226">
        <v>0.96899999999999997</v>
      </c>
      <c r="DH226">
        <v>0.93899999999999995</v>
      </c>
      <c r="DI226">
        <v>1.0029999999999999</v>
      </c>
      <c r="DJ226">
        <v>0.996</v>
      </c>
      <c r="DK226">
        <v>27</v>
      </c>
      <c r="DL226">
        <v>30</v>
      </c>
      <c r="DM226">
        <v>31</v>
      </c>
      <c r="DN226">
        <v>29</v>
      </c>
      <c r="DO226">
        <v>27</v>
      </c>
      <c r="DP226">
        <v>38.571429000000002</v>
      </c>
      <c r="DQ226">
        <v>45.714286000000001</v>
      </c>
      <c r="DR226">
        <v>32</v>
      </c>
      <c r="DS226">
        <v>33</v>
      </c>
      <c r="DT226">
        <v>33</v>
      </c>
      <c r="DU226">
        <v>31</v>
      </c>
      <c r="DV226">
        <v>33</v>
      </c>
      <c r="DW226">
        <v>5</v>
      </c>
      <c r="DX226">
        <v>6</v>
      </c>
      <c r="DY226">
        <v>4</v>
      </c>
      <c r="DZ226">
        <v>6</v>
      </c>
      <c r="EA226">
        <v>6</v>
      </c>
      <c r="EB226">
        <v>20</v>
      </c>
      <c r="EC226">
        <v>21</v>
      </c>
      <c r="ED226">
        <v>19</v>
      </c>
      <c r="EE226">
        <v>20</v>
      </c>
      <c r="EF226">
        <v>19</v>
      </c>
      <c r="EH226">
        <v>12.656995</v>
      </c>
      <c r="EI226">
        <v>6.7934780000000003</v>
      </c>
      <c r="EJ226">
        <v>3.8543069999999999</v>
      </c>
      <c r="EL226">
        <v>13.334603</v>
      </c>
      <c r="EM226">
        <v>18.498684999999998</v>
      </c>
      <c r="EN226">
        <v>19.409936999999999</v>
      </c>
      <c r="EO226">
        <v>11.562920999999999</v>
      </c>
      <c r="EP226">
        <v>11.426394</v>
      </c>
      <c r="EV226">
        <v>13.334603</v>
      </c>
      <c r="EW226">
        <v>11.68338</v>
      </c>
      <c r="EX226">
        <v>11.645962000000001</v>
      </c>
      <c r="EY226">
        <v>6.7450369999999999</v>
      </c>
      <c r="EZ226">
        <v>9.5219950000000004</v>
      </c>
      <c r="FA226">
        <v>6.6673010000000001</v>
      </c>
      <c r="FB226">
        <v>3.89446</v>
      </c>
      <c r="FD226">
        <v>4.8178830000000001</v>
      </c>
      <c r="FE226">
        <v>4.7609969999999997</v>
      </c>
      <c r="FF226">
        <v>19.049433000000001</v>
      </c>
      <c r="FG226">
        <v>20.445914999999999</v>
      </c>
      <c r="FH226">
        <v>18.439440000000001</v>
      </c>
      <c r="FI226">
        <v>19.271535</v>
      </c>
      <c r="FJ226">
        <v>18.091792000000002</v>
      </c>
      <c r="FK226">
        <v>4.7623579999999999</v>
      </c>
      <c r="FL226">
        <v>5.8416899999999998</v>
      </c>
      <c r="FM226">
        <v>3.8819870000000001</v>
      </c>
      <c r="FN226">
        <v>5.78146</v>
      </c>
      <c r="FO226">
        <v>5.7131970000000001</v>
      </c>
      <c r="FP226">
        <v>30.479092999999999</v>
      </c>
      <c r="FQ226">
        <v>25.716733999999999</v>
      </c>
      <c r="FR226">
        <v>0.66673000000000004</v>
      </c>
      <c r="FS226">
        <v>0.71073900000000001</v>
      </c>
      <c r="FT226">
        <v>0.64052799999999999</v>
      </c>
      <c r="FU226">
        <v>0.55887500000000001</v>
      </c>
      <c r="FV226">
        <v>0.590364</v>
      </c>
      <c r="FW226">
        <v>0</v>
      </c>
      <c r="FX226">
        <v>65747999.997303993</v>
      </c>
      <c r="FY226">
        <v>54743999.994314007</v>
      </c>
      <c r="FZ226">
        <v>51608999.996288002</v>
      </c>
      <c r="GA226">
        <v>55706999.995414004</v>
      </c>
      <c r="GB226">
        <v>60376999.995820001</v>
      </c>
      <c r="GC226">
        <v>19.999999706700002</v>
      </c>
      <c r="GD226">
        <v>20.999999296499997</v>
      </c>
      <c r="GE226">
        <v>18.999998976000004</v>
      </c>
      <c r="GF226">
        <v>19.999999023000001</v>
      </c>
      <c r="GG226">
        <v>18.9999999584</v>
      </c>
      <c r="GH226">
        <v>4.9999996641999997</v>
      </c>
      <c r="GI226">
        <v>5.9999997989999994</v>
      </c>
      <c r="GJ226">
        <v>3.9999994048</v>
      </c>
      <c r="GK226">
        <v>5.9999991880000003</v>
      </c>
      <c r="GL226">
        <v>5.9999994894000004</v>
      </c>
      <c r="GR226">
        <v>64530977.744725004</v>
      </c>
      <c r="GS226">
        <v>56522428.461412996</v>
      </c>
      <c r="GT226">
        <v>54488250.075392</v>
      </c>
      <c r="GU226">
        <v>54924908.799060002</v>
      </c>
      <c r="GV226">
        <v>59597351.826687999</v>
      </c>
      <c r="GW226">
        <v>22.859319935231927</v>
      </c>
      <c r="GX226">
        <v>27.261220913250899</v>
      </c>
      <c r="GY226">
        <v>25.232919254658384</v>
      </c>
      <c r="GZ226">
        <v>23.125843129697436</v>
      </c>
      <c r="HA226">
        <v>18.091792039611502</v>
      </c>
      <c r="HB226">
        <v>14.604225489241554</v>
      </c>
      <c r="HC226">
        <v>15.527950310559005</v>
      </c>
      <c r="HD226">
        <v>14.453651956060899</v>
      </c>
      <c r="HE226">
        <v>13.330794134450581</v>
      </c>
      <c r="HH226">
        <v>0</v>
      </c>
      <c r="HI226">
        <v>0</v>
      </c>
      <c r="HJ226">
        <v>0</v>
      </c>
      <c r="IL226">
        <v>79</v>
      </c>
      <c r="IM226">
        <v>79</v>
      </c>
      <c r="IN226">
        <v>89</v>
      </c>
      <c r="IO226">
        <v>78</v>
      </c>
      <c r="IP226">
        <v>89</v>
      </c>
      <c r="IQ226">
        <v>74</v>
      </c>
      <c r="IR226">
        <v>84</v>
      </c>
      <c r="JG226">
        <v>89</v>
      </c>
      <c r="JJ226">
        <v>78.947368420000004</v>
      </c>
      <c r="JK226">
        <v>89.473684210000002</v>
      </c>
      <c r="JL226">
        <v>83.333333330000002</v>
      </c>
      <c r="JM226">
        <v>88.888888890000004</v>
      </c>
      <c r="JN226">
        <v>73.684210530000001</v>
      </c>
      <c r="JO226">
        <v>88.888888890000004</v>
      </c>
      <c r="JP226">
        <v>84.21052632</v>
      </c>
      <c r="JV226">
        <v>78.947368420000004</v>
      </c>
    </row>
    <row r="227" spans="1:282" x14ac:dyDescent="0.35">
      <c r="A227" t="s">
        <v>117</v>
      </c>
      <c r="B227" t="s">
        <v>519</v>
      </c>
      <c r="C227">
        <v>227</v>
      </c>
      <c r="D227">
        <v>8755000.0001699999</v>
      </c>
      <c r="E227">
        <v>4359999.9930449994</v>
      </c>
      <c r="F227">
        <v>5455000.0029239999</v>
      </c>
      <c r="G227">
        <v>5276999.9964659996</v>
      </c>
      <c r="H227">
        <v>4529000.0056290003</v>
      </c>
      <c r="I227">
        <v>3739000.0043919999</v>
      </c>
      <c r="J227">
        <v>123.93719300000001</v>
      </c>
      <c r="K227">
        <v>18315999.990812998</v>
      </c>
      <c r="Q227">
        <v>27.999999984899997</v>
      </c>
      <c r="R227">
        <v>25.999999592399998</v>
      </c>
      <c r="S227">
        <v>36.999999725699993</v>
      </c>
      <c r="T227">
        <v>35.999999776800003</v>
      </c>
      <c r="U227">
        <v>28.999999299199995</v>
      </c>
      <c r="W227">
        <v>3.9999987215999995</v>
      </c>
      <c r="X227">
        <v>4.9999991085</v>
      </c>
      <c r="AA227">
        <v>6.999999593400001</v>
      </c>
      <c r="AB227">
        <v>9.9999999647999989</v>
      </c>
      <c r="AC227">
        <v>14.9999989062</v>
      </c>
      <c r="AD227">
        <v>8.9999999442000007</v>
      </c>
      <c r="AE227">
        <v>8.9999993407999987</v>
      </c>
      <c r="AG227">
        <v>4.9999999823999994</v>
      </c>
      <c r="AI227">
        <v>3.9999994485000001</v>
      </c>
      <c r="AK227">
        <v>9.3554999999999993</v>
      </c>
      <c r="AL227">
        <v>9.4255999999999993</v>
      </c>
      <c r="AM227">
        <v>6.6147999999999998</v>
      </c>
      <c r="AN227">
        <v>8.1463999999999999</v>
      </c>
      <c r="AO227">
        <v>6.9748000000000001</v>
      </c>
      <c r="AP227">
        <v>16113</v>
      </c>
      <c r="AQ227">
        <v>15804</v>
      </c>
      <c r="AR227">
        <v>15807</v>
      </c>
      <c r="AS227">
        <v>15801</v>
      </c>
      <c r="AT227">
        <v>16012</v>
      </c>
      <c r="AU227">
        <v>308.322473</v>
      </c>
      <c r="AV227">
        <v>3788.0593309999999</v>
      </c>
      <c r="AW227">
        <v>3743.229562</v>
      </c>
      <c r="AX227">
        <v>3580.439046</v>
      </c>
      <c r="AY227">
        <v>3824.3782040000001</v>
      </c>
      <c r="AZ227">
        <v>3616.4126900000001</v>
      </c>
      <c r="BA227">
        <v>4630.3605779999998</v>
      </c>
      <c r="BB227">
        <v>842.30124699999999</v>
      </c>
      <c r="BC227">
        <v>324.27232600000002</v>
      </c>
      <c r="BD227">
        <v>25.321169000000001</v>
      </c>
      <c r="BE227">
        <v>20.666542</v>
      </c>
      <c r="BF227">
        <v>4440.3276850000002</v>
      </c>
      <c r="BG227">
        <v>0</v>
      </c>
      <c r="BH227">
        <v>85.769255000000001</v>
      </c>
      <c r="BI227">
        <v>0.47677900000000001</v>
      </c>
      <c r="BJ227">
        <v>27</v>
      </c>
      <c r="BK227">
        <v>30</v>
      </c>
      <c r="BL227">
        <v>21</v>
      </c>
      <c r="BM227">
        <v>23</v>
      </c>
      <c r="BN227">
        <v>54</v>
      </c>
      <c r="BO227">
        <v>47</v>
      </c>
      <c r="BP227">
        <v>51</v>
      </c>
      <c r="BQ227">
        <v>51</v>
      </c>
      <c r="BR227">
        <v>50</v>
      </c>
      <c r="BX227">
        <v>593.37181099999998</v>
      </c>
      <c r="BY227">
        <v>787.25252899999998</v>
      </c>
      <c r="BZ227">
        <v>543.35009000000002</v>
      </c>
      <c r="CA227">
        <v>295.53776499999998</v>
      </c>
      <c r="CB227">
        <v>2111.8972250000002</v>
      </c>
      <c r="CC227">
        <v>1479521.7391299999</v>
      </c>
      <c r="CD227">
        <v>269148.93617</v>
      </c>
      <c r="CE227">
        <v>3660.460497</v>
      </c>
      <c r="CF227">
        <v>3654.2014669999999</v>
      </c>
      <c r="CG227">
        <v>3528.816347</v>
      </c>
      <c r="CH227">
        <v>3740.839187</v>
      </c>
      <c r="CI227">
        <v>3535.2860350000001</v>
      </c>
      <c r="CJ227">
        <v>3483.0142729999998</v>
      </c>
      <c r="CK227">
        <v>3355.4681329999999</v>
      </c>
      <c r="CL227">
        <v>3556.0901009999998</v>
      </c>
      <c r="CM227">
        <v>3485.3547579999999</v>
      </c>
      <c r="CN227">
        <v>3346.0302000000001</v>
      </c>
      <c r="CO227">
        <v>6.2572999999999999</v>
      </c>
      <c r="CP227">
        <v>8.1988000000000003</v>
      </c>
      <c r="CQ227">
        <v>6.4889000000000001</v>
      </c>
      <c r="CR227">
        <v>10.0008</v>
      </c>
      <c r="CS227">
        <v>8.5226000000000006</v>
      </c>
      <c r="CT227">
        <v>270.58896499999997</v>
      </c>
      <c r="CU227">
        <v>345.16578099999998</v>
      </c>
      <c r="CV227">
        <v>333.83943799999997</v>
      </c>
      <c r="CW227">
        <v>286.62742900000001</v>
      </c>
      <c r="CX227">
        <v>233.51236599999999</v>
      </c>
      <c r="CY227">
        <v>3444.901061</v>
      </c>
      <c r="CZ227">
        <v>3377.301387</v>
      </c>
      <c r="DA227">
        <v>3313.7862140000002</v>
      </c>
      <c r="DB227">
        <v>3400.7375059999999</v>
      </c>
      <c r="DC227">
        <v>3257.6492739999999</v>
      </c>
      <c r="DD227">
        <v>3.5519440000000002</v>
      </c>
      <c r="DE227">
        <v>1241773.913043</v>
      </c>
      <c r="DF227">
        <v>1.1859999999999999</v>
      </c>
      <c r="DG227">
        <v>1.1890000000000001</v>
      </c>
      <c r="DH227">
        <v>1.143</v>
      </c>
      <c r="DI227">
        <v>1.17</v>
      </c>
      <c r="DJ227">
        <v>1.139</v>
      </c>
      <c r="DK227">
        <v>23</v>
      </c>
      <c r="DL227">
        <v>22</v>
      </c>
      <c r="DM227">
        <v>20</v>
      </c>
      <c r="DN227">
        <v>23</v>
      </c>
      <c r="DO227">
        <v>23</v>
      </c>
      <c r="DP227">
        <v>29.487179000000001</v>
      </c>
      <c r="DQ227">
        <v>60.256410000000002</v>
      </c>
      <c r="DR227">
        <v>47</v>
      </c>
      <c r="DS227">
        <v>41</v>
      </c>
      <c r="DT227">
        <v>45</v>
      </c>
      <c r="DU227">
        <v>46</v>
      </c>
      <c r="DV227">
        <v>45</v>
      </c>
      <c r="DX227">
        <v>5</v>
      </c>
      <c r="DY227">
        <v>5</v>
      </c>
      <c r="DZ227">
        <v>5</v>
      </c>
      <c r="EB227">
        <v>13</v>
      </c>
      <c r="EC227">
        <v>19</v>
      </c>
      <c r="ED227">
        <v>15</v>
      </c>
      <c r="EE227">
        <v>14</v>
      </c>
      <c r="EF227">
        <v>11</v>
      </c>
      <c r="EH227">
        <v>3.1637559999999998</v>
      </c>
      <c r="EJ227">
        <v>2.531485</v>
      </c>
      <c r="EL227">
        <v>17.377272999999999</v>
      </c>
      <c r="EM227">
        <v>16.451530999999999</v>
      </c>
      <c r="EN227">
        <v>23.407350999999998</v>
      </c>
      <c r="EO227">
        <v>22.783367999999999</v>
      </c>
      <c r="EP227">
        <v>18.111415999999998</v>
      </c>
      <c r="EV227">
        <v>4.3443180000000003</v>
      </c>
      <c r="EW227">
        <v>6.3275119999999996</v>
      </c>
      <c r="EX227">
        <v>9.4894660000000002</v>
      </c>
      <c r="EY227">
        <v>5.6958419999999998</v>
      </c>
      <c r="EZ227">
        <v>5.6207839999999996</v>
      </c>
      <c r="FB227">
        <v>2.5310039999999998</v>
      </c>
      <c r="FC227">
        <v>3.1631550000000002</v>
      </c>
      <c r="FF227">
        <v>8.0680189999999996</v>
      </c>
      <c r="FG227">
        <v>12.022271999999999</v>
      </c>
      <c r="FH227">
        <v>9.4894660000000002</v>
      </c>
      <c r="FI227">
        <v>8.8601980000000005</v>
      </c>
      <c r="FJ227">
        <v>6.869847</v>
      </c>
      <c r="FL227">
        <v>3.1637559999999998</v>
      </c>
      <c r="FM227">
        <v>3.1631550000000002</v>
      </c>
      <c r="FN227">
        <v>3.1643560000000002</v>
      </c>
      <c r="FP227">
        <v>29.168993</v>
      </c>
      <c r="FQ227">
        <v>14.274188000000001</v>
      </c>
      <c r="FR227">
        <v>0.48408099999999998</v>
      </c>
      <c r="FS227">
        <v>0.43027100000000001</v>
      </c>
      <c r="FT227">
        <v>0.51875800000000005</v>
      </c>
      <c r="FU227">
        <v>0.49996800000000002</v>
      </c>
      <c r="FV227">
        <v>0.48713499999999998</v>
      </c>
      <c r="FW227">
        <v>77.949482000000003</v>
      </c>
      <c r="FX227">
        <v>58980999.988160998</v>
      </c>
      <c r="FY227">
        <v>57750999.984467998</v>
      </c>
      <c r="FZ227">
        <v>55779999.997028999</v>
      </c>
      <c r="GA227">
        <v>59108999.993786998</v>
      </c>
      <c r="GB227">
        <v>56606999.992420003</v>
      </c>
      <c r="GC227">
        <v>12.999999014699998</v>
      </c>
      <c r="GD227">
        <v>18.999998668799996</v>
      </c>
      <c r="GE227">
        <v>14.9999989062</v>
      </c>
      <c r="GF227">
        <v>13.9999988598</v>
      </c>
      <c r="GG227">
        <v>10.9999990164</v>
      </c>
      <c r="GI227">
        <v>4.9999999823999994</v>
      </c>
      <c r="GJ227">
        <v>4.9999991085</v>
      </c>
      <c r="GK227">
        <v>4.9999989156</v>
      </c>
      <c r="GR227">
        <v>55507690.795892999</v>
      </c>
      <c r="GS227">
        <v>53374871.120148003</v>
      </c>
      <c r="GT227">
        <v>52381018.684698001</v>
      </c>
      <c r="GU227">
        <v>53735053.332305998</v>
      </c>
      <c r="GV227">
        <v>52161480.175287999</v>
      </c>
      <c r="GW227">
        <v>33.513312232358963</v>
      </c>
      <c r="GX227">
        <v>29.739306504682357</v>
      </c>
      <c r="GY227">
        <v>32.264186752704497</v>
      </c>
      <c r="GZ227">
        <v>32.276438200113915</v>
      </c>
      <c r="HA227">
        <v>31.226580064951285</v>
      </c>
      <c r="HB227">
        <v>17.084282460136674</v>
      </c>
      <c r="HC227">
        <v>18.978933383943822</v>
      </c>
      <c r="HD227">
        <v>13.290298082399847</v>
      </c>
      <c r="HE227">
        <v>14.364226829877591</v>
      </c>
      <c r="HK227">
        <v>77.25</v>
      </c>
      <c r="HL227">
        <v>73.75</v>
      </c>
      <c r="HM227">
        <v>75</v>
      </c>
      <c r="HN227">
        <v>83</v>
      </c>
      <c r="IL227">
        <v>92</v>
      </c>
      <c r="IM227">
        <v>77</v>
      </c>
      <c r="IN227">
        <v>85</v>
      </c>
      <c r="IO227">
        <v>77</v>
      </c>
      <c r="IP227">
        <v>85</v>
      </c>
      <c r="IQ227">
        <v>75</v>
      </c>
      <c r="IR227">
        <v>85</v>
      </c>
      <c r="IZ227">
        <v>68</v>
      </c>
      <c r="JA227">
        <v>82</v>
      </c>
      <c r="JB227">
        <v>85</v>
      </c>
      <c r="JC227">
        <v>86</v>
      </c>
      <c r="JD227">
        <v>93</v>
      </c>
      <c r="JE227">
        <v>82</v>
      </c>
      <c r="JF227">
        <v>86</v>
      </c>
      <c r="JG227">
        <v>54</v>
      </c>
      <c r="JH227">
        <v>89</v>
      </c>
      <c r="JI227">
        <v>93</v>
      </c>
      <c r="JJ227">
        <v>76.92307692</v>
      </c>
      <c r="JK227">
        <v>84.61538462</v>
      </c>
      <c r="JL227">
        <v>69.230769230000007</v>
      </c>
      <c r="JM227">
        <v>84.61538462</v>
      </c>
      <c r="JN227">
        <v>75</v>
      </c>
      <c r="JO227">
        <v>53.84615385</v>
      </c>
      <c r="JP227">
        <v>84.61538462</v>
      </c>
      <c r="JV227">
        <v>92.307692309999993</v>
      </c>
    </row>
    <row r="228" spans="1:282" x14ac:dyDescent="0.35">
      <c r="A228" t="s">
        <v>178</v>
      </c>
      <c r="B228" t="s">
        <v>520</v>
      </c>
      <c r="C228">
        <v>228</v>
      </c>
      <c r="D228">
        <v>0</v>
      </c>
      <c r="E228">
        <v>5611999.9955280004</v>
      </c>
      <c r="F228">
        <v>3677000.004743</v>
      </c>
      <c r="G228">
        <v>4221999.9972000001</v>
      </c>
      <c r="H228">
        <v>5555000.0012910003</v>
      </c>
      <c r="I228">
        <v>5442000.0045030005</v>
      </c>
      <c r="J228">
        <v>98.269021999999993</v>
      </c>
      <c r="K228">
        <v>9567999.9963759985</v>
      </c>
      <c r="Q228">
        <v>42.999999237600001</v>
      </c>
      <c r="R228">
        <v>47.999998963800003</v>
      </c>
      <c r="S228">
        <v>45.999999540000005</v>
      </c>
      <c r="T228">
        <v>47.999999336999998</v>
      </c>
      <c r="U228">
        <v>44.999999335799998</v>
      </c>
      <c r="V228">
        <v>3.9999992583999999</v>
      </c>
      <c r="Y228">
        <v>4.9999992404999993</v>
      </c>
      <c r="Z228">
        <v>3.9999989786999999</v>
      </c>
      <c r="AA228">
        <v>5.9999999967999997</v>
      </c>
      <c r="AB228">
        <v>12.9999998557</v>
      </c>
      <c r="AC228">
        <v>9.9999998999999988</v>
      </c>
      <c r="AD228">
        <v>9.9999995856999995</v>
      </c>
      <c r="AE228">
        <v>6.9999996005999998</v>
      </c>
      <c r="AK228">
        <v>7.6887999999999996</v>
      </c>
      <c r="AL228">
        <v>9.2187000000000001</v>
      </c>
      <c r="AM228">
        <v>8.0680999999999994</v>
      </c>
      <c r="AN228">
        <v>5.1406000000000001</v>
      </c>
      <c r="AO228">
        <v>6.7774999999999999</v>
      </c>
      <c r="AP228">
        <v>11092</v>
      </c>
      <c r="AQ228">
        <v>10907</v>
      </c>
      <c r="AR228">
        <v>10950</v>
      </c>
      <c r="AS228">
        <v>11047</v>
      </c>
      <c r="AT228">
        <v>11103</v>
      </c>
      <c r="AU228">
        <v>453.38983100000002</v>
      </c>
      <c r="AV228">
        <v>6695.9971150000001</v>
      </c>
      <c r="AW228">
        <v>5008.8016870000001</v>
      </c>
      <c r="AX228">
        <v>5307.853881</v>
      </c>
      <c r="AY228">
        <v>5548.0220870000003</v>
      </c>
      <c r="AZ228">
        <v>5921.0123389999999</v>
      </c>
      <c r="BA228">
        <v>8076.9924259999998</v>
      </c>
      <c r="BB228">
        <v>1380.9953109999999</v>
      </c>
      <c r="BC228">
        <v>557.24846700000001</v>
      </c>
      <c r="BD228">
        <v>17.850702999999999</v>
      </c>
      <c r="BE228">
        <v>40.930399999999999</v>
      </c>
      <c r="BF228">
        <v>7674.7205190000004</v>
      </c>
      <c r="BG228">
        <v>9.7367469999999994</v>
      </c>
      <c r="BH228">
        <v>271.90768100000003</v>
      </c>
      <c r="BI228">
        <v>0.58249799999999996</v>
      </c>
      <c r="BJ228">
        <v>22</v>
      </c>
      <c r="BK228">
        <v>20</v>
      </c>
      <c r="BL228">
        <v>18</v>
      </c>
      <c r="BM228">
        <v>15</v>
      </c>
      <c r="BN228">
        <v>43</v>
      </c>
      <c r="BO228">
        <v>36</v>
      </c>
      <c r="BP228">
        <v>41</v>
      </c>
      <c r="BQ228">
        <v>40</v>
      </c>
      <c r="BR228">
        <v>42</v>
      </c>
      <c r="BU228">
        <v>0</v>
      </c>
      <c r="BV228">
        <v>0</v>
      </c>
      <c r="BX228">
        <v>862.60367799999995</v>
      </c>
      <c r="BY228">
        <v>884.33104900000001</v>
      </c>
      <c r="BZ228">
        <v>0</v>
      </c>
      <c r="CA228">
        <v>393.25640099999998</v>
      </c>
      <c r="CB228">
        <v>4555.0847450000001</v>
      </c>
      <c r="CC228">
        <v>1329605.2631570001</v>
      </c>
      <c r="CD228">
        <v>188634.61538500001</v>
      </c>
      <c r="CE228">
        <v>6402.9931479999996</v>
      </c>
      <c r="CF228">
        <v>4788.3927750000003</v>
      </c>
      <c r="CG228">
        <v>5097.0776249999999</v>
      </c>
      <c r="CH228">
        <v>5235.086448</v>
      </c>
      <c r="CI228">
        <v>5641.8085199999996</v>
      </c>
      <c r="CJ228">
        <v>5829.7424540000002</v>
      </c>
      <c r="CK228">
        <v>5208.103325</v>
      </c>
      <c r="CL228">
        <v>5383.6247750000002</v>
      </c>
      <c r="CM228">
        <v>5427.67112</v>
      </c>
      <c r="CN228">
        <v>5501.5771830000003</v>
      </c>
      <c r="CO228">
        <v>-0.71340000000000003</v>
      </c>
      <c r="CP228">
        <v>-9.0591000000000008</v>
      </c>
      <c r="CQ228">
        <v>-7.1380999999999997</v>
      </c>
      <c r="CR228">
        <v>-7.0221999999999998</v>
      </c>
      <c r="CS228">
        <v>-6.5373000000000001</v>
      </c>
      <c r="CT228">
        <v>505.95023400000002</v>
      </c>
      <c r="CU228">
        <v>337.12294900000001</v>
      </c>
      <c r="CV228">
        <v>385.57077600000002</v>
      </c>
      <c r="CW228">
        <v>502.85145299999999</v>
      </c>
      <c r="CX228">
        <v>490.13780100000002</v>
      </c>
      <c r="CY228">
        <v>6448.9953159999995</v>
      </c>
      <c r="CZ228">
        <v>5265.3851640000003</v>
      </c>
      <c r="DA228">
        <v>5488.8757530000003</v>
      </c>
      <c r="DB228">
        <v>5630.4675219999999</v>
      </c>
      <c r="DC228">
        <v>6036.4231339999997</v>
      </c>
      <c r="DD228">
        <v>1.4796959999999999</v>
      </c>
      <c r="DE228">
        <v>1026961.842105</v>
      </c>
      <c r="DF228">
        <v>0.95</v>
      </c>
      <c r="DG228">
        <v>0.94</v>
      </c>
      <c r="DH228">
        <v>0.95699999999999996</v>
      </c>
      <c r="DI228">
        <v>0.92200000000000004</v>
      </c>
      <c r="DJ228">
        <v>0.95699999999999996</v>
      </c>
      <c r="DK228">
        <v>38</v>
      </c>
      <c r="DL228">
        <v>39</v>
      </c>
      <c r="DM228">
        <v>38</v>
      </c>
      <c r="DN228">
        <v>38</v>
      </c>
      <c r="DO228">
        <v>39</v>
      </c>
      <c r="DP228">
        <v>45.783132999999999</v>
      </c>
      <c r="DQ228">
        <v>62.650601999999999</v>
      </c>
      <c r="DR228">
        <v>52</v>
      </c>
      <c r="DS228">
        <v>58</v>
      </c>
      <c r="DT228">
        <v>57</v>
      </c>
      <c r="DU228">
        <v>56</v>
      </c>
      <c r="DV228">
        <v>56</v>
      </c>
      <c r="DW228">
        <v>0</v>
      </c>
      <c r="DX228">
        <v>0</v>
      </c>
      <c r="EB228">
        <v>16</v>
      </c>
      <c r="EC228">
        <v>14</v>
      </c>
      <c r="ED228">
        <v>14</v>
      </c>
      <c r="EE228">
        <v>16</v>
      </c>
      <c r="EF228">
        <v>18</v>
      </c>
      <c r="EL228">
        <v>38.766677999999999</v>
      </c>
      <c r="EM228">
        <v>44.008434000000001</v>
      </c>
      <c r="EN228">
        <v>42.009132000000001</v>
      </c>
      <c r="EO228">
        <v>43.450710000000001</v>
      </c>
      <c r="EP228">
        <v>40.529586000000002</v>
      </c>
      <c r="EV228">
        <v>5.4093039999999997</v>
      </c>
      <c r="EW228">
        <v>11.918951</v>
      </c>
      <c r="EX228">
        <v>9.1324199999999998</v>
      </c>
      <c r="EY228">
        <v>9.0522310000000008</v>
      </c>
      <c r="EZ228">
        <v>6.304602</v>
      </c>
      <c r="FA228">
        <v>3.6062020000000001</v>
      </c>
      <c r="FD228">
        <v>4.5261149999999999</v>
      </c>
      <c r="FE228">
        <v>3.6026289999999999</v>
      </c>
      <c r="FF228">
        <v>14.424810000000001</v>
      </c>
      <c r="FG228">
        <v>12.835793000000001</v>
      </c>
      <c r="FH228">
        <v>12.785387999999999</v>
      </c>
      <c r="FI228">
        <v>14.48357</v>
      </c>
      <c r="FJ228">
        <v>16.211834</v>
      </c>
      <c r="FK228">
        <v>0</v>
      </c>
      <c r="FL228">
        <v>0</v>
      </c>
      <c r="FP228">
        <v>46.880634000000001</v>
      </c>
      <c r="FQ228">
        <v>34.258924999999998</v>
      </c>
      <c r="FR228">
        <v>0.74828700000000004</v>
      </c>
      <c r="FS228">
        <v>0.85266299999999995</v>
      </c>
      <c r="FT228">
        <v>0.82191800000000004</v>
      </c>
      <c r="FU228">
        <v>0.80564899999999995</v>
      </c>
      <c r="FV228">
        <v>0.79257900000000003</v>
      </c>
      <c r="FW228">
        <v>29.751172</v>
      </c>
      <c r="FX228">
        <v>71021999.997615993</v>
      </c>
      <c r="FY228">
        <v>52226999.996925004</v>
      </c>
      <c r="FZ228">
        <v>55812999.993749999</v>
      </c>
      <c r="GA228">
        <v>57831999.991056003</v>
      </c>
      <c r="GB228">
        <v>62640999.997559994</v>
      </c>
      <c r="GC228">
        <v>15.999999252</v>
      </c>
      <c r="GD228">
        <v>13.9999994251</v>
      </c>
      <c r="GE228">
        <v>13.999999859999999</v>
      </c>
      <c r="GF228">
        <v>15.999999778999999</v>
      </c>
      <c r="GG228">
        <v>17.999999290199998</v>
      </c>
      <c r="GH228">
        <v>0</v>
      </c>
      <c r="GI228">
        <v>0</v>
      </c>
      <c r="GR228">
        <v>71532256.045071989</v>
      </c>
      <c r="GS228">
        <v>57429555.983748004</v>
      </c>
      <c r="GT228">
        <v>60103189.495350003</v>
      </c>
      <c r="GU228">
        <v>62199774.715534002</v>
      </c>
      <c r="GV228">
        <v>67022406.056801997</v>
      </c>
      <c r="GW228">
        <v>38.766678687342228</v>
      </c>
      <c r="GX228">
        <v>33.006326212524066</v>
      </c>
      <c r="GY228">
        <v>37.442922374429223</v>
      </c>
      <c r="GZ228">
        <v>36.208925500135784</v>
      </c>
      <c r="HA228">
        <v>37.827614158335585</v>
      </c>
      <c r="HB228">
        <v>20.170532685431375</v>
      </c>
      <c r="HC228">
        <v>18.264840182648403</v>
      </c>
      <c r="HD228">
        <v>16.294016475061103</v>
      </c>
      <c r="HE228">
        <v>13.509862199405566</v>
      </c>
      <c r="HH228">
        <v>0</v>
      </c>
      <c r="HI228">
        <v>0</v>
      </c>
      <c r="HK228">
        <v>86.111111109999996</v>
      </c>
      <c r="HL228">
        <v>83.333333330000002</v>
      </c>
      <c r="HM228">
        <v>83.333333330000002</v>
      </c>
      <c r="HN228">
        <v>91.666666669999998</v>
      </c>
    </row>
    <row r="229" spans="1:282" x14ac:dyDescent="0.35">
      <c r="A229" t="s">
        <v>165</v>
      </c>
      <c r="B229" t="s">
        <v>521</v>
      </c>
      <c r="C229">
        <v>229</v>
      </c>
      <c r="D229">
        <v>7133999.9969199998</v>
      </c>
      <c r="E229">
        <v>4574000.0016740002</v>
      </c>
      <c r="F229">
        <v>4727999.9970559999</v>
      </c>
      <c r="G229">
        <v>4964999.9980099993</v>
      </c>
      <c r="H229">
        <v>4998999.997862</v>
      </c>
      <c r="I229">
        <v>5172999.9996239999</v>
      </c>
      <c r="J229">
        <v>11.825785</v>
      </c>
      <c r="K229">
        <v>19518999.996875998</v>
      </c>
      <c r="L229">
        <v>0</v>
      </c>
      <c r="M229">
        <v>5.9999994540000001</v>
      </c>
      <c r="N229">
        <v>3.9999997214000005</v>
      </c>
      <c r="Q229">
        <v>16.9999997382</v>
      </c>
      <c r="R229">
        <v>25.9999997016</v>
      </c>
      <c r="S229">
        <v>28.999999707899999</v>
      </c>
      <c r="T229">
        <v>33.999999407399997</v>
      </c>
      <c r="U229">
        <v>15.999999517799997</v>
      </c>
      <c r="V229">
        <v>0</v>
      </c>
      <c r="Z229">
        <v>0</v>
      </c>
      <c r="AA229">
        <v>5.9999999076000003</v>
      </c>
      <c r="AB229">
        <v>5.9999994540000001</v>
      </c>
      <c r="AC229">
        <v>4.9999999972999998</v>
      </c>
      <c r="AD229">
        <v>4.9999998724000001</v>
      </c>
      <c r="AE229">
        <v>4.9999997195999999</v>
      </c>
      <c r="AH229">
        <v>3.9999997214000005</v>
      </c>
      <c r="AI229">
        <v>3.9999994852999996</v>
      </c>
      <c r="AK229">
        <v>3.8561999999999999</v>
      </c>
      <c r="AL229">
        <v>1.7382</v>
      </c>
      <c r="AM229">
        <v>3.0421</v>
      </c>
      <c r="AN229">
        <v>2.0045999999999999</v>
      </c>
      <c r="AO229">
        <v>3.8389000000000002</v>
      </c>
      <c r="AP229">
        <v>6934</v>
      </c>
      <c r="AQ229">
        <v>6892</v>
      </c>
      <c r="AR229">
        <v>6911</v>
      </c>
      <c r="AS229">
        <v>6877</v>
      </c>
      <c r="AT229">
        <v>6918</v>
      </c>
      <c r="AU229">
        <v>0</v>
      </c>
      <c r="AV229">
        <v>4993.5102390000002</v>
      </c>
      <c r="AW229">
        <v>4110.998259</v>
      </c>
      <c r="AX229">
        <v>4511.9374909999997</v>
      </c>
      <c r="AY229">
        <v>4921.0411519999998</v>
      </c>
      <c r="AZ229">
        <v>4983.9548999999997</v>
      </c>
      <c r="BA229">
        <v>5624.459186</v>
      </c>
      <c r="BB229">
        <v>630.94894699999998</v>
      </c>
      <c r="BC229">
        <v>424.43034299999999</v>
      </c>
      <c r="BD229">
        <v>0</v>
      </c>
      <c r="BE229">
        <v>11.825785</v>
      </c>
      <c r="BF229">
        <v>5353.0429759999997</v>
      </c>
      <c r="BG229">
        <v>0</v>
      </c>
      <c r="BH229">
        <v>194.83703499999999</v>
      </c>
      <c r="BI229">
        <v>0.484066</v>
      </c>
      <c r="BJ229">
        <v>6</v>
      </c>
      <c r="BK229">
        <v>8</v>
      </c>
      <c r="BL229">
        <v>8</v>
      </c>
      <c r="BN229">
        <v>24</v>
      </c>
      <c r="BO229">
        <v>19</v>
      </c>
      <c r="BP229">
        <v>19</v>
      </c>
      <c r="BQ229">
        <v>22</v>
      </c>
      <c r="BR229">
        <v>22</v>
      </c>
      <c r="BX229">
        <v>1786.126334</v>
      </c>
      <c r="BY229">
        <v>286.55898500000001</v>
      </c>
      <c r="BZ229">
        <v>1028.84338</v>
      </c>
      <c r="CA229">
        <v>325.209115</v>
      </c>
      <c r="CB229">
        <v>2595.3273720000002</v>
      </c>
      <c r="CC229">
        <v>1199733.3333330001</v>
      </c>
      <c r="CD229">
        <v>76423.076923000001</v>
      </c>
      <c r="CE229">
        <v>4732.6218630000003</v>
      </c>
      <c r="CF229">
        <v>3953.5693550000001</v>
      </c>
      <c r="CG229">
        <v>4357.690638</v>
      </c>
      <c r="CH229">
        <v>4690.8535689999999</v>
      </c>
      <c r="CI229">
        <v>4661.7519510000002</v>
      </c>
      <c r="CJ229">
        <v>5133.1955459999999</v>
      </c>
      <c r="CK229">
        <v>4449.8046130000002</v>
      </c>
      <c r="CL229">
        <v>4703.2183489999998</v>
      </c>
      <c r="CM229">
        <v>4804.6384429999998</v>
      </c>
      <c r="CN229">
        <v>4811.8207350000002</v>
      </c>
      <c r="CO229">
        <v>-2.7953000000000001</v>
      </c>
      <c r="CP229">
        <v>-15.2043</v>
      </c>
      <c r="CQ229">
        <v>-8.0757999999999992</v>
      </c>
      <c r="CR229">
        <v>-5.6635</v>
      </c>
      <c r="CS229">
        <v>-7.0366</v>
      </c>
      <c r="CT229">
        <v>659.64811099999997</v>
      </c>
      <c r="CU229">
        <v>686.01276800000005</v>
      </c>
      <c r="CV229">
        <v>718.41990999999996</v>
      </c>
      <c r="CW229">
        <v>726.91580599999998</v>
      </c>
      <c r="CX229">
        <v>747.75946799999997</v>
      </c>
      <c r="CY229">
        <v>4868.7129940000004</v>
      </c>
      <c r="CZ229">
        <v>4662.4613429999999</v>
      </c>
      <c r="DA229">
        <v>4740.5232349999997</v>
      </c>
      <c r="DB229">
        <v>4972.4671470000003</v>
      </c>
      <c r="DC229">
        <v>5014.6085990000001</v>
      </c>
      <c r="DD229">
        <v>7.5321300000000004</v>
      </c>
      <c r="DE229">
        <v>962279.99999899999</v>
      </c>
      <c r="DF229">
        <v>0.9</v>
      </c>
      <c r="DG229">
        <v>0.81799999999999995</v>
      </c>
      <c r="DH229">
        <v>0.82099999999999995</v>
      </c>
      <c r="DI229">
        <v>0.84199999999999997</v>
      </c>
      <c r="DJ229">
        <v>0.92100000000000004</v>
      </c>
      <c r="DK229">
        <v>15</v>
      </c>
      <c r="DL229">
        <v>19</v>
      </c>
      <c r="DM229">
        <v>16</v>
      </c>
      <c r="DN229">
        <v>17</v>
      </c>
      <c r="DO229">
        <v>17</v>
      </c>
      <c r="DP229">
        <v>30</v>
      </c>
      <c r="DQ229">
        <v>52</v>
      </c>
      <c r="DR229">
        <v>26</v>
      </c>
      <c r="DS229">
        <v>28</v>
      </c>
      <c r="DT229">
        <v>27</v>
      </c>
      <c r="DU229">
        <v>28</v>
      </c>
      <c r="DV229">
        <v>28</v>
      </c>
      <c r="DZ229">
        <v>4</v>
      </c>
      <c r="EB229">
        <v>13</v>
      </c>
      <c r="EC229">
        <v>16</v>
      </c>
      <c r="ED229">
        <v>15</v>
      </c>
      <c r="EE229">
        <v>16</v>
      </c>
      <c r="EF229">
        <v>16</v>
      </c>
      <c r="EI229">
        <v>5.7878740000000004</v>
      </c>
      <c r="EJ229">
        <v>5.8164889999999998</v>
      </c>
      <c r="EL229">
        <v>24.516873</v>
      </c>
      <c r="EM229">
        <v>37.724898000000003</v>
      </c>
      <c r="EN229">
        <v>41.962088999999999</v>
      </c>
      <c r="EO229">
        <v>49.440162000000001</v>
      </c>
      <c r="EP229">
        <v>23.128070999999998</v>
      </c>
      <c r="EQ229">
        <v>0</v>
      </c>
      <c r="ER229">
        <v>8.7057450000000003</v>
      </c>
      <c r="ES229">
        <v>5.7878740000000004</v>
      </c>
      <c r="EV229">
        <v>8.6530140000000006</v>
      </c>
      <c r="EW229">
        <v>8.7057450000000003</v>
      </c>
      <c r="EX229">
        <v>7.2348429999999997</v>
      </c>
      <c r="EY229">
        <v>7.2706119999999999</v>
      </c>
      <c r="EZ229">
        <v>7.2275219999999996</v>
      </c>
      <c r="FA229">
        <v>0</v>
      </c>
      <c r="FE229">
        <v>0</v>
      </c>
      <c r="FF229">
        <v>18.748197000000001</v>
      </c>
      <c r="FG229">
        <v>23.215322</v>
      </c>
      <c r="FH229">
        <v>21.704529000000001</v>
      </c>
      <c r="FI229">
        <v>23.265958000000001</v>
      </c>
      <c r="FJ229">
        <v>23.128070999999998</v>
      </c>
      <c r="FN229">
        <v>5.8164889999999998</v>
      </c>
      <c r="FP229">
        <v>37.496394000000002</v>
      </c>
      <c r="FQ229">
        <v>21.632535000000001</v>
      </c>
      <c r="FR229">
        <v>0.72108499999999998</v>
      </c>
      <c r="FS229">
        <v>0.88508399999999998</v>
      </c>
      <c r="FT229">
        <v>0.86818099999999998</v>
      </c>
      <c r="FU229">
        <v>0.93063799999999997</v>
      </c>
      <c r="FV229">
        <v>0.70829699999999995</v>
      </c>
      <c r="FW229">
        <v>0</v>
      </c>
      <c r="FX229">
        <v>32815999.998042002</v>
      </c>
      <c r="FY229">
        <v>27247999.994660001</v>
      </c>
      <c r="FZ229">
        <v>30115999.999218002</v>
      </c>
      <c r="GA229">
        <v>32258999.994013</v>
      </c>
      <c r="GB229">
        <v>32249999.997018002</v>
      </c>
      <c r="GC229">
        <v>12.999999799800001</v>
      </c>
      <c r="GD229">
        <v>15.999999922400001</v>
      </c>
      <c r="GE229">
        <v>14.999999991899999</v>
      </c>
      <c r="GF229">
        <v>15.9999993166</v>
      </c>
      <c r="GG229">
        <v>15.999999517799997</v>
      </c>
      <c r="GK229">
        <v>3.9999994852999996</v>
      </c>
      <c r="GR229">
        <v>33759655.900396004</v>
      </c>
      <c r="GS229">
        <v>32133683.575955998</v>
      </c>
      <c r="GT229">
        <v>32761756.077084996</v>
      </c>
      <c r="GU229">
        <v>34195656.569919005</v>
      </c>
      <c r="GV229">
        <v>34691062.287882</v>
      </c>
      <c r="GW229">
        <v>34.612056533025672</v>
      </c>
      <c r="GX229">
        <v>27.568195008705743</v>
      </c>
      <c r="GY229">
        <v>27.492403414845896</v>
      </c>
      <c r="GZ229">
        <v>31.990693616402499</v>
      </c>
      <c r="HA229">
        <v>31.801098583405608</v>
      </c>
      <c r="HB229">
        <v>8.7057457922228672</v>
      </c>
      <c r="HC229">
        <v>11.575748806250903</v>
      </c>
      <c r="HD229">
        <v>11.632979496873636</v>
      </c>
    </row>
    <row r="230" spans="1:282" x14ac:dyDescent="0.35">
      <c r="A230" t="s">
        <v>275</v>
      </c>
      <c r="B230" t="s">
        <v>522</v>
      </c>
      <c r="C230">
        <v>230</v>
      </c>
      <c r="D230">
        <v>1392999.9987639999</v>
      </c>
      <c r="E230">
        <v>3171999.9981780001</v>
      </c>
      <c r="F230">
        <v>3053000.00232</v>
      </c>
      <c r="G230">
        <v>3145999.99762</v>
      </c>
      <c r="H230">
        <v>4136999.9986900003</v>
      </c>
      <c r="I230">
        <v>3349000.002082</v>
      </c>
      <c r="J230">
        <v>0</v>
      </c>
      <c r="K230">
        <v>7911999.9939420009</v>
      </c>
      <c r="M230">
        <v>0</v>
      </c>
      <c r="Q230">
        <v>14.999999497999999</v>
      </c>
      <c r="R230">
        <v>9.9999996490999994</v>
      </c>
      <c r="S230">
        <v>8.9999999104999997</v>
      </c>
      <c r="T230">
        <v>11.999999985999999</v>
      </c>
      <c r="U230">
        <v>12.9999995888</v>
      </c>
      <c r="AC230">
        <v>3.9999998821</v>
      </c>
      <c r="AD230">
        <v>6.9999997573999995</v>
      </c>
      <c r="AE230">
        <v>4.9999995709999991</v>
      </c>
      <c r="AH230">
        <v>0</v>
      </c>
      <c r="AI230">
        <v>0</v>
      </c>
      <c r="AK230">
        <v>7.2183999999999999</v>
      </c>
      <c r="AL230">
        <v>7.8284000000000002</v>
      </c>
      <c r="AM230">
        <v>4.6780999999999997</v>
      </c>
      <c r="AN230">
        <v>6.9454000000000002</v>
      </c>
      <c r="AO230">
        <v>8.9282000000000004</v>
      </c>
      <c r="AP230">
        <v>7018</v>
      </c>
      <c r="AQ230">
        <v>7121</v>
      </c>
      <c r="AR230">
        <v>7031</v>
      </c>
      <c r="AS230">
        <v>7033</v>
      </c>
      <c r="AT230">
        <v>7042</v>
      </c>
      <c r="AU230">
        <v>299.65802200000002</v>
      </c>
      <c r="AV230">
        <v>3653.7475060000002</v>
      </c>
      <c r="AW230">
        <v>3193.9334359999998</v>
      </c>
      <c r="AX230">
        <v>3432.3709290000002</v>
      </c>
      <c r="AY230">
        <v>3869.6146739999999</v>
      </c>
      <c r="AZ230">
        <v>4110.3379720000003</v>
      </c>
      <c r="BA230">
        <v>4284.411513</v>
      </c>
      <c r="BB230">
        <v>630.66400599999997</v>
      </c>
      <c r="BC230">
        <v>281.27671700000002</v>
      </c>
      <c r="BD230">
        <v>0</v>
      </c>
      <c r="BE230">
        <v>0</v>
      </c>
      <c r="BF230">
        <v>3977.3439720000001</v>
      </c>
      <c r="BG230">
        <v>0</v>
      </c>
      <c r="BH230">
        <v>49.871758</v>
      </c>
      <c r="BI230">
        <v>0.33952500000000002</v>
      </c>
      <c r="BJ230">
        <v>7</v>
      </c>
      <c r="BK230">
        <v>4</v>
      </c>
      <c r="BL230">
        <v>10</v>
      </c>
      <c r="BN230">
        <v>17</v>
      </c>
      <c r="BO230">
        <v>11</v>
      </c>
      <c r="BP230">
        <v>12</v>
      </c>
      <c r="BQ230">
        <v>17</v>
      </c>
      <c r="BR230">
        <v>19</v>
      </c>
      <c r="BX230">
        <v>928.89712099999997</v>
      </c>
      <c r="BY230">
        <v>328.44115099999999</v>
      </c>
      <c r="BZ230">
        <v>198.489598</v>
      </c>
      <c r="CA230">
        <v>322.45654000000002</v>
      </c>
      <c r="CB230">
        <v>2074.0951829999999</v>
      </c>
      <c r="CC230">
        <v>909750</v>
      </c>
      <c r="CD230">
        <v>128055.55555600001</v>
      </c>
      <c r="CE230">
        <v>3413.6506119999999</v>
      </c>
      <c r="CF230">
        <v>3129.7570559999999</v>
      </c>
      <c r="CG230">
        <v>3277.9121030000001</v>
      </c>
      <c r="CH230">
        <v>3579.9800930000001</v>
      </c>
      <c r="CI230">
        <v>3883.8398179999999</v>
      </c>
      <c r="CJ230">
        <v>4085.4310700000001</v>
      </c>
      <c r="CK230">
        <v>3631.4280199999998</v>
      </c>
      <c r="CL230">
        <v>3857.9133179999999</v>
      </c>
      <c r="CM230">
        <v>3354.6561350000002</v>
      </c>
      <c r="CN230">
        <v>3655.691257</v>
      </c>
      <c r="CO230">
        <v>-14.841699999999999</v>
      </c>
      <c r="CP230">
        <v>-2.5133000000000001</v>
      </c>
      <c r="CQ230">
        <v>-9.3379999999999992</v>
      </c>
      <c r="CR230">
        <v>-9.3741000000000003</v>
      </c>
      <c r="CS230">
        <v>-6.1840999999999999</v>
      </c>
      <c r="CT230">
        <v>451.98062099999999</v>
      </c>
      <c r="CU230">
        <v>428.73192</v>
      </c>
      <c r="CV230">
        <v>447.44702000000001</v>
      </c>
      <c r="CW230">
        <v>588.22693000000004</v>
      </c>
      <c r="CX230">
        <v>475.57512100000002</v>
      </c>
      <c r="CY230">
        <v>4008.5938230000002</v>
      </c>
      <c r="CZ230">
        <v>3210.4450579999998</v>
      </c>
      <c r="DA230">
        <v>3615.526617</v>
      </c>
      <c r="DB230">
        <v>3950.2832170000001</v>
      </c>
      <c r="DC230">
        <v>4139.851576</v>
      </c>
      <c r="DD230">
        <v>12.63552</v>
      </c>
      <c r="DF230">
        <v>0.998</v>
      </c>
      <c r="DG230">
        <v>0.93400000000000005</v>
      </c>
      <c r="DH230">
        <v>1.004</v>
      </c>
      <c r="DI230">
        <v>1.018</v>
      </c>
      <c r="DJ230">
        <v>0.97799999999999998</v>
      </c>
      <c r="DK230">
        <v>16</v>
      </c>
      <c r="DL230">
        <v>10</v>
      </c>
      <c r="DM230">
        <v>12</v>
      </c>
      <c r="DN230">
        <v>13</v>
      </c>
      <c r="DO230">
        <v>13</v>
      </c>
      <c r="DP230">
        <v>43.243243</v>
      </c>
      <c r="DQ230">
        <v>48.648648999999999</v>
      </c>
      <c r="DR230">
        <v>18</v>
      </c>
      <c r="DS230">
        <v>18</v>
      </c>
      <c r="DT230">
        <v>16</v>
      </c>
      <c r="DU230">
        <v>16</v>
      </c>
      <c r="DV230">
        <v>17</v>
      </c>
      <c r="EB230">
        <v>9</v>
      </c>
      <c r="EC230">
        <v>11</v>
      </c>
      <c r="ED230">
        <v>11</v>
      </c>
      <c r="EE230">
        <v>10</v>
      </c>
      <c r="EF230">
        <v>10</v>
      </c>
      <c r="EI230">
        <v>0</v>
      </c>
      <c r="EJ230">
        <v>0</v>
      </c>
      <c r="EL230">
        <v>21.373609999999999</v>
      </c>
      <c r="EM230">
        <v>14.042971</v>
      </c>
      <c r="EN230">
        <v>12.800454999999999</v>
      </c>
      <c r="EO230">
        <v>17.062419999999999</v>
      </c>
      <c r="EP230">
        <v>18.460664000000001</v>
      </c>
      <c r="ER230">
        <v>0</v>
      </c>
      <c r="EX230">
        <v>5.6890910000000003</v>
      </c>
      <c r="EY230">
        <v>9.9530779999999996</v>
      </c>
      <c r="EZ230">
        <v>7.1002549999999998</v>
      </c>
      <c r="FF230">
        <v>12.824166</v>
      </c>
      <c r="FG230">
        <v>15.447267999999999</v>
      </c>
      <c r="FH230">
        <v>15.645</v>
      </c>
      <c r="FI230">
        <v>14.218683</v>
      </c>
      <c r="FJ230">
        <v>14.200511000000001</v>
      </c>
      <c r="FP230">
        <v>25.648332</v>
      </c>
      <c r="FQ230">
        <v>22.798518000000001</v>
      </c>
      <c r="FR230">
        <v>0.52721600000000002</v>
      </c>
      <c r="FS230">
        <v>0.42128900000000002</v>
      </c>
      <c r="FT230">
        <v>0.46934999999999999</v>
      </c>
      <c r="FU230">
        <v>0.55452900000000005</v>
      </c>
      <c r="FV230">
        <v>0.56801999999999997</v>
      </c>
      <c r="FW230">
        <v>0</v>
      </c>
      <c r="FX230">
        <v>23956999.995016001</v>
      </c>
      <c r="FY230">
        <v>22286999.995775998</v>
      </c>
      <c r="FZ230">
        <v>23046999.996192999</v>
      </c>
      <c r="GA230">
        <v>25177999.994069003</v>
      </c>
      <c r="GB230">
        <v>27349999.998356</v>
      </c>
      <c r="GC230">
        <v>8.9999996987999999</v>
      </c>
      <c r="GD230">
        <v>10.999999542799999</v>
      </c>
      <c r="GE230">
        <v>10.999999499999999</v>
      </c>
      <c r="GF230">
        <v>9.999999753900001</v>
      </c>
      <c r="GG230">
        <v>9.9999998461999997</v>
      </c>
      <c r="GR230">
        <v>28132311.449814003</v>
      </c>
      <c r="GS230">
        <v>22861579.258017998</v>
      </c>
      <c r="GT230">
        <v>25420767.644127</v>
      </c>
      <c r="GU230">
        <v>27782341.865161002</v>
      </c>
      <c r="GV230">
        <v>29152834.798192002</v>
      </c>
      <c r="GW230">
        <v>24.223425477343973</v>
      </c>
      <c r="GX230">
        <v>15.447268642044657</v>
      </c>
      <c r="GY230">
        <v>17.067273503057887</v>
      </c>
      <c r="GZ230">
        <v>24.171761694867055</v>
      </c>
      <c r="HA230">
        <v>26.980971314967341</v>
      </c>
      <c r="HB230">
        <v>9.8300800449375085</v>
      </c>
      <c r="HC230">
        <v>5.6890911676859623</v>
      </c>
      <c r="HD230">
        <v>14.218683349921799</v>
      </c>
    </row>
    <row r="231" spans="1:282" x14ac:dyDescent="0.35">
      <c r="A231" t="s">
        <v>190</v>
      </c>
      <c r="B231" t="s">
        <v>523</v>
      </c>
      <c r="C231">
        <v>231</v>
      </c>
      <c r="D231">
        <v>0</v>
      </c>
      <c r="E231">
        <v>2975000.00122</v>
      </c>
      <c r="F231">
        <v>3776999.9947259999</v>
      </c>
      <c r="G231">
        <v>3397000.0016679997</v>
      </c>
      <c r="H231">
        <v>3326000.0008860002</v>
      </c>
      <c r="I231">
        <v>3280000.0041509997</v>
      </c>
      <c r="J231">
        <v>324.299577</v>
      </c>
      <c r="K231">
        <v>10632999.991767999</v>
      </c>
      <c r="L231">
        <v>0</v>
      </c>
      <c r="Q231">
        <v>23.9999995234</v>
      </c>
      <c r="R231">
        <v>15.999999718</v>
      </c>
      <c r="S231">
        <v>13.999999234000001</v>
      </c>
      <c r="T231">
        <v>17.999998993799998</v>
      </c>
      <c r="U231">
        <v>16.9999993982</v>
      </c>
      <c r="Y231">
        <v>3.9999996557999999</v>
      </c>
      <c r="AA231">
        <v>13.999999812999999</v>
      </c>
      <c r="AB231">
        <v>8.9999990240999992</v>
      </c>
      <c r="AC231">
        <v>8.9999996632000006</v>
      </c>
      <c r="AD231">
        <v>6.9999996690000001</v>
      </c>
      <c r="AE231">
        <v>9.9999996460000009</v>
      </c>
      <c r="AF231">
        <v>3.9999990104000003</v>
      </c>
      <c r="AI231">
        <v>3.9999996557999999</v>
      </c>
      <c r="AJ231">
        <v>5.9999997876000002</v>
      </c>
      <c r="AK231">
        <v>6.8564999999999996</v>
      </c>
      <c r="AL231">
        <v>0.48139999999999999</v>
      </c>
      <c r="AM231">
        <v>0.30470000000000003</v>
      </c>
      <c r="AN231">
        <v>1.9869000000000001</v>
      </c>
      <c r="AO231">
        <v>1.9087000000000001</v>
      </c>
      <c r="AP231">
        <v>10922</v>
      </c>
      <c r="AQ231">
        <v>10897</v>
      </c>
      <c r="AR231">
        <v>10894</v>
      </c>
      <c r="AS231">
        <v>10854</v>
      </c>
      <c r="AT231">
        <v>10933</v>
      </c>
      <c r="AU231">
        <v>323.29243700000001</v>
      </c>
      <c r="AV231">
        <v>5759.7509609999997</v>
      </c>
      <c r="AW231">
        <v>4262.7328619999998</v>
      </c>
      <c r="AX231">
        <v>4401.9643839999999</v>
      </c>
      <c r="AY231">
        <v>4828.0818129999998</v>
      </c>
      <c r="AZ231">
        <v>5019.7566999999999</v>
      </c>
      <c r="BA231">
        <v>7442.6844899999996</v>
      </c>
      <c r="BB231">
        <v>1682.933528</v>
      </c>
      <c r="BC231">
        <v>201.33675099999999</v>
      </c>
      <c r="BD231">
        <v>68.394067000000007</v>
      </c>
      <c r="BE231">
        <v>241.16462100000001</v>
      </c>
      <c r="BF231">
        <v>6860.3735569999999</v>
      </c>
      <c r="BG231">
        <v>7.3246650000000004</v>
      </c>
      <c r="BH231">
        <v>834.00476100000003</v>
      </c>
      <c r="BI231">
        <v>0.37642799999999998</v>
      </c>
      <c r="BJ231">
        <v>9</v>
      </c>
      <c r="BK231">
        <v>12</v>
      </c>
      <c r="BL231">
        <v>19</v>
      </c>
      <c r="BM231">
        <v>17</v>
      </c>
      <c r="BN231">
        <v>29</v>
      </c>
      <c r="BO231">
        <v>15</v>
      </c>
      <c r="BP231">
        <v>22</v>
      </c>
      <c r="BQ231">
        <v>29</v>
      </c>
      <c r="BR231">
        <v>35</v>
      </c>
      <c r="BT231">
        <v>8</v>
      </c>
      <c r="BU231">
        <v>7</v>
      </c>
      <c r="BV231">
        <v>7</v>
      </c>
      <c r="BW231">
        <v>5</v>
      </c>
      <c r="BX231">
        <v>973.53964399999995</v>
      </c>
      <c r="BY231">
        <v>770.37172699999996</v>
      </c>
      <c r="BZ231">
        <v>0</v>
      </c>
      <c r="CA231">
        <v>365.04303199999998</v>
      </c>
      <c r="CB231">
        <v>3650.7965570000001</v>
      </c>
      <c r="CC231">
        <v>1286258.064516</v>
      </c>
      <c r="CD231">
        <v>186977.77777799999</v>
      </c>
      <c r="CE231">
        <v>5380.6995049999996</v>
      </c>
      <c r="CF231">
        <v>4047.6277869999999</v>
      </c>
      <c r="CG231">
        <v>4205.9849450000002</v>
      </c>
      <c r="CH231">
        <v>4611.2032429999999</v>
      </c>
      <c r="CI231">
        <v>4771.7918220000001</v>
      </c>
      <c r="CJ231">
        <v>4779.4403490000004</v>
      </c>
      <c r="CK231">
        <v>3420.8504640000001</v>
      </c>
      <c r="CL231">
        <v>3877.2760330000001</v>
      </c>
      <c r="CM231">
        <v>4057.055359</v>
      </c>
      <c r="CN231">
        <v>4250.384771</v>
      </c>
      <c r="CO231">
        <v>-2.9077000000000002</v>
      </c>
      <c r="CP231">
        <v>4.0392999999999999</v>
      </c>
      <c r="CQ231">
        <v>0.32929999999999998</v>
      </c>
      <c r="CR231">
        <v>-0.51439999999999997</v>
      </c>
      <c r="CS231">
        <v>-6.9005000000000001</v>
      </c>
      <c r="CT231">
        <v>272.38601</v>
      </c>
      <c r="CU231">
        <v>346.60915799999998</v>
      </c>
      <c r="CV231">
        <v>311.82302199999998</v>
      </c>
      <c r="CW231">
        <v>306.43080900000001</v>
      </c>
      <c r="CX231">
        <v>300.00914699999998</v>
      </c>
      <c r="CY231">
        <v>5541.836706</v>
      </c>
      <c r="CZ231">
        <v>3890.4788920000001</v>
      </c>
      <c r="DA231">
        <v>4192.1778100000001</v>
      </c>
      <c r="DB231">
        <v>4635.0421109999997</v>
      </c>
      <c r="DC231">
        <v>5125.4742900000001</v>
      </c>
      <c r="DD231">
        <v>18.945125999999998</v>
      </c>
      <c r="DE231">
        <v>1087659.6774190001</v>
      </c>
      <c r="DF231">
        <v>1.02</v>
      </c>
      <c r="DG231">
        <v>1.1040000000000001</v>
      </c>
      <c r="DH231">
        <v>1.0389999999999999</v>
      </c>
      <c r="DI231">
        <v>1.0549999999999999</v>
      </c>
      <c r="DJ231">
        <v>1.0449999999999999</v>
      </c>
      <c r="DK231">
        <v>31</v>
      </c>
      <c r="DL231">
        <v>25</v>
      </c>
      <c r="DM231">
        <v>27</v>
      </c>
      <c r="DN231">
        <v>29</v>
      </c>
      <c r="DO231">
        <v>37</v>
      </c>
      <c r="DP231">
        <v>39.743589999999998</v>
      </c>
      <c r="DQ231">
        <v>57.692307999999997</v>
      </c>
      <c r="DR231">
        <v>45</v>
      </c>
      <c r="DS231">
        <v>35</v>
      </c>
      <c r="DT231">
        <v>32</v>
      </c>
      <c r="DU231">
        <v>35</v>
      </c>
      <c r="DV231">
        <v>38</v>
      </c>
      <c r="DW231">
        <v>5</v>
      </c>
      <c r="DZ231">
        <v>4</v>
      </c>
      <c r="EA231">
        <v>4</v>
      </c>
      <c r="EB231">
        <v>9</v>
      </c>
      <c r="EC231">
        <v>12</v>
      </c>
      <c r="ED231">
        <v>11</v>
      </c>
      <c r="EE231">
        <v>10</v>
      </c>
      <c r="EF231">
        <v>9</v>
      </c>
      <c r="EG231">
        <v>3.6623320000000001</v>
      </c>
      <c r="EJ231">
        <v>3.6852770000000001</v>
      </c>
      <c r="EK231">
        <v>5.4879720000000001</v>
      </c>
      <c r="EL231">
        <v>21.973997000000001</v>
      </c>
      <c r="EM231">
        <v>14.68294</v>
      </c>
      <c r="EN231">
        <v>12.85111</v>
      </c>
      <c r="EO231">
        <v>16.583746999999999</v>
      </c>
      <c r="EP231">
        <v>15.549253999999999</v>
      </c>
      <c r="EQ231">
        <v>0</v>
      </c>
      <c r="EV231">
        <v>12.818165</v>
      </c>
      <c r="EW231">
        <v>8.2591529999999995</v>
      </c>
      <c r="EX231">
        <v>8.2614280000000004</v>
      </c>
      <c r="EY231">
        <v>6.4492349999999998</v>
      </c>
      <c r="EZ231">
        <v>9.1466200000000004</v>
      </c>
      <c r="FD231">
        <v>3.6852770000000001</v>
      </c>
      <c r="FF231">
        <v>8.2402490000000004</v>
      </c>
      <c r="FG231">
        <v>11.012205</v>
      </c>
      <c r="FH231">
        <v>10.097301</v>
      </c>
      <c r="FI231">
        <v>9.2131930000000004</v>
      </c>
      <c r="FJ231">
        <v>8.2319580000000006</v>
      </c>
      <c r="FK231">
        <v>4.5779160000000001</v>
      </c>
      <c r="FN231">
        <v>3.6852770000000001</v>
      </c>
      <c r="FO231">
        <v>3.6586479999999999</v>
      </c>
      <c r="FP231">
        <v>41.201245</v>
      </c>
      <c r="FQ231">
        <v>28.38308</v>
      </c>
      <c r="FR231">
        <v>0.71415499999999998</v>
      </c>
      <c r="FS231">
        <v>0.55978700000000003</v>
      </c>
      <c r="FT231">
        <v>0.55076199999999997</v>
      </c>
      <c r="FU231">
        <v>0.58964399999999995</v>
      </c>
      <c r="FV231">
        <v>0.66770300000000005</v>
      </c>
      <c r="FW231">
        <v>7.4162239999999997</v>
      </c>
      <c r="FX231">
        <v>58767999.993609995</v>
      </c>
      <c r="FY231">
        <v>44106999.994938999</v>
      </c>
      <c r="FZ231">
        <v>45819999.990830004</v>
      </c>
      <c r="GA231">
        <v>50049999.999522001</v>
      </c>
      <c r="GB231">
        <v>52169999.989926003</v>
      </c>
      <c r="GC231">
        <v>8.9999999578000001</v>
      </c>
      <c r="GD231">
        <v>11.9999997885</v>
      </c>
      <c r="GE231">
        <v>10.999999709400001</v>
      </c>
      <c r="GF231">
        <v>9.9999996822000004</v>
      </c>
      <c r="GG231">
        <v>8.9999996814000021</v>
      </c>
      <c r="GH231">
        <v>4.9999998552000005</v>
      </c>
      <c r="GK231">
        <v>3.9999996557999999</v>
      </c>
      <c r="GL231">
        <v>3.9999998584000003</v>
      </c>
      <c r="GR231">
        <v>60527940.502931997</v>
      </c>
      <c r="GS231">
        <v>42394548.486124001</v>
      </c>
      <c r="GT231">
        <v>45669585.062140003</v>
      </c>
      <c r="GU231">
        <v>50308747.072793998</v>
      </c>
      <c r="GV231">
        <v>56036810.41257</v>
      </c>
      <c r="GW231">
        <v>26.551913568943416</v>
      </c>
      <c r="GX231">
        <v>13.765256492612645</v>
      </c>
      <c r="GY231">
        <v>20.194602533504682</v>
      </c>
      <c r="GZ231">
        <v>26.718260549106319</v>
      </c>
      <c r="HA231">
        <v>32.013171133266255</v>
      </c>
      <c r="HB231">
        <v>8.2591538955675876</v>
      </c>
      <c r="HC231">
        <v>11.015237745548008</v>
      </c>
      <c r="HD231">
        <v>17.505067256311037</v>
      </c>
      <c r="HE231">
        <v>15.54925455044361</v>
      </c>
      <c r="HG231">
        <v>7.3414701293934108</v>
      </c>
      <c r="HH231">
        <v>6.4255553515696713</v>
      </c>
      <c r="HI231">
        <v>6.4492353049566979</v>
      </c>
      <c r="HJ231">
        <v>4.5733101618951801</v>
      </c>
    </row>
    <row r="232" spans="1:282" x14ac:dyDescent="0.35">
      <c r="A232" t="s">
        <v>142</v>
      </c>
      <c r="B232" t="s">
        <v>524</v>
      </c>
      <c r="C232">
        <v>232</v>
      </c>
      <c r="D232">
        <v>0</v>
      </c>
      <c r="E232">
        <v>12744999.998139</v>
      </c>
      <c r="F232">
        <v>10489999.991640002</v>
      </c>
      <c r="G232">
        <v>11461000.00722</v>
      </c>
      <c r="H232">
        <v>12716000.002756</v>
      </c>
      <c r="I232">
        <v>12538000.001279999</v>
      </c>
      <c r="J232">
        <v>295.51719000000003</v>
      </c>
      <c r="K232">
        <v>23764999.980759002</v>
      </c>
      <c r="L232">
        <v>5.9999994426000001</v>
      </c>
      <c r="M232">
        <v>9.999998196</v>
      </c>
      <c r="N232">
        <v>8.9999998659999996</v>
      </c>
      <c r="O232">
        <v>8.9999982844000002</v>
      </c>
      <c r="P232">
        <v>8.9999991119999994</v>
      </c>
      <c r="Q232">
        <v>42.999999451800001</v>
      </c>
      <c r="R232">
        <v>40.999999943999995</v>
      </c>
      <c r="S232">
        <v>41.999998009999999</v>
      </c>
      <c r="T232">
        <v>61.9999988828</v>
      </c>
      <c r="U232">
        <v>44.999999694000003</v>
      </c>
      <c r="V232">
        <v>6.9999986604000002</v>
      </c>
      <c r="W232">
        <v>7.9999981489999987</v>
      </c>
      <c r="X232">
        <v>7.9999994259999996</v>
      </c>
      <c r="Y232">
        <v>9.9999996876000008</v>
      </c>
      <c r="Z232">
        <v>9.9999992429999995</v>
      </c>
      <c r="AA232">
        <v>22.999998552600001</v>
      </c>
      <c r="AB232">
        <v>16.999999379999998</v>
      </c>
      <c r="AC232">
        <v>14.999998412</v>
      </c>
      <c r="AD232">
        <v>19.999999375200002</v>
      </c>
      <c r="AE232">
        <v>18.999998354999999</v>
      </c>
      <c r="AK232">
        <v>5.4705000000000004</v>
      </c>
      <c r="AL232">
        <v>9.0370000000000008</v>
      </c>
      <c r="AM232">
        <v>5.5873999999999997</v>
      </c>
      <c r="AN232">
        <v>6.6031000000000004</v>
      </c>
      <c r="AO232">
        <v>5.0101000000000004</v>
      </c>
      <c r="AP232">
        <v>20679</v>
      </c>
      <c r="AQ232">
        <v>20390</v>
      </c>
      <c r="AR232">
        <v>20470</v>
      </c>
      <c r="AS232">
        <v>20492</v>
      </c>
      <c r="AT232">
        <v>20670</v>
      </c>
      <c r="AU232">
        <v>375.30828400000001</v>
      </c>
      <c r="AV232">
        <v>8152.425166</v>
      </c>
      <c r="AW232">
        <v>6882.2952429999996</v>
      </c>
      <c r="AX232">
        <v>7558.1338539999997</v>
      </c>
      <c r="AY232">
        <v>7727.5522149999997</v>
      </c>
      <c r="AZ232">
        <v>7840.5418479999998</v>
      </c>
      <c r="BA232">
        <v>10677.015329</v>
      </c>
      <c r="BB232">
        <v>2524.5901629999998</v>
      </c>
      <c r="BC232">
        <v>442.86474199999998</v>
      </c>
      <c r="BD232">
        <v>9.6716470000000001</v>
      </c>
      <c r="BE232">
        <v>203.68489700000001</v>
      </c>
      <c r="BF232">
        <v>9567.8224279999995</v>
      </c>
      <c r="BG232">
        <v>47.681221999999998</v>
      </c>
      <c r="BH232">
        <v>1410.8999470000001</v>
      </c>
      <c r="BI232">
        <v>0.424128</v>
      </c>
      <c r="BJ232">
        <v>23</v>
      </c>
      <c r="BK232">
        <v>27</v>
      </c>
      <c r="BL232">
        <v>24</v>
      </c>
      <c r="BM232">
        <v>32</v>
      </c>
      <c r="BN232">
        <v>63</v>
      </c>
      <c r="BO232">
        <v>43</v>
      </c>
      <c r="BP232">
        <v>45</v>
      </c>
      <c r="BQ232">
        <v>58</v>
      </c>
      <c r="BR232">
        <v>60</v>
      </c>
      <c r="BS232">
        <v>28</v>
      </c>
      <c r="BT232">
        <v>23</v>
      </c>
      <c r="BU232">
        <v>25</v>
      </c>
      <c r="BV232">
        <v>24</v>
      </c>
      <c r="BW232">
        <v>22</v>
      </c>
      <c r="BX232">
        <v>1149.2335210000001</v>
      </c>
      <c r="BY232">
        <v>1176.0723439999999</v>
      </c>
      <c r="BZ232">
        <v>0</v>
      </c>
      <c r="CA232">
        <v>725.56700000000001</v>
      </c>
      <c r="CB232">
        <v>5101.5039409999999</v>
      </c>
      <c r="CC232">
        <v>1388078.9473679999</v>
      </c>
      <c r="CD232">
        <v>204369.74789900001</v>
      </c>
      <c r="CE232">
        <v>7481.648048</v>
      </c>
      <c r="CF232">
        <v>6287.9843060000003</v>
      </c>
      <c r="CG232">
        <v>6908.1094279999998</v>
      </c>
      <c r="CH232">
        <v>6921.4327540000004</v>
      </c>
      <c r="CI232">
        <v>7151.233671</v>
      </c>
      <c r="CJ232">
        <v>7049.306842</v>
      </c>
      <c r="CK232">
        <v>5670.172133</v>
      </c>
      <c r="CL232">
        <v>6441.8381090000003</v>
      </c>
      <c r="CM232">
        <v>6523.8743089999998</v>
      </c>
      <c r="CN232">
        <v>6888.1133680000003</v>
      </c>
      <c r="CO232">
        <v>-1.6716</v>
      </c>
      <c r="CP232">
        <v>-0.27339999999999998</v>
      </c>
      <c r="CQ232">
        <v>1.2990999999999999</v>
      </c>
      <c r="CR232">
        <v>1.0529999999999999</v>
      </c>
      <c r="CS232">
        <v>1.0987</v>
      </c>
      <c r="CT232">
        <v>616.32574099999999</v>
      </c>
      <c r="CU232">
        <v>514.46787600000005</v>
      </c>
      <c r="CV232">
        <v>559.89252599999998</v>
      </c>
      <c r="CW232">
        <v>620.53484300000002</v>
      </c>
      <c r="CX232">
        <v>606.57958399999995</v>
      </c>
      <c r="CY232">
        <v>7608.8345959999997</v>
      </c>
      <c r="CZ232">
        <v>6305.2191590000002</v>
      </c>
      <c r="DA232">
        <v>6819.5107459999999</v>
      </c>
      <c r="DB232">
        <v>6849.3030820000004</v>
      </c>
      <c r="DC232">
        <v>7073.5163130000001</v>
      </c>
      <c r="DD232">
        <v>13.046908</v>
      </c>
      <c r="DE232">
        <v>1130832.2368419999</v>
      </c>
      <c r="DF232">
        <v>1.06</v>
      </c>
      <c r="DG232">
        <v>0.93799999999999994</v>
      </c>
      <c r="DH232">
        <v>0.96499999999999997</v>
      </c>
      <c r="DI232">
        <v>1.028</v>
      </c>
      <c r="DJ232">
        <v>1.0589999999999999</v>
      </c>
      <c r="DK232">
        <v>76</v>
      </c>
      <c r="DL232">
        <v>73</v>
      </c>
      <c r="DM232">
        <v>74</v>
      </c>
      <c r="DN232">
        <v>74</v>
      </c>
      <c r="DO232">
        <v>76</v>
      </c>
      <c r="DP232">
        <v>41.530054999999997</v>
      </c>
      <c r="DQ232">
        <v>65.027321999999998</v>
      </c>
      <c r="DR232">
        <v>119</v>
      </c>
      <c r="DS232">
        <v>111</v>
      </c>
      <c r="DT232">
        <v>117</v>
      </c>
      <c r="DU232">
        <v>108</v>
      </c>
      <c r="DV232">
        <v>121</v>
      </c>
      <c r="DW232">
        <v>5</v>
      </c>
      <c r="DX232">
        <v>5</v>
      </c>
      <c r="DZ232">
        <v>4</v>
      </c>
      <c r="EB232">
        <v>40</v>
      </c>
      <c r="EC232">
        <v>40</v>
      </c>
      <c r="ED232">
        <v>40</v>
      </c>
      <c r="EE232">
        <v>40</v>
      </c>
      <c r="EF232">
        <v>39</v>
      </c>
      <c r="EL232">
        <v>20.794042000000001</v>
      </c>
      <c r="EM232">
        <v>20.107896</v>
      </c>
      <c r="EN232">
        <v>20.51783</v>
      </c>
      <c r="EO232">
        <v>30.255709</v>
      </c>
      <c r="EP232">
        <v>21.770682000000001</v>
      </c>
      <c r="EQ232">
        <v>2.901494</v>
      </c>
      <c r="ER232">
        <v>4.9043640000000002</v>
      </c>
      <c r="ES232">
        <v>4.3966779999999996</v>
      </c>
      <c r="ET232">
        <v>4.3919569999999997</v>
      </c>
      <c r="EU232">
        <v>4.3541359999999996</v>
      </c>
      <c r="EV232">
        <v>11.122394</v>
      </c>
      <c r="EW232">
        <v>8.3374199999999998</v>
      </c>
      <c r="EX232">
        <v>7.3277960000000002</v>
      </c>
      <c r="EY232">
        <v>9.7599060000000009</v>
      </c>
      <c r="EZ232">
        <v>9.1920649999999995</v>
      </c>
      <c r="FA232">
        <v>3.3850760000000002</v>
      </c>
      <c r="FB232">
        <v>3.9234909999999998</v>
      </c>
      <c r="FC232">
        <v>3.9081579999999998</v>
      </c>
      <c r="FD232">
        <v>4.8799530000000004</v>
      </c>
      <c r="FE232">
        <v>4.8379289999999999</v>
      </c>
      <c r="FF232">
        <v>19.343295000000001</v>
      </c>
      <c r="FG232">
        <v>19.617459</v>
      </c>
      <c r="FH232">
        <v>19.540790999999999</v>
      </c>
      <c r="FI232">
        <v>19.519812000000002</v>
      </c>
      <c r="FJ232">
        <v>18.867923999999999</v>
      </c>
      <c r="FK232">
        <v>2.4179110000000001</v>
      </c>
      <c r="FL232">
        <v>2.4521820000000001</v>
      </c>
      <c r="FN232">
        <v>1.951981</v>
      </c>
      <c r="FP232">
        <v>57.546303000000002</v>
      </c>
      <c r="FQ232">
        <v>36.75226</v>
      </c>
      <c r="FR232">
        <v>0.88495599999999996</v>
      </c>
      <c r="FS232">
        <v>0.88278599999999996</v>
      </c>
      <c r="FT232">
        <v>0.92330199999999996</v>
      </c>
      <c r="FU232">
        <v>0.917431</v>
      </c>
      <c r="FV232">
        <v>0.89985499999999996</v>
      </c>
      <c r="FW232">
        <v>34.479424000000002</v>
      </c>
      <c r="FX232">
        <v>154712999.98459199</v>
      </c>
      <c r="FY232">
        <v>128211999.99934001</v>
      </c>
      <c r="FZ232">
        <v>141408999.99116001</v>
      </c>
      <c r="GA232">
        <v>141833999.994968</v>
      </c>
      <c r="GB232">
        <v>147815999.97957</v>
      </c>
      <c r="GC232">
        <v>39.999999730500001</v>
      </c>
      <c r="GD232">
        <v>39.999998901000005</v>
      </c>
      <c r="GE232">
        <v>39.999999176999999</v>
      </c>
      <c r="GF232">
        <v>39.999998750400003</v>
      </c>
      <c r="GG232">
        <v>38.999998907999995</v>
      </c>
      <c r="GH232">
        <v>4.9999981569000003</v>
      </c>
      <c r="GI232">
        <v>4.999999098</v>
      </c>
      <c r="GK232">
        <v>3.9999994652000002</v>
      </c>
      <c r="GR232">
        <v>157343090.61068401</v>
      </c>
      <c r="GS232">
        <v>128563418.65201001</v>
      </c>
      <c r="GT232">
        <v>139595384.97062001</v>
      </c>
      <c r="GU232">
        <v>140355918.75634402</v>
      </c>
      <c r="GV232">
        <v>146209582.18970999</v>
      </c>
      <c r="GW232">
        <v>30.465689830262583</v>
      </c>
      <c r="GX232">
        <v>21.08876900441393</v>
      </c>
      <c r="GY232">
        <v>21.983390327308257</v>
      </c>
      <c r="GZ232">
        <v>28.303728284208468</v>
      </c>
      <c r="HA232">
        <v>29.027576197387518</v>
      </c>
      <c r="HB232">
        <v>11.280039234919078</v>
      </c>
      <c r="HC232">
        <v>13.190034196384953</v>
      </c>
      <c r="HD232">
        <v>11.711887565879367</v>
      </c>
      <c r="HE232">
        <v>15.481373971940011</v>
      </c>
      <c r="HF232">
        <v>13.540306591227814</v>
      </c>
      <c r="HG232">
        <v>11.280039234919078</v>
      </c>
      <c r="HH232">
        <v>12.212994626282365</v>
      </c>
      <c r="HI232">
        <v>11.711887565879367</v>
      </c>
      <c r="HJ232">
        <v>10.643444605708758</v>
      </c>
      <c r="HO232">
        <v>83</v>
      </c>
      <c r="HP232">
        <v>100</v>
      </c>
      <c r="HQ232">
        <v>75</v>
      </c>
      <c r="HR232">
        <v>58</v>
      </c>
      <c r="HS232">
        <v>58</v>
      </c>
      <c r="HT232">
        <v>58</v>
      </c>
      <c r="HU232">
        <v>75</v>
      </c>
      <c r="IA232">
        <v>93</v>
      </c>
      <c r="IB232">
        <v>100</v>
      </c>
      <c r="IC232">
        <v>100</v>
      </c>
      <c r="ID232">
        <v>80</v>
      </c>
      <c r="IE232">
        <v>80</v>
      </c>
      <c r="IF232">
        <v>73</v>
      </c>
      <c r="IG232">
        <v>100</v>
      </c>
      <c r="IH232">
        <v>92</v>
      </c>
      <c r="IJ232">
        <v>73</v>
      </c>
      <c r="IK232">
        <v>100</v>
      </c>
      <c r="IL232">
        <v>72</v>
      </c>
      <c r="IM232">
        <v>95</v>
      </c>
      <c r="IN232">
        <v>85</v>
      </c>
      <c r="IO232">
        <v>75</v>
      </c>
      <c r="IP232">
        <v>80</v>
      </c>
      <c r="IQ232">
        <v>72</v>
      </c>
      <c r="IR232">
        <v>88</v>
      </c>
      <c r="IZ232">
        <v>74</v>
      </c>
      <c r="JA232">
        <v>80</v>
      </c>
      <c r="JB232">
        <v>89</v>
      </c>
      <c r="JC232">
        <v>82</v>
      </c>
      <c r="JD232">
        <v>80</v>
      </c>
      <c r="JE232">
        <v>82</v>
      </c>
      <c r="JF232">
        <v>84</v>
      </c>
      <c r="JG232">
        <v>92</v>
      </c>
      <c r="JH232">
        <v>84</v>
      </c>
      <c r="JI232">
        <v>91</v>
      </c>
      <c r="JJ232">
        <v>95</v>
      </c>
      <c r="JK232">
        <v>85</v>
      </c>
      <c r="JL232">
        <v>72.5</v>
      </c>
      <c r="JM232">
        <v>80</v>
      </c>
      <c r="JN232">
        <v>72.5</v>
      </c>
      <c r="JO232">
        <v>92.5</v>
      </c>
      <c r="JP232">
        <v>87.5</v>
      </c>
      <c r="JV232">
        <v>72.5</v>
      </c>
    </row>
    <row r="233" spans="1:282" x14ac:dyDescent="0.35">
      <c r="A233" t="s">
        <v>41</v>
      </c>
      <c r="B233" t="s">
        <v>525</v>
      </c>
      <c r="C233">
        <v>233</v>
      </c>
      <c r="D233">
        <v>0</v>
      </c>
      <c r="E233">
        <v>32724000.026651997</v>
      </c>
      <c r="F233">
        <v>37011999.988476001</v>
      </c>
      <c r="G233">
        <v>38937000.026069999</v>
      </c>
      <c r="H233">
        <v>36111000.011631995</v>
      </c>
      <c r="I233">
        <v>35449000.007167004</v>
      </c>
      <c r="J233">
        <v>263.26523700000001</v>
      </c>
      <c r="K233">
        <v>78724999.952104002</v>
      </c>
      <c r="L233">
        <v>31.999998008000002</v>
      </c>
      <c r="M233">
        <v>27.999997477199997</v>
      </c>
      <c r="N233">
        <v>23.999994297000001</v>
      </c>
      <c r="O233">
        <v>21.999995119200001</v>
      </c>
      <c r="P233">
        <v>25.999996266899998</v>
      </c>
      <c r="Q233">
        <v>280.99999596679999</v>
      </c>
      <c r="R233">
        <v>239.9999960529</v>
      </c>
      <c r="S233">
        <v>277.99999483139999</v>
      </c>
      <c r="T233">
        <v>278.99999735999995</v>
      </c>
      <c r="U233">
        <v>286.99999676580001</v>
      </c>
      <c r="V233">
        <v>23.999998506000001</v>
      </c>
      <c r="W233">
        <v>26.999997567300003</v>
      </c>
      <c r="X233">
        <v>27.999996316799997</v>
      </c>
      <c r="Y233">
        <v>26.999995903999999</v>
      </c>
      <c r="Z233">
        <v>26.9999981946</v>
      </c>
      <c r="AA233">
        <v>50.999995329800001</v>
      </c>
      <c r="AB233">
        <v>48.999995585099995</v>
      </c>
      <c r="AC233">
        <v>47.999994534599999</v>
      </c>
      <c r="AD233">
        <v>43.999996191200005</v>
      </c>
      <c r="AE233">
        <v>46.999994862699999</v>
      </c>
      <c r="AF233">
        <v>5.9999966355999996</v>
      </c>
      <c r="AG233">
        <v>13.999998738599999</v>
      </c>
      <c r="AH233">
        <v>12.9999991386</v>
      </c>
      <c r="AI233">
        <v>11.9999995024</v>
      </c>
      <c r="AJ233">
        <v>8.9999993981999999</v>
      </c>
      <c r="AK233">
        <v>7.2994000000000003</v>
      </c>
      <c r="AL233">
        <v>1.1039000000000001</v>
      </c>
      <c r="AM233">
        <v>2.4704000000000002</v>
      </c>
      <c r="AN233">
        <v>2.9708000000000001</v>
      </c>
      <c r="AO233">
        <v>6.1466000000000003</v>
      </c>
      <c r="AP233">
        <v>59818</v>
      </c>
      <c r="AQ233">
        <v>58923</v>
      </c>
      <c r="AR233">
        <v>59406</v>
      </c>
      <c r="AS233">
        <v>59528</v>
      </c>
      <c r="AT233">
        <v>59837</v>
      </c>
      <c r="AU233">
        <v>24.123173999999999</v>
      </c>
      <c r="AV233">
        <v>6901.8522849999999</v>
      </c>
      <c r="AW233">
        <v>5671.6392580000002</v>
      </c>
      <c r="AX233">
        <v>5933.6935659999999</v>
      </c>
      <c r="AY233">
        <v>6485.7546030000003</v>
      </c>
      <c r="AZ233">
        <v>6381.6367799999998</v>
      </c>
      <c r="BA233">
        <v>8154.7527499999997</v>
      </c>
      <c r="BB233">
        <v>1252.9004640000001</v>
      </c>
      <c r="BC233">
        <v>122.855996</v>
      </c>
      <c r="BD233">
        <v>55.953057000000001</v>
      </c>
      <c r="BE233">
        <v>140.576415</v>
      </c>
      <c r="BF233">
        <v>7735.3639370000001</v>
      </c>
      <c r="BG233">
        <v>66.735765000000001</v>
      </c>
      <c r="BH233">
        <v>842.63933899999995</v>
      </c>
      <c r="BI233">
        <v>0.45081300000000002</v>
      </c>
      <c r="BJ233">
        <v>112</v>
      </c>
      <c r="BK233">
        <v>114</v>
      </c>
      <c r="BL233">
        <v>113</v>
      </c>
      <c r="BM233">
        <v>107</v>
      </c>
      <c r="BN233">
        <v>207</v>
      </c>
      <c r="BO233">
        <v>141</v>
      </c>
      <c r="BP233">
        <v>164</v>
      </c>
      <c r="BQ233">
        <v>166</v>
      </c>
      <c r="BR233">
        <v>175</v>
      </c>
      <c r="BS233">
        <v>11</v>
      </c>
      <c r="BT233">
        <v>10</v>
      </c>
      <c r="BU233">
        <v>13</v>
      </c>
      <c r="BV233">
        <v>11</v>
      </c>
      <c r="BW233">
        <v>16</v>
      </c>
      <c r="BX233">
        <v>1316.0754280000001</v>
      </c>
      <c r="BY233">
        <v>753.66946399999995</v>
      </c>
      <c r="BZ233">
        <v>0</v>
      </c>
      <c r="CA233">
        <v>927.19582700000001</v>
      </c>
      <c r="CB233">
        <v>3904.9115649999999</v>
      </c>
      <c r="CC233">
        <v>1269478.2608690001</v>
      </c>
      <c r="CD233">
        <v>174065.637066</v>
      </c>
      <c r="CE233">
        <v>6560.7007919999996</v>
      </c>
      <c r="CF233">
        <v>5405.9874749999999</v>
      </c>
      <c r="CG233">
        <v>5618.9947140000004</v>
      </c>
      <c r="CH233">
        <v>5977.6239750000004</v>
      </c>
      <c r="CI233">
        <v>5981.1487870000001</v>
      </c>
      <c r="CJ233">
        <v>6245.8323650000002</v>
      </c>
      <c r="CK233">
        <v>4818.9948260000001</v>
      </c>
      <c r="CL233">
        <v>5232.8732970000001</v>
      </c>
      <c r="CM233">
        <v>5578.4360310000002</v>
      </c>
      <c r="CN233">
        <v>5842.2836360000001</v>
      </c>
      <c r="CO233">
        <v>2.8460999999999999</v>
      </c>
      <c r="CP233">
        <v>-0.19089999999999999</v>
      </c>
      <c r="CQ233">
        <v>-3.0101</v>
      </c>
      <c r="CR233">
        <v>-1.2628999999999999</v>
      </c>
      <c r="CS233">
        <v>-0.92100000000000004</v>
      </c>
      <c r="CT233">
        <v>547.05941399999995</v>
      </c>
      <c r="CU233">
        <v>628.14181199999996</v>
      </c>
      <c r="CV233">
        <v>655.43884500000001</v>
      </c>
      <c r="CW233">
        <v>606.62209399999995</v>
      </c>
      <c r="CX233">
        <v>592.42609100000004</v>
      </c>
      <c r="CY233">
        <v>6379.141603</v>
      </c>
      <c r="CZ233">
        <v>5416.3238970000002</v>
      </c>
      <c r="DA233">
        <v>5793.3782890000002</v>
      </c>
      <c r="DB233">
        <v>6054.0760970000001</v>
      </c>
      <c r="DC233">
        <v>6036.7423339999996</v>
      </c>
      <c r="DD233">
        <v>15.365928</v>
      </c>
      <c r="DE233">
        <v>1008961.141304</v>
      </c>
      <c r="DF233">
        <v>1.0369999999999999</v>
      </c>
      <c r="DG233">
        <v>0.96</v>
      </c>
      <c r="DH233">
        <v>0.95899999999999996</v>
      </c>
      <c r="DI233">
        <v>0.98499999999999999</v>
      </c>
      <c r="DJ233">
        <v>0.98299999999999998</v>
      </c>
      <c r="DK233">
        <v>184</v>
      </c>
      <c r="DL233">
        <v>181</v>
      </c>
      <c r="DM233">
        <v>183</v>
      </c>
      <c r="DN233">
        <v>189</v>
      </c>
      <c r="DO233">
        <v>185</v>
      </c>
      <c r="DP233">
        <v>38.900633999999997</v>
      </c>
      <c r="DQ233">
        <v>54.756870999999997</v>
      </c>
      <c r="DR233">
        <v>259</v>
      </c>
      <c r="DS233">
        <v>215</v>
      </c>
      <c r="DT233">
        <v>228</v>
      </c>
      <c r="DU233">
        <v>234</v>
      </c>
      <c r="DV233">
        <v>255</v>
      </c>
      <c r="DW233">
        <v>12</v>
      </c>
      <c r="DX233">
        <v>18</v>
      </c>
      <c r="DY233">
        <v>27</v>
      </c>
      <c r="DZ233">
        <v>25</v>
      </c>
      <c r="EA233">
        <v>19</v>
      </c>
      <c r="EB233">
        <v>100</v>
      </c>
      <c r="EC233">
        <v>120</v>
      </c>
      <c r="ED233">
        <v>118</v>
      </c>
      <c r="EE233">
        <v>114</v>
      </c>
      <c r="EF233">
        <v>108</v>
      </c>
      <c r="EG233">
        <v>1.003042</v>
      </c>
      <c r="EH233">
        <v>2.375982</v>
      </c>
      <c r="EI233">
        <v>2.1883309999999998</v>
      </c>
      <c r="EJ233">
        <v>2.0158580000000001</v>
      </c>
      <c r="EK233">
        <v>1.504086</v>
      </c>
      <c r="EL233">
        <v>46.975825999999998</v>
      </c>
      <c r="EM233">
        <v>40.731122999999997</v>
      </c>
      <c r="EN233">
        <v>46.796619</v>
      </c>
      <c r="EO233">
        <v>46.868699999999997</v>
      </c>
      <c r="EP233">
        <v>47.963633999999999</v>
      </c>
      <c r="EQ233">
        <v>5.3495600000000003</v>
      </c>
      <c r="ER233">
        <v>4.7519640000000001</v>
      </c>
      <c r="ES233">
        <v>4.0399950000000002</v>
      </c>
      <c r="ET233">
        <v>3.6957390000000001</v>
      </c>
      <c r="EU233">
        <v>4.3451370000000002</v>
      </c>
      <c r="EV233">
        <v>8.5258610000000008</v>
      </c>
      <c r="EW233">
        <v>8.3159369999999999</v>
      </c>
      <c r="EX233">
        <v>8.0799909999999997</v>
      </c>
      <c r="EY233">
        <v>7.3914790000000004</v>
      </c>
      <c r="EZ233">
        <v>7.8546709999999997</v>
      </c>
      <c r="FA233">
        <v>4.0121700000000002</v>
      </c>
      <c r="FB233">
        <v>4.5822510000000003</v>
      </c>
      <c r="FC233">
        <v>4.7133279999999997</v>
      </c>
      <c r="FD233">
        <v>4.5356800000000002</v>
      </c>
      <c r="FE233">
        <v>4.5122580000000001</v>
      </c>
      <c r="FF233">
        <v>16.717376000000002</v>
      </c>
      <c r="FG233">
        <v>20.365561</v>
      </c>
      <c r="FH233">
        <v>19.863313000000002</v>
      </c>
      <c r="FI233">
        <v>19.150651</v>
      </c>
      <c r="FJ233">
        <v>18.049033000000001</v>
      </c>
      <c r="FK233">
        <v>2.0060850000000001</v>
      </c>
      <c r="FL233">
        <v>3.054834</v>
      </c>
      <c r="FM233">
        <v>4.5449950000000001</v>
      </c>
      <c r="FN233">
        <v>4.1997039999999997</v>
      </c>
      <c r="FO233">
        <v>3.1752919999999998</v>
      </c>
      <c r="FP233">
        <v>43.298003000000001</v>
      </c>
      <c r="FQ233">
        <v>30.759971</v>
      </c>
      <c r="FR233">
        <v>0.79073199999999999</v>
      </c>
      <c r="FS233">
        <v>0.72467499999999996</v>
      </c>
      <c r="FT233">
        <v>0.76591600000000004</v>
      </c>
      <c r="FU233">
        <v>0.77106600000000003</v>
      </c>
      <c r="FV233">
        <v>0.77878199999999997</v>
      </c>
      <c r="FW233">
        <v>0</v>
      </c>
      <c r="FX233">
        <v>392447999.97585601</v>
      </c>
      <c r="FY233">
        <v>318536999.989425</v>
      </c>
      <c r="FZ233">
        <v>333801999.97988403</v>
      </c>
      <c r="GA233">
        <v>355835999.98380005</v>
      </c>
      <c r="GB233">
        <v>357893999.96771902</v>
      </c>
      <c r="GC233">
        <v>99.999999756800008</v>
      </c>
      <c r="GD233">
        <v>119.9999950803</v>
      </c>
      <c r="GE233">
        <v>117.99999720780002</v>
      </c>
      <c r="GF233">
        <v>113.99999527280001</v>
      </c>
      <c r="GG233">
        <v>107.99999876210001</v>
      </c>
      <c r="GH233">
        <v>11.999999253</v>
      </c>
      <c r="GI233">
        <v>17.999998378200001</v>
      </c>
      <c r="GJ233">
        <v>26.999997297</v>
      </c>
      <c r="GK233">
        <v>24.999997971199996</v>
      </c>
      <c r="GL233">
        <v>18.999994740399998</v>
      </c>
      <c r="GM233">
        <v>65.866458999999992</v>
      </c>
      <c r="GN233">
        <v>60.757256999999996</v>
      </c>
      <c r="GO233">
        <v>65.818263999999999</v>
      </c>
      <c r="GP233">
        <v>64.507456000000005</v>
      </c>
      <c r="GQ233">
        <v>66.179786000000007</v>
      </c>
      <c r="GR233">
        <v>381587492.40825403</v>
      </c>
      <c r="GS233">
        <v>319146052.98293102</v>
      </c>
      <c r="GT233">
        <v>344161430.636334</v>
      </c>
      <c r="GU233">
        <v>360387041.90221602</v>
      </c>
      <c r="GV233">
        <v>361220551.03955799</v>
      </c>
      <c r="GW233">
        <v>34.60496840415928</v>
      </c>
      <c r="GX233">
        <v>23.929535156051116</v>
      </c>
      <c r="GY233">
        <v>27.606639060027607</v>
      </c>
      <c r="GZ233">
        <v>27.886036823007661</v>
      </c>
      <c r="HA233">
        <v>29.246118622257132</v>
      </c>
      <c r="HB233">
        <v>19.007857712607979</v>
      </c>
      <c r="HC233">
        <v>19.18998081001919</v>
      </c>
      <c r="HD233">
        <v>18.982663620481119</v>
      </c>
      <c r="HE233">
        <v>17.881912529037219</v>
      </c>
      <c r="HF233">
        <v>1.8389113644722326</v>
      </c>
      <c r="HG233">
        <v>1.6971301529114267</v>
      </c>
      <c r="HH233">
        <v>2.1883311450021883</v>
      </c>
      <c r="HI233">
        <v>1.8478699099583389</v>
      </c>
      <c r="HJ233">
        <v>2.6739308454635093</v>
      </c>
    </row>
    <row r="234" spans="1:282" x14ac:dyDescent="0.35">
      <c r="A234" t="s">
        <v>18</v>
      </c>
      <c r="B234" t="s">
        <v>526</v>
      </c>
      <c r="C234">
        <v>234</v>
      </c>
      <c r="D234">
        <v>64779999.983692005</v>
      </c>
      <c r="E234">
        <v>39844999.990670003</v>
      </c>
      <c r="F234">
        <v>42723999.998976</v>
      </c>
      <c r="G234">
        <v>39137000.009489998</v>
      </c>
      <c r="H234">
        <v>39088000.007462002</v>
      </c>
      <c r="I234">
        <v>40151999.98827</v>
      </c>
      <c r="J234">
        <v>406.03319299999998</v>
      </c>
      <c r="K234">
        <v>207514999.94668803</v>
      </c>
      <c r="M234">
        <v>14.999996620799999</v>
      </c>
      <c r="N234">
        <v>10.999997867999998</v>
      </c>
      <c r="O234">
        <v>7.9999979447999996</v>
      </c>
      <c r="P234">
        <v>5.9999976197999993</v>
      </c>
      <c r="Q234">
        <v>148.99999770879998</v>
      </c>
      <c r="R234">
        <v>177.99999959039997</v>
      </c>
      <c r="S234">
        <v>169.99999908299998</v>
      </c>
      <c r="T234">
        <v>157.9999960856</v>
      </c>
      <c r="U234">
        <v>146.9999965518</v>
      </c>
      <c r="V234">
        <v>21.9999979808</v>
      </c>
      <c r="W234">
        <v>32.999995699199999</v>
      </c>
      <c r="X234">
        <v>27.999999354</v>
      </c>
      <c r="Y234">
        <v>30.999999895199998</v>
      </c>
      <c r="Z234">
        <v>27.9999976014</v>
      </c>
      <c r="AA234">
        <v>35.999997170200004</v>
      </c>
      <c r="AB234">
        <v>51.999995596800005</v>
      </c>
      <c r="AC234">
        <v>47.999997389999997</v>
      </c>
      <c r="AD234">
        <v>36.999998353799995</v>
      </c>
      <c r="AE234">
        <v>40.999998540599996</v>
      </c>
      <c r="AF234">
        <v>71.999999558200003</v>
      </c>
      <c r="AG234">
        <v>96.999995904000002</v>
      </c>
      <c r="AH234">
        <v>95.999994779999994</v>
      </c>
      <c r="AI234">
        <v>80.999997528999998</v>
      </c>
      <c r="AJ234">
        <v>72.999998038800001</v>
      </c>
      <c r="AK234">
        <v>4.218</v>
      </c>
      <c r="AL234">
        <v>2.3292000000000002</v>
      </c>
      <c r="AM234">
        <v>2.8018999999999998</v>
      </c>
      <c r="AN234">
        <v>4.1467000000000001</v>
      </c>
      <c r="AO234">
        <v>5.6677</v>
      </c>
      <c r="AP234">
        <v>52178</v>
      </c>
      <c r="AQ234">
        <v>52224</v>
      </c>
      <c r="AR234">
        <v>52590</v>
      </c>
      <c r="AS234">
        <v>52394</v>
      </c>
      <c r="AT234">
        <v>52254</v>
      </c>
      <c r="AU234">
        <v>566.34980299999995</v>
      </c>
      <c r="AV234">
        <v>7561.7501629999997</v>
      </c>
      <c r="AW234">
        <v>7184.4554230000003</v>
      </c>
      <c r="AX234">
        <v>7128.8457879999996</v>
      </c>
      <c r="AY234">
        <v>7259.5526209999998</v>
      </c>
      <c r="AZ234">
        <v>7320.339113</v>
      </c>
      <c r="BA234">
        <v>9720.1310890000004</v>
      </c>
      <c r="BB234">
        <v>2158.3809259999998</v>
      </c>
      <c r="BC234">
        <v>534.32481099999995</v>
      </c>
      <c r="BD234">
        <v>78.749663999999996</v>
      </c>
      <c r="BE234">
        <v>140.80646999999999</v>
      </c>
      <c r="BF234">
        <v>9093.2768589999996</v>
      </c>
      <c r="BG234">
        <v>3.7563719999999998</v>
      </c>
      <c r="BH234">
        <v>651.67311900000004</v>
      </c>
      <c r="BI234">
        <v>0.75306300000000004</v>
      </c>
      <c r="BJ234">
        <v>83</v>
      </c>
      <c r="BK234">
        <v>83</v>
      </c>
      <c r="BL234">
        <v>103</v>
      </c>
      <c r="BN234">
        <v>311</v>
      </c>
      <c r="BO234">
        <v>206</v>
      </c>
      <c r="BP234">
        <v>217</v>
      </c>
      <c r="BQ234">
        <v>229</v>
      </c>
      <c r="BR234">
        <v>259</v>
      </c>
      <c r="BS234">
        <v>18</v>
      </c>
      <c r="BT234">
        <v>30</v>
      </c>
      <c r="BU234">
        <v>29</v>
      </c>
      <c r="BV234">
        <v>31</v>
      </c>
      <c r="BW234">
        <v>32</v>
      </c>
      <c r="BX234">
        <v>2735.539882</v>
      </c>
      <c r="BY234">
        <v>960.88389700000005</v>
      </c>
      <c r="BZ234">
        <v>1241.5194140000001</v>
      </c>
      <c r="CA234">
        <v>810.91647799999998</v>
      </c>
      <c r="CB234">
        <v>3054.4290689999998</v>
      </c>
      <c r="CC234">
        <v>1130312.0567369999</v>
      </c>
      <c r="CD234">
        <v>154743.82715999999</v>
      </c>
      <c r="CE234">
        <v>7164.0538150000002</v>
      </c>
      <c r="CF234">
        <v>6824.7549010000002</v>
      </c>
      <c r="CG234">
        <v>6775.7748620000002</v>
      </c>
      <c r="CH234">
        <v>6818.2998049999997</v>
      </c>
      <c r="CI234">
        <v>6943.0665589999999</v>
      </c>
      <c r="CJ234">
        <v>7044.1598940000003</v>
      </c>
      <c r="CK234">
        <v>6386.6387830000003</v>
      </c>
      <c r="CL234">
        <v>6900.8200500000003</v>
      </c>
      <c r="CM234">
        <v>7054.3755339999998</v>
      </c>
      <c r="CN234">
        <v>6885.4648960000004</v>
      </c>
      <c r="CO234">
        <v>0.81850000000000001</v>
      </c>
      <c r="CP234">
        <v>-0.20100000000000001</v>
      </c>
      <c r="CQ234">
        <v>-0.1056</v>
      </c>
      <c r="CR234">
        <v>0.64870000000000005</v>
      </c>
      <c r="CS234">
        <v>0.06</v>
      </c>
      <c r="CT234">
        <v>763.63601500000004</v>
      </c>
      <c r="CU234">
        <v>818.09129900000005</v>
      </c>
      <c r="CV234">
        <v>744.19091100000003</v>
      </c>
      <c r="CW234">
        <v>746.03962300000001</v>
      </c>
      <c r="CX234">
        <v>768.40050499999995</v>
      </c>
      <c r="CY234">
        <v>7105.8907639999998</v>
      </c>
      <c r="CZ234">
        <v>6838.5002279999999</v>
      </c>
      <c r="DA234">
        <v>6782.9329850000004</v>
      </c>
      <c r="DB234">
        <v>6774.3541560000003</v>
      </c>
      <c r="DC234">
        <v>6938.8991429999996</v>
      </c>
      <c r="DD234">
        <v>10.838485</v>
      </c>
      <c r="DE234">
        <v>953555.67375800002</v>
      </c>
      <c r="DF234">
        <v>1.079</v>
      </c>
      <c r="DG234">
        <v>1.1100000000000001</v>
      </c>
      <c r="DH234">
        <v>1.1000000000000001</v>
      </c>
      <c r="DI234">
        <v>1.083</v>
      </c>
      <c r="DJ234">
        <v>1.07</v>
      </c>
      <c r="DK234">
        <v>141</v>
      </c>
      <c r="DL234">
        <v>133</v>
      </c>
      <c r="DM234">
        <v>133</v>
      </c>
      <c r="DN234">
        <v>138</v>
      </c>
      <c r="DO234">
        <v>137</v>
      </c>
      <c r="DP234">
        <v>27.755906</v>
      </c>
      <c r="DQ234">
        <v>63.779527999999999</v>
      </c>
      <c r="DR234">
        <v>324</v>
      </c>
      <c r="DS234">
        <v>293</v>
      </c>
      <c r="DT234">
        <v>292</v>
      </c>
      <c r="DU234">
        <v>313</v>
      </c>
      <c r="DV234">
        <v>331</v>
      </c>
      <c r="DW234">
        <v>30</v>
      </c>
      <c r="DX234">
        <v>57</v>
      </c>
      <c r="DY234">
        <v>57</v>
      </c>
      <c r="DZ234">
        <v>46</v>
      </c>
      <c r="EA234">
        <v>38</v>
      </c>
      <c r="EB234">
        <v>117</v>
      </c>
      <c r="EC234">
        <v>126</v>
      </c>
      <c r="ED234">
        <v>123</v>
      </c>
      <c r="EE234">
        <v>121</v>
      </c>
      <c r="EF234">
        <v>122</v>
      </c>
      <c r="EG234">
        <v>13.798919</v>
      </c>
      <c r="EH234">
        <v>18.573834999999999</v>
      </c>
      <c r="EI234">
        <v>18.25442</v>
      </c>
      <c r="EJ234">
        <v>15.459785</v>
      </c>
      <c r="EK234">
        <v>13.970222</v>
      </c>
      <c r="EL234">
        <v>28.556096</v>
      </c>
      <c r="EM234">
        <v>34.083945999999997</v>
      </c>
      <c r="EN234">
        <v>32.325536999999997</v>
      </c>
      <c r="EO234">
        <v>30.156123999999998</v>
      </c>
      <c r="EP234">
        <v>28.131817000000002</v>
      </c>
      <c r="ER234">
        <v>2.872242</v>
      </c>
      <c r="ES234">
        <v>2.0916519999999998</v>
      </c>
      <c r="ET234">
        <v>1.5268919999999999</v>
      </c>
      <c r="EU234">
        <v>1.148237</v>
      </c>
      <c r="EV234">
        <v>6.8994590000000002</v>
      </c>
      <c r="EW234">
        <v>9.9571070000000006</v>
      </c>
      <c r="EX234">
        <v>9.1272099999999998</v>
      </c>
      <c r="EY234">
        <v>7.061877</v>
      </c>
      <c r="EZ234">
        <v>7.8462889999999996</v>
      </c>
      <c r="FA234">
        <v>4.2163360000000001</v>
      </c>
      <c r="FB234">
        <v>6.3189330000000004</v>
      </c>
      <c r="FC234">
        <v>5.3242060000000002</v>
      </c>
      <c r="FD234">
        <v>5.9167079999999999</v>
      </c>
      <c r="FE234">
        <v>5.358441</v>
      </c>
      <c r="FF234">
        <v>22.423242999999999</v>
      </c>
      <c r="FG234">
        <v>24.126837999999999</v>
      </c>
      <c r="FH234">
        <v>23.388476000000001</v>
      </c>
      <c r="FI234">
        <v>23.094246999999999</v>
      </c>
      <c r="FJ234">
        <v>23.347494000000001</v>
      </c>
      <c r="FK234">
        <v>5.749549</v>
      </c>
      <c r="FL234">
        <v>10.914522</v>
      </c>
      <c r="FM234">
        <v>10.838562</v>
      </c>
      <c r="FN234">
        <v>8.7796310000000002</v>
      </c>
      <c r="FO234">
        <v>7.27217</v>
      </c>
      <c r="FP234">
        <v>62.095134999999999</v>
      </c>
      <c r="FQ234">
        <v>27.022883</v>
      </c>
      <c r="FR234">
        <v>0.97358999999999996</v>
      </c>
      <c r="FS234">
        <v>0.99571100000000001</v>
      </c>
      <c r="FT234">
        <v>0.98117500000000002</v>
      </c>
      <c r="FU234">
        <v>1.003932</v>
      </c>
      <c r="FV234">
        <v>0.995139</v>
      </c>
      <c r="FW234">
        <v>182.720687</v>
      </c>
      <c r="FX234">
        <v>373805999.95907003</v>
      </c>
      <c r="FY234">
        <v>356415999.94982404</v>
      </c>
      <c r="FZ234">
        <v>356337999.99258</v>
      </c>
      <c r="GA234">
        <v>357237999.98316997</v>
      </c>
      <c r="GB234">
        <v>362802999.97398597</v>
      </c>
      <c r="GC234">
        <v>116.9999973254</v>
      </c>
      <c r="GD234">
        <v>125.9999987712</v>
      </c>
      <c r="GE234">
        <v>122.99999528399999</v>
      </c>
      <c r="GF234">
        <v>120.99999773180001</v>
      </c>
      <c r="GG234">
        <v>121.9999951476</v>
      </c>
      <c r="GH234">
        <v>29.999996772199996</v>
      </c>
      <c r="GI234">
        <v>56.999999692800003</v>
      </c>
      <c r="GJ234">
        <v>56.999997557999997</v>
      </c>
      <c r="GK234">
        <v>45.999998661399999</v>
      </c>
      <c r="GL234">
        <v>37.999997117999996</v>
      </c>
      <c r="GN234">
        <v>71.806062999999995</v>
      </c>
      <c r="GO234">
        <v>67.123024999999998</v>
      </c>
      <c r="GP234">
        <v>60.121385999999994</v>
      </c>
      <c r="GQ234">
        <v>56.455006000000004</v>
      </c>
      <c r="GR234">
        <v>370771168.28399199</v>
      </c>
      <c r="GS234">
        <v>357133835.90707201</v>
      </c>
      <c r="GT234">
        <v>356714445.68115002</v>
      </c>
      <c r="GU234">
        <v>354935511.64946401</v>
      </c>
      <c r="GV234">
        <v>362585235.818322</v>
      </c>
      <c r="GW234">
        <v>59.603664379623602</v>
      </c>
      <c r="GX234">
        <v>39.44546568627451</v>
      </c>
      <c r="GY234">
        <v>41.26259745198707</v>
      </c>
      <c r="GZ234">
        <v>43.707294728404015</v>
      </c>
      <c r="HA234">
        <v>49.565583496000308</v>
      </c>
      <c r="HB234">
        <v>15.893075980392156</v>
      </c>
      <c r="HC234">
        <v>15.782468149838373</v>
      </c>
      <c r="HD234">
        <v>19.658739550330193</v>
      </c>
      <c r="HF234">
        <v>3.4497297711679251</v>
      </c>
      <c r="HG234">
        <v>5.7444852941176476</v>
      </c>
      <c r="HH234">
        <v>5.5143563415097931</v>
      </c>
      <c r="HI234">
        <v>5.9167080200022903</v>
      </c>
      <c r="HJ234">
        <v>6.1239330960309255</v>
      </c>
      <c r="IA234">
        <v>85</v>
      </c>
      <c r="IB234">
        <v>87</v>
      </c>
      <c r="IC234">
        <v>88</v>
      </c>
      <c r="ID234">
        <v>87</v>
      </c>
      <c r="IE234">
        <v>80</v>
      </c>
      <c r="IF234">
        <v>77</v>
      </c>
      <c r="IG234">
        <v>82</v>
      </c>
      <c r="IJ234">
        <v>85</v>
      </c>
      <c r="IK234">
        <v>92</v>
      </c>
      <c r="IZ234">
        <v>82</v>
      </c>
      <c r="JA234">
        <v>91</v>
      </c>
      <c r="JB234">
        <v>95</v>
      </c>
      <c r="JC234">
        <v>88</v>
      </c>
      <c r="JD234">
        <v>91</v>
      </c>
      <c r="JE234">
        <v>85</v>
      </c>
      <c r="JF234">
        <v>90</v>
      </c>
      <c r="JH234">
        <v>86</v>
      </c>
      <c r="JI234">
        <v>92</v>
      </c>
    </row>
    <row r="235" spans="1:282" x14ac:dyDescent="0.35">
      <c r="A235" t="s">
        <v>212</v>
      </c>
      <c r="B235" t="s">
        <v>527</v>
      </c>
      <c r="C235">
        <v>235</v>
      </c>
      <c r="D235">
        <v>9890999.9945640005</v>
      </c>
      <c r="E235">
        <v>5355999.9949949998</v>
      </c>
      <c r="F235">
        <v>5396000.0042829998</v>
      </c>
      <c r="G235">
        <v>4787999.995778</v>
      </c>
      <c r="H235">
        <v>5010999.9970660005</v>
      </c>
      <c r="I235">
        <v>5523000.00098</v>
      </c>
      <c r="J235">
        <v>193.32800799999998</v>
      </c>
      <c r="K235">
        <v>24789999.991965003</v>
      </c>
      <c r="Q235">
        <v>35.999998916700001</v>
      </c>
      <c r="R235">
        <v>36.999999906100001</v>
      </c>
      <c r="S235">
        <v>36.999999313100005</v>
      </c>
      <c r="T235">
        <v>44.999999068699999</v>
      </c>
      <c r="U235">
        <v>42.999999088199992</v>
      </c>
      <c r="W235">
        <v>4.9999998369999998</v>
      </c>
      <c r="X235">
        <v>5.9999995887999997</v>
      </c>
      <c r="Y235">
        <v>3.9999997188000003</v>
      </c>
      <c r="AA235">
        <v>0</v>
      </c>
      <c r="AD235">
        <v>4.9999996485000002</v>
      </c>
      <c r="AE235">
        <v>3.999999157</v>
      </c>
      <c r="AF235">
        <v>4.9999993172999995</v>
      </c>
      <c r="AG235">
        <v>7.9999997392000006</v>
      </c>
      <c r="AH235">
        <v>7.9999998215000003</v>
      </c>
      <c r="AI235">
        <v>8.9999993673000009</v>
      </c>
      <c r="AJ235">
        <v>7.9999994381999988</v>
      </c>
      <c r="AK235">
        <v>2.7517</v>
      </c>
      <c r="AL235">
        <v>5.5232000000000001</v>
      </c>
      <c r="AM235">
        <v>5.7622999999999998</v>
      </c>
      <c r="AN235">
        <v>9.6925000000000008</v>
      </c>
      <c r="AO235">
        <v>6.0342000000000002</v>
      </c>
      <c r="AP235">
        <v>11271</v>
      </c>
      <c r="AQ235">
        <v>11123</v>
      </c>
      <c r="AR235">
        <v>11093</v>
      </c>
      <c r="AS235">
        <v>11161</v>
      </c>
      <c r="AT235">
        <v>11242</v>
      </c>
      <c r="AU235">
        <v>462.51441799999998</v>
      </c>
      <c r="AV235">
        <v>5576.3463760000004</v>
      </c>
      <c r="AW235">
        <v>4523.5098440000002</v>
      </c>
      <c r="AX235">
        <v>5245.3799689999996</v>
      </c>
      <c r="AY235">
        <v>5586.6857810000001</v>
      </c>
      <c r="AZ235">
        <v>5487.9025080000001</v>
      </c>
      <c r="BA235">
        <v>7684.8549370000001</v>
      </c>
      <c r="BB235">
        <v>2108.5085610000001</v>
      </c>
      <c r="BC235">
        <v>452.57741099999998</v>
      </c>
      <c r="BD235">
        <v>42.320999999999998</v>
      </c>
      <c r="BE235">
        <v>0</v>
      </c>
      <c r="BF235">
        <v>7310.620175</v>
      </c>
      <c r="BG235">
        <v>135.302989</v>
      </c>
      <c r="BH235">
        <v>1000</v>
      </c>
      <c r="BI235">
        <v>0.47387600000000002</v>
      </c>
      <c r="BJ235">
        <v>17</v>
      </c>
      <c r="BK235">
        <v>17</v>
      </c>
      <c r="BL235">
        <v>14</v>
      </c>
      <c r="BM235">
        <v>12</v>
      </c>
      <c r="BN235">
        <v>39</v>
      </c>
      <c r="BO235">
        <v>21</v>
      </c>
      <c r="BP235">
        <v>23</v>
      </c>
      <c r="BQ235">
        <v>24</v>
      </c>
      <c r="BR235">
        <v>34</v>
      </c>
      <c r="BT235">
        <v>5</v>
      </c>
      <c r="BU235">
        <v>3</v>
      </c>
      <c r="BX235">
        <v>1321.888031</v>
      </c>
      <c r="BY235">
        <v>469.78972599999997</v>
      </c>
      <c r="BZ235">
        <v>877.56188399999996</v>
      </c>
      <c r="CA235">
        <v>348.68245899999999</v>
      </c>
      <c r="CB235">
        <v>3435.986159</v>
      </c>
      <c r="CC235">
        <v>1139029.4117640001</v>
      </c>
      <c r="CD235">
        <v>126071.428571</v>
      </c>
      <c r="CE235">
        <v>5354.7156409999998</v>
      </c>
      <c r="CF235">
        <v>4425.9642180000001</v>
      </c>
      <c r="CG235">
        <v>5087.0819430000001</v>
      </c>
      <c r="CH235">
        <v>5254.0990949999996</v>
      </c>
      <c r="CI235">
        <v>5189.7349219999996</v>
      </c>
      <c r="CJ235">
        <v>5611.6536859999997</v>
      </c>
      <c r="CK235">
        <v>4487.8749760000001</v>
      </c>
      <c r="CL235">
        <v>4641.5810289999999</v>
      </c>
      <c r="CM235">
        <v>4701.6067540000004</v>
      </c>
      <c r="CN235">
        <v>5214.7309880000003</v>
      </c>
      <c r="CO235">
        <v>-1.7112000000000001</v>
      </c>
      <c r="CP235">
        <v>-2.6797</v>
      </c>
      <c r="CQ235">
        <v>-1.9240999999999999</v>
      </c>
      <c r="CR235">
        <v>-3.5539000000000001</v>
      </c>
      <c r="CS235">
        <v>-5.0282</v>
      </c>
      <c r="CT235">
        <v>475.20184499999999</v>
      </c>
      <c r="CU235">
        <v>485.12092100000001</v>
      </c>
      <c r="CV235">
        <v>431.62354599999998</v>
      </c>
      <c r="CW235">
        <v>448.97410600000001</v>
      </c>
      <c r="CX235">
        <v>491.28269</v>
      </c>
      <c r="CY235">
        <v>5447.9389650000003</v>
      </c>
      <c r="CZ235">
        <v>4547.8287300000002</v>
      </c>
      <c r="DA235">
        <v>5186.8785909999997</v>
      </c>
      <c r="DB235">
        <v>5447.7019920000002</v>
      </c>
      <c r="DC235">
        <v>5464.4952400000002</v>
      </c>
      <c r="DD235">
        <v>4.4279330000000003</v>
      </c>
      <c r="DE235">
        <v>939924.99999899999</v>
      </c>
      <c r="DF235">
        <v>0.98799999999999999</v>
      </c>
      <c r="DG235">
        <v>1.0209999999999999</v>
      </c>
      <c r="DH235">
        <v>1.0660000000000001</v>
      </c>
      <c r="DI235">
        <v>0.99</v>
      </c>
      <c r="DJ235">
        <v>1.008</v>
      </c>
      <c r="DK235">
        <v>34</v>
      </c>
      <c r="DL235">
        <v>30</v>
      </c>
      <c r="DM235">
        <v>35</v>
      </c>
      <c r="DN235">
        <v>38</v>
      </c>
      <c r="DO235">
        <v>37</v>
      </c>
      <c r="DP235">
        <v>50.746268999999998</v>
      </c>
      <c r="DQ235">
        <v>62.686566999999997</v>
      </c>
      <c r="DR235">
        <v>42</v>
      </c>
      <c r="DS235">
        <v>37</v>
      </c>
      <c r="DT235">
        <v>36</v>
      </c>
      <c r="DU235">
        <v>42</v>
      </c>
      <c r="DV235">
        <v>42</v>
      </c>
      <c r="DW235">
        <v>4</v>
      </c>
      <c r="DX235">
        <v>4</v>
      </c>
      <c r="DY235">
        <v>4</v>
      </c>
      <c r="DZ235">
        <v>4</v>
      </c>
      <c r="EA235">
        <v>4</v>
      </c>
      <c r="EB235">
        <v>16</v>
      </c>
      <c r="EC235">
        <v>15</v>
      </c>
      <c r="ED235">
        <v>16</v>
      </c>
      <c r="EE235">
        <v>16</v>
      </c>
      <c r="EF235">
        <v>17</v>
      </c>
      <c r="EG235">
        <v>4.4361629999999996</v>
      </c>
      <c r="EH235">
        <v>7.192304</v>
      </c>
      <c r="EI235">
        <v>7.2117550000000001</v>
      </c>
      <c r="EJ235">
        <v>8.0637930000000004</v>
      </c>
      <c r="EK235">
        <v>7.1161709999999996</v>
      </c>
      <c r="EL235">
        <v>31.940377000000002</v>
      </c>
      <c r="EM235">
        <v>33.264406999999999</v>
      </c>
      <c r="EN235">
        <v>33.354367000000003</v>
      </c>
      <c r="EO235">
        <v>40.318967000000001</v>
      </c>
      <c r="EP235">
        <v>38.249420999999998</v>
      </c>
      <c r="EV235">
        <v>0</v>
      </c>
      <c r="EY235">
        <v>4.4798850000000003</v>
      </c>
      <c r="EZ235">
        <v>3.5580850000000002</v>
      </c>
      <c r="FB235">
        <v>4.49519</v>
      </c>
      <c r="FC235">
        <v>5.4088159999999998</v>
      </c>
      <c r="FD235">
        <v>3.5839080000000001</v>
      </c>
      <c r="FF235">
        <v>14.195722999999999</v>
      </c>
      <c r="FG235">
        <v>13.485569999999999</v>
      </c>
      <c r="FH235">
        <v>14.42351</v>
      </c>
      <c r="FI235">
        <v>14.335633</v>
      </c>
      <c r="FJ235">
        <v>15.121864</v>
      </c>
      <c r="FK235">
        <v>3.5489299999999999</v>
      </c>
      <c r="FL235">
        <v>3.596152</v>
      </c>
      <c r="FM235">
        <v>3.605877</v>
      </c>
      <c r="FN235">
        <v>3.5839080000000001</v>
      </c>
      <c r="FO235">
        <v>3.5580850000000002</v>
      </c>
      <c r="FP235">
        <v>37.263773999999998</v>
      </c>
      <c r="FQ235">
        <v>30.165911999999999</v>
      </c>
      <c r="FR235">
        <v>0.59444600000000003</v>
      </c>
      <c r="FS235">
        <v>0.61134599999999995</v>
      </c>
      <c r="FT235">
        <v>0.63102899999999995</v>
      </c>
      <c r="FU235">
        <v>0.68990200000000002</v>
      </c>
      <c r="FV235">
        <v>0.658246</v>
      </c>
      <c r="FW235">
        <v>15.704019000000001</v>
      </c>
      <c r="FX235">
        <v>60352999.989710994</v>
      </c>
      <c r="FY235">
        <v>49229999.996813998</v>
      </c>
      <c r="FZ235">
        <v>56430999.993698999</v>
      </c>
      <c r="GA235">
        <v>58640999.999294996</v>
      </c>
      <c r="GB235">
        <v>58342999.993123993</v>
      </c>
      <c r="GC235">
        <v>15.9999993933</v>
      </c>
      <c r="GD235">
        <v>14.999999510999999</v>
      </c>
      <c r="GE235">
        <v>15.999999643000001</v>
      </c>
      <c r="GF235">
        <v>15.999999991300001</v>
      </c>
      <c r="GG235">
        <v>16.999999508799998</v>
      </c>
      <c r="GH235">
        <v>3.9999990030000001</v>
      </c>
      <c r="GI235">
        <v>3.9999998696000003</v>
      </c>
      <c r="GJ235">
        <v>3.9999993561000005</v>
      </c>
      <c r="GK235">
        <v>3.9999997188000003</v>
      </c>
      <c r="GL235">
        <v>3.999999157</v>
      </c>
      <c r="GR235">
        <v>61403720.074515</v>
      </c>
      <c r="GS235">
        <v>50585498.963789999</v>
      </c>
      <c r="GT235">
        <v>57538044.209962994</v>
      </c>
      <c r="GU235">
        <v>60801801.932712004</v>
      </c>
      <c r="GV235">
        <v>61431855.488080002</v>
      </c>
      <c r="GW235">
        <v>34.602076124567475</v>
      </c>
      <c r="GX235">
        <v>18.879798615481434</v>
      </c>
      <c r="GY235">
        <v>20.733796087622824</v>
      </c>
      <c r="GZ235">
        <v>21.503449511692498</v>
      </c>
      <c r="HA235">
        <v>30.243728873865862</v>
      </c>
      <c r="HB235">
        <v>15.283646498246874</v>
      </c>
      <c r="HC235">
        <v>15.324979716938611</v>
      </c>
      <c r="HD235">
        <v>12.543678881820625</v>
      </c>
      <c r="HE235">
        <v>10.674257249599714</v>
      </c>
      <c r="HG235">
        <v>4.4951901465431989</v>
      </c>
      <c r="HH235">
        <v>2.7044081853421078</v>
      </c>
      <c r="HO235">
        <v>38</v>
      </c>
      <c r="HP235">
        <v>62</v>
      </c>
      <c r="HQ235">
        <v>75</v>
      </c>
      <c r="HR235">
        <v>62</v>
      </c>
      <c r="HS235">
        <v>62</v>
      </c>
      <c r="HT235">
        <v>50</v>
      </c>
      <c r="HU235">
        <v>38</v>
      </c>
      <c r="HV235">
        <v>87</v>
      </c>
      <c r="HW235">
        <v>87</v>
      </c>
      <c r="HX235">
        <v>96</v>
      </c>
      <c r="HY235">
        <v>87</v>
      </c>
      <c r="HZ235">
        <v>81</v>
      </c>
      <c r="IA235">
        <v>50</v>
      </c>
      <c r="IB235">
        <v>100</v>
      </c>
      <c r="IC235">
        <v>83</v>
      </c>
      <c r="ID235">
        <v>83</v>
      </c>
      <c r="IE235">
        <v>67</v>
      </c>
      <c r="IF235">
        <v>50</v>
      </c>
      <c r="IG235">
        <v>50</v>
      </c>
      <c r="IH235">
        <v>62</v>
      </c>
      <c r="II235">
        <v>81</v>
      </c>
      <c r="IJ235">
        <v>50</v>
      </c>
      <c r="IK235">
        <v>83</v>
      </c>
      <c r="IL235">
        <v>75</v>
      </c>
      <c r="IM235">
        <v>88</v>
      </c>
      <c r="IN235">
        <v>75</v>
      </c>
      <c r="IO235">
        <v>100</v>
      </c>
      <c r="IP235">
        <v>62</v>
      </c>
      <c r="IQ235">
        <v>75</v>
      </c>
      <c r="IR235">
        <v>88</v>
      </c>
      <c r="IS235">
        <v>86</v>
      </c>
      <c r="IT235">
        <v>90</v>
      </c>
      <c r="IU235">
        <v>95</v>
      </c>
      <c r="IV235">
        <v>90</v>
      </c>
      <c r="IW235">
        <v>90</v>
      </c>
      <c r="IX235">
        <v>86</v>
      </c>
      <c r="IY235">
        <v>86</v>
      </c>
      <c r="IZ235">
        <v>94</v>
      </c>
      <c r="JA235">
        <v>94</v>
      </c>
      <c r="JB235">
        <v>94</v>
      </c>
      <c r="JC235">
        <v>87</v>
      </c>
      <c r="JD235">
        <v>90</v>
      </c>
      <c r="JE235">
        <v>71</v>
      </c>
      <c r="JF235">
        <v>74</v>
      </c>
      <c r="JG235">
        <v>100</v>
      </c>
      <c r="JH235">
        <v>84</v>
      </c>
      <c r="JI235">
        <v>97</v>
      </c>
      <c r="JJ235">
        <v>89.655172410000006</v>
      </c>
      <c r="JK235">
        <v>89.655172410000006</v>
      </c>
      <c r="JL235">
        <v>79.310344830000005</v>
      </c>
      <c r="JM235">
        <v>82.758620690000001</v>
      </c>
      <c r="JN235">
        <v>82.758620690000001</v>
      </c>
      <c r="JO235">
        <v>100</v>
      </c>
      <c r="JP235">
        <v>86.206896549999996</v>
      </c>
      <c r="JQ235">
        <v>100</v>
      </c>
      <c r="JR235">
        <v>100</v>
      </c>
      <c r="JS235">
        <v>100</v>
      </c>
      <c r="JT235">
        <v>100</v>
      </c>
      <c r="JU235">
        <v>100</v>
      </c>
      <c r="JV235">
        <v>82.758620690000001</v>
      </c>
    </row>
    <row r="236" spans="1:282" x14ac:dyDescent="0.35">
      <c r="A236" t="s">
        <v>68</v>
      </c>
      <c r="B236" t="s">
        <v>528</v>
      </c>
      <c r="C236">
        <v>236</v>
      </c>
      <c r="D236">
        <v>21696000.004239</v>
      </c>
      <c r="E236">
        <v>14456999.999785999</v>
      </c>
      <c r="F236">
        <v>14638000.004186001</v>
      </c>
      <c r="G236">
        <v>14796000.002839999</v>
      </c>
      <c r="H236">
        <v>14672999.992464</v>
      </c>
      <c r="I236">
        <v>14388000.006982001</v>
      </c>
      <c r="J236">
        <v>253.96619799999999</v>
      </c>
      <c r="K236">
        <v>51583999.989989005</v>
      </c>
      <c r="L236">
        <v>0</v>
      </c>
      <c r="O236">
        <v>0</v>
      </c>
      <c r="P236">
        <v>0</v>
      </c>
      <c r="Q236">
        <v>27.999999805599998</v>
      </c>
      <c r="R236">
        <v>41.999999983500004</v>
      </c>
      <c r="S236">
        <v>45.999999355100002</v>
      </c>
      <c r="T236">
        <v>42.999999813000002</v>
      </c>
      <c r="U236">
        <v>32.999999640199995</v>
      </c>
      <c r="AA236">
        <v>4.9999986416000004</v>
      </c>
      <c r="AE236">
        <v>5.9999995130000006</v>
      </c>
      <c r="AF236">
        <v>4.9999986416000004</v>
      </c>
      <c r="AG236">
        <v>8.9999990027999992</v>
      </c>
      <c r="AH236">
        <v>10.999999542699999</v>
      </c>
      <c r="AI236">
        <v>5.9999997222000001</v>
      </c>
      <c r="AJ236">
        <v>3.9999986447999998</v>
      </c>
      <c r="AK236">
        <v>0.4027</v>
      </c>
      <c r="AL236">
        <v>9.9885999999999999</v>
      </c>
      <c r="AM236">
        <v>2.5091000000000001</v>
      </c>
      <c r="AN236">
        <v>0.1663</v>
      </c>
      <c r="AO236">
        <v>0.26200000000000001</v>
      </c>
      <c r="AP236">
        <v>15443</v>
      </c>
      <c r="AQ236">
        <v>15457</v>
      </c>
      <c r="AR236">
        <v>15491</v>
      </c>
      <c r="AS236">
        <v>15462</v>
      </c>
      <c r="AT236">
        <v>15458</v>
      </c>
      <c r="AU236">
        <v>601.437545</v>
      </c>
      <c r="AV236">
        <v>6900.0841810000002</v>
      </c>
      <c r="AW236">
        <v>6396.9722460000003</v>
      </c>
      <c r="AX236">
        <v>6670.4538119999997</v>
      </c>
      <c r="AY236">
        <v>6571.8535769999999</v>
      </c>
      <c r="AZ236">
        <v>6713.0935440000003</v>
      </c>
      <c r="BA236">
        <v>9216.2792200000004</v>
      </c>
      <c r="BB236">
        <v>2316.1950390000002</v>
      </c>
      <c r="BC236">
        <v>572.81616199999996</v>
      </c>
      <c r="BD236">
        <v>0</v>
      </c>
      <c r="BE236">
        <v>229.035809</v>
      </c>
      <c r="BF236">
        <v>8692.6762930000004</v>
      </c>
      <c r="BG236">
        <v>16.253318</v>
      </c>
      <c r="BH236">
        <v>888.03988900000002</v>
      </c>
      <c r="BI236">
        <v>0.46716600000000003</v>
      </c>
      <c r="BJ236">
        <v>21</v>
      </c>
      <c r="BK236">
        <v>33</v>
      </c>
      <c r="BL236">
        <v>30</v>
      </c>
      <c r="BM236">
        <v>25</v>
      </c>
      <c r="BN236">
        <v>53</v>
      </c>
      <c r="BO236">
        <v>63</v>
      </c>
      <c r="BP236">
        <v>63</v>
      </c>
      <c r="BQ236">
        <v>50</v>
      </c>
      <c r="BR236">
        <v>56</v>
      </c>
      <c r="BX236">
        <v>1935.3752500000001</v>
      </c>
      <c r="BY236">
        <v>996.56802400000004</v>
      </c>
      <c r="BZ236">
        <v>1404.908373</v>
      </c>
      <c r="CA236">
        <v>52.774720000000002</v>
      </c>
      <c r="CB236">
        <v>3915.4309389999999</v>
      </c>
      <c r="CC236">
        <v>1439666.6666659999</v>
      </c>
      <c r="CD236">
        <v>269982.45614000002</v>
      </c>
      <c r="CE236">
        <v>6595.1563809999998</v>
      </c>
      <c r="CF236">
        <v>6265.3166840000004</v>
      </c>
      <c r="CG236">
        <v>6589.5035820000003</v>
      </c>
      <c r="CH236">
        <v>6260.4449610000001</v>
      </c>
      <c r="CI236">
        <v>6416.6127569999999</v>
      </c>
      <c r="CJ236">
        <v>6208.4037840000001</v>
      </c>
      <c r="CK236">
        <v>6537.8692140000003</v>
      </c>
      <c r="CL236">
        <v>6711.3247259999998</v>
      </c>
      <c r="CM236">
        <v>6458.6641410000002</v>
      </c>
      <c r="CN236">
        <v>6631.8125049999999</v>
      </c>
      <c r="CO236">
        <v>2.5972</v>
      </c>
      <c r="CP236">
        <v>0.37090000000000001</v>
      </c>
      <c r="CQ236">
        <v>0.66739999999999999</v>
      </c>
      <c r="CR236">
        <v>4.5462999999999996</v>
      </c>
      <c r="CS236">
        <v>-1.2999999999999999E-3</v>
      </c>
      <c r="CT236">
        <v>936.15230199999996</v>
      </c>
      <c r="CU236">
        <v>947.01429800000005</v>
      </c>
      <c r="CV236">
        <v>955.13523999999995</v>
      </c>
      <c r="CW236">
        <v>948.97167200000001</v>
      </c>
      <c r="CX236">
        <v>930.78017899999998</v>
      </c>
      <c r="CY236">
        <v>6428.1998160000003</v>
      </c>
      <c r="CZ236">
        <v>6242.1608980000001</v>
      </c>
      <c r="DA236">
        <v>6545.8105740000001</v>
      </c>
      <c r="DB236">
        <v>5988.1982909999997</v>
      </c>
      <c r="DC236">
        <v>6416.692403</v>
      </c>
      <c r="DD236">
        <v>3.2883499999999999</v>
      </c>
      <c r="DE236">
        <v>1230107.142857</v>
      </c>
      <c r="DF236">
        <v>1.091</v>
      </c>
      <c r="DG236">
        <v>1.0229999999999999</v>
      </c>
      <c r="DH236">
        <v>1.0249999999999999</v>
      </c>
      <c r="DI236">
        <v>1.0269999999999999</v>
      </c>
      <c r="DJ236">
        <v>1.022</v>
      </c>
      <c r="DK236">
        <v>42</v>
      </c>
      <c r="DL236">
        <v>52</v>
      </c>
      <c r="DM236">
        <v>52</v>
      </c>
      <c r="DN236">
        <v>40</v>
      </c>
      <c r="DO236">
        <v>46</v>
      </c>
      <c r="DP236">
        <v>48.275861999999996</v>
      </c>
      <c r="DQ236">
        <v>65.517240999999999</v>
      </c>
      <c r="DR236">
        <v>57</v>
      </c>
      <c r="DS236">
        <v>73</v>
      </c>
      <c r="DT236">
        <v>73</v>
      </c>
      <c r="DU236">
        <v>68</v>
      </c>
      <c r="DV236">
        <v>63</v>
      </c>
      <c r="DY236">
        <v>0</v>
      </c>
      <c r="EB236">
        <v>43</v>
      </c>
      <c r="EC236">
        <v>47</v>
      </c>
      <c r="ED236">
        <v>47</v>
      </c>
      <c r="EE236">
        <v>45</v>
      </c>
      <c r="EF236">
        <v>43</v>
      </c>
      <c r="EG236">
        <v>3.2377120000000001</v>
      </c>
      <c r="EH236">
        <v>5.8226040000000001</v>
      </c>
      <c r="EI236">
        <v>7.1008969999999998</v>
      </c>
      <c r="EJ236">
        <v>3.8804810000000001</v>
      </c>
      <c r="EK236">
        <v>2.587656</v>
      </c>
      <c r="EL236">
        <v>18.131191999999999</v>
      </c>
      <c r="EM236">
        <v>27.172155</v>
      </c>
      <c r="EN236">
        <v>29.694661</v>
      </c>
      <c r="EO236">
        <v>27.810115</v>
      </c>
      <c r="EP236">
        <v>21.348168999999999</v>
      </c>
      <c r="EQ236">
        <v>0</v>
      </c>
      <c r="ET236">
        <v>0</v>
      </c>
      <c r="EU236">
        <v>0</v>
      </c>
      <c r="EV236">
        <v>3.2377120000000001</v>
      </c>
      <c r="EZ236">
        <v>3.8814850000000001</v>
      </c>
      <c r="FF236">
        <v>27.844329999999999</v>
      </c>
      <c r="FG236">
        <v>30.406935000000001</v>
      </c>
      <c r="FH236">
        <v>30.340197</v>
      </c>
      <c r="FI236">
        <v>29.103608000000001</v>
      </c>
      <c r="FJ236">
        <v>27.817311</v>
      </c>
      <c r="FM236">
        <v>0</v>
      </c>
      <c r="FP236">
        <v>36.909925999999999</v>
      </c>
      <c r="FQ236">
        <v>27.196788000000002</v>
      </c>
      <c r="FR236">
        <v>0.56336200000000003</v>
      </c>
      <c r="FS236">
        <v>0.65342599999999995</v>
      </c>
      <c r="FT236">
        <v>0.71009</v>
      </c>
      <c r="FU236">
        <v>0.66614899999999999</v>
      </c>
      <c r="FV236">
        <v>0.64044500000000004</v>
      </c>
      <c r="FW236">
        <v>8.6770709999999998</v>
      </c>
      <c r="FX236">
        <v>101848999.99178299</v>
      </c>
      <c r="FY236">
        <v>96842999.984588012</v>
      </c>
      <c r="FZ236">
        <v>102077999.98876201</v>
      </c>
      <c r="GA236">
        <v>96798999.986982003</v>
      </c>
      <c r="GB236">
        <v>99187999.997705996</v>
      </c>
      <c r="GC236">
        <v>42.999998818999998</v>
      </c>
      <c r="GD236">
        <v>46.999999429500001</v>
      </c>
      <c r="GE236">
        <v>46.999999172700001</v>
      </c>
      <c r="GF236">
        <v>44.999998689600005</v>
      </c>
      <c r="GG236">
        <v>42.999999343799999</v>
      </c>
      <c r="GJ236">
        <v>0</v>
      </c>
      <c r="GR236">
        <v>99270689.758487999</v>
      </c>
      <c r="GS236">
        <v>96485081.000386</v>
      </c>
      <c r="GT236">
        <v>101401151.601834</v>
      </c>
      <c r="GU236">
        <v>92589521.975441992</v>
      </c>
      <c r="GV236">
        <v>99189231.165573999</v>
      </c>
      <c r="GW236">
        <v>34.319756523991451</v>
      </c>
      <c r="GX236">
        <v>40.758232516012164</v>
      </c>
      <c r="GY236">
        <v>40.668775417984634</v>
      </c>
      <c r="GZ236">
        <v>32.337343163885656</v>
      </c>
      <c r="HA236">
        <v>36.227196273774098</v>
      </c>
      <c r="HB236">
        <v>13.586077505337389</v>
      </c>
      <c r="HC236">
        <v>21.302691885611001</v>
      </c>
      <c r="HD236">
        <v>19.402405898331395</v>
      </c>
      <c r="HE236">
        <v>16.172855479363438</v>
      </c>
    </row>
    <row r="237" spans="1:282" x14ac:dyDescent="0.35">
      <c r="A237" t="s">
        <v>9</v>
      </c>
      <c r="B237" t="s">
        <v>529</v>
      </c>
      <c r="C237">
        <v>237</v>
      </c>
      <c r="D237">
        <v>21848999.998643998</v>
      </c>
      <c r="E237">
        <v>8596000.0034999996</v>
      </c>
      <c r="F237">
        <v>8499999.9931760002</v>
      </c>
      <c r="G237">
        <v>8791999.9955160003</v>
      </c>
      <c r="H237">
        <v>8277999.9902819991</v>
      </c>
      <c r="I237">
        <v>8906999.998399999</v>
      </c>
      <c r="J237">
        <v>40.336646000000002</v>
      </c>
      <c r="K237">
        <v>55740999.983759999</v>
      </c>
      <c r="Q237">
        <v>40.9999989672</v>
      </c>
      <c r="R237">
        <v>50.999998279799996</v>
      </c>
      <c r="S237">
        <v>40.999999946400003</v>
      </c>
      <c r="T237">
        <v>41.999999154299999</v>
      </c>
      <c r="U237">
        <v>39.999998499999997</v>
      </c>
      <c r="V237">
        <v>5.9999995691999999</v>
      </c>
      <c r="W237">
        <v>4.9999987338</v>
      </c>
      <c r="X237">
        <v>3.9999989772000002</v>
      </c>
      <c r="Y237">
        <v>3.9999977226000003</v>
      </c>
      <c r="Z237">
        <v>4.9999998124999996</v>
      </c>
      <c r="AA237">
        <v>13.9999997592</v>
      </c>
      <c r="AB237">
        <v>16.999999426599999</v>
      </c>
      <c r="AC237">
        <v>14.999999641200001</v>
      </c>
      <c r="AD237">
        <v>16.9999983945</v>
      </c>
      <c r="AE237">
        <v>10.999999587500001</v>
      </c>
      <c r="AK237">
        <v>1.7499</v>
      </c>
      <c r="AL237">
        <v>0.27900000000000003</v>
      </c>
      <c r="AM237">
        <v>-0.78749999999999998</v>
      </c>
      <c r="AN237">
        <v>1.0978000000000001</v>
      </c>
      <c r="AO237">
        <v>1.8655999999999999</v>
      </c>
      <c r="AP237">
        <v>22932</v>
      </c>
      <c r="AQ237">
        <v>23323</v>
      </c>
      <c r="AR237">
        <v>23178</v>
      </c>
      <c r="AS237">
        <v>23067</v>
      </c>
      <c r="AT237">
        <v>22925</v>
      </c>
      <c r="AU237">
        <v>362.76818400000002</v>
      </c>
      <c r="AV237">
        <v>5895.1683240000002</v>
      </c>
      <c r="AW237">
        <v>4826.5660509999998</v>
      </c>
      <c r="AX237">
        <v>4966.5631199999998</v>
      </c>
      <c r="AY237">
        <v>4987.8180949999996</v>
      </c>
      <c r="AZ237">
        <v>5246.8047980000001</v>
      </c>
      <c r="BA237">
        <v>7284.9293559999996</v>
      </c>
      <c r="BB237">
        <v>1389.7610319999999</v>
      </c>
      <c r="BC237">
        <v>630.16745100000003</v>
      </c>
      <c r="BD237">
        <v>11.599511</v>
      </c>
      <c r="BE237">
        <v>24.420024000000002</v>
      </c>
      <c r="BF237">
        <v>6715.2886790000002</v>
      </c>
      <c r="BG237">
        <v>0</v>
      </c>
      <c r="BH237">
        <v>356.48874899999998</v>
      </c>
      <c r="BI237">
        <v>0.443577</v>
      </c>
      <c r="BJ237">
        <v>50</v>
      </c>
      <c r="BK237">
        <v>54</v>
      </c>
      <c r="BL237">
        <v>46</v>
      </c>
      <c r="BM237">
        <v>38</v>
      </c>
      <c r="BN237">
        <v>75</v>
      </c>
      <c r="BO237">
        <v>73</v>
      </c>
      <c r="BP237">
        <v>66</v>
      </c>
      <c r="BQ237">
        <v>66</v>
      </c>
      <c r="BR237">
        <v>75</v>
      </c>
      <c r="BS237">
        <v>7</v>
      </c>
      <c r="BT237">
        <v>6</v>
      </c>
      <c r="BU237">
        <v>4</v>
      </c>
      <c r="BW237">
        <v>7</v>
      </c>
      <c r="BX237">
        <v>1477.934763</v>
      </c>
      <c r="BY237">
        <v>925.56253300000003</v>
      </c>
      <c r="BZ237">
        <v>952.77341699999999</v>
      </c>
      <c r="CA237">
        <v>342.79609299999998</v>
      </c>
      <c r="CB237">
        <v>3148.8313269999999</v>
      </c>
      <c r="CC237">
        <v>1128265.625</v>
      </c>
      <c r="CD237">
        <v>258780.48780500001</v>
      </c>
      <c r="CE237">
        <v>5474.1409379999996</v>
      </c>
      <c r="CF237">
        <v>4441.0238820000004</v>
      </c>
      <c r="CG237">
        <v>4577.6598489999997</v>
      </c>
      <c r="CH237">
        <v>4556.8127619999996</v>
      </c>
      <c r="CI237">
        <v>4832.5408939999998</v>
      </c>
      <c r="CJ237">
        <v>4742.6689450000003</v>
      </c>
      <c r="CK237">
        <v>3903.9411989999999</v>
      </c>
      <c r="CL237">
        <v>4453.3562320000001</v>
      </c>
      <c r="CM237">
        <v>4660.8413360000004</v>
      </c>
      <c r="CN237">
        <v>4663.5596869999999</v>
      </c>
      <c r="CO237">
        <v>-2.2686999999999999</v>
      </c>
      <c r="CP237">
        <v>-0.92549999999999999</v>
      </c>
      <c r="CQ237">
        <v>-0.57979999999999998</v>
      </c>
      <c r="CR237">
        <v>-0.1249</v>
      </c>
      <c r="CS237">
        <v>-0.53149999999999997</v>
      </c>
      <c r="CT237">
        <v>374.847375</v>
      </c>
      <c r="CU237">
        <v>364.447112</v>
      </c>
      <c r="CV237">
        <v>379.325222</v>
      </c>
      <c r="CW237">
        <v>358.86764599999998</v>
      </c>
      <c r="CX237">
        <v>388.52780799999999</v>
      </c>
      <c r="CY237">
        <v>5601.2156510000004</v>
      </c>
      <c r="CZ237">
        <v>4482.5073549999997</v>
      </c>
      <c r="DA237">
        <v>4604.35437</v>
      </c>
      <c r="DB237">
        <v>4562.5102930000003</v>
      </c>
      <c r="DC237">
        <v>4858.3596719999996</v>
      </c>
      <c r="DD237">
        <v>11.141520999999999</v>
      </c>
      <c r="DF237">
        <v>1.091</v>
      </c>
      <c r="DG237">
        <v>1.0740000000000001</v>
      </c>
      <c r="DH237">
        <v>1.085</v>
      </c>
      <c r="DI237">
        <v>1.0620000000000001</v>
      </c>
      <c r="DJ237">
        <v>1.0820000000000001</v>
      </c>
      <c r="DK237">
        <v>64</v>
      </c>
      <c r="DL237">
        <v>53</v>
      </c>
      <c r="DM237">
        <v>53</v>
      </c>
      <c r="DN237">
        <v>53</v>
      </c>
      <c r="DO237">
        <v>52</v>
      </c>
      <c r="DP237">
        <v>45.714286000000001</v>
      </c>
      <c r="DQ237">
        <v>58.571429000000002</v>
      </c>
      <c r="DR237">
        <v>82</v>
      </c>
      <c r="DS237">
        <v>74</v>
      </c>
      <c r="DT237">
        <v>69</v>
      </c>
      <c r="DU237">
        <v>72</v>
      </c>
      <c r="DV237">
        <v>78</v>
      </c>
      <c r="DW237">
        <v>12</v>
      </c>
      <c r="DX237">
        <v>18</v>
      </c>
      <c r="DY237">
        <v>14</v>
      </c>
      <c r="DZ237">
        <v>12</v>
      </c>
      <c r="EA237">
        <v>11</v>
      </c>
      <c r="EB237">
        <v>27</v>
      </c>
      <c r="EC237">
        <v>28</v>
      </c>
      <c r="ED237">
        <v>27</v>
      </c>
      <c r="EE237">
        <v>27</v>
      </c>
      <c r="EF237">
        <v>28</v>
      </c>
      <c r="EL237">
        <v>17.878945999999999</v>
      </c>
      <c r="EM237">
        <v>21.866826</v>
      </c>
      <c r="EN237">
        <v>17.689188000000001</v>
      </c>
      <c r="EO237">
        <v>18.207829</v>
      </c>
      <c r="EP237">
        <v>17.4482</v>
      </c>
      <c r="EV237">
        <v>6.1050060000000004</v>
      </c>
      <c r="EW237">
        <v>7.2889419999999996</v>
      </c>
      <c r="EX237">
        <v>6.471654</v>
      </c>
      <c r="EY237">
        <v>7.3698350000000001</v>
      </c>
      <c r="EZ237">
        <v>4.7982550000000002</v>
      </c>
      <c r="FA237">
        <v>2.616431</v>
      </c>
      <c r="FB237">
        <v>2.1438060000000001</v>
      </c>
      <c r="FC237">
        <v>1.7257739999999999</v>
      </c>
      <c r="FD237">
        <v>1.734078</v>
      </c>
      <c r="FE237">
        <v>2.181025</v>
      </c>
      <c r="FF237">
        <v>11.77394</v>
      </c>
      <c r="FG237">
        <v>12.005316000000001</v>
      </c>
      <c r="FH237">
        <v>11.648977</v>
      </c>
      <c r="FI237">
        <v>11.705033</v>
      </c>
      <c r="FJ237">
        <v>12.21374</v>
      </c>
      <c r="FK237">
        <v>5.2328619999999999</v>
      </c>
      <c r="FL237">
        <v>7.7177030000000002</v>
      </c>
      <c r="FM237">
        <v>6.0402100000000001</v>
      </c>
      <c r="FN237">
        <v>5.2022360000000001</v>
      </c>
      <c r="FO237">
        <v>4.7982550000000002</v>
      </c>
      <c r="FP237">
        <v>35.757891999999998</v>
      </c>
      <c r="FQ237">
        <v>27.908598999999999</v>
      </c>
      <c r="FR237">
        <v>0.61050099999999996</v>
      </c>
      <c r="FS237">
        <v>0.57025300000000001</v>
      </c>
      <c r="FT237">
        <v>0.52636099999999997</v>
      </c>
      <c r="FU237">
        <v>0.53756400000000004</v>
      </c>
      <c r="FV237">
        <v>0.558342</v>
      </c>
      <c r="FW237">
        <v>4.3171109999999997</v>
      </c>
      <c r="FX237">
        <v>125532999.99021599</v>
      </c>
      <c r="FY237">
        <v>103577999.99988601</v>
      </c>
      <c r="FZ237">
        <v>106100999.98012199</v>
      </c>
      <c r="GA237">
        <v>105111999.98105399</v>
      </c>
      <c r="GB237">
        <v>110785999.99495</v>
      </c>
      <c r="GC237">
        <v>26.999999207999998</v>
      </c>
      <c r="GD237">
        <v>27.999998506800004</v>
      </c>
      <c r="GE237">
        <v>26.999998890599997</v>
      </c>
      <c r="GF237">
        <v>26.999999621100002</v>
      </c>
      <c r="GG237">
        <v>27.999998949999998</v>
      </c>
      <c r="GH237">
        <v>11.9999991384</v>
      </c>
      <c r="GI237">
        <v>17.999998706899998</v>
      </c>
      <c r="GJ237">
        <v>13.999998738</v>
      </c>
      <c r="GK237">
        <v>11.999997781199999</v>
      </c>
      <c r="GL237">
        <v>10.999999587500001</v>
      </c>
      <c r="GR237">
        <v>128447077.308732</v>
      </c>
      <c r="GS237">
        <v>104545519.040665</v>
      </c>
      <c r="GT237">
        <v>106719725.58786</v>
      </c>
      <c r="GU237">
        <v>105243424.92863101</v>
      </c>
      <c r="GV237">
        <v>111377895.48059998</v>
      </c>
      <c r="GW237">
        <v>32.705389848246995</v>
      </c>
      <c r="GX237">
        <v>31.299575526304505</v>
      </c>
      <c r="GY237">
        <v>28.475278281128656</v>
      </c>
      <c r="GZ237">
        <v>28.612303290414879</v>
      </c>
      <c r="HA237">
        <v>32.715376226826606</v>
      </c>
      <c r="HB237">
        <v>21.438065428975687</v>
      </c>
      <c r="HC237">
        <v>23.297954957287086</v>
      </c>
      <c r="HD237">
        <v>19.941908353925523</v>
      </c>
      <c r="HE237">
        <v>16.575790621592148</v>
      </c>
      <c r="HF237">
        <v>3.0525030525030523</v>
      </c>
      <c r="HG237">
        <v>2.5725678514770829</v>
      </c>
      <c r="HH237">
        <v>1.7257744412805247</v>
      </c>
      <c r="HJ237">
        <v>3.053435114503817</v>
      </c>
      <c r="HK237">
        <v>79.416666669999998</v>
      </c>
      <c r="HL237">
        <v>88.083333330000002</v>
      </c>
      <c r="HM237">
        <v>74.416666669999998</v>
      </c>
      <c r="HN237">
        <v>75.75</v>
      </c>
    </row>
    <row r="238" spans="1:282" x14ac:dyDescent="0.35">
      <c r="A238" t="s">
        <v>129</v>
      </c>
      <c r="B238" t="s">
        <v>530</v>
      </c>
      <c r="C238">
        <v>238</v>
      </c>
      <c r="D238">
        <v>28007000.006309003</v>
      </c>
      <c r="E238">
        <v>13028999.992642</v>
      </c>
      <c r="F238">
        <v>14655000.005514</v>
      </c>
      <c r="G238">
        <v>14417000.005788</v>
      </c>
      <c r="H238">
        <v>14152000.008132</v>
      </c>
      <c r="I238">
        <v>13151999.992766</v>
      </c>
      <c r="J238">
        <v>392.21340900000001</v>
      </c>
      <c r="K238">
        <v>81746000.000577986</v>
      </c>
      <c r="M238">
        <v>6.9999995448000005</v>
      </c>
      <c r="N238">
        <v>3.9999988901999997</v>
      </c>
      <c r="O238">
        <v>3.9999991931999999</v>
      </c>
      <c r="P238">
        <v>3.9999977187999995</v>
      </c>
      <c r="Q238">
        <v>43.999999202299996</v>
      </c>
      <c r="R238">
        <v>53.999999567999993</v>
      </c>
      <c r="S238">
        <v>47.999997441600001</v>
      </c>
      <c r="T238">
        <v>38.999998119600001</v>
      </c>
      <c r="U238">
        <v>39.999998385600001</v>
      </c>
      <c r="W238">
        <v>4.9999973652000005</v>
      </c>
      <c r="X238">
        <v>4.9999992851999995</v>
      </c>
      <c r="AA238">
        <v>15.999999949499999</v>
      </c>
      <c r="AB238">
        <v>17.999998059599999</v>
      </c>
      <c r="AC238">
        <v>17.999999040599999</v>
      </c>
      <c r="AD238">
        <v>13.999998506400001</v>
      </c>
      <c r="AE238">
        <v>20.999998622500001</v>
      </c>
      <c r="AF238">
        <v>5.9999983339999998</v>
      </c>
      <c r="AG238">
        <v>8.9999990297999997</v>
      </c>
      <c r="AH238">
        <v>8.9999981754</v>
      </c>
      <c r="AI238">
        <v>6.9999992532000004</v>
      </c>
      <c r="AJ238">
        <v>5.9999992279000001</v>
      </c>
      <c r="AK238">
        <v>-0.58699999999999997</v>
      </c>
      <c r="AL238">
        <v>0.34570000000000001</v>
      </c>
      <c r="AM238">
        <v>-2.3163</v>
      </c>
      <c r="AN238">
        <v>-0.82189999999999996</v>
      </c>
      <c r="AO238">
        <v>-0.6069</v>
      </c>
      <c r="AP238">
        <v>26353</v>
      </c>
      <c r="AQ238">
        <v>26946</v>
      </c>
      <c r="AR238">
        <v>26898</v>
      </c>
      <c r="AS238">
        <v>26604</v>
      </c>
      <c r="AT238">
        <v>26497</v>
      </c>
      <c r="AU238">
        <v>318.21803999999997</v>
      </c>
      <c r="AV238">
        <v>6853.5650589999996</v>
      </c>
      <c r="AW238">
        <v>5377.5699549999999</v>
      </c>
      <c r="AX238">
        <v>5397.2042529999999</v>
      </c>
      <c r="AY238">
        <v>6081.9049770000001</v>
      </c>
      <c r="AZ238">
        <v>6247.3864970000004</v>
      </c>
      <c r="BA238">
        <v>9016.6963909999995</v>
      </c>
      <c r="BB238">
        <v>2163.1313319999999</v>
      </c>
      <c r="BC238">
        <v>260.46370400000001</v>
      </c>
      <c r="BD238">
        <v>90.957386</v>
      </c>
      <c r="BE238">
        <v>49.026676000000002</v>
      </c>
      <c r="BF238">
        <v>8125.602398</v>
      </c>
      <c r="BG238">
        <v>236.974917</v>
      </c>
      <c r="BH238">
        <v>1192.274124</v>
      </c>
      <c r="BI238">
        <v>0.46001399999999998</v>
      </c>
      <c r="BJ238">
        <v>32</v>
      </c>
      <c r="BK238">
        <v>32</v>
      </c>
      <c r="BL238">
        <v>48</v>
      </c>
      <c r="BM238">
        <v>47</v>
      </c>
      <c r="BN238">
        <v>91</v>
      </c>
      <c r="BO238">
        <v>66</v>
      </c>
      <c r="BP238">
        <v>72</v>
      </c>
      <c r="BQ238">
        <v>89</v>
      </c>
      <c r="BR238">
        <v>91</v>
      </c>
      <c r="BS238">
        <v>25</v>
      </c>
      <c r="BT238">
        <v>30</v>
      </c>
      <c r="BU238">
        <v>28</v>
      </c>
      <c r="BV238">
        <v>28</v>
      </c>
      <c r="BW238">
        <v>25</v>
      </c>
      <c r="BX238">
        <v>2039.1985729999999</v>
      </c>
      <c r="BY238">
        <v>717.83098700000005</v>
      </c>
      <c r="BZ238">
        <v>1062.7632530000001</v>
      </c>
      <c r="CA238">
        <v>255.98603600000001</v>
      </c>
      <c r="CB238">
        <v>3840.5874090000002</v>
      </c>
      <c r="CC238">
        <v>1281151.898734</v>
      </c>
      <c r="CD238">
        <v>171972.727273</v>
      </c>
      <c r="CE238">
        <v>6116.1537580000004</v>
      </c>
      <c r="CF238">
        <v>5257.2552509999996</v>
      </c>
      <c r="CG238">
        <v>5292.0663240000003</v>
      </c>
      <c r="CH238">
        <v>5634.9797019999996</v>
      </c>
      <c r="CI238">
        <v>5866.9283310000001</v>
      </c>
      <c r="CJ238">
        <v>5856.2225799999997</v>
      </c>
      <c r="CK238">
        <v>4883.8440959999998</v>
      </c>
      <c r="CL238">
        <v>4939.7726499999999</v>
      </c>
      <c r="CM238">
        <v>5361.8076620000002</v>
      </c>
      <c r="CN238">
        <v>5388.7557269999998</v>
      </c>
      <c r="CO238">
        <v>-0.1139</v>
      </c>
      <c r="CP238">
        <v>1.6124000000000001</v>
      </c>
      <c r="CQ238">
        <v>-0.1918</v>
      </c>
      <c r="CR238">
        <v>0.10489999999999999</v>
      </c>
      <c r="CS238">
        <v>-1.3216000000000001</v>
      </c>
      <c r="CT238">
        <v>494.40291400000001</v>
      </c>
      <c r="CU238">
        <v>543.86550899999997</v>
      </c>
      <c r="CV238">
        <v>535.98780599999998</v>
      </c>
      <c r="CW238">
        <v>531.95008299999995</v>
      </c>
      <c r="CX238">
        <v>496.35807799999998</v>
      </c>
      <c r="CY238">
        <v>6123.1279430000004</v>
      </c>
      <c r="CZ238">
        <v>5173.8295609999996</v>
      </c>
      <c r="DA238">
        <v>5302.235893</v>
      </c>
      <c r="DB238">
        <v>5629.0704180000002</v>
      </c>
      <c r="DC238">
        <v>5945.5033439999997</v>
      </c>
      <c r="DD238">
        <v>25.451243999999999</v>
      </c>
      <c r="DE238">
        <v>1073924.6835439999</v>
      </c>
      <c r="DF238">
        <v>1.087</v>
      </c>
      <c r="DG238">
        <v>1.0840000000000001</v>
      </c>
      <c r="DH238">
        <v>1.05</v>
      </c>
      <c r="DI238">
        <v>1.077</v>
      </c>
      <c r="DJ238">
        <v>1.0609999999999999</v>
      </c>
      <c r="DK238">
        <v>79</v>
      </c>
      <c r="DL238">
        <v>58</v>
      </c>
      <c r="DM238">
        <v>60</v>
      </c>
      <c r="DN238">
        <v>67</v>
      </c>
      <c r="DO238">
        <v>71</v>
      </c>
      <c r="DP238">
        <v>38.164251</v>
      </c>
      <c r="DQ238">
        <v>53.140096999999997</v>
      </c>
      <c r="DR238">
        <v>110</v>
      </c>
      <c r="DS238">
        <v>111</v>
      </c>
      <c r="DT238">
        <v>112</v>
      </c>
      <c r="DU238">
        <v>109</v>
      </c>
      <c r="DV238">
        <v>111</v>
      </c>
      <c r="DW238">
        <v>22</v>
      </c>
      <c r="DX238">
        <v>23</v>
      </c>
      <c r="DY238">
        <v>23</v>
      </c>
      <c r="DZ238">
        <v>23</v>
      </c>
      <c r="EA238">
        <v>23</v>
      </c>
      <c r="EB238">
        <v>38</v>
      </c>
      <c r="EC238">
        <v>49</v>
      </c>
      <c r="ED238">
        <v>43</v>
      </c>
      <c r="EE238">
        <v>42</v>
      </c>
      <c r="EF238">
        <v>39</v>
      </c>
      <c r="EG238">
        <v>2.27678</v>
      </c>
      <c r="EH238">
        <v>3.3400129999999999</v>
      </c>
      <c r="EI238">
        <v>3.3459729999999999</v>
      </c>
      <c r="EJ238">
        <v>2.631183</v>
      </c>
      <c r="EK238">
        <v>2.2644069999999998</v>
      </c>
      <c r="EL238">
        <v>16.696390999999998</v>
      </c>
      <c r="EM238">
        <v>20.04008</v>
      </c>
      <c r="EN238">
        <v>17.845192000000001</v>
      </c>
      <c r="EO238">
        <v>14.659449</v>
      </c>
      <c r="EP238">
        <v>15.096048</v>
      </c>
      <c r="ER238">
        <v>2.597788</v>
      </c>
      <c r="ES238">
        <v>1.4870989999999999</v>
      </c>
      <c r="ET238">
        <v>1.503533</v>
      </c>
      <c r="EU238">
        <v>1.5096039999999999</v>
      </c>
      <c r="EV238">
        <v>6.071415</v>
      </c>
      <c r="EW238">
        <v>6.6800259999999998</v>
      </c>
      <c r="EX238">
        <v>6.6919469999999999</v>
      </c>
      <c r="EY238">
        <v>5.2623660000000001</v>
      </c>
      <c r="EZ238">
        <v>7.9254249999999997</v>
      </c>
      <c r="FB238">
        <v>1.8555619999999999</v>
      </c>
      <c r="FC238">
        <v>1.8588739999999999</v>
      </c>
      <c r="FF238">
        <v>14.41961</v>
      </c>
      <c r="FG238">
        <v>18.184517</v>
      </c>
      <c r="FH238">
        <v>15.986318000000001</v>
      </c>
      <c r="FI238">
        <v>15.787099</v>
      </c>
      <c r="FJ238">
        <v>14.718647000000001</v>
      </c>
      <c r="FK238">
        <v>8.3481950000000005</v>
      </c>
      <c r="FL238">
        <v>8.5355889999999999</v>
      </c>
      <c r="FM238">
        <v>8.5508209999999991</v>
      </c>
      <c r="FN238">
        <v>8.6453159999999993</v>
      </c>
      <c r="FO238">
        <v>8.6802270000000004</v>
      </c>
      <c r="FP238">
        <v>41.740977999999998</v>
      </c>
      <c r="FQ238">
        <v>29.977611</v>
      </c>
      <c r="FR238">
        <v>0.78548899999999999</v>
      </c>
      <c r="FS238">
        <v>0.73109199999999996</v>
      </c>
      <c r="FT238">
        <v>0.71009</v>
      </c>
      <c r="FU238">
        <v>0.71041900000000002</v>
      </c>
      <c r="FV238">
        <v>0.75857600000000003</v>
      </c>
      <c r="FW238">
        <v>15.254429999999999</v>
      </c>
      <c r="FX238">
        <v>161178999.98457402</v>
      </c>
      <c r="FY238">
        <v>141661999.99344599</v>
      </c>
      <c r="FZ238">
        <v>142345999.982952</v>
      </c>
      <c r="GA238">
        <v>149912999.992008</v>
      </c>
      <c r="GB238">
        <v>155455999.986507</v>
      </c>
      <c r="GC238">
        <v>37.999998232999999</v>
      </c>
      <c r="GD238">
        <v>48.999999508199998</v>
      </c>
      <c r="GE238">
        <v>42.999998156400004</v>
      </c>
      <c r="GF238">
        <v>41.999998179599999</v>
      </c>
      <c r="GG238">
        <v>38.999998955900004</v>
      </c>
      <c r="GH238">
        <v>21.999998283500002</v>
      </c>
      <c r="GI238">
        <v>22.999998119400001</v>
      </c>
      <c r="GJ238">
        <v>22.999998325799996</v>
      </c>
      <c r="GK238">
        <v>22.999998686399998</v>
      </c>
      <c r="GL238">
        <v>22.999997481899999</v>
      </c>
      <c r="GN238">
        <v>34.513469000000001</v>
      </c>
      <c r="GO238">
        <v>31.229085000000001</v>
      </c>
      <c r="GR238">
        <v>161362790.68187901</v>
      </c>
      <c r="GS238">
        <v>139414011.35070598</v>
      </c>
      <c r="GT238">
        <v>142619541.049914</v>
      </c>
      <c r="GU238">
        <v>149755789.40047202</v>
      </c>
      <c r="GV238">
        <v>157538002.105968</v>
      </c>
      <c r="GW238">
        <v>34.531172921489016</v>
      </c>
      <c r="GX238">
        <v>24.493431307058561</v>
      </c>
      <c r="GY238">
        <v>26.767789426723176</v>
      </c>
      <c r="GZ238">
        <v>33.453615997594348</v>
      </c>
      <c r="HA238">
        <v>34.343510586104088</v>
      </c>
      <c r="HB238">
        <v>11.875603057967789</v>
      </c>
      <c r="HC238">
        <v>11.896795300765856</v>
      </c>
      <c r="HD238">
        <v>18.042399639152006</v>
      </c>
      <c r="HE238">
        <v>17.737857115899914</v>
      </c>
      <c r="HF238">
        <v>9.4865859674420356</v>
      </c>
      <c r="HG238">
        <v>11.1333778668448</v>
      </c>
      <c r="HH238">
        <v>10.409695888170123</v>
      </c>
      <c r="HI238">
        <v>10.524733122838672</v>
      </c>
      <c r="HJ238">
        <v>9.4350303807978264</v>
      </c>
      <c r="HO238">
        <v>68</v>
      </c>
      <c r="HP238">
        <v>53</v>
      </c>
      <c r="HQ238">
        <v>68</v>
      </c>
      <c r="HR238">
        <v>58</v>
      </c>
      <c r="HS238">
        <v>50</v>
      </c>
      <c r="HT238">
        <v>47</v>
      </c>
      <c r="HU238">
        <v>74</v>
      </c>
      <c r="HV238">
        <v>84</v>
      </c>
      <c r="HW238">
        <v>81</v>
      </c>
      <c r="HX238">
        <v>88</v>
      </c>
      <c r="HY238">
        <v>72</v>
      </c>
      <c r="HZ238">
        <v>74</v>
      </c>
      <c r="IH238">
        <v>89</v>
      </c>
      <c r="II238">
        <v>81</v>
      </c>
      <c r="IL238">
        <v>77</v>
      </c>
      <c r="IM238">
        <v>77</v>
      </c>
      <c r="IN238">
        <v>80</v>
      </c>
      <c r="IO238">
        <v>55</v>
      </c>
      <c r="IP238">
        <v>61</v>
      </c>
      <c r="IQ238">
        <v>61</v>
      </c>
      <c r="IR238">
        <v>65</v>
      </c>
      <c r="IS238">
        <v>90</v>
      </c>
      <c r="IT238">
        <v>90</v>
      </c>
      <c r="IU238">
        <v>100</v>
      </c>
      <c r="IV238">
        <v>70</v>
      </c>
      <c r="IW238">
        <v>90</v>
      </c>
      <c r="IX238">
        <v>70</v>
      </c>
      <c r="IY238">
        <v>89</v>
      </c>
      <c r="IZ238">
        <v>76</v>
      </c>
      <c r="JA238">
        <v>88</v>
      </c>
      <c r="JB238">
        <v>79</v>
      </c>
      <c r="JC238">
        <v>86</v>
      </c>
      <c r="JD238">
        <v>74</v>
      </c>
      <c r="JE238">
        <v>69</v>
      </c>
      <c r="JF238">
        <v>88</v>
      </c>
      <c r="JG238">
        <v>77</v>
      </c>
      <c r="JH238">
        <v>76</v>
      </c>
      <c r="JI238">
        <v>89</v>
      </c>
      <c r="JJ238">
        <v>80.487804879999999</v>
      </c>
      <c r="JK238">
        <v>85</v>
      </c>
      <c r="JL238">
        <v>60.975609759999998</v>
      </c>
      <c r="JM238">
        <v>68.292682929999998</v>
      </c>
      <c r="JN238">
        <v>63.414634149999998</v>
      </c>
      <c r="JO238">
        <v>77.5</v>
      </c>
      <c r="JP238">
        <v>70</v>
      </c>
      <c r="JQ238">
        <v>78</v>
      </c>
      <c r="JV238">
        <v>80</v>
      </c>
    </row>
    <row r="239" spans="1:282" x14ac:dyDescent="0.35">
      <c r="A239" t="s">
        <v>163</v>
      </c>
      <c r="B239" t="s">
        <v>531</v>
      </c>
      <c r="C239">
        <v>239</v>
      </c>
      <c r="D239">
        <v>0</v>
      </c>
      <c r="E239">
        <v>6746999.9999159994</v>
      </c>
      <c r="F239">
        <v>6419000.0029200008</v>
      </c>
      <c r="G239">
        <v>6538999.9993639998</v>
      </c>
      <c r="H239">
        <v>6476000.001836</v>
      </c>
      <c r="I239">
        <v>7131999.9972000001</v>
      </c>
      <c r="J239">
        <v>157.361277</v>
      </c>
      <c r="K239">
        <v>13301999.996128</v>
      </c>
      <c r="L239">
        <v>0</v>
      </c>
      <c r="M239">
        <v>0</v>
      </c>
      <c r="N239">
        <v>0</v>
      </c>
      <c r="O239">
        <v>0</v>
      </c>
      <c r="P239">
        <v>0</v>
      </c>
      <c r="Q239">
        <v>18.999999541900003</v>
      </c>
      <c r="R239">
        <v>17.999999687999999</v>
      </c>
      <c r="S239">
        <v>18.999999796399997</v>
      </c>
      <c r="T239">
        <v>18.999999687200003</v>
      </c>
      <c r="U239">
        <v>18.999999459000001</v>
      </c>
      <c r="AD239">
        <v>3.9999996864000003</v>
      </c>
      <c r="AK239">
        <v>4.9804000000000004</v>
      </c>
      <c r="AL239">
        <v>-4.2092000000000001</v>
      </c>
      <c r="AM239">
        <v>-3.8233999999999999</v>
      </c>
      <c r="AN239">
        <v>2.6869999999999998</v>
      </c>
      <c r="AO239">
        <v>5.0731999999999999</v>
      </c>
      <c r="AP239">
        <v>5821</v>
      </c>
      <c r="AQ239">
        <v>5906</v>
      </c>
      <c r="AR239">
        <v>5908</v>
      </c>
      <c r="AS239">
        <v>5884</v>
      </c>
      <c r="AT239">
        <v>5865</v>
      </c>
      <c r="AU239">
        <v>268.51056499999999</v>
      </c>
      <c r="AV239">
        <v>6153.753651</v>
      </c>
      <c r="AW239">
        <v>5619.0314930000004</v>
      </c>
      <c r="AX239">
        <v>5057.0412999999999</v>
      </c>
      <c r="AY239">
        <v>5810.5030589999997</v>
      </c>
      <c r="AZ239">
        <v>5998.2949699999999</v>
      </c>
      <c r="BA239">
        <v>7075.4165949999997</v>
      </c>
      <c r="BB239">
        <v>921.66294400000004</v>
      </c>
      <c r="BC239">
        <v>341.35028299999999</v>
      </c>
      <c r="BD239">
        <v>0</v>
      </c>
      <c r="BE239">
        <v>127.125923</v>
      </c>
      <c r="BF239">
        <v>6664.4906369999999</v>
      </c>
      <c r="BG239">
        <v>13.056175</v>
      </c>
      <c r="BH239">
        <v>154.269026</v>
      </c>
      <c r="BI239">
        <v>0.368369</v>
      </c>
      <c r="BJ239">
        <v>9</v>
      </c>
      <c r="BK239">
        <v>11</v>
      </c>
      <c r="BL239">
        <v>16</v>
      </c>
      <c r="BM239">
        <v>11</v>
      </c>
      <c r="BN239">
        <v>15</v>
      </c>
      <c r="BO239">
        <v>18</v>
      </c>
      <c r="BP239">
        <v>20</v>
      </c>
      <c r="BQ239">
        <v>20</v>
      </c>
      <c r="BR239">
        <v>15</v>
      </c>
      <c r="BX239">
        <v>2285.174368</v>
      </c>
      <c r="BY239">
        <v>510.221611</v>
      </c>
      <c r="BZ239">
        <v>0</v>
      </c>
      <c r="CA239">
        <v>272.63356800000003</v>
      </c>
      <c r="CB239">
        <v>3085.8958940000002</v>
      </c>
      <c r="CC239">
        <v>945421.05263100006</v>
      </c>
      <c r="CD239">
        <v>174705.88235299999</v>
      </c>
      <c r="CE239">
        <v>5761.3812049999997</v>
      </c>
      <c r="CF239">
        <v>5442.2621060000001</v>
      </c>
      <c r="CG239">
        <v>4857.8199050000003</v>
      </c>
      <c r="CH239">
        <v>5425.7307950000004</v>
      </c>
      <c r="CI239">
        <v>5707.9283880000003</v>
      </c>
      <c r="CJ239">
        <v>6198.9165229999999</v>
      </c>
      <c r="CK239">
        <v>5850.0341950000002</v>
      </c>
      <c r="CL239">
        <v>5977.2162520000002</v>
      </c>
      <c r="CM239">
        <v>6130.1398719999997</v>
      </c>
      <c r="CN239">
        <v>5728.004817</v>
      </c>
      <c r="CO239">
        <v>-11.582100000000001</v>
      </c>
      <c r="CP239">
        <v>-8.5296000000000003</v>
      </c>
      <c r="CQ239">
        <v>-14.2819</v>
      </c>
      <c r="CR239">
        <v>-9.0724</v>
      </c>
      <c r="CS239">
        <v>-8.2158999999999995</v>
      </c>
      <c r="CT239">
        <v>1159.0791959999999</v>
      </c>
      <c r="CU239">
        <v>1086.8608200000001</v>
      </c>
      <c r="CV239">
        <v>1106.804333</v>
      </c>
      <c r="CW239">
        <v>1100.6118289999999</v>
      </c>
      <c r="CX239">
        <v>1216.02728</v>
      </c>
      <c r="CY239">
        <v>6516.0796780000001</v>
      </c>
      <c r="CZ239">
        <v>5949.7481799999996</v>
      </c>
      <c r="DA239">
        <v>5667.2019369999998</v>
      </c>
      <c r="DB239">
        <v>5967.0843770000001</v>
      </c>
      <c r="DC239">
        <v>6218.8614950000001</v>
      </c>
      <c r="DD239">
        <v>19.982692</v>
      </c>
      <c r="DE239">
        <v>694439.47368399997</v>
      </c>
      <c r="DF239">
        <v>0.91500000000000004</v>
      </c>
      <c r="DG239">
        <v>0.92400000000000004</v>
      </c>
      <c r="DH239">
        <v>0.84</v>
      </c>
      <c r="DI239">
        <v>0.89700000000000002</v>
      </c>
      <c r="DJ239">
        <v>0.86099999999999999</v>
      </c>
      <c r="DK239">
        <v>19</v>
      </c>
      <c r="DL239">
        <v>19</v>
      </c>
      <c r="DM239">
        <v>19</v>
      </c>
      <c r="DN239">
        <v>18</v>
      </c>
      <c r="DO239">
        <v>17</v>
      </c>
      <c r="DP239">
        <v>44.186047000000002</v>
      </c>
      <c r="DQ239">
        <v>39.534883999999998</v>
      </c>
      <c r="DR239">
        <v>17</v>
      </c>
      <c r="DS239">
        <v>23</v>
      </c>
      <c r="DT239">
        <v>21</v>
      </c>
      <c r="DU239">
        <v>21</v>
      </c>
      <c r="DV239">
        <v>21</v>
      </c>
      <c r="DX239">
        <v>4</v>
      </c>
      <c r="EB239">
        <v>19</v>
      </c>
      <c r="EC239">
        <v>20</v>
      </c>
      <c r="ED239">
        <v>21</v>
      </c>
      <c r="EE239">
        <v>22</v>
      </c>
      <c r="EF239">
        <v>21</v>
      </c>
      <c r="EL239">
        <v>32.640439000000001</v>
      </c>
      <c r="EM239">
        <v>30.47748</v>
      </c>
      <c r="EN239">
        <v>32.159782999999997</v>
      </c>
      <c r="EO239">
        <v>32.290958000000003</v>
      </c>
      <c r="EP239">
        <v>32.395566000000002</v>
      </c>
      <c r="EQ239">
        <v>0</v>
      </c>
      <c r="ER239">
        <v>0</v>
      </c>
      <c r="ES239">
        <v>0</v>
      </c>
      <c r="ET239">
        <v>0</v>
      </c>
      <c r="EU239">
        <v>0</v>
      </c>
      <c r="EY239">
        <v>6.7980960000000001</v>
      </c>
      <c r="FF239">
        <v>32.640439000000001</v>
      </c>
      <c r="FG239">
        <v>33.863866999999999</v>
      </c>
      <c r="FH239">
        <v>35.545023</v>
      </c>
      <c r="FI239">
        <v>37.389530000000001</v>
      </c>
      <c r="FJ239">
        <v>35.805625999999997</v>
      </c>
      <c r="FL239">
        <v>6.7727729999999999</v>
      </c>
      <c r="FP239">
        <v>29.204604</v>
      </c>
      <c r="FQ239">
        <v>32.640439000000001</v>
      </c>
      <c r="FR239">
        <v>0.73870499999999995</v>
      </c>
      <c r="FS239">
        <v>0.77886900000000003</v>
      </c>
      <c r="FT239">
        <v>0.71089999999999998</v>
      </c>
      <c r="FU239">
        <v>0.78178099999999995</v>
      </c>
      <c r="FV239">
        <v>0.78431399999999996</v>
      </c>
      <c r="FW239">
        <v>17.179179000000001</v>
      </c>
      <c r="FX239">
        <v>33536999.994305</v>
      </c>
      <c r="FY239">
        <v>32141999.998036001</v>
      </c>
      <c r="FZ239">
        <v>28699999.998740003</v>
      </c>
      <c r="GA239">
        <v>31924999.997780003</v>
      </c>
      <c r="GB239">
        <v>33476999.995620001</v>
      </c>
      <c r="GC239">
        <v>18.999999541900003</v>
      </c>
      <c r="GD239">
        <v>19.999999850200002</v>
      </c>
      <c r="GE239">
        <v>20.999999588400001</v>
      </c>
      <c r="GF239">
        <v>21.999999452000001</v>
      </c>
      <c r="GG239">
        <v>20.999999648999999</v>
      </c>
      <c r="GI239">
        <v>3.9999997338000002</v>
      </c>
      <c r="GR239">
        <v>37930099.805638</v>
      </c>
      <c r="GS239">
        <v>35139212.751079999</v>
      </c>
      <c r="GT239">
        <v>33481829.043795999</v>
      </c>
      <c r="GU239">
        <v>35110324.474268004</v>
      </c>
      <c r="GV239">
        <v>36473622.668174997</v>
      </c>
      <c r="GW239">
        <v>25.768768252877514</v>
      </c>
      <c r="GX239">
        <v>30.477480528276327</v>
      </c>
      <c r="GY239">
        <v>33.852403520649965</v>
      </c>
      <c r="GZ239">
        <v>33.990482664853843</v>
      </c>
      <c r="HA239">
        <v>25.575447570332482</v>
      </c>
      <c r="HB239">
        <v>15.238740264138164</v>
      </c>
      <c r="HC239">
        <v>18.618821936357481</v>
      </c>
      <c r="HD239">
        <v>27.192386131883072</v>
      </c>
      <c r="HE239">
        <v>18.755328218243818</v>
      </c>
      <c r="HK239">
        <v>81.194444439999998</v>
      </c>
      <c r="HL239">
        <v>80.666666669999998</v>
      </c>
      <c r="HM239">
        <v>83</v>
      </c>
      <c r="HN239">
        <v>79.916666669999998</v>
      </c>
    </row>
    <row r="240" spans="1:282" x14ac:dyDescent="0.35">
      <c r="A240" t="s">
        <v>72</v>
      </c>
      <c r="B240" t="s">
        <v>532</v>
      </c>
      <c r="C240">
        <v>240</v>
      </c>
      <c r="D240">
        <v>24622000.004608002</v>
      </c>
      <c r="E240">
        <v>7936999.9984639995</v>
      </c>
      <c r="F240">
        <v>7223000.0014339993</v>
      </c>
      <c r="G240">
        <v>8569999.9966199994</v>
      </c>
      <c r="H240">
        <v>6931999.9956899993</v>
      </c>
      <c r="I240">
        <v>6502999.995592</v>
      </c>
      <c r="J240">
        <v>37.690033</v>
      </c>
      <c r="K240">
        <v>57642999.999743998</v>
      </c>
      <c r="Q240">
        <v>13.999999616</v>
      </c>
      <c r="R240">
        <v>16.999999168799999</v>
      </c>
      <c r="S240">
        <v>17.999999200800001</v>
      </c>
      <c r="T240">
        <v>20.999999361</v>
      </c>
      <c r="U240">
        <v>20.999999661</v>
      </c>
      <c r="X240">
        <v>0</v>
      </c>
      <c r="AC240">
        <v>5.9999997336000002</v>
      </c>
      <c r="AD240">
        <v>3.9999996959999997</v>
      </c>
      <c r="AE240">
        <v>3.9999997986000002</v>
      </c>
      <c r="AI240">
        <v>3.9999996959999997</v>
      </c>
      <c r="AK240">
        <v>15.5382</v>
      </c>
      <c r="AL240">
        <v>15.900600000000001</v>
      </c>
      <c r="AM240">
        <v>15.2561</v>
      </c>
      <c r="AN240">
        <v>14.189</v>
      </c>
      <c r="AO240">
        <v>15.005599999999999</v>
      </c>
      <c r="AP240">
        <v>9472</v>
      </c>
      <c r="AQ240">
        <v>9602</v>
      </c>
      <c r="AR240">
        <v>9588</v>
      </c>
      <c r="AS240">
        <v>9570</v>
      </c>
      <c r="AT240">
        <v>9578</v>
      </c>
      <c r="AU240">
        <v>0</v>
      </c>
      <c r="AV240">
        <v>7332.3479729999999</v>
      </c>
      <c r="AW240">
        <v>6901.166424</v>
      </c>
      <c r="AX240">
        <v>7051.4184400000004</v>
      </c>
      <c r="AY240">
        <v>7024.451411</v>
      </c>
      <c r="AZ240">
        <v>7298.3921490000002</v>
      </c>
      <c r="BA240">
        <v>8402.34375</v>
      </c>
      <c r="BB240">
        <v>1069.9957770000001</v>
      </c>
      <c r="BC240">
        <v>273.75422200000003</v>
      </c>
      <c r="BD240">
        <v>0</v>
      </c>
      <c r="BE240">
        <v>0</v>
      </c>
      <c r="BF240">
        <v>7577.7027019999996</v>
      </c>
      <c r="BG240">
        <v>37.690033</v>
      </c>
      <c r="BH240">
        <v>758.55151999999998</v>
      </c>
      <c r="BJ240">
        <v>16</v>
      </c>
      <c r="BK240">
        <v>19</v>
      </c>
      <c r="BL240">
        <v>23</v>
      </c>
      <c r="BM240">
        <v>23</v>
      </c>
      <c r="BO240">
        <v>23</v>
      </c>
      <c r="BP240">
        <v>24</v>
      </c>
      <c r="BT240">
        <v>11</v>
      </c>
      <c r="BU240">
        <v>10</v>
      </c>
      <c r="BX240">
        <v>3486.1697629999999</v>
      </c>
      <c r="BY240">
        <v>522.69848000000002</v>
      </c>
      <c r="BZ240">
        <v>2599.4510140000002</v>
      </c>
      <c r="CA240">
        <v>233.847128</v>
      </c>
      <c r="CB240">
        <v>3089.6326009999998</v>
      </c>
      <c r="CC240">
        <v>1393571.428571</v>
      </c>
      <c r="CD240">
        <v>123775</v>
      </c>
      <c r="CE240">
        <v>6696.79054</v>
      </c>
      <c r="CF240">
        <v>6265.8821070000004</v>
      </c>
      <c r="CG240">
        <v>6353.9841459999998</v>
      </c>
      <c r="CH240">
        <v>6077.0114940000003</v>
      </c>
      <c r="CI240">
        <v>6588.8494460000002</v>
      </c>
      <c r="CJ240">
        <v>6356.5991350000004</v>
      </c>
      <c r="CK240">
        <v>6016.5893050000004</v>
      </c>
      <c r="CL240">
        <v>7023.5392410000004</v>
      </c>
      <c r="CM240">
        <v>6676.2208879999998</v>
      </c>
      <c r="CN240">
        <v>6541.076035</v>
      </c>
      <c r="CO240">
        <v>1.4078999999999999</v>
      </c>
      <c r="CP240">
        <v>-2.9079999999999999</v>
      </c>
      <c r="CQ240">
        <v>-1.5669</v>
      </c>
      <c r="CR240">
        <v>-1.0092000000000001</v>
      </c>
      <c r="CS240">
        <v>2.7725</v>
      </c>
      <c r="CT240">
        <v>837.94341199999997</v>
      </c>
      <c r="CU240">
        <v>752.23911699999996</v>
      </c>
      <c r="CV240">
        <v>893.82561499999997</v>
      </c>
      <c r="CW240">
        <v>724.34691699999996</v>
      </c>
      <c r="CX240">
        <v>678.95176400000003</v>
      </c>
      <c r="CY240">
        <v>6603.810058</v>
      </c>
      <c r="CZ240">
        <v>6453.5494429999999</v>
      </c>
      <c r="DA240">
        <v>6455.1253790000001</v>
      </c>
      <c r="DB240">
        <v>6138.9618220000002</v>
      </c>
      <c r="DC240">
        <v>6411.0964839999997</v>
      </c>
      <c r="DD240">
        <v>16.093129000000001</v>
      </c>
      <c r="DE240">
        <v>1163359.5238089999</v>
      </c>
      <c r="DF240">
        <v>1.17</v>
      </c>
      <c r="DG240">
        <v>1.0189999999999999</v>
      </c>
      <c r="DH240">
        <v>1.0820000000000001</v>
      </c>
      <c r="DI240">
        <v>1.079</v>
      </c>
      <c r="DJ240">
        <v>1.1060000000000001</v>
      </c>
      <c r="DK240">
        <v>21</v>
      </c>
      <c r="DL240">
        <v>32</v>
      </c>
      <c r="DM240">
        <v>29</v>
      </c>
      <c r="DN240">
        <v>27</v>
      </c>
      <c r="DO240">
        <v>25</v>
      </c>
      <c r="DP240">
        <v>35</v>
      </c>
      <c r="DQ240">
        <v>66.666667000000004</v>
      </c>
      <c r="DR240">
        <v>40</v>
      </c>
      <c r="DS240">
        <v>45</v>
      </c>
      <c r="DT240">
        <v>41</v>
      </c>
      <c r="DU240">
        <v>42</v>
      </c>
      <c r="DV240">
        <v>42</v>
      </c>
      <c r="DW240">
        <v>5</v>
      </c>
      <c r="DX240">
        <v>5</v>
      </c>
      <c r="DY240">
        <v>5</v>
      </c>
      <c r="DZ240">
        <v>4</v>
      </c>
      <c r="EA240">
        <v>5</v>
      </c>
      <c r="EB240">
        <v>21</v>
      </c>
      <c r="EC240">
        <v>28</v>
      </c>
      <c r="ED240">
        <v>25</v>
      </c>
      <c r="EE240">
        <v>23</v>
      </c>
      <c r="EF240">
        <v>23</v>
      </c>
      <c r="EJ240">
        <v>4.1797279999999999</v>
      </c>
      <c r="EL240">
        <v>14.780405</v>
      </c>
      <c r="EM240">
        <v>17.704643999999998</v>
      </c>
      <c r="EN240">
        <v>18.773465999999999</v>
      </c>
      <c r="EO240">
        <v>21.943573000000001</v>
      </c>
      <c r="EP240">
        <v>21.925245</v>
      </c>
      <c r="EX240">
        <v>6.257822</v>
      </c>
      <c r="EY240">
        <v>4.1797279999999999</v>
      </c>
      <c r="EZ240">
        <v>4.1762370000000004</v>
      </c>
      <c r="FC240">
        <v>0</v>
      </c>
      <c r="FF240">
        <v>22.170608000000001</v>
      </c>
      <c r="FG240">
        <v>29.160591</v>
      </c>
      <c r="FH240">
        <v>26.074259000000001</v>
      </c>
      <c r="FI240">
        <v>24.033436999999999</v>
      </c>
      <c r="FJ240">
        <v>24.013362999999998</v>
      </c>
      <c r="FK240">
        <v>5.2787160000000002</v>
      </c>
      <c r="FL240">
        <v>5.2072479999999999</v>
      </c>
      <c r="FM240">
        <v>5.2148510000000003</v>
      </c>
      <c r="FN240">
        <v>4.1797279999999999</v>
      </c>
      <c r="FO240">
        <v>5.2202960000000003</v>
      </c>
      <c r="FP240">
        <v>42.229728999999999</v>
      </c>
      <c r="FQ240">
        <v>22.170608000000001</v>
      </c>
      <c r="FR240">
        <v>0.63344599999999995</v>
      </c>
      <c r="FS240">
        <v>0.77067300000000005</v>
      </c>
      <c r="FT240">
        <v>0.69879000000000002</v>
      </c>
      <c r="FU240">
        <v>0.70010399999999995</v>
      </c>
      <c r="FV240">
        <v>0.689079</v>
      </c>
      <c r="FW240">
        <v>0</v>
      </c>
      <c r="FX240">
        <v>63431999.994879998</v>
      </c>
      <c r="FY240">
        <v>60164999.991414003</v>
      </c>
      <c r="FZ240">
        <v>60921999.991847999</v>
      </c>
      <c r="GA240">
        <v>58156999.997579999</v>
      </c>
      <c r="GB240">
        <v>63107999.993788004</v>
      </c>
      <c r="GC240">
        <v>20.999999897599999</v>
      </c>
      <c r="GD240">
        <v>27.999999478200003</v>
      </c>
      <c r="GE240">
        <v>24.9999995292</v>
      </c>
      <c r="GF240">
        <v>22.999999208999999</v>
      </c>
      <c r="GG240">
        <v>22.999999081399999</v>
      </c>
      <c r="GH240">
        <v>4.9999997952000008</v>
      </c>
      <c r="GI240">
        <v>4.9999995296000002</v>
      </c>
      <c r="GJ240">
        <v>4.9999991387999998</v>
      </c>
      <c r="GK240">
        <v>3.9999996959999997</v>
      </c>
      <c r="GL240">
        <v>4.9999995088000002</v>
      </c>
      <c r="GR240">
        <v>62551288.869376004</v>
      </c>
      <c r="GS240">
        <v>61966981.751685999</v>
      </c>
      <c r="GT240">
        <v>61891742.133851998</v>
      </c>
      <c r="GU240">
        <v>58749864.636540003</v>
      </c>
      <c r="GV240">
        <v>61405482.123751998</v>
      </c>
      <c r="GX240">
        <v>23.953343053530514</v>
      </c>
      <c r="GY240">
        <v>25.031289111389238</v>
      </c>
      <c r="HB240">
        <v>16.6631951676734</v>
      </c>
      <c r="HC240">
        <v>19.816437213183146</v>
      </c>
      <c r="HD240">
        <v>24.033437826541274</v>
      </c>
      <c r="HE240">
        <v>24.013363959072873</v>
      </c>
      <c r="HG240">
        <v>11.455946677775463</v>
      </c>
      <c r="HH240">
        <v>10.429703796412182</v>
      </c>
    </row>
    <row r="241" spans="1:282" x14ac:dyDescent="0.35">
      <c r="A241" t="s">
        <v>169</v>
      </c>
      <c r="B241" t="s">
        <v>533</v>
      </c>
      <c r="C241">
        <v>241</v>
      </c>
      <c r="D241">
        <v>3869000.0025300002</v>
      </c>
      <c r="E241">
        <v>3176999.996274</v>
      </c>
      <c r="F241">
        <v>3365000.0035399999</v>
      </c>
      <c r="G241">
        <v>3233000.0021099998</v>
      </c>
      <c r="H241">
        <v>3218999.9987919996</v>
      </c>
      <c r="I241">
        <v>3277999.9998690002</v>
      </c>
      <c r="J241">
        <v>31.405954000000001</v>
      </c>
      <c r="K241">
        <v>12975000.001080001</v>
      </c>
      <c r="L241">
        <v>0</v>
      </c>
      <c r="N241">
        <v>0</v>
      </c>
      <c r="O241">
        <v>0</v>
      </c>
      <c r="Q241">
        <v>25.999999240799998</v>
      </c>
      <c r="R241">
        <v>18.9999996936</v>
      </c>
      <c r="S241">
        <v>28.999999014</v>
      </c>
      <c r="T241">
        <v>21.999999547200002</v>
      </c>
      <c r="U241">
        <v>23.999999918299999</v>
      </c>
      <c r="V241">
        <v>0</v>
      </c>
      <c r="W241">
        <v>3.9999998739999993</v>
      </c>
      <c r="AB241">
        <v>5.9999992268</v>
      </c>
      <c r="AC241">
        <v>8.9999996939999996</v>
      </c>
      <c r="AG241">
        <v>4.9999995504000001</v>
      </c>
      <c r="AJ241">
        <v>3.9999997912</v>
      </c>
      <c r="AK241">
        <v>-1.1087</v>
      </c>
      <c r="AL241">
        <v>2.6926000000000001</v>
      </c>
      <c r="AM241">
        <v>-1.0638000000000001</v>
      </c>
      <c r="AN241">
        <v>0.68500000000000005</v>
      </c>
      <c r="AO241">
        <v>2.2589000000000001</v>
      </c>
      <c r="AP241">
        <v>11622</v>
      </c>
      <c r="AQ241">
        <v>11684</v>
      </c>
      <c r="AR241">
        <v>11670</v>
      </c>
      <c r="AS241">
        <v>11672</v>
      </c>
      <c r="AT241">
        <v>11711</v>
      </c>
      <c r="AU241">
        <v>485.88883199999998</v>
      </c>
      <c r="AV241">
        <v>5461.4524179999999</v>
      </c>
      <c r="AW241">
        <v>4643.2728520000001</v>
      </c>
      <c r="AX241">
        <v>4726.2210800000003</v>
      </c>
      <c r="AY241">
        <v>4911.1549009999999</v>
      </c>
      <c r="AZ241">
        <v>5135.1720599999999</v>
      </c>
      <c r="BA241">
        <v>6463.7755980000002</v>
      </c>
      <c r="BB241">
        <v>1002.32318</v>
      </c>
      <c r="BC241">
        <v>228.18791899999999</v>
      </c>
      <c r="BD241">
        <v>31.405954000000001</v>
      </c>
      <c r="BE241">
        <v>0</v>
      </c>
      <c r="BF241">
        <v>6227.5856130000002</v>
      </c>
      <c r="BG241">
        <v>0</v>
      </c>
      <c r="BH241">
        <v>256.75443100000001</v>
      </c>
      <c r="BI241">
        <v>0.3367</v>
      </c>
      <c r="BJ241">
        <v>31</v>
      </c>
      <c r="BK241">
        <v>25</v>
      </c>
      <c r="BL241">
        <v>35</v>
      </c>
      <c r="BM241">
        <v>36</v>
      </c>
      <c r="BN241">
        <v>28</v>
      </c>
      <c r="BO241">
        <v>13</v>
      </c>
      <c r="BP241">
        <v>12</v>
      </c>
      <c r="BQ241">
        <v>12</v>
      </c>
      <c r="BR241">
        <v>40</v>
      </c>
      <c r="BX241">
        <v>783.51402499999995</v>
      </c>
      <c r="BY241">
        <v>967.38943400000005</v>
      </c>
      <c r="BZ241">
        <v>332.90311500000001</v>
      </c>
      <c r="CA241">
        <v>348.30493899999999</v>
      </c>
      <c r="CB241">
        <v>3362.2440190000002</v>
      </c>
      <c r="CC241">
        <v>723629.62962899997</v>
      </c>
      <c r="CD241">
        <v>197245.61403500001</v>
      </c>
      <c r="CE241">
        <v>5307.3481320000001</v>
      </c>
      <c r="CF241">
        <v>4538.7709679999998</v>
      </c>
      <c r="CG241">
        <v>4598.8003419999995</v>
      </c>
      <c r="CH241">
        <v>4683.2590810000002</v>
      </c>
      <c r="CI241">
        <v>4974.7246169999999</v>
      </c>
      <c r="CJ241">
        <v>5414.46119</v>
      </c>
      <c r="CK241">
        <v>4863.7358050000003</v>
      </c>
      <c r="CL241">
        <v>4988.7177840000004</v>
      </c>
      <c r="CM241">
        <v>5062.2903290000004</v>
      </c>
      <c r="CN241">
        <v>5162.4190280000003</v>
      </c>
      <c r="CO241">
        <v>-12.0953</v>
      </c>
      <c r="CP241">
        <v>-6.9118000000000004</v>
      </c>
      <c r="CQ241">
        <v>-6.5761000000000003</v>
      </c>
      <c r="CR241">
        <v>-10.4978</v>
      </c>
      <c r="CS241">
        <v>-13.128399999999999</v>
      </c>
      <c r="CT241">
        <v>273.36086699999998</v>
      </c>
      <c r="CU241">
        <v>288.00068499999998</v>
      </c>
      <c r="CV241">
        <v>277.03513299999997</v>
      </c>
      <c r="CW241">
        <v>275.78821099999999</v>
      </c>
      <c r="CX241">
        <v>279.907779</v>
      </c>
      <c r="CY241">
        <v>6037.6126789999998</v>
      </c>
      <c r="CZ241">
        <v>4875.7708979999998</v>
      </c>
      <c r="DA241">
        <v>4922.5050739999997</v>
      </c>
      <c r="DB241">
        <v>5232.5617670000001</v>
      </c>
      <c r="DC241">
        <v>5726.5215289999996</v>
      </c>
      <c r="DD241">
        <v>6.4452600000000002</v>
      </c>
      <c r="DE241">
        <v>619505.55555499997</v>
      </c>
      <c r="DF241">
        <v>0.89700000000000002</v>
      </c>
      <c r="DG241">
        <v>0.93700000000000006</v>
      </c>
      <c r="DH241">
        <v>0.94199999999999995</v>
      </c>
      <c r="DI241">
        <v>0.93899999999999995</v>
      </c>
      <c r="DJ241">
        <v>0.89800000000000002</v>
      </c>
      <c r="DK241">
        <v>54</v>
      </c>
      <c r="DL241">
        <v>40</v>
      </c>
      <c r="DM241">
        <v>43</v>
      </c>
      <c r="DN241">
        <v>48</v>
      </c>
      <c r="DO241">
        <v>53</v>
      </c>
      <c r="DP241">
        <v>62.790697999999999</v>
      </c>
      <c r="DQ241">
        <v>66.279070000000004</v>
      </c>
      <c r="DR241">
        <v>57</v>
      </c>
      <c r="DS241">
        <v>54</v>
      </c>
      <c r="DT241">
        <v>59</v>
      </c>
      <c r="DU241">
        <v>54</v>
      </c>
      <c r="DV241">
        <v>56</v>
      </c>
      <c r="DW241">
        <v>4</v>
      </c>
      <c r="DY241">
        <v>4</v>
      </c>
      <c r="EB241">
        <v>9</v>
      </c>
      <c r="EC241">
        <v>11</v>
      </c>
      <c r="ED241">
        <v>10</v>
      </c>
      <c r="EE241">
        <v>10</v>
      </c>
      <c r="EF241">
        <v>10</v>
      </c>
      <c r="EH241">
        <v>4.2793559999999999</v>
      </c>
      <c r="EK241">
        <v>3.4155920000000002</v>
      </c>
      <c r="EL241">
        <v>22.371364</v>
      </c>
      <c r="EM241">
        <v>16.261554</v>
      </c>
      <c r="EN241">
        <v>24.850041999999998</v>
      </c>
      <c r="EO241">
        <v>18.848526</v>
      </c>
      <c r="EP241">
        <v>20.493552999999999</v>
      </c>
      <c r="EQ241">
        <v>0</v>
      </c>
      <c r="ES241">
        <v>0</v>
      </c>
      <c r="ET241">
        <v>0</v>
      </c>
      <c r="EW241">
        <v>5.1352270000000004</v>
      </c>
      <c r="EX241">
        <v>7.7120819999999997</v>
      </c>
      <c r="FA241">
        <v>0</v>
      </c>
      <c r="FB241">
        <v>3.4234849999999999</v>
      </c>
      <c r="FF241">
        <v>7.7439330000000002</v>
      </c>
      <c r="FG241">
        <v>9.4145839999999996</v>
      </c>
      <c r="FH241">
        <v>8.5689799999999998</v>
      </c>
      <c r="FI241">
        <v>8.5675109999999997</v>
      </c>
      <c r="FJ241">
        <v>8.5389800000000005</v>
      </c>
      <c r="FK241">
        <v>3.441748</v>
      </c>
      <c r="FM241">
        <v>3.4275920000000002</v>
      </c>
      <c r="FP241">
        <v>49.044913999999999</v>
      </c>
      <c r="FQ241">
        <v>46.463602999999999</v>
      </c>
      <c r="FR241">
        <v>0.73997599999999997</v>
      </c>
      <c r="FS241">
        <v>0.69325599999999998</v>
      </c>
      <c r="FT241">
        <v>0.771208</v>
      </c>
      <c r="FU241">
        <v>0.74537399999999998</v>
      </c>
      <c r="FV241">
        <v>0.74289099999999997</v>
      </c>
      <c r="FW241">
        <v>0</v>
      </c>
      <c r="FX241">
        <v>61681999.990103997</v>
      </c>
      <c r="FY241">
        <v>53030999.990111999</v>
      </c>
      <c r="FZ241">
        <v>53667999.991139993</v>
      </c>
      <c r="GA241">
        <v>54662999.993432</v>
      </c>
      <c r="GB241">
        <v>58258999.989686996</v>
      </c>
      <c r="GC241">
        <v>8.9999989325999987</v>
      </c>
      <c r="GD241">
        <v>10.999999945599999</v>
      </c>
      <c r="GE241">
        <v>9.9999996600000003</v>
      </c>
      <c r="GF241">
        <v>9.9999988391999999</v>
      </c>
      <c r="GG241">
        <v>9.9999994780000012</v>
      </c>
      <c r="GH241">
        <v>3.9999995256000003</v>
      </c>
      <c r="GJ241">
        <v>3.9999998640000007</v>
      </c>
      <c r="GR241">
        <v>70169134.555337995</v>
      </c>
      <c r="GS241">
        <v>56968507.172231995</v>
      </c>
      <c r="GT241">
        <v>57445634.213579997</v>
      </c>
      <c r="GU241">
        <v>61074460.944424003</v>
      </c>
      <c r="GV241">
        <v>67063293.626118995</v>
      </c>
      <c r="GW241">
        <v>24.092238857339531</v>
      </c>
      <c r="GX241">
        <v>11.126326600479288</v>
      </c>
      <c r="GY241">
        <v>10.282776349614394</v>
      </c>
      <c r="GZ241">
        <v>10.281014393420151</v>
      </c>
      <c r="HA241">
        <v>34.155921782939117</v>
      </c>
      <c r="HB241">
        <v>26.532009585758303</v>
      </c>
      <c r="HC241">
        <v>21.422450728363327</v>
      </c>
      <c r="HD241">
        <v>29.986291980808772</v>
      </c>
      <c r="HE241">
        <v>30.740329604645204</v>
      </c>
      <c r="HV241">
        <v>100</v>
      </c>
      <c r="HW241">
        <v>100</v>
      </c>
      <c r="HX241">
        <v>97</v>
      </c>
      <c r="HY241">
        <v>94</v>
      </c>
      <c r="HZ241">
        <v>100</v>
      </c>
      <c r="II241">
        <v>69</v>
      </c>
    </row>
    <row r="242" spans="1:282" x14ac:dyDescent="0.35">
      <c r="A242" t="s">
        <v>153</v>
      </c>
      <c r="B242" t="s">
        <v>534</v>
      </c>
      <c r="C242">
        <v>242</v>
      </c>
      <c r="D242">
        <v>0</v>
      </c>
      <c r="E242">
        <v>6767999.9953600001</v>
      </c>
      <c r="F242">
        <v>6491000.004737</v>
      </c>
      <c r="G242">
        <v>6018999.9992459994</v>
      </c>
      <c r="H242">
        <v>6106000.0033949995</v>
      </c>
      <c r="I242">
        <v>6420999.9990000008</v>
      </c>
      <c r="J242">
        <v>1290.1865700000001</v>
      </c>
      <c r="K242">
        <v>13893999.999670001</v>
      </c>
      <c r="L242">
        <v>4.9999990702999995</v>
      </c>
      <c r="P242">
        <v>4.9999994279999997</v>
      </c>
      <c r="Q242">
        <v>15.999999112099998</v>
      </c>
      <c r="R242">
        <v>13.9999999806</v>
      </c>
      <c r="S242">
        <v>12.999999881699999</v>
      </c>
      <c r="T242">
        <v>12.999999090299999</v>
      </c>
      <c r="U242">
        <v>15.999999875999999</v>
      </c>
      <c r="W242">
        <v>0</v>
      </c>
      <c r="X242">
        <v>0</v>
      </c>
      <c r="Y242">
        <v>0</v>
      </c>
      <c r="AA242">
        <v>10.999999093100001</v>
      </c>
      <c r="AB242">
        <v>6.9999999903000001</v>
      </c>
      <c r="AE242">
        <v>8.9999991599999998</v>
      </c>
      <c r="AF242">
        <v>3.9999990664999996</v>
      </c>
      <c r="AG242">
        <v>3.9999998585000003</v>
      </c>
      <c r="AH242">
        <v>3.9999990888000001</v>
      </c>
      <c r="AI242">
        <v>3.9999995741999999</v>
      </c>
      <c r="AJ242">
        <v>3.9999997319999996</v>
      </c>
      <c r="AK242">
        <v>0.31119999999999998</v>
      </c>
      <c r="AL242">
        <v>5.6909000000000001</v>
      </c>
      <c r="AM242">
        <v>3.194</v>
      </c>
      <c r="AN242">
        <v>2.5870000000000002</v>
      </c>
      <c r="AO242">
        <v>1.6344000000000001</v>
      </c>
      <c r="AP242">
        <v>9487</v>
      </c>
      <c r="AQ242">
        <v>9517</v>
      </c>
      <c r="AR242">
        <v>9477</v>
      </c>
      <c r="AS242">
        <v>9483</v>
      </c>
      <c r="AT242">
        <v>9480</v>
      </c>
      <c r="AU242">
        <v>634.02550900000006</v>
      </c>
      <c r="AV242">
        <v>5946.6638560000001</v>
      </c>
      <c r="AW242">
        <v>4451.7179779999997</v>
      </c>
      <c r="AX242">
        <v>4717.7376809999996</v>
      </c>
      <c r="AY242">
        <v>4634.7147530000002</v>
      </c>
      <c r="AZ242">
        <v>4690.9282700000003</v>
      </c>
      <c r="BA242">
        <v>8254.4534619999995</v>
      </c>
      <c r="BB242">
        <v>2307.7896059999998</v>
      </c>
      <c r="BC242">
        <v>229.577316</v>
      </c>
      <c r="BD242">
        <v>53.863180999999997</v>
      </c>
      <c r="BE242">
        <v>137.24043399999999</v>
      </c>
      <c r="BF242">
        <v>7933.1717079999999</v>
      </c>
      <c r="BG242">
        <v>1055.338884</v>
      </c>
      <c r="BH242">
        <v>154.00021100000001</v>
      </c>
      <c r="BI242">
        <v>0.34853299999999998</v>
      </c>
      <c r="BJ242">
        <v>23</v>
      </c>
      <c r="BK242">
        <v>26</v>
      </c>
      <c r="BL242">
        <v>27</v>
      </c>
      <c r="BM242">
        <v>32</v>
      </c>
      <c r="BN242">
        <v>24</v>
      </c>
      <c r="BO242">
        <v>21</v>
      </c>
      <c r="BP242">
        <v>18</v>
      </c>
      <c r="BQ242">
        <v>20</v>
      </c>
      <c r="BR242">
        <v>25</v>
      </c>
      <c r="BT242">
        <v>4</v>
      </c>
      <c r="BX242">
        <v>1464.5304100000001</v>
      </c>
      <c r="BY242">
        <v>711.07831799999997</v>
      </c>
      <c r="BZ242">
        <v>0</v>
      </c>
      <c r="CA242">
        <v>1064.1931059999999</v>
      </c>
      <c r="CB242">
        <v>2706.8620209999999</v>
      </c>
      <c r="CC242">
        <v>1167272.7272719999</v>
      </c>
      <c r="CD242">
        <v>217612.90322599999</v>
      </c>
      <c r="CE242">
        <v>5771.4767570000004</v>
      </c>
      <c r="CF242">
        <v>4277.8186400000004</v>
      </c>
      <c r="CG242">
        <v>4553.0231080000003</v>
      </c>
      <c r="CH242">
        <v>4334.3878510000004</v>
      </c>
      <c r="CI242">
        <v>4280.8016870000001</v>
      </c>
      <c r="CJ242">
        <v>4487.2318050000003</v>
      </c>
      <c r="CK242">
        <v>4516.8709479999998</v>
      </c>
      <c r="CL242">
        <v>4301.0231329999997</v>
      </c>
      <c r="CM242">
        <v>4442.707332</v>
      </c>
      <c r="CN242">
        <v>4513.9937659999996</v>
      </c>
      <c r="CO242">
        <v>1.3672</v>
      </c>
      <c r="CP242">
        <v>-0.30630000000000002</v>
      </c>
      <c r="CQ242">
        <v>1.7122999999999999</v>
      </c>
      <c r="CR242">
        <v>-0.14149999999999999</v>
      </c>
      <c r="CS242">
        <v>-10.2271</v>
      </c>
      <c r="CT242">
        <v>713.39728000000002</v>
      </c>
      <c r="CU242">
        <v>682.04266099999995</v>
      </c>
      <c r="CV242">
        <v>635.11659799999995</v>
      </c>
      <c r="CW242">
        <v>643.88906499999996</v>
      </c>
      <c r="CX242">
        <v>677.32067500000005</v>
      </c>
      <c r="CY242">
        <v>5693.6332469999998</v>
      </c>
      <c r="CZ242">
        <v>4290.9604650000001</v>
      </c>
      <c r="DA242">
        <v>4476.3707059999997</v>
      </c>
      <c r="DB242">
        <v>4340.5278399999997</v>
      </c>
      <c r="DC242">
        <v>4768.4764009999999</v>
      </c>
      <c r="DD242">
        <v>25.783466000000001</v>
      </c>
      <c r="DE242">
        <v>945386.36363599997</v>
      </c>
      <c r="DF242">
        <v>0.99399999999999999</v>
      </c>
      <c r="DG242">
        <v>1.119</v>
      </c>
      <c r="DH242">
        <v>1.083</v>
      </c>
      <c r="DI242">
        <v>1.018</v>
      </c>
      <c r="DJ242">
        <v>1.07</v>
      </c>
      <c r="DK242">
        <v>22</v>
      </c>
      <c r="DL242">
        <v>17</v>
      </c>
      <c r="DM242">
        <v>17</v>
      </c>
      <c r="DN242">
        <v>19</v>
      </c>
      <c r="DO242">
        <v>21</v>
      </c>
      <c r="DP242">
        <v>31.884058</v>
      </c>
      <c r="DQ242">
        <v>44.927536000000003</v>
      </c>
      <c r="DR242">
        <v>31</v>
      </c>
      <c r="DS242">
        <v>34</v>
      </c>
      <c r="DT242">
        <v>37</v>
      </c>
      <c r="DU242">
        <v>34</v>
      </c>
      <c r="DV242">
        <v>35</v>
      </c>
      <c r="DW242">
        <v>5</v>
      </c>
      <c r="DY242">
        <v>4</v>
      </c>
      <c r="DZ242">
        <v>6</v>
      </c>
      <c r="EA242">
        <v>5</v>
      </c>
      <c r="EB242">
        <v>21</v>
      </c>
      <c r="EC242">
        <v>20</v>
      </c>
      <c r="ED242">
        <v>20</v>
      </c>
      <c r="EE242">
        <v>20</v>
      </c>
      <c r="EF242">
        <v>20</v>
      </c>
      <c r="EG242">
        <v>4.2162949999999997</v>
      </c>
      <c r="EH242">
        <v>4.2030050000000001</v>
      </c>
      <c r="EI242">
        <v>4.2207439999999998</v>
      </c>
      <c r="EJ242">
        <v>4.2180739999999997</v>
      </c>
      <c r="EK242">
        <v>4.2194089999999997</v>
      </c>
      <c r="EL242">
        <v>16.865182999999998</v>
      </c>
      <c r="EM242">
        <v>14.710518</v>
      </c>
      <c r="EN242">
        <v>13.717421</v>
      </c>
      <c r="EO242">
        <v>13.708741</v>
      </c>
      <c r="EP242">
        <v>16.877637</v>
      </c>
      <c r="EQ242">
        <v>5.2703689999999996</v>
      </c>
      <c r="EU242">
        <v>5.2742610000000001</v>
      </c>
      <c r="EV242">
        <v>11.594813</v>
      </c>
      <c r="EW242">
        <v>7.3552590000000002</v>
      </c>
      <c r="EZ242">
        <v>9.4936699999999998</v>
      </c>
      <c r="FB242">
        <v>0</v>
      </c>
      <c r="FC242">
        <v>0</v>
      </c>
      <c r="FD242">
        <v>0</v>
      </c>
      <c r="FF242">
        <v>22.135553000000002</v>
      </c>
      <c r="FG242">
        <v>21.015025000000001</v>
      </c>
      <c r="FH242">
        <v>21.103724</v>
      </c>
      <c r="FI242">
        <v>21.090371999999999</v>
      </c>
      <c r="FJ242">
        <v>21.097045999999999</v>
      </c>
      <c r="FK242">
        <v>5.2703689999999996</v>
      </c>
      <c r="FM242">
        <v>4.2207439999999998</v>
      </c>
      <c r="FN242">
        <v>6.3271110000000004</v>
      </c>
      <c r="FO242">
        <v>5.2742610000000001</v>
      </c>
      <c r="FP242">
        <v>32.676293000000001</v>
      </c>
      <c r="FQ242">
        <v>23.189627000000002</v>
      </c>
      <c r="FR242">
        <v>0.72731100000000004</v>
      </c>
      <c r="FS242">
        <v>0.64095800000000003</v>
      </c>
      <c r="FT242">
        <v>0.612008</v>
      </c>
      <c r="FU242">
        <v>0.61162099999999997</v>
      </c>
      <c r="FV242">
        <v>0.759494</v>
      </c>
      <c r="FW242">
        <v>43.744070999999998</v>
      </c>
      <c r="FX242">
        <v>54753999.993659005</v>
      </c>
      <c r="FY242">
        <v>40711999.996880002</v>
      </c>
      <c r="FZ242">
        <v>43148999.994516</v>
      </c>
      <c r="GA242">
        <v>41102999.991033003</v>
      </c>
      <c r="GB242">
        <v>40581999.992760003</v>
      </c>
      <c r="GC242">
        <v>20.999999131100001</v>
      </c>
      <c r="GD242">
        <v>19.999999292500004</v>
      </c>
      <c r="GE242">
        <v>19.999999234800001</v>
      </c>
      <c r="GF242">
        <v>19.999999767599999</v>
      </c>
      <c r="GG242">
        <v>19.999999608</v>
      </c>
      <c r="GH242">
        <v>4.9999990702999995</v>
      </c>
      <c r="GJ242">
        <v>3.9999990888000001</v>
      </c>
      <c r="GK242">
        <v>5.9999993613000004</v>
      </c>
      <c r="GL242">
        <v>4.9999994279999997</v>
      </c>
      <c r="GR242">
        <v>54015498.614289001</v>
      </c>
      <c r="GS242">
        <v>40837070.745405003</v>
      </c>
      <c r="GT242">
        <v>42422565.180762</v>
      </c>
      <c r="GU242">
        <v>41161225.506719999</v>
      </c>
      <c r="GV242">
        <v>45205156.281479999</v>
      </c>
      <c r="GW242">
        <v>25.297775903868452</v>
      </c>
      <c r="GX242">
        <v>22.065777030576861</v>
      </c>
      <c r="GY242">
        <v>18.99335232668566</v>
      </c>
      <c r="GZ242">
        <v>21.090372245070125</v>
      </c>
      <c r="HA242">
        <v>26.371308016877634</v>
      </c>
      <c r="HB242">
        <v>24.167279604917518</v>
      </c>
      <c r="HC242">
        <v>27.434842249657063</v>
      </c>
      <c r="HD242">
        <v>28.472002530844669</v>
      </c>
      <c r="HE242">
        <v>33.755274261603375</v>
      </c>
      <c r="HG242">
        <v>4.2030051486813074</v>
      </c>
    </row>
    <row r="243" spans="1:282" x14ac:dyDescent="0.35">
      <c r="A243" t="s">
        <v>126</v>
      </c>
      <c r="B243" t="s">
        <v>535</v>
      </c>
      <c r="C243">
        <v>243</v>
      </c>
      <c r="D243">
        <v>33248000.006624997</v>
      </c>
      <c r="E243">
        <v>9401000.0030819997</v>
      </c>
      <c r="F243">
        <v>9477999.9905009996</v>
      </c>
      <c r="G243">
        <v>9813000.0092600007</v>
      </c>
      <c r="H243">
        <v>9066000.008382</v>
      </c>
      <c r="I243">
        <v>8696000.0027879998</v>
      </c>
      <c r="J243">
        <v>329.49762799999996</v>
      </c>
      <c r="K243">
        <v>68317999.995269999</v>
      </c>
      <c r="L243">
        <v>6.9999987276000004</v>
      </c>
      <c r="P243">
        <v>3.9999981623999998</v>
      </c>
      <c r="Q243">
        <v>35.999999891999998</v>
      </c>
      <c r="R243">
        <v>28.999999690199999</v>
      </c>
      <c r="S243">
        <v>26.999999957699998</v>
      </c>
      <c r="T243">
        <v>27.9999996309</v>
      </c>
      <c r="U243">
        <v>33.999999423600002</v>
      </c>
      <c r="V243">
        <v>3.9999987365999994</v>
      </c>
      <c r="W243">
        <v>4.9999995528000003</v>
      </c>
      <c r="Y243">
        <v>4.9999983843000004</v>
      </c>
      <c r="Z243">
        <v>3.9999981623999998</v>
      </c>
      <c r="AA243">
        <v>16.999999323300003</v>
      </c>
      <c r="AB243">
        <v>10.999998635500001</v>
      </c>
      <c r="AC243">
        <v>12.999999348000001</v>
      </c>
      <c r="AD243">
        <v>17.999999088899997</v>
      </c>
      <c r="AE243">
        <v>22.999999775999999</v>
      </c>
      <c r="AF243">
        <v>3.9999987365999994</v>
      </c>
      <c r="AG243">
        <v>4.9999995528000003</v>
      </c>
      <c r="AH243">
        <v>8.9999999858999988</v>
      </c>
      <c r="AI243">
        <v>8.9999986010999997</v>
      </c>
      <c r="AJ243">
        <v>6.9999996048000002</v>
      </c>
      <c r="AK243">
        <v>3.7917000000000001</v>
      </c>
      <c r="AL243">
        <v>12.821899999999999</v>
      </c>
      <c r="AM243">
        <v>8.4452999999999996</v>
      </c>
      <c r="AN243">
        <v>10.751099999999999</v>
      </c>
      <c r="AO243">
        <v>7.4542999999999999</v>
      </c>
      <c r="AP243">
        <v>18771</v>
      </c>
      <c r="AQ243">
        <v>19033</v>
      </c>
      <c r="AR243">
        <v>18949</v>
      </c>
      <c r="AS243">
        <v>18867</v>
      </c>
      <c r="AT243">
        <v>18804</v>
      </c>
      <c r="AU243">
        <v>471.52522499999998</v>
      </c>
      <c r="AV243">
        <v>6903.3615680000003</v>
      </c>
      <c r="AW243">
        <v>5723.8480529999997</v>
      </c>
      <c r="AX243">
        <v>5959.5757030000004</v>
      </c>
      <c r="AY243">
        <v>6037.8968569999997</v>
      </c>
      <c r="AZ243">
        <v>6558.1791110000004</v>
      </c>
      <c r="BA243">
        <v>8675.9895579999993</v>
      </c>
      <c r="BB243">
        <v>1772.6279890000001</v>
      </c>
      <c r="BC243">
        <v>236.32198600000001</v>
      </c>
      <c r="BD243">
        <v>2.6636829999999998</v>
      </c>
      <c r="BE243">
        <v>204.03814299999999</v>
      </c>
      <c r="BF243">
        <v>7858.1854979999998</v>
      </c>
      <c r="BG243">
        <v>0.31964199999999998</v>
      </c>
      <c r="BH243">
        <v>735.28314999999998</v>
      </c>
      <c r="BI243">
        <v>0.29757499999999998</v>
      </c>
      <c r="BJ243">
        <v>61</v>
      </c>
      <c r="BK243">
        <v>59</v>
      </c>
      <c r="BL243">
        <v>50</v>
      </c>
      <c r="BM243">
        <v>58</v>
      </c>
      <c r="BN243">
        <v>40</v>
      </c>
      <c r="BO243">
        <v>27</v>
      </c>
      <c r="BP243">
        <v>30</v>
      </c>
      <c r="BQ243">
        <v>36</v>
      </c>
      <c r="BR243">
        <v>39</v>
      </c>
      <c r="BS243">
        <v>9</v>
      </c>
      <c r="BT243">
        <v>10</v>
      </c>
      <c r="BU243">
        <v>9</v>
      </c>
      <c r="BV243">
        <v>10</v>
      </c>
      <c r="BW243">
        <v>10</v>
      </c>
      <c r="BX243">
        <v>1868.307495</v>
      </c>
      <c r="BY243">
        <v>934.73975800000005</v>
      </c>
      <c r="BZ243">
        <v>1771.2428749999999</v>
      </c>
      <c r="CA243">
        <v>281.23168700000002</v>
      </c>
      <c r="CB243">
        <v>3819.0826269999998</v>
      </c>
      <c r="CC243">
        <v>943263.15789399995</v>
      </c>
      <c r="CD243">
        <v>197146.06741600001</v>
      </c>
      <c r="CE243">
        <v>6268.1263650000001</v>
      </c>
      <c r="CF243">
        <v>5266.2218249999996</v>
      </c>
      <c r="CG243">
        <v>5496.8072190000003</v>
      </c>
      <c r="CH243">
        <v>5269.5712080000003</v>
      </c>
      <c r="CI243">
        <v>5922.5696660000003</v>
      </c>
      <c r="CJ243">
        <v>6291.9977909999998</v>
      </c>
      <c r="CK243">
        <v>5365.8036840000004</v>
      </c>
      <c r="CL243">
        <v>5837.726858</v>
      </c>
      <c r="CM243">
        <v>5980.7442469999996</v>
      </c>
      <c r="CN243">
        <v>6149.6662859999997</v>
      </c>
      <c r="CO243">
        <v>-9.3534000000000006</v>
      </c>
      <c r="CP243">
        <v>-8.5411999999999999</v>
      </c>
      <c r="CQ243">
        <v>-9.4878</v>
      </c>
      <c r="CR243">
        <v>-13.0905</v>
      </c>
      <c r="CS243">
        <v>-7.6085000000000003</v>
      </c>
      <c r="CT243">
        <v>500.82574199999999</v>
      </c>
      <c r="CU243">
        <v>497.97719699999999</v>
      </c>
      <c r="CV243">
        <v>517.86374000000001</v>
      </c>
      <c r="CW243">
        <v>480.521546</v>
      </c>
      <c r="CX243">
        <v>462.45479699999999</v>
      </c>
      <c r="CY243">
        <v>6914.901683</v>
      </c>
      <c r="CZ243">
        <v>5758.0244430000002</v>
      </c>
      <c r="DA243">
        <v>6072.9982449999998</v>
      </c>
      <c r="DB243">
        <v>6063.2815650000002</v>
      </c>
      <c r="DC243">
        <v>6410.2927570000002</v>
      </c>
      <c r="DD243">
        <v>19.563523</v>
      </c>
      <c r="DE243">
        <v>766875.65789399995</v>
      </c>
      <c r="DF243">
        <v>0.89</v>
      </c>
      <c r="DG243">
        <v>0.90600000000000003</v>
      </c>
      <c r="DH243">
        <v>0.90400000000000003</v>
      </c>
      <c r="DI243">
        <v>0.86599999999999999</v>
      </c>
      <c r="DJ243">
        <v>0.872</v>
      </c>
      <c r="DK243">
        <v>76</v>
      </c>
      <c r="DL243">
        <v>81</v>
      </c>
      <c r="DM243">
        <v>80</v>
      </c>
      <c r="DN243">
        <v>79</v>
      </c>
      <c r="DO243">
        <v>73</v>
      </c>
      <c r="DP243">
        <v>44.444443999999997</v>
      </c>
      <c r="DQ243">
        <v>52.046784000000002</v>
      </c>
      <c r="DR243">
        <v>89</v>
      </c>
      <c r="DS243">
        <v>82</v>
      </c>
      <c r="DT243">
        <v>84</v>
      </c>
      <c r="DU243">
        <v>86</v>
      </c>
      <c r="DV243">
        <v>86</v>
      </c>
      <c r="DW243">
        <v>13</v>
      </c>
      <c r="DX243">
        <v>9</v>
      </c>
      <c r="DY243">
        <v>10</v>
      </c>
      <c r="DZ243">
        <v>12</v>
      </c>
      <c r="EA243">
        <v>13</v>
      </c>
      <c r="EB243">
        <v>30</v>
      </c>
      <c r="EC243">
        <v>32</v>
      </c>
      <c r="ED243">
        <v>32</v>
      </c>
      <c r="EE243">
        <v>25</v>
      </c>
      <c r="EF243">
        <v>27</v>
      </c>
      <c r="EG243">
        <v>2.1309459999999998</v>
      </c>
      <c r="EH243">
        <v>2.6270159999999998</v>
      </c>
      <c r="EI243">
        <v>4.7495909999999997</v>
      </c>
      <c r="EJ243">
        <v>4.7702330000000002</v>
      </c>
      <c r="EK243">
        <v>3.7226119999999998</v>
      </c>
      <c r="EL243">
        <v>19.178519999999999</v>
      </c>
      <c r="EM243">
        <v>15.236694</v>
      </c>
      <c r="EN243">
        <v>14.248773</v>
      </c>
      <c r="EO243">
        <v>14.840726999999999</v>
      </c>
      <c r="EP243">
        <v>18.081258999999999</v>
      </c>
      <c r="EQ243">
        <v>3.7291560000000001</v>
      </c>
      <c r="EU243">
        <v>2.1272060000000002</v>
      </c>
      <c r="EV243">
        <v>9.0565230000000003</v>
      </c>
      <c r="EW243">
        <v>5.7794350000000003</v>
      </c>
      <c r="EX243">
        <v>6.8605200000000002</v>
      </c>
      <c r="EY243">
        <v>9.5404669999999996</v>
      </c>
      <c r="EZ243">
        <v>12.231439999999999</v>
      </c>
      <c r="FA243">
        <v>2.1309459999999998</v>
      </c>
      <c r="FB243">
        <v>2.6270159999999998</v>
      </c>
      <c r="FD243">
        <v>2.6501290000000002</v>
      </c>
      <c r="FE243">
        <v>2.1272060000000002</v>
      </c>
      <c r="FF243">
        <v>15.982100000000001</v>
      </c>
      <c r="FG243">
        <v>16.812902999999999</v>
      </c>
      <c r="FH243">
        <v>16.887433999999999</v>
      </c>
      <c r="FI243">
        <v>13.250648999999999</v>
      </c>
      <c r="FJ243">
        <v>14.358646999999999</v>
      </c>
      <c r="FK243">
        <v>6.9255760000000004</v>
      </c>
      <c r="FL243">
        <v>4.7286289999999997</v>
      </c>
      <c r="FM243">
        <v>5.277323</v>
      </c>
      <c r="FN243">
        <v>6.3603110000000003</v>
      </c>
      <c r="FO243">
        <v>6.9134219999999997</v>
      </c>
      <c r="FP243">
        <v>47.413563000000003</v>
      </c>
      <c r="FQ243">
        <v>40.487985999999999</v>
      </c>
      <c r="FR243">
        <v>0.91098000000000001</v>
      </c>
      <c r="FS243">
        <v>0.80912099999999998</v>
      </c>
      <c r="FT243">
        <v>0.83909400000000001</v>
      </c>
      <c r="FU243">
        <v>0.90104399999999996</v>
      </c>
      <c r="FV243">
        <v>0.89874500000000002</v>
      </c>
      <c r="FW243">
        <v>122.47615999999999</v>
      </c>
      <c r="FX243">
        <v>117658999.99741501</v>
      </c>
      <c r="FY243">
        <v>100231999.995225</v>
      </c>
      <c r="FZ243">
        <v>104158999.99283101</v>
      </c>
      <c r="GA243">
        <v>99420999.981336012</v>
      </c>
      <c r="GB243">
        <v>111367999.99946401</v>
      </c>
      <c r="GC243">
        <v>29.999999910000003</v>
      </c>
      <c r="GD243">
        <v>31.999998279899998</v>
      </c>
      <c r="GE243">
        <v>31.999998686599998</v>
      </c>
      <c r="GF243">
        <v>24.9999994683</v>
      </c>
      <c r="GG243">
        <v>26.999999818799999</v>
      </c>
      <c r="GH243">
        <v>12.999998709600002</v>
      </c>
      <c r="GI243">
        <v>8.9999995757000004</v>
      </c>
      <c r="GJ243">
        <v>9.9999993526999997</v>
      </c>
      <c r="GK243">
        <v>11.999998763699999</v>
      </c>
      <c r="GL243">
        <v>12.9999987288</v>
      </c>
      <c r="GM243">
        <v>36.226090999999997</v>
      </c>
      <c r="GQ243">
        <v>38.289723000000002</v>
      </c>
      <c r="GR243">
        <v>129799619.491593</v>
      </c>
      <c r="GS243">
        <v>109592479.223619</v>
      </c>
      <c r="GT243">
        <v>115077243.74450499</v>
      </c>
      <c r="GU243">
        <v>114395933.286855</v>
      </c>
      <c r="GV243">
        <v>120539145.002628</v>
      </c>
      <c r="GW243">
        <v>21.309466730595069</v>
      </c>
      <c r="GX243">
        <v>14.185887668785792</v>
      </c>
      <c r="GY243">
        <v>15.83197002480342</v>
      </c>
      <c r="GZ243">
        <v>19.080934965813324</v>
      </c>
      <c r="HA243">
        <v>20.740268028079132</v>
      </c>
      <c r="HB243">
        <v>32.049598066516054</v>
      </c>
      <c r="HC243">
        <v>31.136207715446723</v>
      </c>
      <c r="HD243">
        <v>26.501298563629618</v>
      </c>
      <c r="HE243">
        <v>30.844501169963838</v>
      </c>
      <c r="HF243">
        <v>4.7946300143838902</v>
      </c>
      <c r="HG243">
        <v>5.2540324699206638</v>
      </c>
      <c r="HH243">
        <v>4.7495910074410261</v>
      </c>
      <c r="HI243">
        <v>5.3002597127259232</v>
      </c>
      <c r="HJ243">
        <v>5.3180174430972134</v>
      </c>
      <c r="HK243">
        <v>79.166666669999998</v>
      </c>
      <c r="HL243">
        <v>80.416666669999998</v>
      </c>
      <c r="HM243">
        <v>75.916666669999998</v>
      </c>
      <c r="HN243">
        <v>81.166666669999998</v>
      </c>
      <c r="IL243">
        <v>79</v>
      </c>
      <c r="IM243">
        <v>93</v>
      </c>
      <c r="IN243">
        <v>100</v>
      </c>
      <c r="IO243">
        <v>86</v>
      </c>
      <c r="IP243">
        <v>100</v>
      </c>
      <c r="IQ243">
        <v>71</v>
      </c>
      <c r="IR243">
        <v>80</v>
      </c>
      <c r="IS243">
        <v>79</v>
      </c>
      <c r="IT243">
        <v>79</v>
      </c>
      <c r="IU243">
        <v>82</v>
      </c>
      <c r="IV243">
        <v>71</v>
      </c>
      <c r="IW243">
        <v>88</v>
      </c>
      <c r="IX243">
        <v>62</v>
      </c>
      <c r="IY243">
        <v>79</v>
      </c>
      <c r="IZ243">
        <v>73</v>
      </c>
      <c r="JA243">
        <v>91</v>
      </c>
      <c r="JB243">
        <v>91</v>
      </c>
      <c r="JC243">
        <v>85</v>
      </c>
      <c r="JD243">
        <v>93</v>
      </c>
      <c r="JE243">
        <v>77</v>
      </c>
      <c r="JF243">
        <v>84</v>
      </c>
      <c r="JG243">
        <v>93</v>
      </c>
      <c r="JH243">
        <v>97</v>
      </c>
      <c r="JI243">
        <v>91</v>
      </c>
      <c r="JJ243">
        <v>83.673469389999994</v>
      </c>
      <c r="JK243">
        <v>87.755102039999997</v>
      </c>
      <c r="JL243">
        <v>77.551020410000007</v>
      </c>
      <c r="JM243">
        <v>91.83673469</v>
      </c>
      <c r="JN243">
        <v>64.583333330000002</v>
      </c>
      <c r="JO243">
        <v>87.5</v>
      </c>
      <c r="JP243">
        <v>79.591836729999997</v>
      </c>
      <c r="JQ243">
        <v>85</v>
      </c>
      <c r="JV243">
        <v>79.166666669999998</v>
      </c>
    </row>
    <row r="244" spans="1:282" x14ac:dyDescent="0.35">
      <c r="A244" t="s">
        <v>56</v>
      </c>
      <c r="B244" t="s">
        <v>536</v>
      </c>
      <c r="C244">
        <v>244</v>
      </c>
      <c r="D244">
        <v>60243000.008620001</v>
      </c>
      <c r="E244">
        <v>43891999.981154002</v>
      </c>
      <c r="F244">
        <v>45395999.97964</v>
      </c>
      <c r="G244">
        <v>44107999.958312005</v>
      </c>
      <c r="H244">
        <v>45022000.031608</v>
      </c>
      <c r="I244">
        <v>44036999.997760005</v>
      </c>
      <c r="J244">
        <v>106.828481</v>
      </c>
      <c r="K244">
        <v>179185999.913414</v>
      </c>
      <c r="L244">
        <v>44.999998316000003</v>
      </c>
      <c r="M244">
        <v>24.999993242999999</v>
      </c>
      <c r="N244">
        <v>29.999993789599998</v>
      </c>
      <c r="O244">
        <v>33.999996119999999</v>
      </c>
      <c r="P244">
        <v>39.999998086399998</v>
      </c>
      <c r="Q244">
        <v>328.99999343769997</v>
      </c>
      <c r="R244">
        <v>331.99999264849998</v>
      </c>
      <c r="S244">
        <v>340.99999359039998</v>
      </c>
      <c r="T244">
        <v>335.99999010639999</v>
      </c>
      <c r="U244">
        <v>328.99999302719999</v>
      </c>
      <c r="V244">
        <v>73.999999530599993</v>
      </c>
      <c r="W244">
        <v>62.999993929499993</v>
      </c>
      <c r="X244">
        <v>61.999996041399996</v>
      </c>
      <c r="Y244">
        <v>70.999993713600006</v>
      </c>
      <c r="Z244">
        <v>82.999995513599998</v>
      </c>
      <c r="AA244">
        <v>73.999999530599993</v>
      </c>
      <c r="AB244">
        <v>70.999994608000009</v>
      </c>
      <c r="AC244">
        <v>70.99999827500001</v>
      </c>
      <c r="AD244">
        <v>65.999991257600016</v>
      </c>
      <c r="AE244">
        <v>72.999990835200009</v>
      </c>
      <c r="AF244">
        <v>16.9999982139</v>
      </c>
      <c r="AG244">
        <v>21.9999993295</v>
      </c>
      <c r="AH244">
        <v>18.999993335599999</v>
      </c>
      <c r="AI244">
        <v>17.999998551200001</v>
      </c>
      <c r="AJ244">
        <v>15.9999930464</v>
      </c>
      <c r="AK244">
        <v>6.0654000000000003</v>
      </c>
      <c r="AL244">
        <v>-8.8099999999999998E-2</v>
      </c>
      <c r="AM244">
        <v>0.7853</v>
      </c>
      <c r="AN244">
        <v>5.0263999999999998</v>
      </c>
      <c r="AO244">
        <v>3.9973999999999998</v>
      </c>
      <c r="AP244">
        <v>103493</v>
      </c>
      <c r="AQ244">
        <v>101455</v>
      </c>
      <c r="AR244">
        <v>102418</v>
      </c>
      <c r="AS244">
        <v>102904</v>
      </c>
      <c r="AT244">
        <v>103136</v>
      </c>
      <c r="AU244">
        <v>544.40396899999996</v>
      </c>
      <c r="AV244">
        <v>6211.4732400000003</v>
      </c>
      <c r="AW244">
        <v>5471.0857029999997</v>
      </c>
      <c r="AX244">
        <v>5567.8982210000004</v>
      </c>
      <c r="AY244">
        <v>5582.8733579999998</v>
      </c>
      <c r="AZ244">
        <v>6737.4049800000003</v>
      </c>
      <c r="BA244">
        <v>8427.2656119999992</v>
      </c>
      <c r="BB244">
        <v>2215.7923719999999</v>
      </c>
      <c r="BC244">
        <v>566.72431900000004</v>
      </c>
      <c r="BD244">
        <v>0</v>
      </c>
      <c r="BE244">
        <v>0</v>
      </c>
      <c r="BF244">
        <v>7850.6758909999999</v>
      </c>
      <c r="BG244">
        <v>0</v>
      </c>
      <c r="BH244">
        <v>997.83560199999999</v>
      </c>
      <c r="BI244">
        <v>0.44087799999999999</v>
      </c>
      <c r="BJ244">
        <v>629</v>
      </c>
      <c r="BK244">
        <v>263</v>
      </c>
      <c r="BL244">
        <v>310</v>
      </c>
      <c r="BM244">
        <v>316</v>
      </c>
      <c r="BN244">
        <v>361</v>
      </c>
      <c r="BO244">
        <v>351</v>
      </c>
      <c r="BP244">
        <v>355</v>
      </c>
      <c r="BQ244">
        <v>354</v>
      </c>
      <c r="BR244">
        <v>353</v>
      </c>
      <c r="BS244">
        <v>72</v>
      </c>
      <c r="BT244">
        <v>63</v>
      </c>
      <c r="BU244">
        <v>66</v>
      </c>
      <c r="BV244">
        <v>71</v>
      </c>
      <c r="BW244">
        <v>70</v>
      </c>
      <c r="BX244">
        <v>1149.2854580000001</v>
      </c>
      <c r="BY244">
        <v>862.72501499999998</v>
      </c>
      <c r="BZ244">
        <v>582.09734000000003</v>
      </c>
      <c r="CA244">
        <v>619.14332400000001</v>
      </c>
      <c r="CB244">
        <v>3580.3194410000001</v>
      </c>
      <c r="CC244">
        <v>1226947.0198669999</v>
      </c>
      <c r="CD244">
        <v>187182.389937</v>
      </c>
      <c r="CE244">
        <v>5844.221348</v>
      </c>
      <c r="CF244">
        <v>5125.7404759999999</v>
      </c>
      <c r="CG244">
        <v>5263.8891599999997</v>
      </c>
      <c r="CH244">
        <v>5285.2561610000002</v>
      </c>
      <c r="CI244">
        <v>6380.6139460000004</v>
      </c>
      <c r="CJ244">
        <v>5427.5346799999998</v>
      </c>
      <c r="CK244">
        <v>4927.0927069999998</v>
      </c>
      <c r="CL244">
        <v>5132.2954600000003</v>
      </c>
      <c r="CM244">
        <v>5263.4829900000004</v>
      </c>
      <c r="CN244">
        <v>5336.4407769999998</v>
      </c>
      <c r="CO244">
        <v>-0.81610000000000005</v>
      </c>
      <c r="CP244">
        <v>0.14130000000000001</v>
      </c>
      <c r="CQ244">
        <v>-0.34670000000000001</v>
      </c>
      <c r="CR244">
        <v>0.71499999999999997</v>
      </c>
      <c r="CS244">
        <v>4.3783000000000003</v>
      </c>
      <c r="CT244">
        <v>424.10597799999999</v>
      </c>
      <c r="CU244">
        <v>447.44960800000001</v>
      </c>
      <c r="CV244">
        <v>430.66648400000003</v>
      </c>
      <c r="CW244">
        <v>437.51457699999997</v>
      </c>
      <c r="CX244">
        <v>426.97991000000002</v>
      </c>
      <c r="CY244">
        <v>5892.3049959999998</v>
      </c>
      <c r="CZ244">
        <v>5118.5061610000002</v>
      </c>
      <c r="DA244">
        <v>5282.2008800000003</v>
      </c>
      <c r="DB244">
        <v>5247.7329099999997</v>
      </c>
      <c r="DC244">
        <v>6112.9643500000002</v>
      </c>
      <c r="DD244">
        <v>20.466707</v>
      </c>
      <c r="DE244">
        <v>967614.56953600002</v>
      </c>
      <c r="DF244">
        <v>1.0109999999999999</v>
      </c>
      <c r="DG244">
        <v>1.0249999999999999</v>
      </c>
      <c r="DH244">
        <v>1.018</v>
      </c>
      <c r="DI244">
        <v>1.0229999999999999</v>
      </c>
      <c r="DJ244">
        <v>1.018</v>
      </c>
      <c r="DK244">
        <v>302</v>
      </c>
      <c r="DL244">
        <v>283</v>
      </c>
      <c r="DM244">
        <v>289</v>
      </c>
      <c r="DN244">
        <v>291</v>
      </c>
      <c r="DO244">
        <v>289</v>
      </c>
      <c r="DP244">
        <v>34.396355</v>
      </c>
      <c r="DQ244">
        <v>54.328018</v>
      </c>
      <c r="DR244">
        <v>477</v>
      </c>
      <c r="DS244">
        <v>408</v>
      </c>
      <c r="DT244">
        <v>426</v>
      </c>
      <c r="DU244">
        <v>418</v>
      </c>
      <c r="DV244">
        <v>461</v>
      </c>
      <c r="DW244">
        <v>39</v>
      </c>
      <c r="DX244">
        <v>48</v>
      </c>
      <c r="DY244">
        <v>40</v>
      </c>
      <c r="DZ244">
        <v>49</v>
      </c>
      <c r="EA244">
        <v>47</v>
      </c>
      <c r="EB244">
        <v>132</v>
      </c>
      <c r="EC244">
        <v>144</v>
      </c>
      <c r="ED244">
        <v>144</v>
      </c>
      <c r="EE244">
        <v>141</v>
      </c>
      <c r="EF244">
        <v>131</v>
      </c>
      <c r="EG244">
        <v>1.6426229999999999</v>
      </c>
      <c r="EH244">
        <v>2.1684489999999998</v>
      </c>
      <c r="EI244">
        <v>1.8551420000000001</v>
      </c>
      <c r="EJ244">
        <v>1.7492030000000001</v>
      </c>
      <c r="EK244">
        <v>1.5513490000000001</v>
      </c>
      <c r="EL244">
        <v>31.789588999999999</v>
      </c>
      <c r="EM244">
        <v>32.723866999999998</v>
      </c>
      <c r="EN244">
        <v>33.294927999999999</v>
      </c>
      <c r="EO244">
        <v>32.651791000000003</v>
      </c>
      <c r="EP244">
        <v>31.899626999999999</v>
      </c>
      <c r="EQ244">
        <v>4.3481199999999998</v>
      </c>
      <c r="ER244">
        <v>2.4641459999999999</v>
      </c>
      <c r="ES244">
        <v>2.9291719999999999</v>
      </c>
      <c r="ET244">
        <v>3.3040500000000002</v>
      </c>
      <c r="EU244">
        <v>3.878374</v>
      </c>
      <c r="EV244">
        <v>7.1502420000000004</v>
      </c>
      <c r="EW244">
        <v>6.998176</v>
      </c>
      <c r="EX244">
        <v>6.9323750000000004</v>
      </c>
      <c r="EY244">
        <v>6.4137440000000003</v>
      </c>
      <c r="EZ244">
        <v>7.0780320000000003</v>
      </c>
      <c r="FA244">
        <v>7.1502420000000004</v>
      </c>
      <c r="FB244">
        <v>6.2096489999999998</v>
      </c>
      <c r="FC244">
        <v>6.053623</v>
      </c>
      <c r="FD244">
        <v>6.8996339999999998</v>
      </c>
      <c r="FE244">
        <v>8.0476259999999993</v>
      </c>
      <c r="FF244">
        <v>12.754485000000001</v>
      </c>
      <c r="FG244">
        <v>14.193484</v>
      </c>
      <c r="FH244">
        <v>14.060028000000001</v>
      </c>
      <c r="FI244">
        <v>13.702090999999999</v>
      </c>
      <c r="FJ244">
        <v>12.701675</v>
      </c>
      <c r="FK244">
        <v>3.76837</v>
      </c>
      <c r="FL244">
        <v>4.7311610000000002</v>
      </c>
      <c r="FM244">
        <v>3.9055629999999999</v>
      </c>
      <c r="FN244">
        <v>4.7617190000000003</v>
      </c>
      <c r="FO244">
        <v>4.5570890000000004</v>
      </c>
      <c r="FP244">
        <v>46.090072999999997</v>
      </c>
      <c r="FQ244">
        <v>29.180717000000001</v>
      </c>
      <c r="FR244">
        <v>0.84836699999999998</v>
      </c>
      <c r="FS244">
        <v>0.78359900000000005</v>
      </c>
      <c r="FT244">
        <v>0.79087700000000005</v>
      </c>
      <c r="FU244">
        <v>0.79588700000000001</v>
      </c>
      <c r="FV244">
        <v>0.83191099999999996</v>
      </c>
      <c r="FW244">
        <v>106.828481</v>
      </c>
      <c r="FX244">
        <v>604835999.96856403</v>
      </c>
      <c r="FY244">
        <v>520031999.99258</v>
      </c>
      <c r="FZ244">
        <v>539116999.98887992</v>
      </c>
      <c r="GA244">
        <v>543873999.99154401</v>
      </c>
      <c r="GB244">
        <v>658070999.93465602</v>
      </c>
      <c r="GC244">
        <v>131.99999161050002</v>
      </c>
      <c r="GD244">
        <v>143.99999192199999</v>
      </c>
      <c r="GE244">
        <v>143.99999477040001</v>
      </c>
      <c r="GF244">
        <v>140.99999722640001</v>
      </c>
      <c r="GG244">
        <v>130.99999528000001</v>
      </c>
      <c r="GH244">
        <v>38.999991641000001</v>
      </c>
      <c r="GI244">
        <v>47.9999939255</v>
      </c>
      <c r="GJ244">
        <v>39.999995133399999</v>
      </c>
      <c r="GK244">
        <v>48.999993197600006</v>
      </c>
      <c r="GL244">
        <v>46.999993110399998</v>
      </c>
      <c r="GM244">
        <v>52.080815999999999</v>
      </c>
      <c r="GN244">
        <v>50.564287</v>
      </c>
      <c r="GO244">
        <v>51.065240000000003</v>
      </c>
      <c r="GP244">
        <v>51.018422000000001</v>
      </c>
      <c r="GQ244">
        <v>52.455007999999999</v>
      </c>
      <c r="GR244">
        <v>609812320.95102799</v>
      </c>
      <c r="GS244">
        <v>519298042.564255</v>
      </c>
      <c r="GT244">
        <v>540992449.72784007</v>
      </c>
      <c r="GU244">
        <v>540012707.37063992</v>
      </c>
      <c r="GV244">
        <v>630466691.20160007</v>
      </c>
      <c r="GW244">
        <v>34.881586194235361</v>
      </c>
      <c r="GX244">
        <v>34.596619190774234</v>
      </c>
      <c r="GY244">
        <v>34.661875842137128</v>
      </c>
      <c r="GZ244">
        <v>34.400995102231207</v>
      </c>
      <c r="HA244">
        <v>34.22665218740304</v>
      </c>
      <c r="HB244">
        <v>61.997930116800546</v>
      </c>
      <c r="HC244">
        <v>25.679079849245252</v>
      </c>
      <c r="HD244">
        <v>30.125165202518851</v>
      </c>
      <c r="HE244">
        <v>30.639156065777225</v>
      </c>
      <c r="HF244">
        <v>6.9569922603461096</v>
      </c>
      <c r="HG244">
        <v>6.2096495983440931</v>
      </c>
      <c r="HH244">
        <v>6.4441797340311275</v>
      </c>
      <c r="HI244">
        <v>6.8996346108994793</v>
      </c>
      <c r="HJ244">
        <v>6.7871548246974873</v>
      </c>
      <c r="HK244">
        <v>77.916666669999998</v>
      </c>
      <c r="HL244">
        <v>78.833333330000002</v>
      </c>
      <c r="HM244">
        <v>74.75</v>
      </c>
      <c r="HN244">
        <v>80.166666669999998</v>
      </c>
      <c r="IL244">
        <v>88</v>
      </c>
      <c r="IM244">
        <v>92</v>
      </c>
      <c r="IN244">
        <v>84</v>
      </c>
      <c r="IO244">
        <v>68</v>
      </c>
      <c r="IP244">
        <v>76</v>
      </c>
      <c r="IQ244">
        <v>60</v>
      </c>
      <c r="IR244">
        <v>96</v>
      </c>
      <c r="JG244">
        <v>92</v>
      </c>
      <c r="JJ244">
        <v>92</v>
      </c>
      <c r="JK244">
        <v>84</v>
      </c>
      <c r="JL244">
        <v>80</v>
      </c>
      <c r="JM244">
        <v>76</v>
      </c>
      <c r="JN244">
        <v>60</v>
      </c>
      <c r="JO244">
        <v>92</v>
      </c>
      <c r="JP244">
        <v>96</v>
      </c>
      <c r="JV244">
        <v>88</v>
      </c>
    </row>
    <row r="245" spans="1:282" x14ac:dyDescent="0.35">
      <c r="A245" t="s">
        <v>181</v>
      </c>
      <c r="B245" t="s">
        <v>537</v>
      </c>
      <c r="C245">
        <v>245</v>
      </c>
      <c r="D245">
        <v>24458999.992357999</v>
      </c>
      <c r="E245">
        <v>15190999.998803999</v>
      </c>
      <c r="F245">
        <v>16258999.983824002</v>
      </c>
      <c r="G245">
        <v>15705999.984168001</v>
      </c>
      <c r="H245">
        <v>15523999.985400001</v>
      </c>
      <c r="I245">
        <v>15360000.015000001</v>
      </c>
      <c r="J245">
        <v>134.27796700000002</v>
      </c>
      <c r="K245">
        <v>73390999.954325989</v>
      </c>
      <c r="M245">
        <v>5.9999963192000001</v>
      </c>
      <c r="N245">
        <v>4.9999966536000011</v>
      </c>
      <c r="O245">
        <v>4.9999982520000001</v>
      </c>
      <c r="P245">
        <v>6.9999980750000006</v>
      </c>
      <c r="Q245">
        <v>97.999997155999992</v>
      </c>
      <c r="R245">
        <v>103.99999631839999</v>
      </c>
      <c r="S245">
        <v>100.9999998852</v>
      </c>
      <c r="T245">
        <v>103.999997431</v>
      </c>
      <c r="U245">
        <v>100.9999997</v>
      </c>
      <c r="V245">
        <v>14.999998527400001</v>
      </c>
      <c r="W245">
        <v>8.9999964392000003</v>
      </c>
      <c r="X245">
        <v>10.999997345999999</v>
      </c>
      <c r="Y245">
        <v>9.9999965040000003</v>
      </c>
      <c r="Z245">
        <v>11.999996700000001</v>
      </c>
      <c r="AA245">
        <v>20.999997156399999</v>
      </c>
      <c r="AB245">
        <v>18.999996839200001</v>
      </c>
      <c r="AC245">
        <v>15.999997923</v>
      </c>
      <c r="AD245">
        <v>23.999997896</v>
      </c>
      <c r="AE245">
        <v>18.999998699999999</v>
      </c>
      <c r="AF245">
        <v>17.999999796800001</v>
      </c>
      <c r="AG245">
        <v>21.999996959200001</v>
      </c>
      <c r="AH245">
        <v>21.999998615400003</v>
      </c>
      <c r="AI245">
        <v>21.999999381000002</v>
      </c>
      <c r="AJ245">
        <v>16.999999249999998</v>
      </c>
      <c r="AK245">
        <v>0.99729999999999996</v>
      </c>
      <c r="AL245">
        <v>2.4744000000000002</v>
      </c>
      <c r="AM245">
        <v>2.0244</v>
      </c>
      <c r="AN245">
        <v>1.7847</v>
      </c>
      <c r="AO245">
        <v>1.5279</v>
      </c>
      <c r="AP245">
        <v>39098</v>
      </c>
      <c r="AQ245">
        <v>39208</v>
      </c>
      <c r="AR245">
        <v>39234</v>
      </c>
      <c r="AS245">
        <v>39290</v>
      </c>
      <c r="AT245">
        <v>39250</v>
      </c>
      <c r="AU245">
        <v>301.06399299999998</v>
      </c>
      <c r="AV245">
        <v>4742.9024499999996</v>
      </c>
      <c r="AW245">
        <v>4464.9561309999999</v>
      </c>
      <c r="AX245">
        <v>4264.8468169999996</v>
      </c>
      <c r="AY245">
        <v>4476.5843729999997</v>
      </c>
      <c r="AZ245">
        <v>4733.910828</v>
      </c>
      <c r="BA245">
        <v>5781.1908530000001</v>
      </c>
      <c r="BB245">
        <v>1038.288403</v>
      </c>
      <c r="BC245">
        <v>279.52836400000001</v>
      </c>
      <c r="BD245">
        <v>2.1740240000000002</v>
      </c>
      <c r="BE245">
        <v>46.524118000000001</v>
      </c>
      <c r="BF245">
        <v>5391.9382059999998</v>
      </c>
      <c r="BG245">
        <v>0</v>
      </c>
      <c r="BH245">
        <v>323.41807799999998</v>
      </c>
      <c r="BI245">
        <v>0.47662500000000002</v>
      </c>
      <c r="BJ245">
        <v>98</v>
      </c>
      <c r="BK245">
        <v>93</v>
      </c>
      <c r="BL245">
        <v>101</v>
      </c>
      <c r="BM245">
        <v>96</v>
      </c>
      <c r="BN245">
        <v>141</v>
      </c>
      <c r="BO245">
        <v>122</v>
      </c>
      <c r="BP245">
        <v>138</v>
      </c>
      <c r="BQ245">
        <v>137</v>
      </c>
      <c r="BR245">
        <v>126</v>
      </c>
      <c r="BS245">
        <v>22</v>
      </c>
      <c r="BT245">
        <v>20</v>
      </c>
      <c r="BU245">
        <v>22</v>
      </c>
      <c r="BV245">
        <v>28</v>
      </c>
      <c r="BW245">
        <v>25</v>
      </c>
      <c r="BX245">
        <v>1251.5218159999999</v>
      </c>
      <c r="BY245">
        <v>397.53951599999999</v>
      </c>
      <c r="BZ245">
        <v>625.58187099999998</v>
      </c>
      <c r="CA245">
        <v>403.93370499999997</v>
      </c>
      <c r="CB245">
        <v>2689.907412</v>
      </c>
      <c r="CC245">
        <v>1118829.7872339999</v>
      </c>
      <c r="CD245">
        <v>94774.390243999995</v>
      </c>
      <c r="CE245">
        <v>4426.287789</v>
      </c>
      <c r="CF245">
        <v>4270.4039990000001</v>
      </c>
      <c r="CG245">
        <v>4038.079217</v>
      </c>
      <c r="CH245">
        <v>4062.000509</v>
      </c>
      <c r="CI245">
        <v>4435.5414010000004</v>
      </c>
      <c r="CJ245">
        <v>4487.9335590000001</v>
      </c>
      <c r="CK245">
        <v>4445.8021669999998</v>
      </c>
      <c r="CL245">
        <v>4586.6809990000002</v>
      </c>
      <c r="CM245">
        <v>4558.9086420000003</v>
      </c>
      <c r="CN245">
        <v>4385.3593609999998</v>
      </c>
      <c r="CO245">
        <v>-5.1779000000000002</v>
      </c>
      <c r="CP245">
        <v>-3.0379999999999998</v>
      </c>
      <c r="CQ245">
        <v>-6.7050999999999998</v>
      </c>
      <c r="CR245">
        <v>-6.2196999999999996</v>
      </c>
      <c r="CS245">
        <v>-3.2323</v>
      </c>
      <c r="CT245">
        <v>388.53649799999999</v>
      </c>
      <c r="CU245">
        <v>414.68577800000003</v>
      </c>
      <c r="CV245">
        <v>400.31605200000001</v>
      </c>
      <c r="CW245">
        <v>395.11326000000003</v>
      </c>
      <c r="CX245">
        <v>391.33758</v>
      </c>
      <c r="CY245">
        <v>4667.988754</v>
      </c>
      <c r="CZ245">
        <v>4404.1997289999999</v>
      </c>
      <c r="DA245">
        <v>4328.2911899999999</v>
      </c>
      <c r="DB245">
        <v>4331.399805</v>
      </c>
      <c r="DC245">
        <v>4583.6976489999997</v>
      </c>
      <c r="DD245">
        <v>10.821946000000001</v>
      </c>
      <c r="DE245">
        <v>856067.02127599996</v>
      </c>
      <c r="DF245">
        <v>0.93600000000000005</v>
      </c>
      <c r="DG245">
        <v>0.98599999999999999</v>
      </c>
      <c r="DH245">
        <v>0.96499999999999997</v>
      </c>
      <c r="DI245">
        <v>0.95399999999999996</v>
      </c>
      <c r="DJ245">
        <v>0.92700000000000005</v>
      </c>
      <c r="DK245">
        <v>94</v>
      </c>
      <c r="DL245">
        <v>105</v>
      </c>
      <c r="DM245">
        <v>102</v>
      </c>
      <c r="DN245">
        <v>102</v>
      </c>
      <c r="DO245">
        <v>103</v>
      </c>
      <c r="DP245">
        <v>32.752612999999997</v>
      </c>
      <c r="DQ245">
        <v>57.142856999999999</v>
      </c>
      <c r="DR245">
        <v>164</v>
      </c>
      <c r="DS245">
        <v>158</v>
      </c>
      <c r="DT245">
        <v>154</v>
      </c>
      <c r="DU245">
        <v>152</v>
      </c>
      <c r="DV245">
        <v>163</v>
      </c>
      <c r="DW245">
        <v>14</v>
      </c>
      <c r="DX245">
        <v>11</v>
      </c>
      <c r="DY245">
        <v>11</v>
      </c>
      <c r="DZ245">
        <v>10</v>
      </c>
      <c r="EA245">
        <v>10</v>
      </c>
      <c r="EB245">
        <v>48</v>
      </c>
      <c r="EC245">
        <v>52</v>
      </c>
      <c r="ED245">
        <v>50</v>
      </c>
      <c r="EE245">
        <v>49</v>
      </c>
      <c r="EF245">
        <v>45</v>
      </c>
      <c r="EG245">
        <v>4.6038160000000001</v>
      </c>
      <c r="EH245">
        <v>5.6110990000000003</v>
      </c>
      <c r="EI245">
        <v>5.6073810000000002</v>
      </c>
      <c r="EJ245">
        <v>5.5993890000000004</v>
      </c>
      <c r="EK245">
        <v>4.3312099999999996</v>
      </c>
      <c r="EL245">
        <v>25.06522</v>
      </c>
      <c r="EM245">
        <v>26.525198</v>
      </c>
      <c r="EN245">
        <v>25.742978000000001</v>
      </c>
      <c r="EO245">
        <v>26.469839</v>
      </c>
      <c r="EP245">
        <v>25.732483999999999</v>
      </c>
      <c r="ER245">
        <v>1.5302990000000001</v>
      </c>
      <c r="ES245">
        <v>1.2744040000000001</v>
      </c>
      <c r="ET245">
        <v>1.2725880000000001</v>
      </c>
      <c r="EU245">
        <v>1.783439</v>
      </c>
      <c r="EV245">
        <v>5.3711180000000001</v>
      </c>
      <c r="EW245">
        <v>4.8459490000000001</v>
      </c>
      <c r="EX245">
        <v>4.0780950000000002</v>
      </c>
      <c r="EY245">
        <v>6.1084240000000003</v>
      </c>
      <c r="EZ245">
        <v>4.8407640000000001</v>
      </c>
      <c r="FA245">
        <v>3.8365130000000001</v>
      </c>
      <c r="FB245">
        <v>2.2954490000000001</v>
      </c>
      <c r="FC245">
        <v>2.80369</v>
      </c>
      <c r="FD245">
        <v>2.5451760000000001</v>
      </c>
      <c r="FE245">
        <v>3.0573239999999999</v>
      </c>
      <c r="FF245">
        <v>12.276842</v>
      </c>
      <c r="FG245">
        <v>13.262599</v>
      </c>
      <c r="FH245">
        <v>12.744047999999999</v>
      </c>
      <c r="FI245">
        <v>12.471366</v>
      </c>
      <c r="FJ245">
        <v>11.464968000000001</v>
      </c>
      <c r="FK245">
        <v>3.5807449999999998</v>
      </c>
      <c r="FL245">
        <v>2.8055490000000001</v>
      </c>
      <c r="FM245">
        <v>2.80369</v>
      </c>
      <c r="FN245">
        <v>2.5451760000000001</v>
      </c>
      <c r="FO245">
        <v>2.5477699999999999</v>
      </c>
      <c r="FP245">
        <v>41.945878999999998</v>
      </c>
      <c r="FQ245">
        <v>24.042149999999999</v>
      </c>
      <c r="FR245">
        <v>0.73405299999999996</v>
      </c>
      <c r="FS245">
        <v>0.69883700000000004</v>
      </c>
      <c r="FT245">
        <v>0.71876399999999996</v>
      </c>
      <c r="FU245">
        <v>0.72282999999999997</v>
      </c>
      <c r="FV245">
        <v>0.70318499999999995</v>
      </c>
      <c r="FW245">
        <v>85.579825</v>
      </c>
      <c r="FX245">
        <v>173058999.97432199</v>
      </c>
      <c r="FY245">
        <v>167433999.99279201</v>
      </c>
      <c r="FZ245">
        <v>158429999.999778</v>
      </c>
      <c r="GA245">
        <v>159595999.99860999</v>
      </c>
      <c r="GB245">
        <v>174094999.98925</v>
      </c>
      <c r="GC245">
        <v>47.999996851600002</v>
      </c>
      <c r="GD245">
        <v>51.999998159199997</v>
      </c>
      <c r="GE245">
        <v>49.999997923199999</v>
      </c>
      <c r="GF245">
        <v>48.999997014000002</v>
      </c>
      <c r="GG245">
        <v>44.9999994</v>
      </c>
      <c r="GH245">
        <v>13.999996800999998</v>
      </c>
      <c r="GI245">
        <v>10.9999965192</v>
      </c>
      <c r="GJ245">
        <v>10.999997345999999</v>
      </c>
      <c r="GK245">
        <v>9.9999965040000003</v>
      </c>
      <c r="GL245">
        <v>9.9999972499999981</v>
      </c>
      <c r="GN245">
        <v>40.807994000000001</v>
      </c>
      <c r="GO245">
        <v>39.506548000000002</v>
      </c>
      <c r="GP245">
        <v>41.995415999999999</v>
      </c>
      <c r="GQ245">
        <v>39.745221000000001</v>
      </c>
      <c r="GR245">
        <v>182509024.30389199</v>
      </c>
      <c r="GS245">
        <v>172679862.97463199</v>
      </c>
      <c r="GT245">
        <v>169816176.54846001</v>
      </c>
      <c r="GU245">
        <v>170180698.33845001</v>
      </c>
      <c r="GV245">
        <v>179910132.72325</v>
      </c>
      <c r="GW245">
        <v>36.063225740447081</v>
      </c>
      <c r="GX245">
        <v>31.116098755356049</v>
      </c>
      <c r="GY245">
        <v>35.173573940969568</v>
      </c>
      <c r="GZ245">
        <v>34.868923390175617</v>
      </c>
      <c r="HA245">
        <v>32.101910828025474</v>
      </c>
      <c r="HB245">
        <v>24.99489900020404</v>
      </c>
      <c r="HC245">
        <v>23.703930264566448</v>
      </c>
      <c r="HD245">
        <v>25.706286586917791</v>
      </c>
      <c r="HE245">
        <v>24.458598726114651</v>
      </c>
      <c r="HF245">
        <v>5.6268862857435167</v>
      </c>
      <c r="HG245">
        <v>5.1009997959600089</v>
      </c>
      <c r="HH245">
        <v>5.6073813529081917</v>
      </c>
      <c r="HI245">
        <v>7.1264952914227537</v>
      </c>
      <c r="HJ245">
        <v>6.3694267515923562</v>
      </c>
      <c r="HK245">
        <v>78.833333330000002</v>
      </c>
      <c r="HL245">
        <v>77.416666669999998</v>
      </c>
      <c r="HM245">
        <v>77.5</v>
      </c>
      <c r="HN245">
        <v>81.583333330000002</v>
      </c>
    </row>
    <row r="246" spans="1:282" x14ac:dyDescent="0.35">
      <c r="A246" t="s">
        <v>214</v>
      </c>
      <c r="B246" t="s">
        <v>538</v>
      </c>
      <c r="C246">
        <v>246</v>
      </c>
      <c r="D246">
        <v>18486000.002165999</v>
      </c>
      <c r="E246">
        <v>10823999.998194</v>
      </c>
      <c r="F246">
        <v>9115000.0064899996</v>
      </c>
      <c r="G246">
        <v>11123999.994871</v>
      </c>
      <c r="H246">
        <v>12340000.00502</v>
      </c>
      <c r="I246">
        <v>11395000.003746001</v>
      </c>
      <c r="J246">
        <v>333.161768</v>
      </c>
      <c r="K246">
        <v>44884999.994114004</v>
      </c>
      <c r="M246">
        <v>6.9999984431000009</v>
      </c>
      <c r="N246">
        <v>5.9999978616999989</v>
      </c>
      <c r="O246">
        <v>3.9999981547999997</v>
      </c>
      <c r="P246">
        <v>3.9999992375999995</v>
      </c>
      <c r="Q246">
        <v>43.999999253399999</v>
      </c>
      <c r="R246">
        <v>46.999998732599991</v>
      </c>
      <c r="S246">
        <v>49.999998421400008</v>
      </c>
      <c r="T246">
        <v>49.999998603199998</v>
      </c>
      <c r="U246">
        <v>49.999998103800003</v>
      </c>
      <c r="W246">
        <v>4.9999977856000006</v>
      </c>
      <c r="Y246">
        <v>4.9999983307999996</v>
      </c>
      <c r="AA246">
        <v>23.999997526199998</v>
      </c>
      <c r="AB246">
        <v>33.999998316999999</v>
      </c>
      <c r="AC246">
        <v>27.9999994237</v>
      </c>
      <c r="AD246">
        <v>28.999997456400003</v>
      </c>
      <c r="AE246">
        <v>24.999997779599997</v>
      </c>
      <c r="AF246">
        <v>4.9999979059999999</v>
      </c>
      <c r="AG246">
        <v>9.9999981432999991</v>
      </c>
      <c r="AH246">
        <v>8.9999980747000006</v>
      </c>
      <c r="AI246">
        <v>7.9999988587999997</v>
      </c>
      <c r="AJ246">
        <v>6.9999986657999997</v>
      </c>
      <c r="AK246">
        <v>4.9001999999999999</v>
      </c>
      <c r="AL246">
        <v>0.6694</v>
      </c>
      <c r="AM246">
        <v>-1.8581000000000001</v>
      </c>
      <c r="AN246">
        <v>3.1261999999999999</v>
      </c>
      <c r="AO246">
        <v>1.9072</v>
      </c>
      <c r="AP246">
        <v>25258</v>
      </c>
      <c r="AQ246">
        <v>25721</v>
      </c>
      <c r="AR246">
        <v>25643</v>
      </c>
      <c r="AS246">
        <v>25492</v>
      </c>
      <c r="AT246">
        <v>25446</v>
      </c>
      <c r="AU246">
        <v>520.07284800000002</v>
      </c>
      <c r="AV246">
        <v>7169.2137140000004</v>
      </c>
      <c r="AW246">
        <v>6368.0261270000001</v>
      </c>
      <c r="AX246">
        <v>6885.1928399999997</v>
      </c>
      <c r="AY246">
        <v>6956.4177</v>
      </c>
      <c r="AZ246">
        <v>6943.6060680000001</v>
      </c>
      <c r="BA246">
        <v>8621.9811539999992</v>
      </c>
      <c r="BB246">
        <v>1452.7674400000001</v>
      </c>
      <c r="BC246">
        <v>179.26993400000001</v>
      </c>
      <c r="BD246">
        <v>57.763876000000003</v>
      </c>
      <c r="BE246">
        <v>254.018528</v>
      </c>
      <c r="BF246">
        <v>7930.7942030000004</v>
      </c>
      <c r="BG246">
        <v>8.3537879999999998</v>
      </c>
      <c r="BH246">
        <v>420.223296</v>
      </c>
      <c r="BI246">
        <v>0.40974500000000003</v>
      </c>
      <c r="BJ246">
        <v>54</v>
      </c>
      <c r="BK246">
        <v>58</v>
      </c>
      <c r="BL246">
        <v>61</v>
      </c>
      <c r="BM246">
        <v>53</v>
      </c>
      <c r="BN246">
        <v>74</v>
      </c>
      <c r="BO246">
        <v>67</v>
      </c>
      <c r="BP246">
        <v>66</v>
      </c>
      <c r="BQ246">
        <v>66</v>
      </c>
      <c r="BR246">
        <v>70</v>
      </c>
      <c r="BS246">
        <v>7</v>
      </c>
      <c r="BT246">
        <v>25</v>
      </c>
      <c r="BU246">
        <v>32</v>
      </c>
      <c r="BV246">
        <v>8</v>
      </c>
      <c r="BW246">
        <v>7</v>
      </c>
      <c r="BX246">
        <v>1045.173806</v>
      </c>
      <c r="BY246">
        <v>852.44278999999995</v>
      </c>
      <c r="BZ246">
        <v>731.88692700000001</v>
      </c>
      <c r="CA246">
        <v>339.45680599999997</v>
      </c>
      <c r="CB246">
        <v>4932.1007200000004</v>
      </c>
      <c r="CC246">
        <v>1122297.297297</v>
      </c>
      <c r="CD246">
        <v>177884.297521</v>
      </c>
      <c r="CE246">
        <v>6613.8649139999998</v>
      </c>
      <c r="CF246">
        <v>5811.7880329999998</v>
      </c>
      <c r="CG246">
        <v>6350.1930350000002</v>
      </c>
      <c r="CH246">
        <v>6230.8959670000004</v>
      </c>
      <c r="CI246">
        <v>6298.7109950000004</v>
      </c>
      <c r="CJ246">
        <v>6974.5047070000001</v>
      </c>
      <c r="CK246">
        <v>6485.8999620000004</v>
      </c>
      <c r="CL246">
        <v>6806.6392690000002</v>
      </c>
      <c r="CM246">
        <v>6880.0514869999997</v>
      </c>
      <c r="CN246">
        <v>6879.4431000000004</v>
      </c>
      <c r="CO246">
        <v>-6.3341000000000003</v>
      </c>
      <c r="CP246">
        <v>-9.6097999999999999</v>
      </c>
      <c r="CQ246">
        <v>-6.6707999999999998</v>
      </c>
      <c r="CR246">
        <v>-7.4316000000000004</v>
      </c>
      <c r="CS246">
        <v>-6.6577000000000002</v>
      </c>
      <c r="CT246">
        <v>428.53749299999998</v>
      </c>
      <c r="CU246">
        <v>354.37968999999998</v>
      </c>
      <c r="CV246">
        <v>433.80259699999999</v>
      </c>
      <c r="CW246">
        <v>484.07343500000002</v>
      </c>
      <c r="CX246">
        <v>447.81105100000002</v>
      </c>
      <c r="CY246">
        <v>7061.1210250000004</v>
      </c>
      <c r="CZ246">
        <v>6429.6591660000004</v>
      </c>
      <c r="DA246">
        <v>6804.0778479999999</v>
      </c>
      <c r="DB246">
        <v>6731.1214449999998</v>
      </c>
      <c r="DC246">
        <v>6747.9680760000001</v>
      </c>
      <c r="DD246">
        <v>4.5123699999999998</v>
      </c>
      <c r="DE246">
        <v>759627.47747699998</v>
      </c>
      <c r="DF246">
        <v>0.95899999999999996</v>
      </c>
      <c r="DG246">
        <v>0.96499999999999997</v>
      </c>
      <c r="DH246">
        <v>0.96</v>
      </c>
      <c r="DI246">
        <v>0.96199999999999997</v>
      </c>
      <c r="DJ246">
        <v>0.95799999999999996</v>
      </c>
      <c r="DK246">
        <v>111</v>
      </c>
      <c r="DL246">
        <v>120</v>
      </c>
      <c r="DM246">
        <v>116</v>
      </c>
      <c r="DN246">
        <v>115</v>
      </c>
      <c r="DO246">
        <v>112</v>
      </c>
      <c r="DP246">
        <v>50.684932000000003</v>
      </c>
      <c r="DQ246">
        <v>55.251142000000002</v>
      </c>
      <c r="DR246">
        <v>121</v>
      </c>
      <c r="DS246">
        <v>111</v>
      </c>
      <c r="DT246">
        <v>124</v>
      </c>
      <c r="DU246">
        <v>122</v>
      </c>
      <c r="DV246">
        <v>124</v>
      </c>
      <c r="DW246">
        <v>11</v>
      </c>
      <c r="DX246">
        <v>18</v>
      </c>
      <c r="DY246">
        <v>15</v>
      </c>
      <c r="DZ246">
        <v>10</v>
      </c>
      <c r="EA246">
        <v>11</v>
      </c>
      <c r="EB246">
        <v>32</v>
      </c>
      <c r="EC246">
        <v>36</v>
      </c>
      <c r="ED246">
        <v>37</v>
      </c>
      <c r="EE246">
        <v>35</v>
      </c>
      <c r="EF246">
        <v>33</v>
      </c>
      <c r="EG246">
        <v>1.9795700000000001</v>
      </c>
      <c r="EH246">
        <v>3.8878729999999999</v>
      </c>
      <c r="EI246">
        <v>3.5097290000000001</v>
      </c>
      <c r="EJ246">
        <v>3.138239</v>
      </c>
      <c r="EK246">
        <v>2.7509229999999998</v>
      </c>
      <c r="EL246">
        <v>17.420223</v>
      </c>
      <c r="EM246">
        <v>18.273005999999999</v>
      </c>
      <c r="EN246">
        <v>19.498498000000001</v>
      </c>
      <c r="EO246">
        <v>19.613996</v>
      </c>
      <c r="EP246">
        <v>19.649453000000001</v>
      </c>
      <c r="ER246">
        <v>2.721511</v>
      </c>
      <c r="ES246">
        <v>2.3398189999999999</v>
      </c>
      <c r="ET246">
        <v>1.5691189999999999</v>
      </c>
      <c r="EU246">
        <v>1.5719559999999999</v>
      </c>
      <c r="EV246">
        <v>9.5019390000000001</v>
      </c>
      <c r="EW246">
        <v>13.218769999999999</v>
      </c>
      <c r="EX246">
        <v>10.919159000000001</v>
      </c>
      <c r="EY246">
        <v>11.376117000000001</v>
      </c>
      <c r="EZ246">
        <v>9.8247260000000001</v>
      </c>
      <c r="FB246">
        <v>1.9439360000000001</v>
      </c>
      <c r="FD246">
        <v>1.9613989999999999</v>
      </c>
      <c r="FF246">
        <v>12.669252999999999</v>
      </c>
      <c r="FG246">
        <v>13.996345</v>
      </c>
      <c r="FH246">
        <v>14.428888000000001</v>
      </c>
      <c r="FI246">
        <v>13.729797</v>
      </c>
      <c r="FJ246">
        <v>12.968639</v>
      </c>
      <c r="FK246">
        <v>4.3550550000000001</v>
      </c>
      <c r="FL246">
        <v>6.9981720000000003</v>
      </c>
      <c r="FM246">
        <v>5.8495489999999997</v>
      </c>
      <c r="FN246">
        <v>3.9227989999999999</v>
      </c>
      <c r="FO246">
        <v>4.3228790000000004</v>
      </c>
      <c r="FP246">
        <v>47.905614</v>
      </c>
      <c r="FQ246">
        <v>43.946472</v>
      </c>
      <c r="FR246">
        <v>0.86705200000000004</v>
      </c>
      <c r="FS246">
        <v>0.91753799999999996</v>
      </c>
      <c r="FT246">
        <v>0.91252999999999995</v>
      </c>
      <c r="FU246">
        <v>0.87478400000000001</v>
      </c>
      <c r="FV246">
        <v>0.87243599999999999</v>
      </c>
      <c r="FW246">
        <v>13.025575999999999</v>
      </c>
      <c r="FX246">
        <v>167052999.997812</v>
      </c>
      <c r="FY246">
        <v>149484999.996793</v>
      </c>
      <c r="FZ246">
        <v>162837999.99650499</v>
      </c>
      <c r="GA246">
        <v>158837999.99076402</v>
      </c>
      <c r="GB246">
        <v>160276999.97877002</v>
      </c>
      <c r="GC246">
        <v>31.999999227399996</v>
      </c>
      <c r="GD246">
        <v>35.999998974499995</v>
      </c>
      <c r="GE246">
        <v>36.999997498400006</v>
      </c>
      <c r="GF246">
        <v>34.999998512399998</v>
      </c>
      <c r="GG246">
        <v>32.999998799399997</v>
      </c>
      <c r="GH246">
        <v>10.999997919</v>
      </c>
      <c r="GI246">
        <v>17.9999982012</v>
      </c>
      <c r="GJ246">
        <v>14.999998500699999</v>
      </c>
      <c r="GK246">
        <v>9.9999992107999987</v>
      </c>
      <c r="GL246">
        <v>10.999997903400001</v>
      </c>
      <c r="GN246">
        <v>40.045096000000001</v>
      </c>
      <c r="GP246">
        <v>37.65887</v>
      </c>
      <c r="GR246">
        <v>178349794.84945002</v>
      </c>
      <c r="GS246">
        <v>165377263.40868601</v>
      </c>
      <c r="GT246">
        <v>174476968.256264</v>
      </c>
      <c r="GU246">
        <v>171589747.87594</v>
      </c>
      <c r="GV246">
        <v>171708795.66189599</v>
      </c>
      <c r="GW246">
        <v>29.297648269855095</v>
      </c>
      <c r="GX246">
        <v>26.048753936472142</v>
      </c>
      <c r="GY246">
        <v>25.738018172600711</v>
      </c>
      <c r="GZ246">
        <v>25.890475443276323</v>
      </c>
      <c r="HA246">
        <v>27.509235243260239</v>
      </c>
      <c r="HB246">
        <v>20.994518098052176</v>
      </c>
      <c r="HC246">
        <v>22.618258394103652</v>
      </c>
      <c r="HD246">
        <v>23.929075788482663</v>
      </c>
      <c r="HE246">
        <v>20.828420969897039</v>
      </c>
      <c r="HF246">
        <v>2.7713991606619683</v>
      </c>
      <c r="HG246">
        <v>9.719684304653784</v>
      </c>
      <c r="HH246">
        <v>12.479039113988224</v>
      </c>
      <c r="HI246">
        <v>3.1382394476698576</v>
      </c>
      <c r="HJ246">
        <v>2.7509235243260237</v>
      </c>
    </row>
    <row r="247" spans="1:282" x14ac:dyDescent="0.35">
      <c r="A247" t="s">
        <v>16</v>
      </c>
      <c r="B247" t="s">
        <v>539</v>
      </c>
      <c r="C247">
        <v>247</v>
      </c>
      <c r="D247">
        <v>17254999.996416003</v>
      </c>
      <c r="E247">
        <v>14483000.010752002</v>
      </c>
      <c r="F247">
        <v>15050999.994111</v>
      </c>
      <c r="G247">
        <v>18730000.005087998</v>
      </c>
      <c r="H247">
        <v>16623999.994812001</v>
      </c>
      <c r="I247">
        <v>16355999.989310998</v>
      </c>
      <c r="J247">
        <v>467.24759499999993</v>
      </c>
      <c r="K247">
        <v>51480999.970816001</v>
      </c>
      <c r="M247">
        <v>5.9999994333000002</v>
      </c>
      <c r="O247">
        <v>3.9999993124</v>
      </c>
      <c r="P247">
        <v>5.9999996467000001</v>
      </c>
      <c r="Q247">
        <v>47.999999590400002</v>
      </c>
      <c r="R247">
        <v>60.999997387499988</v>
      </c>
      <c r="S247">
        <v>53.999998550400001</v>
      </c>
      <c r="T247">
        <v>45.999997454400003</v>
      </c>
      <c r="U247">
        <v>44.999998687900003</v>
      </c>
      <c r="V247">
        <v>8.9999982591999999</v>
      </c>
      <c r="W247">
        <v>11.9999988666</v>
      </c>
      <c r="X247">
        <v>11.9999987816</v>
      </c>
      <c r="Y247">
        <v>10.999998109100002</v>
      </c>
      <c r="Z247">
        <v>12.9999996804</v>
      </c>
      <c r="AA247">
        <v>18.999999283199998</v>
      </c>
      <c r="AB247">
        <v>16.999997944499999</v>
      </c>
      <c r="AC247">
        <v>15.999997479199999</v>
      </c>
      <c r="AD247">
        <v>15.999999930500001</v>
      </c>
      <c r="AE247">
        <v>12.9999996804</v>
      </c>
      <c r="AF247">
        <v>9.9999983615999994</v>
      </c>
      <c r="AG247">
        <v>12.999999222</v>
      </c>
      <c r="AH247">
        <v>12.999998455999998</v>
      </c>
      <c r="AI247">
        <v>11.9999979372</v>
      </c>
      <c r="AJ247">
        <v>9.9999985194000001</v>
      </c>
      <c r="AK247">
        <v>1.5825</v>
      </c>
      <c r="AL247">
        <v>2.6440000000000001</v>
      </c>
      <c r="AM247">
        <v>-0.36809999999999998</v>
      </c>
      <c r="AN247">
        <v>0.33729999999999999</v>
      </c>
      <c r="AO247">
        <v>3.3784999999999998</v>
      </c>
      <c r="AP247">
        <v>26624</v>
      </c>
      <c r="AQ247">
        <v>26991</v>
      </c>
      <c r="AR247">
        <v>26888</v>
      </c>
      <c r="AS247">
        <v>26809</v>
      </c>
      <c r="AT247">
        <v>26753</v>
      </c>
      <c r="AU247">
        <v>648.06189900000004</v>
      </c>
      <c r="AV247">
        <v>5796.2364779999998</v>
      </c>
      <c r="AW247">
        <v>4713.3859430000002</v>
      </c>
      <c r="AX247">
        <v>5184.8780120000001</v>
      </c>
      <c r="AY247">
        <v>5357.4172850000004</v>
      </c>
      <c r="AZ247">
        <v>5422.8684629999998</v>
      </c>
      <c r="BA247">
        <v>8436.5234369999998</v>
      </c>
      <c r="BB247">
        <v>2640.286959</v>
      </c>
      <c r="BC247">
        <v>337.25210299999998</v>
      </c>
      <c r="BD247">
        <v>71.777343000000002</v>
      </c>
      <c r="BE247">
        <v>230.28094899999999</v>
      </c>
      <c r="BF247">
        <v>7781.9636410000003</v>
      </c>
      <c r="BG247">
        <v>51.570011999999998</v>
      </c>
      <c r="BH247">
        <v>1187.6877999999999</v>
      </c>
      <c r="BI247">
        <v>0.47106999999999999</v>
      </c>
      <c r="BJ247">
        <v>62</v>
      </c>
      <c r="BK247">
        <v>65</v>
      </c>
      <c r="BL247">
        <v>68</v>
      </c>
      <c r="BM247">
        <v>65</v>
      </c>
      <c r="BN247">
        <v>92</v>
      </c>
      <c r="BO247">
        <v>96</v>
      </c>
      <c r="BP247">
        <v>92</v>
      </c>
      <c r="BQ247">
        <v>90</v>
      </c>
      <c r="BR247">
        <v>82</v>
      </c>
      <c r="BS247">
        <v>28</v>
      </c>
      <c r="BT247">
        <v>22</v>
      </c>
      <c r="BU247">
        <v>28</v>
      </c>
      <c r="BV247">
        <v>26</v>
      </c>
      <c r="BW247">
        <v>25</v>
      </c>
      <c r="BX247">
        <v>1285.5318500000001</v>
      </c>
      <c r="BY247">
        <v>987.68028800000002</v>
      </c>
      <c r="BZ247">
        <v>648.09945900000002</v>
      </c>
      <c r="CA247">
        <v>263.40895399999999</v>
      </c>
      <c r="CB247">
        <v>3259.577824</v>
      </c>
      <c r="CC247">
        <v>788936.36363599997</v>
      </c>
      <c r="CD247">
        <v>180109.589041</v>
      </c>
      <c r="CE247">
        <v>5412.2220550000002</v>
      </c>
      <c r="CF247">
        <v>4506.9097099999999</v>
      </c>
      <c r="CG247">
        <v>4855.2142210000002</v>
      </c>
      <c r="CH247">
        <v>5004.3642060000002</v>
      </c>
      <c r="CI247">
        <v>5097.895563</v>
      </c>
      <c r="CJ247">
        <v>6091.7105600000004</v>
      </c>
      <c r="CK247">
        <v>5457.3460489999998</v>
      </c>
      <c r="CL247">
        <v>5732.0826010000001</v>
      </c>
      <c r="CM247">
        <v>5772.9275029999999</v>
      </c>
      <c r="CN247">
        <v>5917.1282719999999</v>
      </c>
      <c r="CO247">
        <v>-15.7287</v>
      </c>
      <c r="CP247">
        <v>-16.605899999999998</v>
      </c>
      <c r="CQ247">
        <v>-17.000399999999999</v>
      </c>
      <c r="CR247">
        <v>-14.699400000000001</v>
      </c>
      <c r="CS247">
        <v>-17.445699999999999</v>
      </c>
      <c r="CT247">
        <v>543.98287300000004</v>
      </c>
      <c r="CU247">
        <v>557.63032099999998</v>
      </c>
      <c r="CV247">
        <v>696.59327599999995</v>
      </c>
      <c r="CW247">
        <v>620.09026800000004</v>
      </c>
      <c r="CX247">
        <v>611.37068699999998</v>
      </c>
      <c r="CY247">
        <v>6422.3767980000002</v>
      </c>
      <c r="CZ247">
        <v>5404.3499320000001</v>
      </c>
      <c r="DA247">
        <v>5849.679255</v>
      </c>
      <c r="DB247">
        <v>5866.7338870000003</v>
      </c>
      <c r="DC247">
        <v>6175.1993709999997</v>
      </c>
      <c r="DD247">
        <v>8.8135619999999992</v>
      </c>
      <c r="DE247">
        <v>649070.45454499999</v>
      </c>
      <c r="DF247">
        <v>0.85299999999999998</v>
      </c>
      <c r="DG247">
        <v>0.86399999999999999</v>
      </c>
      <c r="DH247">
        <v>0.84399999999999997</v>
      </c>
      <c r="DI247">
        <v>0.83799999999999997</v>
      </c>
      <c r="DJ247">
        <v>0.84399999999999997</v>
      </c>
      <c r="DK247">
        <v>110</v>
      </c>
      <c r="DL247">
        <v>111</v>
      </c>
      <c r="DM247">
        <v>109</v>
      </c>
      <c r="DN247">
        <v>112</v>
      </c>
      <c r="DO247">
        <v>115</v>
      </c>
      <c r="DP247">
        <v>47.826087000000001</v>
      </c>
      <c r="DQ247">
        <v>63.478261000000003</v>
      </c>
      <c r="DR247">
        <v>146</v>
      </c>
      <c r="DS247">
        <v>136</v>
      </c>
      <c r="DT247">
        <v>135</v>
      </c>
      <c r="DU247">
        <v>135</v>
      </c>
      <c r="DV247">
        <v>141</v>
      </c>
      <c r="DW247">
        <v>9</v>
      </c>
      <c r="DX247">
        <v>7</v>
      </c>
      <c r="DY247">
        <v>8</v>
      </c>
      <c r="DZ247">
        <v>7</v>
      </c>
      <c r="EA247">
        <v>7</v>
      </c>
      <c r="EB247">
        <v>44</v>
      </c>
      <c r="EC247">
        <v>59</v>
      </c>
      <c r="ED247">
        <v>55</v>
      </c>
      <c r="EE247">
        <v>51</v>
      </c>
      <c r="EF247">
        <v>49</v>
      </c>
      <c r="EG247">
        <v>3.7560090000000002</v>
      </c>
      <c r="EH247">
        <v>4.8164199999999999</v>
      </c>
      <c r="EI247">
        <v>4.8348699999999996</v>
      </c>
      <c r="EJ247">
        <v>4.476108</v>
      </c>
      <c r="EK247">
        <v>3.7378979999999999</v>
      </c>
      <c r="EL247">
        <v>18.028846000000001</v>
      </c>
      <c r="EM247">
        <v>22.600124999999998</v>
      </c>
      <c r="EN247">
        <v>20.083307999999999</v>
      </c>
      <c r="EO247">
        <v>17.158415999999999</v>
      </c>
      <c r="EP247">
        <v>16.820543000000001</v>
      </c>
      <c r="ER247">
        <v>2.222963</v>
      </c>
      <c r="ET247">
        <v>1.4920359999999999</v>
      </c>
      <c r="EU247">
        <v>2.2427389999999998</v>
      </c>
      <c r="EV247">
        <v>7.1364179999999999</v>
      </c>
      <c r="EW247">
        <v>6.2983950000000002</v>
      </c>
      <c r="EX247">
        <v>5.950609</v>
      </c>
      <c r="EY247">
        <v>5.9681449999999998</v>
      </c>
      <c r="EZ247">
        <v>4.8592680000000001</v>
      </c>
      <c r="FA247">
        <v>3.3804080000000001</v>
      </c>
      <c r="FB247">
        <v>4.445926</v>
      </c>
      <c r="FC247">
        <v>4.4629570000000003</v>
      </c>
      <c r="FD247">
        <v>4.1030990000000003</v>
      </c>
      <c r="FE247">
        <v>4.8592680000000001</v>
      </c>
      <c r="FF247">
        <v>16.526441999999999</v>
      </c>
      <c r="FG247">
        <v>21.859138000000002</v>
      </c>
      <c r="FH247">
        <v>20.455221000000002</v>
      </c>
      <c r="FI247">
        <v>19.023461999999999</v>
      </c>
      <c r="FJ247">
        <v>18.315702000000002</v>
      </c>
      <c r="FK247">
        <v>3.3804080000000001</v>
      </c>
      <c r="FL247">
        <v>2.5934569999999999</v>
      </c>
      <c r="FM247">
        <v>2.9753039999999999</v>
      </c>
      <c r="FN247">
        <v>2.6110630000000001</v>
      </c>
      <c r="FO247">
        <v>2.6165280000000002</v>
      </c>
      <c r="FP247">
        <v>54.837739999999997</v>
      </c>
      <c r="FQ247">
        <v>41.316105</v>
      </c>
      <c r="FR247">
        <v>0.86388200000000004</v>
      </c>
      <c r="FS247">
        <v>0.83731599999999995</v>
      </c>
      <c r="FT247">
        <v>0.79589399999999999</v>
      </c>
      <c r="FU247">
        <v>0.81689000000000001</v>
      </c>
      <c r="FV247">
        <v>0.85224100000000003</v>
      </c>
      <c r="FW247">
        <v>113.619291</v>
      </c>
      <c r="FX247">
        <v>144094999.99232</v>
      </c>
      <c r="FY247">
        <v>121645999.98261</v>
      </c>
      <c r="FZ247">
        <v>130546999.97424801</v>
      </c>
      <c r="GA247">
        <v>134161999.99865401</v>
      </c>
      <c r="GB247">
        <v>136383999.996939</v>
      </c>
      <c r="GC247">
        <v>43.999999180799996</v>
      </c>
      <c r="GD247">
        <v>58.999999375800009</v>
      </c>
      <c r="GE247">
        <v>54.999998224800009</v>
      </c>
      <c r="GF247">
        <v>50.9999992758</v>
      </c>
      <c r="GG247">
        <v>48.999997560600008</v>
      </c>
      <c r="GH247">
        <v>8.9999982591999999</v>
      </c>
      <c r="GI247">
        <v>6.9999997886999994</v>
      </c>
      <c r="GJ247">
        <v>7.9999973952000003</v>
      </c>
      <c r="GK247">
        <v>6.9999987967000008</v>
      </c>
      <c r="GL247">
        <v>6.9999973584000008</v>
      </c>
      <c r="GN247">
        <v>40.383828999999999</v>
      </c>
      <c r="GP247">
        <v>33.197803999999998</v>
      </c>
      <c r="GQ247">
        <v>32.519716000000003</v>
      </c>
      <c r="GR247">
        <v>170989359.86995199</v>
      </c>
      <c r="GS247">
        <v>145868809.01461199</v>
      </c>
      <c r="GT247">
        <v>157286175.80844</v>
      </c>
      <c r="GU247">
        <v>157281268.77658302</v>
      </c>
      <c r="GV247">
        <v>165205108.77236298</v>
      </c>
      <c r="GW247">
        <v>34.55528846153846</v>
      </c>
      <c r="GX247">
        <v>35.567411359342003</v>
      </c>
      <c r="GY247">
        <v>34.216007140731925</v>
      </c>
      <c r="GZ247">
        <v>33.570815770823231</v>
      </c>
      <c r="HA247">
        <v>30.650768138152728</v>
      </c>
      <c r="HB247">
        <v>22.97061983624171</v>
      </c>
      <c r="HC247">
        <v>24.174352871169294</v>
      </c>
      <c r="HD247">
        <v>25.364616360177553</v>
      </c>
      <c r="HE247">
        <v>24.296340597316188</v>
      </c>
      <c r="HF247">
        <v>10.516826923076923</v>
      </c>
      <c r="HG247">
        <v>8.150865103182543</v>
      </c>
      <c r="HH247">
        <v>10.413567390657541</v>
      </c>
      <c r="HI247">
        <v>9.6982356671267116</v>
      </c>
      <c r="HJ247">
        <v>9.3447463835831499</v>
      </c>
      <c r="HK247">
        <v>83.125</v>
      </c>
      <c r="HL247">
        <v>81.916666669999998</v>
      </c>
      <c r="HM247">
        <v>81.291666669999998</v>
      </c>
      <c r="HN247">
        <v>86.166666669999998</v>
      </c>
      <c r="HO247">
        <v>65</v>
      </c>
      <c r="HP247">
        <v>67</v>
      </c>
      <c r="HQ247">
        <v>73</v>
      </c>
      <c r="HR247">
        <v>67</v>
      </c>
      <c r="HS247">
        <v>61</v>
      </c>
      <c r="HT247">
        <v>47</v>
      </c>
      <c r="HU247">
        <v>56</v>
      </c>
      <c r="HV247">
        <v>92</v>
      </c>
      <c r="HW247">
        <v>90</v>
      </c>
      <c r="HX247">
        <v>95</v>
      </c>
      <c r="HY247">
        <v>84</v>
      </c>
      <c r="HZ247">
        <v>79</v>
      </c>
      <c r="IH247">
        <v>86</v>
      </c>
      <c r="II247">
        <v>66</v>
      </c>
      <c r="IL247">
        <v>83</v>
      </c>
      <c r="IM247">
        <v>96</v>
      </c>
      <c r="IN247">
        <v>91</v>
      </c>
      <c r="IO247">
        <v>84</v>
      </c>
      <c r="IP247">
        <v>85</v>
      </c>
      <c r="IQ247">
        <v>85</v>
      </c>
      <c r="IR247">
        <v>85</v>
      </c>
      <c r="IS247">
        <v>92</v>
      </c>
      <c r="IT247">
        <v>87</v>
      </c>
      <c r="IU247">
        <v>92</v>
      </c>
      <c r="IV247">
        <v>87</v>
      </c>
      <c r="IW247">
        <v>82</v>
      </c>
      <c r="IX247">
        <v>70</v>
      </c>
      <c r="IY247">
        <v>92</v>
      </c>
      <c r="JG247">
        <v>91</v>
      </c>
      <c r="JJ247">
        <v>91.666666669999998</v>
      </c>
      <c r="JK247">
        <v>91.666666669999998</v>
      </c>
      <c r="JL247">
        <v>82.142857140000004</v>
      </c>
      <c r="JM247">
        <v>83.333333330000002</v>
      </c>
      <c r="JN247">
        <v>78.313253009999997</v>
      </c>
      <c r="JO247">
        <v>91.666666669999998</v>
      </c>
      <c r="JP247">
        <v>88.095238100000003</v>
      </c>
      <c r="JQ247">
        <v>92</v>
      </c>
      <c r="JV247">
        <v>86.904761899999997</v>
      </c>
    </row>
    <row r="248" spans="1:282" x14ac:dyDescent="0.35">
      <c r="A248" t="s">
        <v>74</v>
      </c>
      <c r="B248" t="s">
        <v>540</v>
      </c>
      <c r="C248">
        <v>248</v>
      </c>
      <c r="D248">
        <v>46770999.982672006</v>
      </c>
      <c r="E248">
        <v>18124000.005888</v>
      </c>
      <c r="F248">
        <v>22076999.992570002</v>
      </c>
      <c r="G248">
        <v>21925999.996285003</v>
      </c>
      <c r="H248">
        <v>19627999.986062001</v>
      </c>
      <c r="I248">
        <v>19528999.99456</v>
      </c>
      <c r="J248">
        <v>554.42050300000005</v>
      </c>
      <c r="K248">
        <v>115334999.961328</v>
      </c>
      <c r="L248">
        <v>7.9999978408000008</v>
      </c>
      <c r="M248">
        <v>8.9999985840000001</v>
      </c>
      <c r="N248">
        <v>8.9999981797000004</v>
      </c>
      <c r="O248">
        <v>7.9999991201</v>
      </c>
      <c r="P248">
        <v>5.9999976063999991</v>
      </c>
      <c r="Q248">
        <v>81.999997654399991</v>
      </c>
      <c r="R248">
        <v>75.999998023999993</v>
      </c>
      <c r="S248">
        <v>78.999998228900012</v>
      </c>
      <c r="T248">
        <v>75.999997270599991</v>
      </c>
      <c r="U248">
        <v>81.99999874080001</v>
      </c>
      <c r="V248">
        <v>12.999996962400001</v>
      </c>
      <c r="W248">
        <v>19.999998101000003</v>
      </c>
      <c r="X248">
        <v>20.999997006200001</v>
      </c>
      <c r="Y248">
        <v>17.999998958500001</v>
      </c>
      <c r="Z248">
        <v>15.9999986496</v>
      </c>
      <c r="AA248">
        <v>54.999997875200002</v>
      </c>
      <c r="AB248">
        <v>55.999999922999997</v>
      </c>
      <c r="AC248">
        <v>61.999998324400003</v>
      </c>
      <c r="AD248">
        <v>61.999999748700006</v>
      </c>
      <c r="AE248">
        <v>61.999996654399993</v>
      </c>
      <c r="AF248">
        <v>13.999999048000001</v>
      </c>
      <c r="AG248">
        <v>5.9999990560000001</v>
      </c>
      <c r="AH248">
        <v>4.9999973173000001</v>
      </c>
      <c r="AI248">
        <v>4.9999999192000004</v>
      </c>
      <c r="AJ248">
        <v>10.999998128</v>
      </c>
      <c r="AK248">
        <v>-3.0165000000000002</v>
      </c>
      <c r="AL248">
        <v>-0.72430000000000005</v>
      </c>
      <c r="AM248">
        <v>0.60540000000000005</v>
      </c>
      <c r="AN248">
        <v>8.5000000000000006E-2</v>
      </c>
      <c r="AO248">
        <v>0.79090000000000005</v>
      </c>
      <c r="AP248">
        <v>37688</v>
      </c>
      <c r="AQ248">
        <v>37430</v>
      </c>
      <c r="AR248">
        <v>37607</v>
      </c>
      <c r="AS248">
        <v>37531</v>
      </c>
      <c r="AT248">
        <v>37744</v>
      </c>
      <c r="AU248">
        <v>349.73997000000003</v>
      </c>
      <c r="AV248">
        <v>7958.7401829999999</v>
      </c>
      <c r="AW248">
        <v>7503.0189689999997</v>
      </c>
      <c r="AX248">
        <v>7873.5607730000002</v>
      </c>
      <c r="AY248">
        <v>8103.7009410000001</v>
      </c>
      <c r="AZ248">
        <v>8066.6596019999997</v>
      </c>
      <c r="BA248">
        <v>9923.3708339999994</v>
      </c>
      <c r="BB248">
        <v>1964.6306509999999</v>
      </c>
      <c r="BC248">
        <v>426.87327499999998</v>
      </c>
      <c r="BD248">
        <v>317.68732699999998</v>
      </c>
      <c r="BE248">
        <v>175.520059</v>
      </c>
      <c r="BF248">
        <v>9469.4067070000001</v>
      </c>
      <c r="BG248">
        <v>33.989598000000001</v>
      </c>
      <c r="BH248">
        <v>633.596901</v>
      </c>
      <c r="BI248">
        <v>0.63652799999999998</v>
      </c>
      <c r="BJ248">
        <v>86</v>
      </c>
      <c r="BK248">
        <v>75</v>
      </c>
      <c r="BL248">
        <v>73</v>
      </c>
      <c r="BM248">
        <v>84</v>
      </c>
      <c r="BN248">
        <v>176</v>
      </c>
      <c r="BO248">
        <v>163</v>
      </c>
      <c r="BP248">
        <v>160</v>
      </c>
      <c r="BQ248">
        <v>164</v>
      </c>
      <c r="BR248">
        <v>173</v>
      </c>
      <c r="BS248">
        <v>13</v>
      </c>
      <c r="BT248">
        <v>20</v>
      </c>
      <c r="BU248">
        <v>17</v>
      </c>
      <c r="BV248">
        <v>15</v>
      </c>
      <c r="BW248">
        <v>17</v>
      </c>
      <c r="BX248">
        <v>1819.2528119999999</v>
      </c>
      <c r="BY248">
        <v>1279.1339419999999</v>
      </c>
      <c r="BZ248">
        <v>1241.0050940000001</v>
      </c>
      <c r="CA248">
        <v>763.63829299999998</v>
      </c>
      <c r="CB248">
        <v>4096.7416679999997</v>
      </c>
      <c r="CC248">
        <v>1118826.086956</v>
      </c>
      <c r="CD248">
        <v>235160.97560999999</v>
      </c>
      <c r="CE248">
        <v>7661.7225639999997</v>
      </c>
      <c r="CF248">
        <v>7271.1194219999998</v>
      </c>
      <c r="CG248">
        <v>7656.8457989999997</v>
      </c>
      <c r="CH248">
        <v>7916.1226710000001</v>
      </c>
      <c r="CI248">
        <v>7842.5974980000001</v>
      </c>
      <c r="CJ248">
        <v>7779.3178939999998</v>
      </c>
      <c r="CK248">
        <v>6526.6721319999997</v>
      </c>
      <c r="CL248">
        <v>7257.7155140000004</v>
      </c>
      <c r="CM248">
        <v>7406.3839539999999</v>
      </c>
      <c r="CN248">
        <v>7612.5817649999999</v>
      </c>
      <c r="CO248">
        <v>-5.1400000000000001E-2</v>
      </c>
      <c r="CP248">
        <v>1.4162999999999999</v>
      </c>
      <c r="CQ248">
        <v>2.8037000000000001</v>
      </c>
      <c r="CR248">
        <v>5.077</v>
      </c>
      <c r="CS248">
        <v>2.1446000000000001</v>
      </c>
      <c r="CT248">
        <v>480.89577600000001</v>
      </c>
      <c r="CU248">
        <v>589.82099900000003</v>
      </c>
      <c r="CV248">
        <v>583.02975500000002</v>
      </c>
      <c r="CW248">
        <v>522.98100199999999</v>
      </c>
      <c r="CX248">
        <v>517.40674000000001</v>
      </c>
      <c r="CY248">
        <v>7665.6562249999997</v>
      </c>
      <c r="CZ248">
        <v>7169.5736639999996</v>
      </c>
      <c r="DA248">
        <v>7448.0195290000001</v>
      </c>
      <c r="DB248">
        <v>7533.6356880000003</v>
      </c>
      <c r="DC248">
        <v>7677.9291389999999</v>
      </c>
      <c r="DD248">
        <v>20.395467</v>
      </c>
      <c r="DE248">
        <v>943394.92753600003</v>
      </c>
      <c r="DF248">
        <v>1.0589999999999999</v>
      </c>
      <c r="DG248">
        <v>1.0669999999999999</v>
      </c>
      <c r="DH248">
        <v>1.095</v>
      </c>
      <c r="DI248">
        <v>1.046</v>
      </c>
      <c r="DJ248">
        <v>1.0409999999999999</v>
      </c>
      <c r="DK248">
        <v>138</v>
      </c>
      <c r="DL248">
        <v>149</v>
      </c>
      <c r="DM248">
        <v>151</v>
      </c>
      <c r="DN248">
        <v>149</v>
      </c>
      <c r="DO248">
        <v>144</v>
      </c>
      <c r="DP248">
        <v>37.096774000000003</v>
      </c>
      <c r="DQ248">
        <v>55.107526999999997</v>
      </c>
      <c r="DR248">
        <v>205</v>
      </c>
      <c r="DS248">
        <v>191</v>
      </c>
      <c r="DT248">
        <v>198</v>
      </c>
      <c r="DU248">
        <v>201</v>
      </c>
      <c r="DV248">
        <v>201</v>
      </c>
      <c r="DW248">
        <v>23</v>
      </c>
      <c r="DX248">
        <v>19</v>
      </c>
      <c r="DY248">
        <v>22</v>
      </c>
      <c r="DZ248">
        <v>26</v>
      </c>
      <c r="EA248">
        <v>20</v>
      </c>
      <c r="EB248">
        <v>59</v>
      </c>
      <c r="EC248">
        <v>71</v>
      </c>
      <c r="ED248">
        <v>65</v>
      </c>
      <c r="EE248">
        <v>63</v>
      </c>
      <c r="EF248">
        <v>61</v>
      </c>
      <c r="EG248">
        <v>3.7147100000000002</v>
      </c>
      <c r="EH248">
        <v>1.602992</v>
      </c>
      <c r="EI248">
        <v>1.329539</v>
      </c>
      <c r="EJ248">
        <v>1.3322320000000001</v>
      </c>
      <c r="EK248">
        <v>2.9143699999999999</v>
      </c>
      <c r="EL248">
        <v>21.757587999999998</v>
      </c>
      <c r="EM248">
        <v>20.304568</v>
      </c>
      <c r="EN248">
        <v>21.006727000000001</v>
      </c>
      <c r="EO248">
        <v>20.249925999999999</v>
      </c>
      <c r="EP248">
        <v>21.725307000000001</v>
      </c>
      <c r="EQ248">
        <v>2.1226910000000001</v>
      </c>
      <c r="ER248">
        <v>2.4044880000000002</v>
      </c>
      <c r="ES248">
        <v>2.3931710000000002</v>
      </c>
      <c r="ET248">
        <v>2.1315710000000001</v>
      </c>
      <c r="EU248">
        <v>1.589656</v>
      </c>
      <c r="EV248">
        <v>14.593503999999999</v>
      </c>
      <c r="EW248">
        <v>14.961261</v>
      </c>
      <c r="EX248">
        <v>16.486291999999999</v>
      </c>
      <c r="EY248">
        <v>16.519677000000001</v>
      </c>
      <c r="EZ248">
        <v>16.426451</v>
      </c>
      <c r="FA248">
        <v>3.449373</v>
      </c>
      <c r="FB248">
        <v>5.3433070000000003</v>
      </c>
      <c r="FC248">
        <v>5.584066</v>
      </c>
      <c r="FD248">
        <v>4.7960349999999998</v>
      </c>
      <c r="FE248">
        <v>4.2390840000000001</v>
      </c>
      <c r="FF248">
        <v>15.65485</v>
      </c>
      <c r="FG248">
        <v>18.968741000000001</v>
      </c>
      <c r="FH248">
        <v>17.284016000000001</v>
      </c>
      <c r="FI248">
        <v>16.786123</v>
      </c>
      <c r="FJ248">
        <v>16.161508999999999</v>
      </c>
      <c r="FK248">
        <v>6.1027380000000004</v>
      </c>
      <c r="FL248">
        <v>5.0761419999999999</v>
      </c>
      <c r="FM248">
        <v>5.8499739999999996</v>
      </c>
      <c r="FN248">
        <v>6.9276059999999999</v>
      </c>
      <c r="FO248">
        <v>5.2988549999999996</v>
      </c>
      <c r="FP248">
        <v>54.393971000000001</v>
      </c>
      <c r="FQ248">
        <v>36.616428999999997</v>
      </c>
      <c r="FR248">
        <v>0.98705200000000004</v>
      </c>
      <c r="FS248">
        <v>0.92439199999999999</v>
      </c>
      <c r="FT248">
        <v>0.95194999999999996</v>
      </c>
      <c r="FU248">
        <v>0.97519400000000001</v>
      </c>
      <c r="FV248">
        <v>0.97233999999999998</v>
      </c>
      <c r="FW248">
        <v>27.223519</v>
      </c>
      <c r="FX248">
        <v>288754999.99203199</v>
      </c>
      <c r="FY248">
        <v>272157999.96546</v>
      </c>
      <c r="FZ248">
        <v>287950999.96299297</v>
      </c>
      <c r="GA248">
        <v>297099999.96530098</v>
      </c>
      <c r="GB248">
        <v>296010999.96451199</v>
      </c>
      <c r="GC248">
        <v>58.999998679999997</v>
      </c>
      <c r="GD248">
        <v>70.999997562999994</v>
      </c>
      <c r="GE248">
        <v>64.9999989712</v>
      </c>
      <c r="GF248">
        <v>62.999998231300005</v>
      </c>
      <c r="GG248">
        <v>60.999999569599993</v>
      </c>
      <c r="GH248">
        <v>22.9999989744</v>
      </c>
      <c r="GI248">
        <v>18.999999505999998</v>
      </c>
      <c r="GJ248">
        <v>21.999997221799998</v>
      </c>
      <c r="GK248">
        <v>25.999998078600001</v>
      </c>
      <c r="GL248">
        <v>19.999998311999999</v>
      </c>
      <c r="GM248">
        <v>45.637866000000002</v>
      </c>
      <c r="GN248">
        <v>44.616616</v>
      </c>
      <c r="GO248">
        <v>46.799795000000003</v>
      </c>
      <c r="GP248">
        <v>45.029441000000006</v>
      </c>
      <c r="GQ248">
        <v>46.894868000000002</v>
      </c>
      <c r="GR248">
        <v>288903251.80779999</v>
      </c>
      <c r="GS248">
        <v>268357142.24351999</v>
      </c>
      <c r="GT248">
        <v>280097670.42710298</v>
      </c>
      <c r="GU248">
        <v>282744881.00632799</v>
      </c>
      <c r="GV248">
        <v>289795757.42241597</v>
      </c>
      <c r="GW248">
        <v>46.699214604118019</v>
      </c>
      <c r="GX248">
        <v>43.547956184878444</v>
      </c>
      <c r="GY248">
        <v>42.545270827239605</v>
      </c>
      <c r="GZ248">
        <v>43.697210306146921</v>
      </c>
      <c r="HA248">
        <v>45.83509961848241</v>
      </c>
      <c r="HB248">
        <v>22.976222281592307</v>
      </c>
      <c r="HC248">
        <v>19.943095700268564</v>
      </c>
      <c r="HD248">
        <v>19.450587514321494</v>
      </c>
      <c r="HE248">
        <v>22.255192878338281</v>
      </c>
      <c r="HF248">
        <v>3.4493738059859904</v>
      </c>
      <c r="HG248">
        <v>5.3433075073470482</v>
      </c>
      <c r="HH248">
        <v>4.5204350253942085</v>
      </c>
      <c r="HI248">
        <v>3.9966960645866085</v>
      </c>
      <c r="HJ248">
        <v>4.5040271301398898</v>
      </c>
    </row>
    <row r="249" spans="1:282" x14ac:dyDescent="0.35">
      <c r="A249" t="s">
        <v>268</v>
      </c>
      <c r="B249" t="s">
        <v>541</v>
      </c>
      <c r="C249">
        <v>249</v>
      </c>
      <c r="D249">
        <v>7219999.9970230004</v>
      </c>
      <c r="E249">
        <v>4158999.995931</v>
      </c>
      <c r="F249">
        <v>4064999.9977950002</v>
      </c>
      <c r="G249">
        <v>3719000.0030880002</v>
      </c>
      <c r="H249">
        <v>3629999.9981840001</v>
      </c>
      <c r="I249">
        <v>4003000.0010140003</v>
      </c>
      <c r="J249">
        <v>217.21535399999999</v>
      </c>
      <c r="K249">
        <v>18148999.989694003</v>
      </c>
      <c r="L249">
        <v>0</v>
      </c>
      <c r="M249">
        <v>0</v>
      </c>
      <c r="P249">
        <v>0</v>
      </c>
      <c r="Q249">
        <v>14.9999993999</v>
      </c>
      <c r="R249">
        <v>23.999999959199997</v>
      </c>
      <c r="S249">
        <v>29.999999919199997</v>
      </c>
      <c r="T249">
        <v>28.999999998199996</v>
      </c>
      <c r="U249">
        <v>16.999999956099998</v>
      </c>
      <c r="V249">
        <v>0</v>
      </c>
      <c r="W249">
        <v>3.9999996795000001</v>
      </c>
      <c r="AA249">
        <v>8.9999998227999995</v>
      </c>
      <c r="AB249">
        <v>13.999999348800001</v>
      </c>
      <c r="AC249">
        <v>11.9999992224</v>
      </c>
      <c r="AD249">
        <v>8.9999999039999992</v>
      </c>
      <c r="AE249">
        <v>9.9999991594999997</v>
      </c>
      <c r="AK249">
        <v>9.9654000000000007</v>
      </c>
      <c r="AL249">
        <v>13.7706</v>
      </c>
      <c r="AM249">
        <v>5.4417999999999997</v>
      </c>
      <c r="AN249">
        <v>5.6978</v>
      </c>
      <c r="AO249">
        <v>9.8839000000000006</v>
      </c>
      <c r="AP249">
        <v>9143</v>
      </c>
      <c r="AQ249">
        <v>9411</v>
      </c>
      <c r="AR249">
        <v>9316</v>
      </c>
      <c r="AS249">
        <v>9226</v>
      </c>
      <c r="AT249">
        <v>9233</v>
      </c>
      <c r="AU249">
        <v>422.61839700000002</v>
      </c>
      <c r="AV249">
        <v>6274.8550800000003</v>
      </c>
      <c r="AW249">
        <v>5053.0230579999998</v>
      </c>
      <c r="AX249">
        <v>5016.2086730000001</v>
      </c>
      <c r="AY249">
        <v>5123.9973989999999</v>
      </c>
      <c r="AZ249">
        <v>5843.3878480000003</v>
      </c>
      <c r="BA249">
        <v>7802.3624630000004</v>
      </c>
      <c r="BB249">
        <v>1527.507382</v>
      </c>
      <c r="BC249">
        <v>70.108278999999996</v>
      </c>
      <c r="BD249">
        <v>68.358305999999999</v>
      </c>
      <c r="BE249">
        <v>74.811330999999996</v>
      </c>
      <c r="BF249">
        <v>7174.1222790000002</v>
      </c>
      <c r="BG249">
        <v>64.858361000000002</v>
      </c>
      <c r="BH249">
        <v>817.45597699999996</v>
      </c>
      <c r="BJ249">
        <v>30</v>
      </c>
      <c r="BK249">
        <v>31</v>
      </c>
      <c r="BL249">
        <v>28</v>
      </c>
      <c r="BM249">
        <v>26</v>
      </c>
      <c r="BO249">
        <v>3</v>
      </c>
      <c r="BX249">
        <v>1195.3406970000001</v>
      </c>
      <c r="BY249">
        <v>571.80356600000005</v>
      </c>
      <c r="BZ249">
        <v>789.675161</v>
      </c>
      <c r="CA249">
        <v>425.133982</v>
      </c>
      <c r="CB249">
        <v>4082.6862080000001</v>
      </c>
      <c r="CC249">
        <v>1131151.5151510001</v>
      </c>
      <c r="CD249">
        <v>118818.181818</v>
      </c>
      <c r="CE249">
        <v>5850.2679639999997</v>
      </c>
      <c r="CF249">
        <v>4662.3100619999996</v>
      </c>
      <c r="CG249">
        <v>4609.1670240000003</v>
      </c>
      <c r="CH249">
        <v>4693.9085189999996</v>
      </c>
      <c r="CI249">
        <v>5393.3716009999998</v>
      </c>
      <c r="CJ249">
        <v>5678.3504009999997</v>
      </c>
      <c r="CK249">
        <v>4871.7416460000004</v>
      </c>
      <c r="CL249">
        <v>5195.9241890000003</v>
      </c>
      <c r="CM249">
        <v>5525.5086410000004</v>
      </c>
      <c r="CN249">
        <v>5553.3726029999998</v>
      </c>
      <c r="CO249">
        <v>-6.2542</v>
      </c>
      <c r="CP249">
        <v>-12.3101</v>
      </c>
      <c r="CQ249">
        <v>-15.7812</v>
      </c>
      <c r="CR249">
        <v>-14.497199999999999</v>
      </c>
      <c r="CS249">
        <v>-10.8553</v>
      </c>
      <c r="CT249">
        <v>454.88351699999998</v>
      </c>
      <c r="CU249">
        <v>431.94134500000001</v>
      </c>
      <c r="CV249">
        <v>399.205668</v>
      </c>
      <c r="CW249">
        <v>393.453284</v>
      </c>
      <c r="CX249">
        <v>433.55355800000001</v>
      </c>
      <c r="CY249">
        <v>6240.5638799999997</v>
      </c>
      <c r="CZ249">
        <v>5316.8126130000001</v>
      </c>
      <c r="DA249">
        <v>5472.8434209999996</v>
      </c>
      <c r="DB249">
        <v>5489.7657509999999</v>
      </c>
      <c r="DC249">
        <v>6050.1277339999997</v>
      </c>
      <c r="DD249">
        <v>12.877586000000001</v>
      </c>
      <c r="DE249">
        <v>886549.99999899999</v>
      </c>
      <c r="DF249">
        <v>0.89800000000000002</v>
      </c>
      <c r="DG249">
        <v>0.84399999999999997</v>
      </c>
      <c r="DH249">
        <v>0.81699999999999995</v>
      </c>
      <c r="DI249">
        <v>0.89700000000000002</v>
      </c>
      <c r="DJ249">
        <v>0.88800000000000001</v>
      </c>
      <c r="DK249">
        <v>33</v>
      </c>
      <c r="DL249">
        <v>32</v>
      </c>
      <c r="DM249">
        <v>34</v>
      </c>
      <c r="DN249">
        <v>35</v>
      </c>
      <c r="DO249">
        <v>36</v>
      </c>
      <c r="DP249">
        <v>43.421053000000001</v>
      </c>
      <c r="DQ249">
        <v>57.894736999999999</v>
      </c>
      <c r="DR249">
        <v>44</v>
      </c>
      <c r="DS249">
        <v>40</v>
      </c>
      <c r="DT249">
        <v>42</v>
      </c>
      <c r="DU249">
        <v>43</v>
      </c>
      <c r="DV249">
        <v>44</v>
      </c>
      <c r="EB249">
        <v>12</v>
      </c>
      <c r="EC249">
        <v>13</v>
      </c>
      <c r="ED249">
        <v>11</v>
      </c>
      <c r="EE249">
        <v>11</v>
      </c>
      <c r="EF249">
        <v>11</v>
      </c>
      <c r="EL249">
        <v>16.405992999999999</v>
      </c>
      <c r="EM249">
        <v>25.502071999999998</v>
      </c>
      <c r="EN249">
        <v>32.202661999999997</v>
      </c>
      <c r="EO249">
        <v>31.432907</v>
      </c>
      <c r="EP249">
        <v>18.412216999999998</v>
      </c>
      <c r="EQ249">
        <v>0</v>
      </c>
      <c r="ER249">
        <v>0</v>
      </c>
      <c r="EU249">
        <v>0</v>
      </c>
      <c r="EV249">
        <v>9.8435959999999998</v>
      </c>
      <c r="EW249">
        <v>14.876208</v>
      </c>
      <c r="EX249">
        <v>12.881064</v>
      </c>
      <c r="EY249">
        <v>9.7550399999999993</v>
      </c>
      <c r="EZ249">
        <v>10.830715</v>
      </c>
      <c r="FA249">
        <v>0</v>
      </c>
      <c r="FB249">
        <v>4.2503450000000003</v>
      </c>
      <c r="FF249">
        <v>13.124794</v>
      </c>
      <c r="FG249">
        <v>13.813622000000001</v>
      </c>
      <c r="FH249">
        <v>11.807642</v>
      </c>
      <c r="FI249">
        <v>11.922826000000001</v>
      </c>
      <c r="FJ249">
        <v>11.913786999999999</v>
      </c>
      <c r="FP249">
        <v>48.124248000000001</v>
      </c>
      <c r="FQ249">
        <v>36.093186000000003</v>
      </c>
      <c r="FR249">
        <v>0.831237</v>
      </c>
      <c r="FS249">
        <v>0.89257299999999995</v>
      </c>
      <c r="FT249">
        <v>0.92314300000000005</v>
      </c>
      <c r="FU249">
        <v>0.96466499999999999</v>
      </c>
      <c r="FV249">
        <v>0.87728799999999996</v>
      </c>
      <c r="FW249">
        <v>9.1873559999999994</v>
      </c>
      <c r="FX249">
        <v>53488999.994851999</v>
      </c>
      <c r="FY249">
        <v>43876999.993481994</v>
      </c>
      <c r="FZ249">
        <v>42938999.995584004</v>
      </c>
      <c r="GA249">
        <v>43305999.996293999</v>
      </c>
      <c r="GB249">
        <v>49796999.992032997</v>
      </c>
      <c r="GC249">
        <v>11.999999154200001</v>
      </c>
      <c r="GD249">
        <v>12.999999664200001</v>
      </c>
      <c r="GE249">
        <v>10.9999992872</v>
      </c>
      <c r="GF249">
        <v>10.999999267600002</v>
      </c>
      <c r="GG249">
        <v>10.999999537099999</v>
      </c>
      <c r="GR249">
        <v>57057475.554839998</v>
      </c>
      <c r="GS249">
        <v>50036523.500942998</v>
      </c>
      <c r="GT249">
        <v>50985009.310035996</v>
      </c>
      <c r="GU249">
        <v>50648578.818725996</v>
      </c>
      <c r="GV249">
        <v>55860829.368021995</v>
      </c>
      <c r="GX249">
        <v>3.1877590054191902</v>
      </c>
      <c r="HB249">
        <v>31.877590054191902</v>
      </c>
      <c r="HC249">
        <v>33.276084156290253</v>
      </c>
      <c r="HD249">
        <v>30.349013657056148</v>
      </c>
      <c r="HE249">
        <v>28.159861366836349</v>
      </c>
    </row>
    <row r="250" spans="1:282" x14ac:dyDescent="0.35">
      <c r="A250" t="s">
        <v>222</v>
      </c>
      <c r="B250" t="s">
        <v>542</v>
      </c>
      <c r="C250">
        <v>250</v>
      </c>
      <c r="D250">
        <v>5707000.0067520002</v>
      </c>
      <c r="E250">
        <v>7811000.0045220004</v>
      </c>
      <c r="F250">
        <v>9202000.0086000003</v>
      </c>
      <c r="G250">
        <v>8350000.0047749998</v>
      </c>
      <c r="H250">
        <v>8320000.0047890004</v>
      </c>
      <c r="I250">
        <v>8311999.9991809996</v>
      </c>
      <c r="J250">
        <v>242.31159000000002</v>
      </c>
      <c r="K250">
        <v>26708999.997504</v>
      </c>
      <c r="M250">
        <v>7.9999984679999994</v>
      </c>
      <c r="N250">
        <v>3.9999984842999998</v>
      </c>
      <c r="Q250">
        <v>35.999998847999997</v>
      </c>
      <c r="R250">
        <v>43.999998798</v>
      </c>
      <c r="S250">
        <v>36.999999913499998</v>
      </c>
      <c r="T250">
        <v>35.999998578499998</v>
      </c>
      <c r="U250">
        <v>32.999999660799993</v>
      </c>
      <c r="W250">
        <v>4.9999994940000008</v>
      </c>
      <c r="AA250">
        <v>10.999998464399999</v>
      </c>
      <c r="AB250">
        <v>9.9999989880000015</v>
      </c>
      <c r="AC250">
        <v>15.999999330900001</v>
      </c>
      <c r="AD250">
        <v>11.9999989274</v>
      </c>
      <c r="AE250">
        <v>10.9999992895</v>
      </c>
      <c r="AF250">
        <v>7.9999985603999999</v>
      </c>
      <c r="AG250">
        <v>15.999998741999999</v>
      </c>
      <c r="AH250">
        <v>12.999998220299998</v>
      </c>
      <c r="AI250">
        <v>10.999998717399999</v>
      </c>
      <c r="AJ250">
        <v>9.9999998428999994</v>
      </c>
      <c r="AK250">
        <v>11.072800000000001</v>
      </c>
      <c r="AL250">
        <v>7.6654999999999998</v>
      </c>
      <c r="AM250">
        <v>9.7546999999999997</v>
      </c>
      <c r="AN250">
        <v>5.0761000000000003</v>
      </c>
      <c r="AO250">
        <v>11.744899999999999</v>
      </c>
      <c r="AP250">
        <v>17754</v>
      </c>
      <c r="AQ250">
        <v>18060</v>
      </c>
      <c r="AR250">
        <v>17979</v>
      </c>
      <c r="AS250">
        <v>17963</v>
      </c>
      <c r="AT250">
        <v>17923</v>
      </c>
      <c r="AU250">
        <v>771.60076600000002</v>
      </c>
      <c r="AV250">
        <v>4956.1788889999998</v>
      </c>
      <c r="AW250">
        <v>4484.6068660000001</v>
      </c>
      <c r="AX250">
        <v>4593.8038820000002</v>
      </c>
      <c r="AY250">
        <v>4350.6652560000002</v>
      </c>
      <c r="AZ250">
        <v>4706.8013170000004</v>
      </c>
      <c r="BA250">
        <v>7256.6182259999996</v>
      </c>
      <c r="BB250">
        <v>2300.4393369999998</v>
      </c>
      <c r="BC250">
        <v>498.25391400000001</v>
      </c>
      <c r="BD250">
        <v>0.33795199999999997</v>
      </c>
      <c r="BE250">
        <v>27.543088000000001</v>
      </c>
      <c r="BF250">
        <v>6574.800045</v>
      </c>
      <c r="BG250">
        <v>214.43055000000001</v>
      </c>
      <c r="BH250">
        <v>788.04776400000003</v>
      </c>
      <c r="BJ250">
        <v>42</v>
      </c>
      <c r="BK250">
        <v>42</v>
      </c>
      <c r="BL250">
        <v>54</v>
      </c>
      <c r="BO250">
        <v>21</v>
      </c>
      <c r="BP250">
        <v>4</v>
      </c>
      <c r="BT250">
        <v>9</v>
      </c>
      <c r="BU250">
        <v>9</v>
      </c>
      <c r="BV250">
        <v>7</v>
      </c>
      <c r="BX250">
        <v>1182.944688</v>
      </c>
      <c r="BY250">
        <v>384.53306300000003</v>
      </c>
      <c r="BZ250">
        <v>321.448688</v>
      </c>
      <c r="CA250">
        <v>54.804550999999996</v>
      </c>
      <c r="CB250">
        <v>3333.9529120000002</v>
      </c>
      <c r="CC250">
        <v>1207979.5918360001</v>
      </c>
      <c r="CD250">
        <v>96154.929577000003</v>
      </c>
      <c r="CE250">
        <v>4487.1578229999996</v>
      </c>
      <c r="CF250">
        <v>4312.4584709999999</v>
      </c>
      <c r="CG250">
        <v>4347.4609259999997</v>
      </c>
      <c r="CH250">
        <v>3975.6722150000001</v>
      </c>
      <c r="CI250">
        <v>4350.7225349999999</v>
      </c>
      <c r="CJ250">
        <v>4407.225136</v>
      </c>
      <c r="CK250">
        <v>4035.5456439999998</v>
      </c>
      <c r="CL250">
        <v>4256.6223479999999</v>
      </c>
      <c r="CM250">
        <v>4638.3053380000001</v>
      </c>
      <c r="CN250">
        <v>4568.7159730000003</v>
      </c>
      <c r="CO250">
        <v>-8.3731000000000009</v>
      </c>
      <c r="CP250">
        <v>-3.4357000000000002</v>
      </c>
      <c r="CQ250">
        <v>-3.7111999999999998</v>
      </c>
      <c r="CR250">
        <v>-6.3669000000000002</v>
      </c>
      <c r="CS250">
        <v>-6.5975000000000001</v>
      </c>
      <c r="CT250">
        <v>439.95719300000002</v>
      </c>
      <c r="CU250">
        <v>509.52381000000003</v>
      </c>
      <c r="CV250">
        <v>464.430725</v>
      </c>
      <c r="CW250">
        <v>463.17430300000001</v>
      </c>
      <c r="CX250">
        <v>463.76164699999998</v>
      </c>
      <c r="CY250">
        <v>4897.2053480000004</v>
      </c>
      <c r="CZ250">
        <v>4465.8911109999999</v>
      </c>
      <c r="DA250">
        <v>4515.0190329999996</v>
      </c>
      <c r="DB250">
        <v>4246.0099609999997</v>
      </c>
      <c r="DC250">
        <v>4658.0323859999999</v>
      </c>
      <c r="DD250">
        <v>17.816392</v>
      </c>
      <c r="DE250">
        <v>940625.51020400005</v>
      </c>
      <c r="DF250">
        <v>0.878</v>
      </c>
      <c r="DG250">
        <v>0.89800000000000002</v>
      </c>
      <c r="DH250">
        <v>0.90800000000000003</v>
      </c>
      <c r="DI250">
        <v>0.93500000000000005</v>
      </c>
      <c r="DJ250">
        <v>0.94299999999999995</v>
      </c>
      <c r="DK250">
        <v>49</v>
      </c>
      <c r="DL250">
        <v>44</v>
      </c>
      <c r="DM250">
        <v>43</v>
      </c>
      <c r="DN250">
        <v>45</v>
      </c>
      <c r="DO250">
        <v>47</v>
      </c>
      <c r="DP250">
        <v>40.833333000000003</v>
      </c>
      <c r="DQ250">
        <v>59.166666999999997</v>
      </c>
      <c r="DR250">
        <v>71</v>
      </c>
      <c r="DS250">
        <v>73</v>
      </c>
      <c r="DT250">
        <v>68</v>
      </c>
      <c r="DU250">
        <v>77</v>
      </c>
      <c r="DV250">
        <v>71</v>
      </c>
      <c r="DW250">
        <v>7</v>
      </c>
      <c r="DX250">
        <v>7</v>
      </c>
      <c r="DY250">
        <v>7</v>
      </c>
      <c r="DZ250">
        <v>7</v>
      </c>
      <c r="EA250">
        <v>8</v>
      </c>
      <c r="EB250">
        <v>24</v>
      </c>
      <c r="EC250">
        <v>29</v>
      </c>
      <c r="ED250">
        <v>27</v>
      </c>
      <c r="EE250">
        <v>26</v>
      </c>
      <c r="EF250">
        <v>24</v>
      </c>
      <c r="EG250">
        <v>4.5060260000000003</v>
      </c>
      <c r="EH250">
        <v>8.8593569999999993</v>
      </c>
      <c r="EI250">
        <v>7.2306569999999999</v>
      </c>
      <c r="EJ250">
        <v>6.1236980000000001</v>
      </c>
      <c r="EK250">
        <v>5.5794230000000002</v>
      </c>
      <c r="EL250">
        <v>20.27712</v>
      </c>
      <c r="EM250">
        <v>24.363233000000001</v>
      </c>
      <c r="EN250">
        <v>20.579564999999999</v>
      </c>
      <c r="EO250">
        <v>20.041194999999998</v>
      </c>
      <c r="EP250">
        <v>18.412095999999998</v>
      </c>
      <c r="ER250">
        <v>4.429678</v>
      </c>
      <c r="ES250">
        <v>2.2248169999999998</v>
      </c>
      <c r="EV250">
        <v>6.195786</v>
      </c>
      <c r="EW250">
        <v>5.5370980000000003</v>
      </c>
      <c r="EX250">
        <v>8.8992710000000006</v>
      </c>
      <c r="EY250">
        <v>6.6803980000000003</v>
      </c>
      <c r="EZ250">
        <v>6.137365</v>
      </c>
      <c r="FB250">
        <v>2.7685490000000001</v>
      </c>
      <c r="FF250">
        <v>13.518079999999999</v>
      </c>
      <c r="FG250">
        <v>16.057585</v>
      </c>
      <c r="FH250">
        <v>15.017519999999999</v>
      </c>
      <c r="FI250">
        <v>14.474195999999999</v>
      </c>
      <c r="FJ250">
        <v>13.390615</v>
      </c>
      <c r="FK250">
        <v>3.9427729999999999</v>
      </c>
      <c r="FL250">
        <v>3.8759679999999999</v>
      </c>
      <c r="FM250">
        <v>3.8934310000000001</v>
      </c>
      <c r="FN250">
        <v>3.8968989999999999</v>
      </c>
      <c r="FO250">
        <v>4.4635379999999998</v>
      </c>
      <c r="FP250">
        <v>39.990986999999997</v>
      </c>
      <c r="FQ250">
        <v>27.599413999999999</v>
      </c>
      <c r="FR250">
        <v>0.67590399999999995</v>
      </c>
      <c r="FS250">
        <v>0.73643400000000003</v>
      </c>
      <c r="FT250">
        <v>0.71194199999999996</v>
      </c>
      <c r="FU250">
        <v>0.72927699999999995</v>
      </c>
      <c r="FV250">
        <v>0.68626900000000002</v>
      </c>
      <c r="FW250">
        <v>0</v>
      </c>
      <c r="FX250">
        <v>79664999.989541993</v>
      </c>
      <c r="FY250">
        <v>77882999.986259997</v>
      </c>
      <c r="FZ250">
        <v>78162999.988554001</v>
      </c>
      <c r="GA250">
        <v>71414999.998044997</v>
      </c>
      <c r="GB250">
        <v>77977999.994804993</v>
      </c>
      <c r="GC250">
        <v>23.999999232</v>
      </c>
      <c r="GD250">
        <v>28.999998509999998</v>
      </c>
      <c r="GE250">
        <v>26.999999207999998</v>
      </c>
      <c r="GF250">
        <v>25.999998274799999</v>
      </c>
      <c r="GG250">
        <v>23.999999264500001</v>
      </c>
      <c r="GH250">
        <v>6.9999991842</v>
      </c>
      <c r="GI250">
        <v>6.9999982080000001</v>
      </c>
      <c r="GJ250">
        <v>6.9999995949000002</v>
      </c>
      <c r="GK250">
        <v>6.9999996736999996</v>
      </c>
      <c r="GL250">
        <v>7.9999991573999996</v>
      </c>
      <c r="GN250">
        <v>45.957915</v>
      </c>
      <c r="GR250">
        <v>86944983.748392001</v>
      </c>
      <c r="GS250">
        <v>80653993.464660004</v>
      </c>
      <c r="GT250">
        <v>81175527.194306999</v>
      </c>
      <c r="GU250">
        <v>76271076.929443002</v>
      </c>
      <c r="GV250">
        <v>83485914.454277992</v>
      </c>
      <c r="GX250">
        <v>11.627906976744185</v>
      </c>
      <c r="GY250">
        <v>2.224817843039101</v>
      </c>
      <c r="HB250">
        <v>23.255813953488371</v>
      </c>
      <c r="HC250">
        <v>23.360587351910564</v>
      </c>
      <c r="HD250">
        <v>30.061793687023325</v>
      </c>
      <c r="HG250">
        <v>4.9833887043189362</v>
      </c>
      <c r="HH250">
        <v>5.0058401468379783</v>
      </c>
      <c r="HI250">
        <v>3.8968991816511722</v>
      </c>
      <c r="IZ250">
        <v>44</v>
      </c>
      <c r="JA250">
        <v>74</v>
      </c>
      <c r="JB250">
        <v>85</v>
      </c>
      <c r="JC250">
        <v>79</v>
      </c>
      <c r="JD250">
        <v>74</v>
      </c>
      <c r="JE250">
        <v>56</v>
      </c>
      <c r="JF250">
        <v>82</v>
      </c>
      <c r="JH250">
        <v>81</v>
      </c>
      <c r="JI250">
        <v>97</v>
      </c>
    </row>
    <row r="251" spans="1:282" x14ac:dyDescent="0.35">
      <c r="A251" t="s">
        <v>80</v>
      </c>
      <c r="B251" t="s">
        <v>543</v>
      </c>
      <c r="C251">
        <v>251</v>
      </c>
      <c r="D251">
        <v>0</v>
      </c>
      <c r="E251">
        <v>14284999.987854</v>
      </c>
      <c r="F251">
        <v>12239999.98752</v>
      </c>
      <c r="G251">
        <v>12000000.008739</v>
      </c>
      <c r="H251">
        <v>12680000.009037999</v>
      </c>
      <c r="I251">
        <v>14709000.007676</v>
      </c>
      <c r="J251">
        <v>255.35592</v>
      </c>
      <c r="K251">
        <v>39379999.988313004</v>
      </c>
      <c r="L251">
        <v>10.999998572100001</v>
      </c>
      <c r="M251">
        <v>6.9999994880000003</v>
      </c>
      <c r="N251">
        <v>6.9999976316000003</v>
      </c>
      <c r="O251">
        <v>3.9999997018000002</v>
      </c>
      <c r="P251">
        <v>5.9999986176000002</v>
      </c>
      <c r="Q251">
        <v>95.999997716099998</v>
      </c>
      <c r="R251">
        <v>86.999997584000013</v>
      </c>
      <c r="S251">
        <v>88.999998308300007</v>
      </c>
      <c r="T251">
        <v>85.999999867200003</v>
      </c>
      <c r="U251">
        <v>78.999999306799992</v>
      </c>
      <c r="V251">
        <v>17.999998794300001</v>
      </c>
      <c r="W251">
        <v>26.999998384000001</v>
      </c>
      <c r="X251">
        <v>23.999998355399999</v>
      </c>
      <c r="Y251">
        <v>18.999999211399999</v>
      </c>
      <c r="Z251">
        <v>15.9999988148</v>
      </c>
      <c r="AA251">
        <v>0</v>
      </c>
      <c r="AB251">
        <v>33.999997872000002</v>
      </c>
      <c r="AC251">
        <v>33.999998929299998</v>
      </c>
      <c r="AD251">
        <v>25.9999993174</v>
      </c>
      <c r="AE251">
        <v>23.999999472800003</v>
      </c>
      <c r="AF251">
        <v>31.999999238699999</v>
      </c>
      <c r="AG251">
        <v>41.999999439999996</v>
      </c>
      <c r="AH251">
        <v>38.9999979571</v>
      </c>
      <c r="AI251">
        <v>32.999999423399998</v>
      </c>
      <c r="AJ251">
        <v>39.9999982876</v>
      </c>
      <c r="AK251">
        <v>0.1229</v>
      </c>
      <c r="AL251">
        <v>2.3106</v>
      </c>
      <c r="AM251">
        <v>-2.9056000000000002</v>
      </c>
      <c r="AN251">
        <v>-0.1983</v>
      </c>
      <c r="AO251">
        <v>4.5507</v>
      </c>
      <c r="AP251">
        <v>24879</v>
      </c>
      <c r="AQ251">
        <v>25120</v>
      </c>
      <c r="AR251">
        <v>25183</v>
      </c>
      <c r="AS251">
        <v>25114</v>
      </c>
      <c r="AT251">
        <v>25012</v>
      </c>
      <c r="AU251">
        <v>456.89135399999998</v>
      </c>
      <c r="AV251">
        <v>8622.8948110000001</v>
      </c>
      <c r="AW251">
        <v>7736.4251590000003</v>
      </c>
      <c r="AX251">
        <v>7687.2890440000001</v>
      </c>
      <c r="AY251">
        <v>7840.3679220000004</v>
      </c>
      <c r="AZ251">
        <v>8448.2248519999994</v>
      </c>
      <c r="BA251">
        <v>10349.973873000001</v>
      </c>
      <c r="BB251">
        <v>1727.079062</v>
      </c>
      <c r="BC251">
        <v>0</v>
      </c>
      <c r="BD251">
        <v>6.2301529999999996</v>
      </c>
      <c r="BE251">
        <v>67.165077999999994</v>
      </c>
      <c r="BF251">
        <v>9442.0595680000006</v>
      </c>
      <c r="BG251">
        <v>30.748823999999999</v>
      </c>
      <c r="BH251">
        <v>1014.791591</v>
      </c>
      <c r="BI251">
        <v>0.43406600000000001</v>
      </c>
      <c r="BJ251">
        <v>58</v>
      </c>
      <c r="BK251">
        <v>62</v>
      </c>
      <c r="BN251">
        <v>79</v>
      </c>
      <c r="BO251">
        <v>65</v>
      </c>
      <c r="BP251">
        <v>66</v>
      </c>
      <c r="BQ251">
        <v>64</v>
      </c>
      <c r="BR251">
        <v>65</v>
      </c>
      <c r="BS251">
        <v>9</v>
      </c>
      <c r="BT251">
        <v>13</v>
      </c>
      <c r="BU251">
        <v>16</v>
      </c>
      <c r="BV251">
        <v>17</v>
      </c>
      <c r="BW251">
        <v>19</v>
      </c>
      <c r="BX251">
        <v>1582.8610470000001</v>
      </c>
      <c r="BY251">
        <v>1347.7229789999999</v>
      </c>
      <c r="BZ251">
        <v>0</v>
      </c>
      <c r="CA251">
        <v>412.75774699999999</v>
      </c>
      <c r="CB251">
        <v>5279.5932309999998</v>
      </c>
      <c r="CC251">
        <v>1152201.7543850001</v>
      </c>
      <c r="CD251">
        <v>214935.897436</v>
      </c>
      <c r="CE251">
        <v>7921.9422000000004</v>
      </c>
      <c r="CF251">
        <v>7181.25</v>
      </c>
      <c r="CG251">
        <v>7153.1588769999998</v>
      </c>
      <c r="CH251">
        <v>6912.3596399999997</v>
      </c>
      <c r="CI251">
        <v>7621.2218130000001</v>
      </c>
      <c r="CJ251">
        <v>7891.6918310000001</v>
      </c>
      <c r="CK251">
        <v>6970.6237339999998</v>
      </c>
      <c r="CL251">
        <v>7333.3952730000001</v>
      </c>
      <c r="CM251">
        <v>7826.1226530000004</v>
      </c>
      <c r="CN251">
        <v>7776.2515000000003</v>
      </c>
      <c r="CO251">
        <v>-5.4637000000000002</v>
      </c>
      <c r="CP251">
        <v>-5.2415000000000003</v>
      </c>
      <c r="CQ251">
        <v>-6.9379999999999997</v>
      </c>
      <c r="CR251">
        <v>-8.6938999999999993</v>
      </c>
      <c r="CS251">
        <v>-6.5427</v>
      </c>
      <c r="CT251">
        <v>574.17902600000002</v>
      </c>
      <c r="CU251">
        <v>487.261146</v>
      </c>
      <c r="CV251">
        <v>476.511933</v>
      </c>
      <c r="CW251">
        <v>504.89766700000001</v>
      </c>
      <c r="CX251">
        <v>588.07772299999999</v>
      </c>
      <c r="CY251">
        <v>8379.7847600000005</v>
      </c>
      <c r="CZ251">
        <v>7578.4742059999999</v>
      </c>
      <c r="DA251">
        <v>7686.4403389999998</v>
      </c>
      <c r="DB251">
        <v>7570.5278179999996</v>
      </c>
      <c r="DC251">
        <v>8154.7596819999999</v>
      </c>
      <c r="DD251">
        <v>11.425495</v>
      </c>
      <c r="DE251">
        <v>901307.01754300005</v>
      </c>
      <c r="DF251">
        <v>0.95699999999999996</v>
      </c>
      <c r="DG251">
        <v>0.90700000000000003</v>
      </c>
      <c r="DH251">
        <v>0.92300000000000004</v>
      </c>
      <c r="DI251">
        <v>0.94799999999999995</v>
      </c>
      <c r="DJ251">
        <v>0.94899999999999995</v>
      </c>
      <c r="DK251">
        <v>114</v>
      </c>
      <c r="DL251">
        <v>122</v>
      </c>
      <c r="DM251">
        <v>118</v>
      </c>
      <c r="DN251">
        <v>117</v>
      </c>
      <c r="DO251">
        <v>116</v>
      </c>
      <c r="DP251">
        <v>40.714286000000001</v>
      </c>
      <c r="DQ251">
        <v>55.714286000000001</v>
      </c>
      <c r="DR251">
        <v>156</v>
      </c>
      <c r="DS251">
        <v>158</v>
      </c>
      <c r="DT251">
        <v>156</v>
      </c>
      <c r="DU251">
        <v>159</v>
      </c>
      <c r="DV251">
        <v>150</v>
      </c>
      <c r="DW251">
        <v>14</v>
      </c>
      <c r="DX251">
        <v>16</v>
      </c>
      <c r="DY251">
        <v>15</v>
      </c>
      <c r="DZ251">
        <v>13</v>
      </c>
      <c r="EA251">
        <v>15</v>
      </c>
      <c r="EB251">
        <v>44</v>
      </c>
      <c r="EC251">
        <v>39</v>
      </c>
      <c r="ED251">
        <v>44</v>
      </c>
      <c r="EE251">
        <v>47</v>
      </c>
      <c r="EF251">
        <v>44</v>
      </c>
      <c r="EG251">
        <v>12.862253000000001</v>
      </c>
      <c r="EH251">
        <v>16.719745</v>
      </c>
      <c r="EI251">
        <v>15.486637</v>
      </c>
      <c r="EJ251">
        <v>13.140081</v>
      </c>
      <c r="EK251">
        <v>15.992323000000001</v>
      </c>
      <c r="EL251">
        <v>38.586759000000001</v>
      </c>
      <c r="EM251">
        <v>34.633757000000003</v>
      </c>
      <c r="EN251">
        <v>35.341301000000001</v>
      </c>
      <c r="EO251">
        <v>34.243848</v>
      </c>
      <c r="EP251">
        <v>31.584838999999999</v>
      </c>
      <c r="EQ251">
        <v>4.4213990000000001</v>
      </c>
      <c r="ER251">
        <v>2.7866240000000002</v>
      </c>
      <c r="ES251">
        <v>2.779652</v>
      </c>
      <c r="ET251">
        <v>1.5927370000000001</v>
      </c>
      <c r="EU251">
        <v>2.3988480000000001</v>
      </c>
      <c r="EV251">
        <v>0</v>
      </c>
      <c r="EW251">
        <v>13.535031</v>
      </c>
      <c r="EX251">
        <v>13.501170999999999</v>
      </c>
      <c r="EY251">
        <v>10.352791</v>
      </c>
      <c r="EZ251">
        <v>9.5953940000000006</v>
      </c>
      <c r="FA251">
        <v>7.235017</v>
      </c>
      <c r="FB251">
        <v>10.748407</v>
      </c>
      <c r="FC251">
        <v>9.5302380000000007</v>
      </c>
      <c r="FD251">
        <v>7.5655010000000003</v>
      </c>
      <c r="FE251">
        <v>6.3969290000000001</v>
      </c>
      <c r="FF251">
        <v>17.685597999999999</v>
      </c>
      <c r="FG251">
        <v>15.525477</v>
      </c>
      <c r="FH251">
        <v>17.472104000000002</v>
      </c>
      <c r="FI251">
        <v>18.714661</v>
      </c>
      <c r="FJ251">
        <v>17.591556000000001</v>
      </c>
      <c r="FK251">
        <v>5.6272349999999998</v>
      </c>
      <c r="FL251">
        <v>6.3694259999999998</v>
      </c>
      <c r="FM251">
        <v>5.9563990000000002</v>
      </c>
      <c r="FN251">
        <v>5.1763950000000003</v>
      </c>
      <c r="FO251">
        <v>5.9971209999999999</v>
      </c>
      <c r="FP251">
        <v>62.703484000000003</v>
      </c>
      <c r="FQ251">
        <v>45.821776999999997</v>
      </c>
      <c r="FR251">
        <v>1.1254470000000001</v>
      </c>
      <c r="FS251">
        <v>1.174363</v>
      </c>
      <c r="FT251">
        <v>1.1555409999999999</v>
      </c>
      <c r="FU251">
        <v>1.1069519999999999</v>
      </c>
      <c r="FV251">
        <v>1.0954740000000001</v>
      </c>
      <c r="FW251">
        <v>151.21186499999999</v>
      </c>
      <c r="FX251">
        <v>197089999.99380001</v>
      </c>
      <c r="FY251">
        <v>180393000</v>
      </c>
      <c r="FZ251">
        <v>180137999.99949101</v>
      </c>
      <c r="GA251">
        <v>173596999.99895999</v>
      </c>
      <c r="GB251">
        <v>190621999.986756</v>
      </c>
      <c r="GC251">
        <v>43.9999992642</v>
      </c>
      <c r="GD251">
        <v>38.999998223999995</v>
      </c>
      <c r="GE251">
        <v>43.999999503200009</v>
      </c>
      <c r="GF251">
        <v>46.999999635400002</v>
      </c>
      <c r="GG251">
        <v>43.999999867200003</v>
      </c>
      <c r="GH251">
        <v>13.999997956499998</v>
      </c>
      <c r="GI251">
        <v>15.999998111999998</v>
      </c>
      <c r="GJ251">
        <v>14.999999601699999</v>
      </c>
      <c r="GK251">
        <v>12.999998403000001</v>
      </c>
      <c r="GL251">
        <v>14.999999045199999</v>
      </c>
      <c r="GM251">
        <v>63.105428000000003</v>
      </c>
      <c r="GN251">
        <v>78.423564000000013</v>
      </c>
      <c r="GO251">
        <v>76.638998999999998</v>
      </c>
      <c r="GP251">
        <v>66.894958000000003</v>
      </c>
      <c r="GQ251">
        <v>65.968333000000001</v>
      </c>
      <c r="GR251">
        <v>208480665.04404002</v>
      </c>
      <c r="GS251">
        <v>190371272.05471998</v>
      </c>
      <c r="GT251">
        <v>193567627.057037</v>
      </c>
      <c r="GU251">
        <v>190126235.621252</v>
      </c>
      <c r="GV251">
        <v>203966849.16618401</v>
      </c>
      <c r="GW251">
        <v>31.753687849190079</v>
      </c>
      <c r="GX251">
        <v>25.875796178343947</v>
      </c>
      <c r="GY251">
        <v>26.208156295913909</v>
      </c>
      <c r="GZ251">
        <v>25.483793899816835</v>
      </c>
      <c r="HA251">
        <v>25.987525987525988</v>
      </c>
      <c r="HB251">
        <v>23.089171974522291</v>
      </c>
      <c r="HC251">
        <v>24.619783187070642</v>
      </c>
      <c r="HF251">
        <v>3.6175087423127938</v>
      </c>
      <c r="HG251">
        <v>5.1751592356687901</v>
      </c>
      <c r="HH251">
        <v>6.3534924353730684</v>
      </c>
      <c r="HI251">
        <v>6.7691327546388464</v>
      </c>
      <c r="HJ251">
        <v>7.5963537501999037</v>
      </c>
      <c r="HV251">
        <v>89</v>
      </c>
      <c r="HW251">
        <v>89</v>
      </c>
      <c r="HX251">
        <v>89</v>
      </c>
      <c r="HY251">
        <v>93</v>
      </c>
      <c r="HZ251">
        <v>86</v>
      </c>
      <c r="IA251">
        <v>67</v>
      </c>
      <c r="IB251">
        <v>81</v>
      </c>
      <c r="IC251">
        <v>81</v>
      </c>
      <c r="ID251">
        <v>75</v>
      </c>
      <c r="IE251">
        <v>75</v>
      </c>
      <c r="IF251">
        <v>65</v>
      </c>
      <c r="IG251">
        <v>67</v>
      </c>
      <c r="II251">
        <v>68</v>
      </c>
      <c r="IJ251">
        <v>71</v>
      </c>
      <c r="IK251">
        <v>90</v>
      </c>
      <c r="IZ251">
        <v>73</v>
      </c>
      <c r="JA251">
        <v>80</v>
      </c>
      <c r="JB251">
        <v>86</v>
      </c>
      <c r="JC251">
        <v>75</v>
      </c>
      <c r="JD251">
        <v>85</v>
      </c>
      <c r="JE251">
        <v>69</v>
      </c>
      <c r="JF251">
        <v>83</v>
      </c>
      <c r="JH251">
        <v>92</v>
      </c>
      <c r="JI251">
        <v>91</v>
      </c>
    </row>
    <row r="252" spans="1:282" x14ac:dyDescent="0.35">
      <c r="A252" t="s">
        <v>205</v>
      </c>
      <c r="B252" t="s">
        <v>544</v>
      </c>
      <c r="C252">
        <v>252</v>
      </c>
      <c r="D252">
        <v>39364999.957599998</v>
      </c>
      <c r="E252">
        <v>44875000.025394</v>
      </c>
      <c r="F252">
        <v>43946000.027249999</v>
      </c>
      <c r="G252">
        <v>43150999.963057004</v>
      </c>
      <c r="H252">
        <v>42662000.042199001</v>
      </c>
      <c r="I252">
        <v>44446999.957115002</v>
      </c>
      <c r="J252">
        <v>125.270477</v>
      </c>
      <c r="K252">
        <v>179773999.88303497</v>
      </c>
      <c r="L252">
        <v>29.999997177299996</v>
      </c>
      <c r="M252">
        <v>34.999997430000001</v>
      </c>
      <c r="N252">
        <v>29.9999941829</v>
      </c>
      <c r="O252">
        <v>35.9999906651</v>
      </c>
      <c r="P252">
        <v>29.999990899199997</v>
      </c>
      <c r="Q252">
        <v>242.99999402749998</v>
      </c>
      <c r="R252">
        <v>260.99999128500002</v>
      </c>
      <c r="S252">
        <v>265.99999947220005</v>
      </c>
      <c r="T252">
        <v>267.9999979044</v>
      </c>
      <c r="U252">
        <v>257.99999726419998</v>
      </c>
      <c r="V252">
        <v>52.999992032399994</v>
      </c>
      <c r="W252">
        <v>38.999992335000002</v>
      </c>
      <c r="X252">
        <v>44.999996246799995</v>
      </c>
      <c r="Y252">
        <v>44.999995789300002</v>
      </c>
      <c r="Z252">
        <v>42.999992918499998</v>
      </c>
      <c r="AA252">
        <v>62.9999910915</v>
      </c>
      <c r="AB252">
        <v>81.999999344999992</v>
      </c>
      <c r="AC252">
        <v>69.999993056699992</v>
      </c>
      <c r="AD252">
        <v>71.999991274099997</v>
      </c>
      <c r="AE252">
        <v>70.999990387400004</v>
      </c>
      <c r="AF252">
        <v>45.999999646300004</v>
      </c>
      <c r="AG252">
        <v>61.999995164999994</v>
      </c>
      <c r="AH252">
        <v>56.9999998869</v>
      </c>
      <c r="AI252">
        <v>53.999990969599992</v>
      </c>
      <c r="AJ252">
        <v>52.999999823200007</v>
      </c>
      <c r="AK252">
        <v>-0.51180000000000003</v>
      </c>
      <c r="AL252">
        <v>1.1633</v>
      </c>
      <c r="AM252">
        <v>4.5655000000000001</v>
      </c>
      <c r="AN252">
        <v>6.2979000000000003</v>
      </c>
      <c r="AO252">
        <v>5.3125</v>
      </c>
      <c r="AP252">
        <v>99361</v>
      </c>
      <c r="AQ252">
        <v>98850</v>
      </c>
      <c r="AR252">
        <v>99449</v>
      </c>
      <c r="AS252">
        <v>99439</v>
      </c>
      <c r="AT252">
        <v>99383</v>
      </c>
      <c r="AU252">
        <v>363.51284700000002</v>
      </c>
      <c r="AV252">
        <v>6335.705156</v>
      </c>
      <c r="AW252">
        <v>5389.377845</v>
      </c>
      <c r="AX252">
        <v>5487.9888179999998</v>
      </c>
      <c r="AY252">
        <v>5751.6366820000003</v>
      </c>
      <c r="AZ252">
        <v>6029.3309719999997</v>
      </c>
      <c r="BA252">
        <v>7921.2769589999998</v>
      </c>
      <c r="BB252">
        <v>1585.571803</v>
      </c>
      <c r="BC252">
        <v>148.59955099999999</v>
      </c>
      <c r="BD252">
        <v>13.637141</v>
      </c>
      <c r="BE252">
        <v>49.536538</v>
      </c>
      <c r="BF252">
        <v>7362.4359649999997</v>
      </c>
      <c r="BG252">
        <v>47.755155000000002</v>
      </c>
      <c r="BH252">
        <v>948.18892700000004</v>
      </c>
      <c r="BI252">
        <v>0.31737799999999999</v>
      </c>
      <c r="BJ252">
        <v>215</v>
      </c>
      <c r="BK252">
        <v>191</v>
      </c>
      <c r="BL252">
        <v>177</v>
      </c>
      <c r="BM252">
        <v>194</v>
      </c>
      <c r="BN252">
        <v>245</v>
      </c>
      <c r="BO252">
        <v>128</v>
      </c>
      <c r="BP252">
        <v>146</v>
      </c>
      <c r="BQ252">
        <v>194</v>
      </c>
      <c r="BR252">
        <v>226</v>
      </c>
      <c r="BS252">
        <v>60</v>
      </c>
      <c r="BT252">
        <v>77</v>
      </c>
      <c r="BU252">
        <v>70</v>
      </c>
      <c r="BV252">
        <v>67</v>
      </c>
      <c r="BW252">
        <v>62</v>
      </c>
      <c r="BX252">
        <v>1413.119835</v>
      </c>
      <c r="BY252">
        <v>1012.520003</v>
      </c>
      <c r="BZ252">
        <v>396.1816</v>
      </c>
      <c r="CA252">
        <v>443.56437599999998</v>
      </c>
      <c r="CB252">
        <v>3466.5009409999998</v>
      </c>
      <c r="CC252">
        <v>1200121.9512189999</v>
      </c>
      <c r="CD252">
        <v>253413.098237</v>
      </c>
      <c r="CE252">
        <v>5971.0550409999996</v>
      </c>
      <c r="CF252">
        <v>5162.3166410000003</v>
      </c>
      <c r="CG252">
        <v>5268.0268269999997</v>
      </c>
      <c r="CH252">
        <v>5302.0344130000003</v>
      </c>
      <c r="CI252">
        <v>5677.630983</v>
      </c>
      <c r="CJ252">
        <v>5594.5433389999998</v>
      </c>
      <c r="CK252">
        <v>4640.3985510000002</v>
      </c>
      <c r="CL252">
        <v>5089.5910700000004</v>
      </c>
      <c r="CM252">
        <v>5264.9568550000004</v>
      </c>
      <c r="CN252">
        <v>5374.3187630000002</v>
      </c>
      <c r="CO252">
        <v>5.1400000000000001E-2</v>
      </c>
      <c r="CP252">
        <v>1.1348</v>
      </c>
      <c r="CQ252">
        <v>-0.85519999999999996</v>
      </c>
      <c r="CR252">
        <v>-1.7937000000000001</v>
      </c>
      <c r="CS252">
        <v>-1.1662999999999999</v>
      </c>
      <c r="CT252">
        <v>451.63595400000003</v>
      </c>
      <c r="CU252">
        <v>444.572585</v>
      </c>
      <c r="CV252">
        <v>433.90079300000002</v>
      </c>
      <c r="CW252">
        <v>429.02684099999999</v>
      </c>
      <c r="CX252">
        <v>447.22940499999999</v>
      </c>
      <c r="CY252">
        <v>5967.9870380000002</v>
      </c>
      <c r="CZ252">
        <v>5104.3900679999997</v>
      </c>
      <c r="DA252">
        <v>5313.4639440000001</v>
      </c>
      <c r="DB252">
        <v>5398.8707690000001</v>
      </c>
      <c r="DC252">
        <v>5744.6264060000003</v>
      </c>
      <c r="DD252">
        <v>10.992944</v>
      </c>
      <c r="DE252">
        <v>975560.27874500002</v>
      </c>
      <c r="DF252">
        <v>1.03</v>
      </c>
      <c r="DG252">
        <v>1.028</v>
      </c>
      <c r="DH252">
        <v>1.0369999999999999</v>
      </c>
      <c r="DI252">
        <v>1.0249999999999999</v>
      </c>
      <c r="DJ252">
        <v>1.0109999999999999</v>
      </c>
      <c r="DK252">
        <v>287</v>
      </c>
      <c r="DL252">
        <v>277</v>
      </c>
      <c r="DM252">
        <v>294</v>
      </c>
      <c r="DN252">
        <v>290</v>
      </c>
      <c r="DO252">
        <v>297</v>
      </c>
      <c r="DP252">
        <v>37.962963000000002</v>
      </c>
      <c r="DQ252">
        <v>52.513227999999998</v>
      </c>
      <c r="DR252">
        <v>397</v>
      </c>
      <c r="DS252">
        <v>385</v>
      </c>
      <c r="DT252">
        <v>383</v>
      </c>
      <c r="DU252">
        <v>393</v>
      </c>
      <c r="DV252">
        <v>391</v>
      </c>
      <c r="DW252">
        <v>43</v>
      </c>
      <c r="DX252">
        <v>44</v>
      </c>
      <c r="DY252">
        <v>40</v>
      </c>
      <c r="DZ252">
        <v>46</v>
      </c>
      <c r="EA252">
        <v>47</v>
      </c>
      <c r="EB252">
        <v>133</v>
      </c>
      <c r="EC252">
        <v>137</v>
      </c>
      <c r="ED252">
        <v>138</v>
      </c>
      <c r="EE252">
        <v>135</v>
      </c>
      <c r="EF252">
        <v>137</v>
      </c>
      <c r="EG252">
        <v>4.6295830000000002</v>
      </c>
      <c r="EH252">
        <v>6.2721289999999996</v>
      </c>
      <c r="EI252">
        <v>5.7315810000000003</v>
      </c>
      <c r="EJ252">
        <v>5.4304639999999997</v>
      </c>
      <c r="EK252">
        <v>5.3329040000000001</v>
      </c>
      <c r="EL252">
        <v>24.456275000000002</v>
      </c>
      <c r="EM252">
        <v>26.403641</v>
      </c>
      <c r="EN252">
        <v>26.747378000000001</v>
      </c>
      <c r="EO252">
        <v>26.951195999999999</v>
      </c>
      <c r="EP252">
        <v>25.960173999999999</v>
      </c>
      <c r="EQ252">
        <v>3.0192929999999998</v>
      </c>
      <c r="ER252">
        <v>3.540718</v>
      </c>
      <c r="ES252">
        <v>3.0166210000000002</v>
      </c>
      <c r="ET252">
        <v>3.6203090000000002</v>
      </c>
      <c r="EU252">
        <v>3.018624</v>
      </c>
      <c r="EV252">
        <v>6.3405149999999999</v>
      </c>
      <c r="EW252">
        <v>8.2953969999999995</v>
      </c>
      <c r="EX252">
        <v>7.0387829999999996</v>
      </c>
      <c r="EY252">
        <v>7.2406189999999997</v>
      </c>
      <c r="EZ252">
        <v>7.1440780000000004</v>
      </c>
      <c r="FA252">
        <v>5.3340839999999998</v>
      </c>
      <c r="FB252">
        <v>3.9453710000000002</v>
      </c>
      <c r="FC252">
        <v>4.5249319999999997</v>
      </c>
      <c r="FD252">
        <v>4.5253870000000003</v>
      </c>
      <c r="FE252">
        <v>4.326695</v>
      </c>
      <c r="FF252">
        <v>13.385533000000001</v>
      </c>
      <c r="FG252">
        <v>13.859382</v>
      </c>
      <c r="FH252">
        <v>13.876459000000001</v>
      </c>
      <c r="FI252">
        <v>13.576162</v>
      </c>
      <c r="FJ252">
        <v>13.785053</v>
      </c>
      <c r="FK252">
        <v>4.3276529999999998</v>
      </c>
      <c r="FL252">
        <v>4.4511880000000001</v>
      </c>
      <c r="FM252">
        <v>4.0221619999999998</v>
      </c>
      <c r="FN252">
        <v>4.6259509999999997</v>
      </c>
      <c r="FO252">
        <v>4.7291790000000002</v>
      </c>
      <c r="FP252">
        <v>39.955314000000001</v>
      </c>
      <c r="FQ252">
        <v>28.884571999999999</v>
      </c>
      <c r="FR252">
        <v>0.76086200000000004</v>
      </c>
      <c r="FS252">
        <v>0.74051599999999995</v>
      </c>
      <c r="FT252">
        <v>0.75013300000000005</v>
      </c>
      <c r="FU252">
        <v>0.76831000000000005</v>
      </c>
      <c r="FV252">
        <v>0.76371199999999995</v>
      </c>
      <c r="FW252">
        <v>14.341642999999999</v>
      </c>
      <c r="FX252">
        <v>593289999.92880094</v>
      </c>
      <c r="FY252">
        <v>510294999.96285003</v>
      </c>
      <c r="FZ252">
        <v>523899999.91832298</v>
      </c>
      <c r="GA252">
        <v>527228999.99430704</v>
      </c>
      <c r="GB252">
        <v>564259999.98348904</v>
      </c>
      <c r="GC252">
        <v>132.9999944413</v>
      </c>
      <c r="GD252">
        <v>136.99999107000002</v>
      </c>
      <c r="GE252">
        <v>137.99999710910001</v>
      </c>
      <c r="GF252">
        <v>134.9999973118</v>
      </c>
      <c r="GG252">
        <v>136.99999222989999</v>
      </c>
      <c r="GH252">
        <v>42.999992973300003</v>
      </c>
      <c r="GI252">
        <v>43.999993379999999</v>
      </c>
      <c r="GJ252">
        <v>39.999998873799996</v>
      </c>
      <c r="GK252">
        <v>45.999994148900001</v>
      </c>
      <c r="GL252">
        <v>46.999999655700002</v>
      </c>
      <c r="GM252">
        <v>43.779749999999993</v>
      </c>
      <c r="GN252">
        <v>48.457256000000001</v>
      </c>
      <c r="GO252">
        <v>47.059294999999999</v>
      </c>
      <c r="GP252">
        <v>47.767975</v>
      </c>
      <c r="GQ252">
        <v>45.782474999999998</v>
      </c>
      <c r="GR252">
        <v>592985160.08271801</v>
      </c>
      <c r="GS252">
        <v>504568958.22179997</v>
      </c>
      <c r="GT252">
        <v>528418675.76685601</v>
      </c>
      <c r="GU252">
        <v>536858310.39859098</v>
      </c>
      <c r="GV252">
        <v>570918206.10749805</v>
      </c>
      <c r="GW252">
        <v>24.65756182002999</v>
      </c>
      <c r="GX252">
        <v>12.948912493677287</v>
      </c>
      <c r="GY252">
        <v>14.680891713340506</v>
      </c>
      <c r="GZ252">
        <v>19.509448003298505</v>
      </c>
      <c r="HA252">
        <v>22.740307698499745</v>
      </c>
      <c r="HB252">
        <v>21.750126454223572</v>
      </c>
      <c r="HC252">
        <v>19.205824090739977</v>
      </c>
      <c r="HD252">
        <v>17.79985719888575</v>
      </c>
      <c r="HE252">
        <v>19.520441121721021</v>
      </c>
      <c r="HF252">
        <v>6.0385865681706097</v>
      </c>
      <c r="HG252">
        <v>7.789580171977744</v>
      </c>
      <c r="HH252">
        <v>7.0387836981769549</v>
      </c>
      <c r="HI252">
        <v>6.737799052685566</v>
      </c>
      <c r="HJ252">
        <v>6.2384914925087793</v>
      </c>
      <c r="IA252">
        <v>81</v>
      </c>
      <c r="IB252">
        <v>88</v>
      </c>
      <c r="IC252">
        <v>88</v>
      </c>
      <c r="ID252">
        <v>75</v>
      </c>
      <c r="IE252">
        <v>81</v>
      </c>
      <c r="IF252">
        <v>50</v>
      </c>
      <c r="IG252">
        <v>75</v>
      </c>
      <c r="IJ252">
        <v>75</v>
      </c>
      <c r="IK252">
        <v>94</v>
      </c>
      <c r="IZ252">
        <v>76</v>
      </c>
      <c r="JA252">
        <v>86</v>
      </c>
      <c r="JB252">
        <v>87</v>
      </c>
      <c r="JC252">
        <v>85</v>
      </c>
      <c r="JD252">
        <v>92</v>
      </c>
      <c r="JE252">
        <v>83</v>
      </c>
      <c r="JF252">
        <v>91</v>
      </c>
      <c r="JH252">
        <v>86</v>
      </c>
      <c r="JI252">
        <v>85</v>
      </c>
      <c r="JR252">
        <v>85</v>
      </c>
      <c r="JS252">
        <v>93</v>
      </c>
      <c r="JT252">
        <v>80</v>
      </c>
      <c r="JU252">
        <v>80</v>
      </c>
    </row>
    <row r="253" spans="1:282" x14ac:dyDescent="0.35">
      <c r="A253" t="s">
        <v>103</v>
      </c>
      <c r="B253" t="s">
        <v>545</v>
      </c>
      <c r="C253">
        <v>253</v>
      </c>
      <c r="D253">
        <v>31529999.995823998</v>
      </c>
      <c r="E253">
        <v>9301000.0043039992</v>
      </c>
      <c r="F253">
        <v>10194000.008570999</v>
      </c>
      <c r="G253">
        <v>10983000.003162</v>
      </c>
      <c r="H253">
        <v>9282000.0065299999</v>
      </c>
      <c r="I253">
        <v>9855999.9994949996</v>
      </c>
      <c r="J253">
        <v>278.54110700000001</v>
      </c>
      <c r="K253">
        <v>54872999.990975998</v>
      </c>
      <c r="P253">
        <v>0</v>
      </c>
      <c r="Q253">
        <v>33.999998577600003</v>
      </c>
      <c r="R253">
        <v>44.999999534700002</v>
      </c>
      <c r="S253">
        <v>45.999998351999992</v>
      </c>
      <c r="T253">
        <v>38.999999448399997</v>
      </c>
      <c r="U253">
        <v>37.999999024000005</v>
      </c>
      <c r="W253">
        <v>6.9999993954000006</v>
      </c>
      <c r="X253">
        <v>8.9999982468000006</v>
      </c>
      <c r="Y253">
        <v>8.9999990358000002</v>
      </c>
      <c r="Z253">
        <v>8.9999991055000006</v>
      </c>
      <c r="AA253">
        <v>6.9999984959999999</v>
      </c>
      <c r="AB253">
        <v>15.999999670800001</v>
      </c>
      <c r="AC253">
        <v>10.999999685400001</v>
      </c>
      <c r="AD253">
        <v>11.9999987144</v>
      </c>
      <c r="AE253">
        <v>7.9999996049999984</v>
      </c>
      <c r="AK253">
        <v>10.824299999999999</v>
      </c>
      <c r="AL253">
        <v>9.6618999999999993</v>
      </c>
      <c r="AM253">
        <v>3.7465000000000002</v>
      </c>
      <c r="AN253">
        <v>2.8632</v>
      </c>
      <c r="AO253">
        <v>6.4710999999999999</v>
      </c>
      <c r="AP253">
        <v>17904</v>
      </c>
      <c r="AQ253">
        <v>18423</v>
      </c>
      <c r="AR253">
        <v>18282</v>
      </c>
      <c r="AS253">
        <v>18133</v>
      </c>
      <c r="AT253">
        <v>18005</v>
      </c>
      <c r="AU253">
        <v>0</v>
      </c>
      <c r="AV253">
        <v>8501.5638959999997</v>
      </c>
      <c r="AW253">
        <v>7066.1672909999998</v>
      </c>
      <c r="AX253">
        <v>7284.2686800000001</v>
      </c>
      <c r="AY253">
        <v>8026.2504829999998</v>
      </c>
      <c r="AZ253">
        <v>8419.9389059999994</v>
      </c>
      <c r="BA253">
        <v>9536.4722959999999</v>
      </c>
      <c r="BB253">
        <v>1034.9084</v>
      </c>
      <c r="BC253">
        <v>173.03395800000001</v>
      </c>
      <c r="BD253">
        <v>0</v>
      </c>
      <c r="BE253">
        <v>271.78284100000002</v>
      </c>
      <c r="BF253">
        <v>8795.0178730000007</v>
      </c>
      <c r="BG253">
        <v>0</v>
      </c>
      <c r="BH253">
        <v>583.33333300000004</v>
      </c>
      <c r="BI253">
        <v>0.27057100000000001</v>
      </c>
      <c r="BJ253">
        <v>43</v>
      </c>
      <c r="BK253">
        <v>36</v>
      </c>
      <c r="BM253">
        <v>40</v>
      </c>
      <c r="BN253">
        <v>34</v>
      </c>
      <c r="BO253">
        <v>34</v>
      </c>
      <c r="BP253">
        <v>37</v>
      </c>
      <c r="BQ253">
        <v>40</v>
      </c>
      <c r="BR253">
        <v>37</v>
      </c>
      <c r="BS253">
        <v>16</v>
      </c>
      <c r="BT253">
        <v>11</v>
      </c>
      <c r="BU253">
        <v>10</v>
      </c>
      <c r="BV253">
        <v>11</v>
      </c>
      <c r="BW253">
        <v>11</v>
      </c>
      <c r="BX253">
        <v>1303.786863</v>
      </c>
      <c r="BY253">
        <v>1125</v>
      </c>
      <c r="BZ253">
        <v>1761.0589809999999</v>
      </c>
      <c r="CA253">
        <v>1276.251117</v>
      </c>
      <c r="CB253">
        <v>4796.5259150000002</v>
      </c>
      <c r="CC253">
        <v>1047280.487804</v>
      </c>
      <c r="CD253">
        <v>216580.64516099999</v>
      </c>
      <c r="CE253">
        <v>7832.9982120000004</v>
      </c>
      <c r="CF253">
        <v>6645.9317149999997</v>
      </c>
      <c r="CG253">
        <v>6538.1249310000003</v>
      </c>
      <c r="CH253">
        <v>7226.3276889999997</v>
      </c>
      <c r="CI253">
        <v>7692.585392</v>
      </c>
      <c r="CJ253">
        <v>7455.7333349999999</v>
      </c>
      <c r="CK253">
        <v>7053.4138860000003</v>
      </c>
      <c r="CL253">
        <v>6991.8408929999996</v>
      </c>
      <c r="CM253">
        <v>7125.7454470000002</v>
      </c>
      <c r="CN253">
        <v>7184.7107450000003</v>
      </c>
      <c r="CO253">
        <v>-0.71619999999999995</v>
      </c>
      <c r="CP253">
        <v>-3.3256999999999999</v>
      </c>
      <c r="CQ253">
        <v>-7.5084999999999997</v>
      </c>
      <c r="CR253">
        <v>0.86309999999999998</v>
      </c>
      <c r="CS253">
        <v>0.46970000000000001</v>
      </c>
      <c r="CT253">
        <v>519.49285099999997</v>
      </c>
      <c r="CU253">
        <v>553.33007699999996</v>
      </c>
      <c r="CV253">
        <v>600.75484100000006</v>
      </c>
      <c r="CW253">
        <v>511.88441</v>
      </c>
      <c r="CX253">
        <v>547.40349900000001</v>
      </c>
      <c r="CY253">
        <v>7889.4985800000004</v>
      </c>
      <c r="CZ253">
        <v>6874.5553229999996</v>
      </c>
      <c r="DA253">
        <v>7068.8877309999998</v>
      </c>
      <c r="DB253">
        <v>7164.4891399999997</v>
      </c>
      <c r="DC253">
        <v>7656.6177610000004</v>
      </c>
      <c r="DD253">
        <v>2.870339</v>
      </c>
      <c r="DF253">
        <v>1.0209999999999999</v>
      </c>
      <c r="DG253">
        <v>0.997</v>
      </c>
      <c r="DH253">
        <v>1.02</v>
      </c>
      <c r="DI253">
        <v>0.99099999999999999</v>
      </c>
      <c r="DJ253">
        <v>1.014</v>
      </c>
      <c r="DK253">
        <v>82</v>
      </c>
      <c r="DL253">
        <v>82</v>
      </c>
      <c r="DM253">
        <v>80</v>
      </c>
      <c r="DN253">
        <v>83</v>
      </c>
      <c r="DO253">
        <v>82</v>
      </c>
      <c r="DP253">
        <v>53.594771000000001</v>
      </c>
      <c r="DQ253">
        <v>60.784314000000002</v>
      </c>
      <c r="DR253">
        <v>93</v>
      </c>
      <c r="DS253">
        <v>96</v>
      </c>
      <c r="DT253">
        <v>87</v>
      </c>
      <c r="DU253">
        <v>87</v>
      </c>
      <c r="DV253">
        <v>91</v>
      </c>
      <c r="EB253">
        <v>30</v>
      </c>
      <c r="EC253">
        <v>32</v>
      </c>
      <c r="ED253">
        <v>34</v>
      </c>
      <c r="EE253">
        <v>31</v>
      </c>
      <c r="EF253">
        <v>31</v>
      </c>
      <c r="EL253">
        <v>18.990169000000002</v>
      </c>
      <c r="EM253">
        <v>24.425989000000001</v>
      </c>
      <c r="EN253">
        <v>25.161359999999998</v>
      </c>
      <c r="EO253">
        <v>21.507747999999999</v>
      </c>
      <c r="EP253">
        <v>21.105248</v>
      </c>
      <c r="EU253">
        <v>0</v>
      </c>
      <c r="EV253">
        <v>3.9097400000000002</v>
      </c>
      <c r="EW253">
        <v>8.6847960000000004</v>
      </c>
      <c r="EX253">
        <v>6.0168470000000003</v>
      </c>
      <c r="EY253">
        <v>6.6177679999999999</v>
      </c>
      <c r="EZ253">
        <v>4.4432099999999997</v>
      </c>
      <c r="FB253">
        <v>3.799598</v>
      </c>
      <c r="FC253">
        <v>4.9228740000000002</v>
      </c>
      <c r="FD253">
        <v>4.9633260000000003</v>
      </c>
      <c r="FE253">
        <v>4.9986110000000004</v>
      </c>
      <c r="FF253">
        <v>16.756032000000001</v>
      </c>
      <c r="FG253">
        <v>17.369592000000001</v>
      </c>
      <c r="FH253">
        <v>18.597526999999999</v>
      </c>
      <c r="FI253">
        <v>17.095901999999999</v>
      </c>
      <c r="FJ253">
        <v>17.217438999999999</v>
      </c>
      <c r="FP253">
        <v>51.943699000000002</v>
      </c>
      <c r="FQ253">
        <v>45.799821000000001</v>
      </c>
      <c r="FR253">
        <v>0.85455800000000004</v>
      </c>
      <c r="FS253">
        <v>0.90104799999999996</v>
      </c>
      <c r="FT253">
        <v>0.83688899999999999</v>
      </c>
      <c r="FU253">
        <v>0.85479499999999997</v>
      </c>
      <c r="FV253">
        <v>0.84421000000000002</v>
      </c>
      <c r="FW253">
        <v>6.7582659999999999</v>
      </c>
      <c r="FX253">
        <v>140241999.98764801</v>
      </c>
      <c r="FY253">
        <v>122437999.98544499</v>
      </c>
      <c r="FZ253">
        <v>119529999.98854201</v>
      </c>
      <c r="GA253">
        <v>131034999.98463699</v>
      </c>
      <c r="GB253">
        <v>138504999.98295999</v>
      </c>
      <c r="GC253">
        <v>29.999999692799999</v>
      </c>
      <c r="GD253">
        <v>31.999999341600002</v>
      </c>
      <c r="GE253">
        <v>33.999998861399995</v>
      </c>
      <c r="GF253">
        <v>30.999999096599996</v>
      </c>
      <c r="GG253">
        <v>30.999998919499998</v>
      </c>
      <c r="GR253">
        <v>141253582.57631999</v>
      </c>
      <c r="GS253">
        <v>126649932.715629</v>
      </c>
      <c r="GT253">
        <v>129233405.49814199</v>
      </c>
      <c r="GU253">
        <v>129913681.57562</v>
      </c>
      <c r="GV253">
        <v>137857402.786805</v>
      </c>
      <c r="GW253">
        <v>18.990169794459337</v>
      </c>
      <c r="GX253">
        <v>18.455191879715574</v>
      </c>
      <c r="GY253">
        <v>20.238485942457061</v>
      </c>
      <c r="GZ253">
        <v>22.059229029945403</v>
      </c>
      <c r="HA253">
        <v>20.549847264648712</v>
      </c>
      <c r="HB253">
        <v>23.340389730228519</v>
      </c>
      <c r="HC253">
        <v>19.691499835904168</v>
      </c>
      <c r="HE253">
        <v>22.216051096917525</v>
      </c>
      <c r="HF253">
        <v>8.9365504915102765</v>
      </c>
      <c r="HG253">
        <v>5.9707973728491552</v>
      </c>
      <c r="HH253">
        <v>5.469861065528935</v>
      </c>
      <c r="HI253">
        <v>6.0662879832349859</v>
      </c>
      <c r="HJ253">
        <v>6.109414051652319</v>
      </c>
      <c r="HV253">
        <v>78</v>
      </c>
      <c r="HW253">
        <v>78</v>
      </c>
      <c r="HX253">
        <v>100</v>
      </c>
      <c r="HY253">
        <v>100</v>
      </c>
      <c r="HZ253">
        <v>78</v>
      </c>
      <c r="IA253">
        <v>70</v>
      </c>
      <c r="IB253">
        <v>90</v>
      </c>
      <c r="IC253">
        <v>100</v>
      </c>
      <c r="ID253">
        <v>80</v>
      </c>
      <c r="IE253">
        <v>90</v>
      </c>
      <c r="IF253">
        <v>70</v>
      </c>
      <c r="IG253">
        <v>100</v>
      </c>
      <c r="II253">
        <v>50</v>
      </c>
      <c r="IJ253">
        <v>80</v>
      </c>
      <c r="IK253">
        <v>100</v>
      </c>
      <c r="IL253">
        <v>80</v>
      </c>
      <c r="IM253">
        <v>92</v>
      </c>
      <c r="IN253">
        <v>76</v>
      </c>
      <c r="IO253">
        <v>64</v>
      </c>
      <c r="IP253">
        <v>80</v>
      </c>
      <c r="IQ253">
        <v>79</v>
      </c>
      <c r="IR253">
        <v>83</v>
      </c>
      <c r="IS253">
        <v>92</v>
      </c>
      <c r="IT253">
        <v>85</v>
      </c>
      <c r="IU253">
        <v>77</v>
      </c>
      <c r="IV253">
        <v>69</v>
      </c>
      <c r="IW253">
        <v>69</v>
      </c>
      <c r="IX253">
        <v>62</v>
      </c>
      <c r="IY253">
        <v>77</v>
      </c>
      <c r="IZ253">
        <v>66</v>
      </c>
      <c r="JA253">
        <v>89</v>
      </c>
      <c r="JB253">
        <v>90</v>
      </c>
      <c r="JC253">
        <v>74</v>
      </c>
      <c r="JD253">
        <v>82</v>
      </c>
      <c r="JE253">
        <v>82</v>
      </c>
      <c r="JF253">
        <v>81</v>
      </c>
      <c r="JG253">
        <v>96</v>
      </c>
      <c r="JH253">
        <v>84</v>
      </c>
      <c r="JI253">
        <v>92</v>
      </c>
      <c r="JJ253">
        <v>89.189189189999993</v>
      </c>
      <c r="JK253">
        <v>76.315789469999999</v>
      </c>
      <c r="JL253">
        <v>77.777777779999994</v>
      </c>
      <c r="JM253">
        <v>76.315789469999999</v>
      </c>
      <c r="JN253">
        <v>72.972972970000001</v>
      </c>
      <c r="JO253">
        <v>91.891891889999997</v>
      </c>
      <c r="JP253">
        <v>81.081081080000004</v>
      </c>
      <c r="JQ253">
        <v>83</v>
      </c>
      <c r="JV253">
        <v>84.21052632</v>
      </c>
    </row>
    <row r="254" spans="1:282" x14ac:dyDescent="0.35">
      <c r="A254" t="s">
        <v>191</v>
      </c>
      <c r="B254" t="s">
        <v>546</v>
      </c>
      <c r="C254">
        <v>254</v>
      </c>
      <c r="D254">
        <v>0</v>
      </c>
      <c r="E254">
        <v>12846000.004761001</v>
      </c>
      <c r="F254">
        <v>12338000.0055</v>
      </c>
      <c r="G254">
        <v>12763999.998420002</v>
      </c>
      <c r="H254">
        <v>11933999.998648001</v>
      </c>
      <c r="I254">
        <v>13442999.994214</v>
      </c>
      <c r="J254">
        <v>291.85193000000004</v>
      </c>
      <c r="K254">
        <v>26702999.988104001</v>
      </c>
      <c r="L254">
        <v>0</v>
      </c>
      <c r="M254">
        <v>0</v>
      </c>
      <c r="N254">
        <v>0</v>
      </c>
      <c r="O254">
        <v>0</v>
      </c>
      <c r="Q254">
        <v>105.99999949000001</v>
      </c>
      <c r="R254">
        <v>132.9999996</v>
      </c>
      <c r="S254">
        <v>136.99999915800001</v>
      </c>
      <c r="T254">
        <v>126.9999996608</v>
      </c>
      <c r="U254">
        <v>123.9999997924</v>
      </c>
      <c r="V254">
        <v>9.9999996349</v>
      </c>
      <c r="W254">
        <v>8.9999988000000002</v>
      </c>
      <c r="X254">
        <v>6.9999994679999986</v>
      </c>
      <c r="Y254">
        <v>5.9999994935999998</v>
      </c>
      <c r="Z254">
        <v>6.9999989262</v>
      </c>
      <c r="AA254">
        <v>16.999999566000003</v>
      </c>
      <c r="AB254">
        <v>21.999999449999997</v>
      </c>
      <c r="AC254">
        <v>18.999998556000001</v>
      </c>
      <c r="AD254">
        <v>16.999999508799998</v>
      </c>
      <c r="AE254">
        <v>19.999998813399998</v>
      </c>
      <c r="AF254">
        <v>3.9999983606000002</v>
      </c>
      <c r="AG254">
        <v>4.9999989000000005</v>
      </c>
      <c r="AH254">
        <v>6.9999994679999986</v>
      </c>
      <c r="AI254">
        <v>4.9999986344000007</v>
      </c>
      <c r="AJ254">
        <v>3.9999993863999999</v>
      </c>
      <c r="AK254">
        <v>8.7249999999999996</v>
      </c>
      <c r="AL254">
        <v>7.12</v>
      </c>
      <c r="AM254">
        <v>5.4705000000000004</v>
      </c>
      <c r="AN254">
        <v>6.1016000000000004</v>
      </c>
      <c r="AO254">
        <v>8.6759000000000004</v>
      </c>
      <c r="AP254">
        <v>18667</v>
      </c>
      <c r="AQ254">
        <v>19500</v>
      </c>
      <c r="AR254">
        <v>19140</v>
      </c>
      <c r="AS254">
        <v>18872</v>
      </c>
      <c r="AT254">
        <v>18814</v>
      </c>
      <c r="AU254">
        <v>713.612257</v>
      </c>
      <c r="AV254">
        <v>7377.9396800000004</v>
      </c>
      <c r="AW254">
        <v>6743.5384620000004</v>
      </c>
      <c r="AX254">
        <v>7045.8725180000001</v>
      </c>
      <c r="AY254">
        <v>7213.3319199999996</v>
      </c>
      <c r="AZ254">
        <v>6837.6209209999997</v>
      </c>
      <c r="BA254">
        <v>9725.3441899999998</v>
      </c>
      <c r="BB254">
        <v>2347.4045099999998</v>
      </c>
      <c r="BC254">
        <v>169.496973</v>
      </c>
      <c r="BD254">
        <v>99.480366000000004</v>
      </c>
      <c r="BE254">
        <v>72.802271000000005</v>
      </c>
      <c r="BF254">
        <v>8907.1623720000007</v>
      </c>
      <c r="BG254">
        <v>8.0891409999999997</v>
      </c>
      <c r="BH254">
        <v>1172.3897790000001</v>
      </c>
      <c r="BI254">
        <v>0.41930299999999998</v>
      </c>
      <c r="BJ254">
        <v>59</v>
      </c>
      <c r="BK254">
        <v>55</v>
      </c>
      <c r="BL254">
        <v>51</v>
      </c>
      <c r="BM254">
        <v>59</v>
      </c>
      <c r="BN254">
        <v>55</v>
      </c>
      <c r="BO254">
        <v>47</v>
      </c>
      <c r="BP254">
        <v>52</v>
      </c>
      <c r="BQ254">
        <v>53</v>
      </c>
      <c r="BR254">
        <v>57</v>
      </c>
      <c r="BS254">
        <v>15</v>
      </c>
      <c r="BT254">
        <v>8</v>
      </c>
      <c r="BU254">
        <v>7</v>
      </c>
      <c r="BV254">
        <v>7</v>
      </c>
      <c r="BW254">
        <v>5</v>
      </c>
      <c r="BX254">
        <v>1430.4923120000001</v>
      </c>
      <c r="BY254">
        <v>1053.5704720000001</v>
      </c>
      <c r="BZ254">
        <v>0</v>
      </c>
      <c r="CA254">
        <v>559.59715000000006</v>
      </c>
      <c r="CB254">
        <v>4334.1726040000003</v>
      </c>
      <c r="CC254">
        <v>1024126.582278</v>
      </c>
      <c r="CD254">
        <v>200683.673469</v>
      </c>
      <c r="CE254">
        <v>6817.6461129999998</v>
      </c>
      <c r="CF254">
        <v>6297.7948710000001</v>
      </c>
      <c r="CG254">
        <v>6633.281086</v>
      </c>
      <c r="CH254">
        <v>6682.7575239999996</v>
      </c>
      <c r="CI254">
        <v>6403.9545010000002</v>
      </c>
      <c r="CJ254">
        <v>7415.2432090000002</v>
      </c>
      <c r="CK254">
        <v>6350.3324279999997</v>
      </c>
      <c r="CL254">
        <v>6867.521694</v>
      </c>
      <c r="CM254">
        <v>7212.3443960000004</v>
      </c>
      <c r="CN254">
        <v>7382.4454720000003</v>
      </c>
      <c r="CO254">
        <v>-8.2736999999999998</v>
      </c>
      <c r="CP254">
        <v>-8.5852000000000004</v>
      </c>
      <c r="CQ254">
        <v>-8.4560999999999993</v>
      </c>
      <c r="CR254">
        <v>-6.3775000000000004</v>
      </c>
      <c r="CS254">
        <v>-11.0466</v>
      </c>
      <c r="CT254">
        <v>688.16628300000002</v>
      </c>
      <c r="CU254">
        <v>632.71794899999998</v>
      </c>
      <c r="CV254">
        <v>666.87565300000006</v>
      </c>
      <c r="CW254">
        <v>632.365409</v>
      </c>
      <c r="CX254">
        <v>714.52110100000004</v>
      </c>
      <c r="CY254">
        <v>7432.5899849999996</v>
      </c>
      <c r="CZ254">
        <v>6889.2458919999999</v>
      </c>
      <c r="DA254">
        <v>7246.00695</v>
      </c>
      <c r="DB254">
        <v>7137.9765889999999</v>
      </c>
      <c r="DC254">
        <v>7199.2192400000004</v>
      </c>
      <c r="DD254">
        <v>14.203044</v>
      </c>
      <c r="DE254">
        <v>824603.16455600003</v>
      </c>
      <c r="DF254">
        <v>0.94299999999999995</v>
      </c>
      <c r="DG254">
        <v>0.94799999999999995</v>
      </c>
      <c r="DH254">
        <v>0.94799999999999995</v>
      </c>
      <c r="DI254">
        <v>0.91900000000000004</v>
      </c>
      <c r="DJ254">
        <v>0.91700000000000004</v>
      </c>
      <c r="DK254">
        <v>79</v>
      </c>
      <c r="DL254">
        <v>87</v>
      </c>
      <c r="DM254">
        <v>87</v>
      </c>
      <c r="DN254">
        <v>81</v>
      </c>
      <c r="DO254">
        <v>81</v>
      </c>
      <c r="DP254">
        <v>42.934783000000003</v>
      </c>
      <c r="DQ254">
        <v>53.260869999999997</v>
      </c>
      <c r="DR254">
        <v>98</v>
      </c>
      <c r="DS254">
        <v>95</v>
      </c>
      <c r="DT254">
        <v>99</v>
      </c>
      <c r="DU254">
        <v>101</v>
      </c>
      <c r="DV254">
        <v>99</v>
      </c>
      <c r="DW254">
        <v>11</v>
      </c>
      <c r="DX254">
        <v>14</v>
      </c>
      <c r="DY254">
        <v>16</v>
      </c>
      <c r="DZ254">
        <v>16</v>
      </c>
      <c r="EA254">
        <v>14</v>
      </c>
      <c r="EB254">
        <v>38</v>
      </c>
      <c r="EC254">
        <v>41</v>
      </c>
      <c r="ED254">
        <v>39</v>
      </c>
      <c r="EE254">
        <v>40</v>
      </c>
      <c r="EF254">
        <v>40</v>
      </c>
      <c r="EG254">
        <v>2.1428180000000001</v>
      </c>
      <c r="EH254">
        <v>2.5641020000000001</v>
      </c>
      <c r="EI254">
        <v>3.6572619999999998</v>
      </c>
      <c r="EJ254">
        <v>2.6494270000000002</v>
      </c>
      <c r="EK254">
        <v>2.1260759999999999</v>
      </c>
      <c r="EL254">
        <v>56.784700000000001</v>
      </c>
      <c r="EM254">
        <v>68.205128000000002</v>
      </c>
      <c r="EN254">
        <v>71.577847000000006</v>
      </c>
      <c r="EO254">
        <v>67.295463999999996</v>
      </c>
      <c r="EP254">
        <v>65.908366000000001</v>
      </c>
      <c r="EQ254">
        <v>0</v>
      </c>
      <c r="ER254">
        <v>0</v>
      </c>
      <c r="ES254">
        <v>0</v>
      </c>
      <c r="ET254">
        <v>0</v>
      </c>
      <c r="EV254">
        <v>9.1069800000000001</v>
      </c>
      <c r="EW254">
        <v>11.282050999999999</v>
      </c>
      <c r="EX254">
        <v>9.9268540000000005</v>
      </c>
      <c r="EY254">
        <v>9.0080539999999996</v>
      </c>
      <c r="EZ254">
        <v>10.630381</v>
      </c>
      <c r="FA254">
        <v>5.3570469999999997</v>
      </c>
      <c r="FB254">
        <v>4.6153839999999997</v>
      </c>
      <c r="FC254">
        <v>3.6572619999999998</v>
      </c>
      <c r="FD254">
        <v>3.1793130000000001</v>
      </c>
      <c r="FE254">
        <v>3.7206329999999999</v>
      </c>
      <c r="FF254">
        <v>20.356779</v>
      </c>
      <c r="FG254">
        <v>21.025641</v>
      </c>
      <c r="FH254">
        <v>20.376175</v>
      </c>
      <c r="FI254">
        <v>21.195421</v>
      </c>
      <c r="FJ254">
        <v>21.260763000000001</v>
      </c>
      <c r="FK254">
        <v>5.8927509999999996</v>
      </c>
      <c r="FL254">
        <v>7.179487</v>
      </c>
      <c r="FM254">
        <v>8.3594559999999998</v>
      </c>
      <c r="FN254">
        <v>8.4781680000000001</v>
      </c>
      <c r="FO254">
        <v>7.4412669999999999</v>
      </c>
      <c r="FP254">
        <v>52.499062000000002</v>
      </c>
      <c r="FQ254">
        <v>42.320672000000002</v>
      </c>
      <c r="FR254">
        <v>0.98569700000000005</v>
      </c>
      <c r="FS254">
        <v>1.020513</v>
      </c>
      <c r="FT254">
        <v>1.0397069999999999</v>
      </c>
      <c r="FU254">
        <v>1.033277</v>
      </c>
      <c r="FV254">
        <v>1.0470930000000001</v>
      </c>
      <c r="FW254">
        <v>111.480152</v>
      </c>
      <c r="FX254">
        <v>127264999.99137099</v>
      </c>
      <c r="FY254">
        <v>122806999.98450001</v>
      </c>
      <c r="FZ254">
        <v>126960999.98604</v>
      </c>
      <c r="GA254">
        <v>126116999.992928</v>
      </c>
      <c r="GB254">
        <v>120483999.981814</v>
      </c>
      <c r="GC254">
        <v>37.999999359299999</v>
      </c>
      <c r="GD254">
        <v>40.999999949999996</v>
      </c>
      <c r="GE254">
        <v>38.999998950000005</v>
      </c>
      <c r="GF254">
        <v>39.999998511199998</v>
      </c>
      <c r="GG254">
        <v>39.999999508200005</v>
      </c>
      <c r="GH254">
        <v>10.999998291699999</v>
      </c>
      <c r="GI254">
        <v>13.999999650000001</v>
      </c>
      <c r="GJ254">
        <v>15.999998783999999</v>
      </c>
      <c r="GK254">
        <v>15.9999986496</v>
      </c>
      <c r="GL254">
        <v>13.999999733799999</v>
      </c>
      <c r="GM254">
        <v>73.391545000000008</v>
      </c>
      <c r="GN254">
        <v>86.666665000000009</v>
      </c>
      <c r="GO254">
        <v>88.819225000000017</v>
      </c>
      <c r="GP254">
        <v>82.132257999999993</v>
      </c>
      <c r="GR254">
        <v>138744157.24999499</v>
      </c>
      <c r="GS254">
        <v>134340294.89399999</v>
      </c>
      <c r="GT254">
        <v>138688573.023</v>
      </c>
      <c r="GU254">
        <v>134707894.187608</v>
      </c>
      <c r="GV254">
        <v>135446110.78136</v>
      </c>
      <c r="GW254">
        <v>29.463759575721863</v>
      </c>
      <c r="GX254">
        <v>24.102564102564102</v>
      </c>
      <c r="GY254">
        <v>27.168234064785789</v>
      </c>
      <c r="GZ254">
        <v>28.083933870284017</v>
      </c>
      <c r="HA254">
        <v>30.296587647496544</v>
      </c>
      <c r="HB254">
        <v>30.256410256410255</v>
      </c>
      <c r="HC254">
        <v>28.735632183908045</v>
      </c>
      <c r="HD254">
        <v>27.02416278083934</v>
      </c>
      <c r="HE254">
        <v>31.359625810566598</v>
      </c>
      <c r="HF254">
        <v>8.0355707933786888</v>
      </c>
      <c r="HG254">
        <v>4.1025641025641022</v>
      </c>
      <c r="HH254">
        <v>3.6572622779519333</v>
      </c>
      <c r="HI254">
        <v>3.7091988130563798</v>
      </c>
      <c r="HJ254">
        <v>2.6575954076751356</v>
      </c>
      <c r="HV254">
        <v>82</v>
      </c>
      <c r="HW254">
        <v>71</v>
      </c>
      <c r="HX254">
        <v>89</v>
      </c>
      <c r="HY254">
        <v>83</v>
      </c>
      <c r="HZ254">
        <v>78</v>
      </c>
      <c r="II254">
        <v>67</v>
      </c>
      <c r="IZ254">
        <v>69</v>
      </c>
      <c r="JA254">
        <v>77</v>
      </c>
      <c r="JB254">
        <v>94</v>
      </c>
      <c r="JC254">
        <v>84</v>
      </c>
      <c r="JD254">
        <v>90</v>
      </c>
      <c r="JE254">
        <v>79</v>
      </c>
      <c r="JF254">
        <v>82</v>
      </c>
      <c r="JH254">
        <v>77</v>
      </c>
      <c r="JI254">
        <v>90</v>
      </c>
    </row>
    <row r="255" spans="1:282" x14ac:dyDescent="0.35">
      <c r="A255" t="s">
        <v>283</v>
      </c>
      <c r="B255" t="s">
        <v>547</v>
      </c>
      <c r="C255">
        <v>255</v>
      </c>
      <c r="D255">
        <v>57056999.998985998</v>
      </c>
      <c r="E255">
        <v>27582000.002243999</v>
      </c>
      <c r="F255">
        <v>27878000.027856</v>
      </c>
      <c r="G255">
        <v>26816000.027508002</v>
      </c>
      <c r="H255">
        <v>27197000.010485999</v>
      </c>
      <c r="I255">
        <v>27790000.012394</v>
      </c>
      <c r="J255">
        <v>109.779144</v>
      </c>
      <c r="K255">
        <v>149949999.98752499</v>
      </c>
      <c r="L255">
        <v>10.9999971036</v>
      </c>
      <c r="N255">
        <v>5.9999953067999998</v>
      </c>
      <c r="O255">
        <v>7.9999948376999992</v>
      </c>
      <c r="P255">
        <v>7.9999997122999993</v>
      </c>
      <c r="Q255">
        <v>99.999999932400002</v>
      </c>
      <c r="R255">
        <v>112.99999551279998</v>
      </c>
      <c r="S255">
        <v>71.999999679600009</v>
      </c>
      <c r="T255">
        <v>93.999999335500007</v>
      </c>
      <c r="U255">
        <v>97.999995080100007</v>
      </c>
      <c r="V255">
        <v>23.999996205899997</v>
      </c>
      <c r="W255">
        <v>28.999998550600001</v>
      </c>
      <c r="X255">
        <v>13.999998382200001</v>
      </c>
      <c r="Y255">
        <v>22.9999956222</v>
      </c>
      <c r="Z255">
        <v>21.999995022100002</v>
      </c>
      <c r="AA255">
        <v>33.999995087999999</v>
      </c>
      <c r="AB255">
        <v>41.9999984811</v>
      </c>
      <c r="AC255">
        <v>20.999994773399997</v>
      </c>
      <c r="AD255">
        <v>29.9999959883</v>
      </c>
      <c r="AE255">
        <v>31.999998849199997</v>
      </c>
      <c r="AF255">
        <v>40.999999305599999</v>
      </c>
      <c r="AG255">
        <v>41.9999984811</v>
      </c>
      <c r="AH255">
        <v>26.999995679999998</v>
      </c>
      <c r="AI255">
        <v>47.999996929699996</v>
      </c>
      <c r="AJ255">
        <v>43.999995626499995</v>
      </c>
      <c r="AK255">
        <v>4.9707999999999997</v>
      </c>
      <c r="AL255">
        <v>2.4186000000000001</v>
      </c>
      <c r="AM255">
        <v>2.5373000000000001</v>
      </c>
      <c r="AN255">
        <v>3.4220999999999999</v>
      </c>
      <c r="AO255">
        <v>2.8574000000000002</v>
      </c>
      <c r="AP255">
        <v>55557</v>
      </c>
      <c r="AQ255">
        <v>56089</v>
      </c>
      <c r="AR255">
        <v>55998</v>
      </c>
      <c r="AS255">
        <v>55807</v>
      </c>
      <c r="AT255">
        <v>55823</v>
      </c>
      <c r="AU255">
        <v>604.13629200000003</v>
      </c>
      <c r="AV255">
        <v>6959.4470540000002</v>
      </c>
      <c r="AW255">
        <v>5518.6756759999998</v>
      </c>
      <c r="AX255">
        <v>5913.3897639999996</v>
      </c>
      <c r="AY255">
        <v>6109.2873650000001</v>
      </c>
      <c r="AZ255">
        <v>6199.2547869999999</v>
      </c>
      <c r="BA255">
        <v>8629.5336320000006</v>
      </c>
      <c r="BB255">
        <v>1670.086577</v>
      </c>
      <c r="BC255">
        <v>203.26871499999999</v>
      </c>
      <c r="BD255">
        <v>39.760966000000003</v>
      </c>
      <c r="BE255">
        <v>66.742264000000006</v>
      </c>
      <c r="BF255">
        <v>7854.5997799999996</v>
      </c>
      <c r="BG255">
        <v>3.2759140000000002</v>
      </c>
      <c r="BH255">
        <v>752.90242499999999</v>
      </c>
      <c r="BI255">
        <v>0.288628</v>
      </c>
      <c r="BJ255">
        <v>120</v>
      </c>
      <c r="BK255">
        <v>113</v>
      </c>
      <c r="BL255">
        <v>106</v>
      </c>
      <c r="BM255">
        <v>106</v>
      </c>
      <c r="BN255">
        <v>120</v>
      </c>
      <c r="BO255">
        <v>94</v>
      </c>
      <c r="BP255">
        <v>87</v>
      </c>
      <c r="BQ255">
        <v>106</v>
      </c>
      <c r="BR255">
        <v>111</v>
      </c>
      <c r="BS255">
        <v>33</v>
      </c>
      <c r="BT255">
        <v>30</v>
      </c>
      <c r="BU255">
        <v>34</v>
      </c>
      <c r="BV255">
        <v>36</v>
      </c>
      <c r="BW255">
        <v>37</v>
      </c>
      <c r="BX255">
        <v>1672.0305269999999</v>
      </c>
      <c r="BY255">
        <v>930.43180900000004</v>
      </c>
      <c r="BZ255">
        <v>1026.999298</v>
      </c>
      <c r="CA255">
        <v>247.70956000000001</v>
      </c>
      <c r="CB255">
        <v>4109.2571589999998</v>
      </c>
      <c r="CC255">
        <v>1066813.084112</v>
      </c>
      <c r="CD255">
        <v>140846.99453600001</v>
      </c>
      <c r="CE255">
        <v>6407.3834079999997</v>
      </c>
      <c r="CF255">
        <v>5100.3583589999998</v>
      </c>
      <c r="CG255">
        <v>5489.2317579999999</v>
      </c>
      <c r="CH255">
        <v>5590.5531559999999</v>
      </c>
      <c r="CI255">
        <v>5649.9650680000004</v>
      </c>
      <c r="CJ255">
        <v>6230.622652</v>
      </c>
      <c r="CK255">
        <v>5326.3298539999996</v>
      </c>
      <c r="CL255">
        <v>5736.9194340000004</v>
      </c>
      <c r="CM255">
        <v>5775.4438239999999</v>
      </c>
      <c r="CN255">
        <v>5918.5096940000003</v>
      </c>
      <c r="CO255">
        <v>-7.4340000000000002</v>
      </c>
      <c r="CP255">
        <v>-8.4077000000000002</v>
      </c>
      <c r="CQ255">
        <v>-6.0263</v>
      </c>
      <c r="CR255">
        <v>-6.9764999999999997</v>
      </c>
      <c r="CS255">
        <v>-9.0159000000000002</v>
      </c>
      <c r="CT255">
        <v>496.46309200000002</v>
      </c>
      <c r="CU255">
        <v>497.03150399999998</v>
      </c>
      <c r="CV255">
        <v>478.87424600000003</v>
      </c>
      <c r="CW255">
        <v>487.34029800000002</v>
      </c>
      <c r="CX255">
        <v>497.82347800000002</v>
      </c>
      <c r="CY255">
        <v>6921.9556640000001</v>
      </c>
      <c r="CZ255">
        <v>5568.5398619999996</v>
      </c>
      <c r="DA255">
        <v>5841.2399340000002</v>
      </c>
      <c r="DB255">
        <v>6009.8247000000001</v>
      </c>
      <c r="DC255">
        <v>6209.8361219999997</v>
      </c>
      <c r="DD255">
        <v>13.381491</v>
      </c>
      <c r="DE255">
        <v>841579.67289699998</v>
      </c>
      <c r="DF255">
        <v>0.91200000000000003</v>
      </c>
      <c r="DG255">
        <v>0.95399999999999996</v>
      </c>
      <c r="DH255">
        <v>0.91900000000000004</v>
      </c>
      <c r="DI255">
        <v>0.91</v>
      </c>
      <c r="DJ255">
        <v>0.94</v>
      </c>
      <c r="DK255">
        <v>214</v>
      </c>
      <c r="DL255">
        <v>196</v>
      </c>
      <c r="DM255">
        <v>202</v>
      </c>
      <c r="DN255">
        <v>208</v>
      </c>
      <c r="DO255">
        <v>204</v>
      </c>
      <c r="DP255">
        <v>37.876106</v>
      </c>
      <c r="DQ255">
        <v>64.778761000000003</v>
      </c>
      <c r="DR255">
        <v>366</v>
      </c>
      <c r="DS255">
        <v>326</v>
      </c>
      <c r="DT255">
        <v>250</v>
      </c>
      <c r="DU255">
        <v>341</v>
      </c>
      <c r="DV255">
        <v>345</v>
      </c>
      <c r="DW255">
        <v>38</v>
      </c>
      <c r="DX255">
        <v>31</v>
      </c>
      <c r="DY255">
        <v>25</v>
      </c>
      <c r="DZ255">
        <v>37</v>
      </c>
      <c r="EA255">
        <v>35</v>
      </c>
      <c r="EB255">
        <v>71</v>
      </c>
      <c r="EC255">
        <v>86</v>
      </c>
      <c r="ED255">
        <v>84</v>
      </c>
      <c r="EE255">
        <v>85</v>
      </c>
      <c r="EF255">
        <v>84</v>
      </c>
      <c r="EG255">
        <v>7.3798079999999997</v>
      </c>
      <c r="EH255">
        <v>7.4880990000000001</v>
      </c>
      <c r="EI255">
        <v>4.8216000000000001</v>
      </c>
      <c r="EJ255">
        <v>8.6010709999999992</v>
      </c>
      <c r="EK255">
        <v>7.8820550000000003</v>
      </c>
      <c r="EL255">
        <v>17.999531999999999</v>
      </c>
      <c r="EM255">
        <v>20.146552</v>
      </c>
      <c r="EN255">
        <v>12.857602</v>
      </c>
      <c r="EO255">
        <v>16.843765000000001</v>
      </c>
      <c r="EP255">
        <v>17.555486999999999</v>
      </c>
      <c r="EQ255">
        <v>1.979948</v>
      </c>
      <c r="ES255">
        <v>1.071466</v>
      </c>
      <c r="ET255">
        <v>1.433511</v>
      </c>
      <c r="EU255">
        <v>1.433101</v>
      </c>
      <c r="EV255">
        <v>6.1198399999999999</v>
      </c>
      <c r="EW255">
        <v>7.4880990000000001</v>
      </c>
      <c r="EX255">
        <v>3.7501329999999999</v>
      </c>
      <c r="EY255">
        <v>5.3756690000000003</v>
      </c>
      <c r="EZ255">
        <v>5.7324039999999998</v>
      </c>
      <c r="FA255">
        <v>4.3198869999999996</v>
      </c>
      <c r="FB255">
        <v>5.1703539999999997</v>
      </c>
      <c r="FC255">
        <v>2.500089</v>
      </c>
      <c r="FD255">
        <v>4.121346</v>
      </c>
      <c r="FE255">
        <v>3.9410270000000001</v>
      </c>
      <c r="FF255">
        <v>12.779667</v>
      </c>
      <c r="FG255">
        <v>15.332774000000001</v>
      </c>
      <c r="FH255">
        <v>15.000534999999999</v>
      </c>
      <c r="FI255">
        <v>15.231064</v>
      </c>
      <c r="FJ255">
        <v>15.047561</v>
      </c>
      <c r="FK255">
        <v>6.8398219999999998</v>
      </c>
      <c r="FL255">
        <v>5.5269300000000001</v>
      </c>
      <c r="FM255">
        <v>4.4644450000000004</v>
      </c>
      <c r="FN255">
        <v>6.6299919999999997</v>
      </c>
      <c r="FO255">
        <v>6.2698169999999998</v>
      </c>
      <c r="FP255">
        <v>65.878287</v>
      </c>
      <c r="FQ255">
        <v>38.518998000000003</v>
      </c>
      <c r="FR255">
        <v>1.016974</v>
      </c>
      <c r="FS255">
        <v>0.89144000000000001</v>
      </c>
      <c r="FT255">
        <v>0.83217300000000005</v>
      </c>
      <c r="FU255">
        <v>0.93357500000000004</v>
      </c>
      <c r="FV255">
        <v>0.940473</v>
      </c>
      <c r="FW255">
        <v>0</v>
      </c>
      <c r="FX255">
        <v>355974999.99825597</v>
      </c>
      <c r="FY255">
        <v>286073999.99795097</v>
      </c>
      <c r="FZ255">
        <v>307385999.98448402</v>
      </c>
      <c r="GA255">
        <v>311991999.97689199</v>
      </c>
      <c r="GB255">
        <v>315397999.990964</v>
      </c>
      <c r="GC255">
        <v>70.999995951900004</v>
      </c>
      <c r="GD255">
        <v>85.999996088600014</v>
      </c>
      <c r="GE255">
        <v>83.999995892999991</v>
      </c>
      <c r="GF255">
        <v>84.999998864799991</v>
      </c>
      <c r="GG255">
        <v>83.999999770299993</v>
      </c>
      <c r="GH255">
        <v>37.999999085399999</v>
      </c>
      <c r="GI255">
        <v>30.999997677</v>
      </c>
      <c r="GJ255">
        <v>24.999999111000005</v>
      </c>
      <c r="GK255">
        <v>36.999996354399997</v>
      </c>
      <c r="GL255">
        <v>34.999999439100002</v>
      </c>
      <c r="GM255">
        <v>37.799014999999997</v>
      </c>
      <c r="GO255">
        <v>25.000889999999998</v>
      </c>
      <c r="GP255">
        <v>36.375362000000003</v>
      </c>
      <c r="GQ255">
        <v>36.544074000000002</v>
      </c>
      <c r="GR255">
        <v>384563090.824848</v>
      </c>
      <c r="GS255">
        <v>312333832.319718</v>
      </c>
      <c r="GT255">
        <v>327097753.82413203</v>
      </c>
      <c r="GU255">
        <v>335390287.03290004</v>
      </c>
      <c r="GV255">
        <v>346651681.83840597</v>
      </c>
      <c r="GW255">
        <v>21.59943841460122</v>
      </c>
      <c r="GX255">
        <v>16.759079320365849</v>
      </c>
      <c r="GY255">
        <v>15.53626915246973</v>
      </c>
      <c r="GZ255">
        <v>18.994033006612074</v>
      </c>
      <c r="HA255">
        <v>19.884277090088315</v>
      </c>
      <c r="HB255">
        <v>21.39456934514789</v>
      </c>
      <c r="HC255">
        <v>20.179292117575628</v>
      </c>
      <c r="HD255">
        <v>18.994033006612074</v>
      </c>
      <c r="HE255">
        <v>18.988588932877128</v>
      </c>
      <c r="HF255">
        <v>5.9398455640153358</v>
      </c>
      <c r="HG255">
        <v>5.3486423362869724</v>
      </c>
      <c r="HH255">
        <v>6.0716454159077111</v>
      </c>
      <c r="HI255">
        <v>6.4508036626229686</v>
      </c>
      <c r="HJ255">
        <v>6.6280923633627715</v>
      </c>
      <c r="IZ255">
        <v>72</v>
      </c>
      <c r="JA255">
        <v>86</v>
      </c>
      <c r="JB255">
        <v>90</v>
      </c>
      <c r="JC255">
        <v>70</v>
      </c>
      <c r="JD255">
        <v>89</v>
      </c>
      <c r="JE255">
        <v>84</v>
      </c>
      <c r="JF255">
        <v>85</v>
      </c>
      <c r="JH255">
        <v>83</v>
      </c>
      <c r="JI255">
        <v>89</v>
      </c>
    </row>
    <row r="256" spans="1:282" x14ac:dyDescent="0.35">
      <c r="A256" t="s">
        <v>175</v>
      </c>
      <c r="B256" t="s">
        <v>548</v>
      </c>
      <c r="C256">
        <v>256</v>
      </c>
      <c r="D256">
        <v>0</v>
      </c>
      <c r="E256">
        <v>842000.00141400006</v>
      </c>
      <c r="F256">
        <v>1727000.0016360001</v>
      </c>
      <c r="G256">
        <v>1548000.000636</v>
      </c>
      <c r="H256">
        <v>1586999.998416</v>
      </c>
      <c r="I256">
        <v>1528999.9984800001</v>
      </c>
      <c r="J256">
        <v>86.006957</v>
      </c>
      <c r="K256">
        <v>2117999.9967359998</v>
      </c>
      <c r="L256">
        <v>0</v>
      </c>
      <c r="M256">
        <v>0</v>
      </c>
      <c r="N256">
        <v>0</v>
      </c>
      <c r="O256">
        <v>0</v>
      </c>
      <c r="P256">
        <v>0</v>
      </c>
      <c r="Q256">
        <v>12.999999927199999</v>
      </c>
      <c r="R256">
        <v>6.9999994779000003</v>
      </c>
      <c r="S256">
        <v>6.9999996075999995</v>
      </c>
      <c r="T256">
        <v>5.9999998296000001</v>
      </c>
      <c r="U256">
        <v>8.9999999119999998</v>
      </c>
      <c r="W256">
        <v>0</v>
      </c>
      <c r="X256">
        <v>0</v>
      </c>
      <c r="Z256">
        <v>0</v>
      </c>
      <c r="AA256">
        <v>0</v>
      </c>
      <c r="AK256">
        <v>8.8323</v>
      </c>
      <c r="AL256">
        <v>8.0070999999999994</v>
      </c>
      <c r="AM256">
        <v>4.3742000000000001</v>
      </c>
      <c r="AN256">
        <v>7.6807999999999996</v>
      </c>
      <c r="AO256">
        <v>8.5425000000000004</v>
      </c>
      <c r="AP256">
        <v>5174</v>
      </c>
      <c r="AQ256">
        <v>5343</v>
      </c>
      <c r="AR256">
        <v>5284</v>
      </c>
      <c r="AS256">
        <v>5208</v>
      </c>
      <c r="AT256">
        <v>5210</v>
      </c>
      <c r="AU256">
        <v>728.06339400000002</v>
      </c>
      <c r="AV256">
        <v>881.90954799999997</v>
      </c>
      <c r="AW256">
        <v>1160.3967809999999</v>
      </c>
      <c r="AX256">
        <v>799.58364900000004</v>
      </c>
      <c r="AY256">
        <v>833.33333300000004</v>
      </c>
      <c r="AZ256">
        <v>829.75048000000004</v>
      </c>
      <c r="BA256">
        <v>1754.735214</v>
      </c>
      <c r="BB256">
        <v>872.82566599999996</v>
      </c>
      <c r="BC256">
        <v>58.948588999999998</v>
      </c>
      <c r="BD256">
        <v>0</v>
      </c>
      <c r="BE256">
        <v>86.006957</v>
      </c>
      <c r="BF256">
        <v>1549.6714340000001</v>
      </c>
      <c r="BG256">
        <v>0</v>
      </c>
      <c r="BH256">
        <v>0</v>
      </c>
      <c r="BI256">
        <v>0.21798400000000001</v>
      </c>
      <c r="BJ256">
        <v>10</v>
      </c>
      <c r="BK256">
        <v>15</v>
      </c>
      <c r="BL256">
        <v>13</v>
      </c>
      <c r="BM256">
        <v>14</v>
      </c>
      <c r="BN256">
        <v>8</v>
      </c>
      <c r="BO256">
        <v>17</v>
      </c>
      <c r="BP256">
        <v>13</v>
      </c>
      <c r="BQ256">
        <v>10</v>
      </c>
      <c r="BR256">
        <v>7</v>
      </c>
      <c r="BS256">
        <v>0</v>
      </c>
      <c r="BT256">
        <v>0</v>
      </c>
      <c r="BU256">
        <v>0</v>
      </c>
      <c r="BV256">
        <v>0</v>
      </c>
      <c r="BW256">
        <v>0</v>
      </c>
      <c r="BX256">
        <v>409.35446400000001</v>
      </c>
      <c r="BY256">
        <v>11.596444</v>
      </c>
      <c r="BZ256">
        <v>0</v>
      </c>
      <c r="CA256">
        <v>459.02589899999998</v>
      </c>
      <c r="CB256">
        <v>1.9327399999999999</v>
      </c>
      <c r="CD256">
        <v>12000</v>
      </c>
      <c r="CE256">
        <v>761.49980600000004</v>
      </c>
      <c r="CF256">
        <v>1155.7177610000001</v>
      </c>
      <c r="CG256">
        <v>802.42240700000002</v>
      </c>
      <c r="CH256">
        <v>819.12442299999998</v>
      </c>
      <c r="CI256">
        <v>820.92130499999996</v>
      </c>
      <c r="CJ256">
        <v>869.08175319999998</v>
      </c>
      <c r="CK256">
        <v>1407.077368</v>
      </c>
      <c r="CL256">
        <v>1217.3271569999999</v>
      </c>
      <c r="CM256">
        <v>1106.343531</v>
      </c>
      <c r="CN256">
        <v>933.63280420000001</v>
      </c>
      <c r="CO256">
        <v>8.4558999999999997</v>
      </c>
      <c r="CP256">
        <v>9.1420999999999992</v>
      </c>
      <c r="CQ256">
        <v>-11.9642</v>
      </c>
      <c r="CR256">
        <v>-2.3389000000000002</v>
      </c>
      <c r="CS256">
        <v>0.76849999999999996</v>
      </c>
      <c r="CT256">
        <v>162.736761</v>
      </c>
      <c r="CU256">
        <v>323.226652</v>
      </c>
      <c r="CV256">
        <v>292.959879</v>
      </c>
      <c r="CW256">
        <v>304.723502</v>
      </c>
      <c r="CX256">
        <v>293.47408799999999</v>
      </c>
      <c r="CY256">
        <v>702.12836619999996</v>
      </c>
      <c r="CZ256">
        <v>1058.910969</v>
      </c>
      <c r="DA256">
        <v>911.47185920000004</v>
      </c>
      <c r="DB256">
        <v>838.74137450000001</v>
      </c>
      <c r="DC256">
        <v>814.6603417</v>
      </c>
      <c r="DD256">
        <v>0</v>
      </c>
      <c r="DF256">
        <v>0.93100000000000005</v>
      </c>
      <c r="DG256">
        <v>0.71599999999999997</v>
      </c>
      <c r="DH256">
        <v>0.76300000000000001</v>
      </c>
      <c r="DI256">
        <v>0.99299999999999999</v>
      </c>
      <c r="DJ256">
        <v>0.82899999999999996</v>
      </c>
      <c r="DK256">
        <v>0</v>
      </c>
      <c r="DL256">
        <v>0</v>
      </c>
      <c r="DN256">
        <v>0</v>
      </c>
      <c r="DO256">
        <v>0</v>
      </c>
      <c r="DP256">
        <v>0</v>
      </c>
      <c r="DQ256">
        <v>31.25</v>
      </c>
      <c r="DR256">
        <v>5</v>
      </c>
      <c r="DS256">
        <v>4</v>
      </c>
      <c r="DV256">
        <v>5</v>
      </c>
      <c r="DW256">
        <v>0</v>
      </c>
      <c r="EA256">
        <v>0</v>
      </c>
      <c r="EB256">
        <v>3</v>
      </c>
      <c r="EC256">
        <v>5</v>
      </c>
      <c r="ED256">
        <v>5</v>
      </c>
      <c r="EE256">
        <v>5</v>
      </c>
      <c r="EF256">
        <v>3</v>
      </c>
      <c r="EL256">
        <v>25.125627999999999</v>
      </c>
      <c r="EM256">
        <v>13.101253</v>
      </c>
      <c r="EN256">
        <v>13.247539</v>
      </c>
      <c r="EO256">
        <v>11.520737</v>
      </c>
      <c r="EP256">
        <v>17.274471999999999</v>
      </c>
      <c r="EQ256">
        <v>0</v>
      </c>
      <c r="ER256">
        <v>0</v>
      </c>
      <c r="ES256">
        <v>0</v>
      </c>
      <c r="ET256">
        <v>0</v>
      </c>
      <c r="EU256">
        <v>0</v>
      </c>
      <c r="EV256">
        <v>0</v>
      </c>
      <c r="FB256">
        <v>0</v>
      </c>
      <c r="FC256">
        <v>0</v>
      </c>
      <c r="FE256">
        <v>0</v>
      </c>
      <c r="FF256">
        <v>5.7982209999999998</v>
      </c>
      <c r="FG256">
        <v>9.3580380000000005</v>
      </c>
      <c r="FH256">
        <v>9.4625280000000007</v>
      </c>
      <c r="FI256">
        <v>9.6006140000000002</v>
      </c>
      <c r="FJ256">
        <v>5.7581569999999997</v>
      </c>
      <c r="FK256">
        <v>0</v>
      </c>
      <c r="FO256">
        <v>0</v>
      </c>
      <c r="FP256">
        <v>9.6637029999999999</v>
      </c>
      <c r="FQ256">
        <v>0</v>
      </c>
      <c r="FR256">
        <v>0.30923899999999999</v>
      </c>
      <c r="FS256">
        <v>0.243309</v>
      </c>
      <c r="FT256">
        <v>0.227101</v>
      </c>
      <c r="FU256">
        <v>0.21121400000000001</v>
      </c>
      <c r="FV256">
        <v>0.24951999999999999</v>
      </c>
      <c r="FW256">
        <v>0</v>
      </c>
      <c r="FX256">
        <v>3939999.9962440003</v>
      </c>
      <c r="FY256">
        <v>6174999.9970230004</v>
      </c>
      <c r="FZ256">
        <v>4239999.9985880004</v>
      </c>
      <c r="GA256">
        <v>4265999.994984</v>
      </c>
      <c r="GB256">
        <v>4276999.9990499998</v>
      </c>
      <c r="GC256">
        <v>2.9999995454000001</v>
      </c>
      <c r="GD256">
        <v>4.9999997034000003</v>
      </c>
      <c r="GE256">
        <v>4.9999997952000008</v>
      </c>
      <c r="GF256">
        <v>4.9999997712000006</v>
      </c>
      <c r="GG256">
        <v>2.9999997970000001</v>
      </c>
      <c r="GH256">
        <v>0</v>
      </c>
      <c r="GL256">
        <v>0</v>
      </c>
      <c r="GR256">
        <v>3632812.1667187996</v>
      </c>
      <c r="GS256">
        <v>5657761.3073669998</v>
      </c>
      <c r="GT256">
        <v>4816217.3040128006</v>
      </c>
      <c r="GU256">
        <v>4368165.078396</v>
      </c>
      <c r="GV256">
        <v>4244380.3802570002</v>
      </c>
      <c r="GW256">
        <v>15.461925009663702</v>
      </c>
      <c r="GX256">
        <v>31.817331087404082</v>
      </c>
      <c r="GY256">
        <v>24.602573807721424</v>
      </c>
      <c r="GZ256">
        <v>19.201228878648234</v>
      </c>
      <c r="HA256">
        <v>13.435700575815739</v>
      </c>
      <c r="HB256">
        <v>18.716077110237695</v>
      </c>
      <c r="HC256">
        <v>28.387585162755489</v>
      </c>
      <c r="HD256">
        <v>24.961597542242703</v>
      </c>
      <c r="HE256">
        <v>26.871401151631478</v>
      </c>
      <c r="HF256">
        <v>0</v>
      </c>
      <c r="HG256">
        <v>0</v>
      </c>
      <c r="HH256">
        <v>0</v>
      </c>
      <c r="HI256">
        <v>0</v>
      </c>
      <c r="HJ256">
        <v>0</v>
      </c>
    </row>
    <row r="257" spans="1:282" x14ac:dyDescent="0.35">
      <c r="A257" t="s">
        <v>23</v>
      </c>
      <c r="B257" t="s">
        <v>549</v>
      </c>
      <c r="C257">
        <v>257</v>
      </c>
      <c r="D257">
        <v>5159000.0020260001</v>
      </c>
      <c r="E257">
        <v>3415000.0013219998</v>
      </c>
      <c r="F257">
        <v>2733000.0005199998</v>
      </c>
      <c r="G257">
        <v>2397999.9969099998</v>
      </c>
      <c r="H257">
        <v>2891999.9973549997</v>
      </c>
      <c r="I257">
        <v>2970999.9985250002</v>
      </c>
      <c r="J257">
        <v>173.32035000000002</v>
      </c>
      <c r="K257">
        <v>16092999.999881998</v>
      </c>
      <c r="L257">
        <v>0</v>
      </c>
      <c r="O257">
        <v>0</v>
      </c>
      <c r="P257">
        <v>0</v>
      </c>
      <c r="Q257">
        <v>16.999999809000002</v>
      </c>
      <c r="R257">
        <v>16.999999798399998</v>
      </c>
      <c r="S257">
        <v>16.999999940799999</v>
      </c>
      <c r="T257">
        <v>15.9999999999</v>
      </c>
      <c r="U257">
        <v>14.9999993975</v>
      </c>
      <c r="W257">
        <v>0</v>
      </c>
      <c r="X257">
        <v>0</v>
      </c>
      <c r="Y257">
        <v>0</v>
      </c>
      <c r="Z257">
        <v>0</v>
      </c>
      <c r="AA257">
        <v>4.9999996176000003</v>
      </c>
      <c r="AF257">
        <v>0</v>
      </c>
      <c r="AH257">
        <v>0</v>
      </c>
      <c r="AJ257">
        <v>0</v>
      </c>
      <c r="AK257">
        <v>11.0976</v>
      </c>
      <c r="AL257">
        <v>13.226699999999999</v>
      </c>
      <c r="AM257">
        <v>11.683999999999999</v>
      </c>
      <c r="AN257">
        <v>14.7097</v>
      </c>
      <c r="AO257">
        <v>16.912600000000001</v>
      </c>
      <c r="AP257">
        <v>6162</v>
      </c>
      <c r="AQ257">
        <v>6376</v>
      </c>
      <c r="AR257">
        <v>6298</v>
      </c>
      <c r="AS257">
        <v>6181</v>
      </c>
      <c r="AT257">
        <v>6175</v>
      </c>
      <c r="AU257">
        <v>1229.146381</v>
      </c>
      <c r="AV257">
        <v>5492.5348910000002</v>
      </c>
      <c r="AW257">
        <v>6192.4404020000002</v>
      </c>
      <c r="AX257">
        <v>6919.9745949999997</v>
      </c>
      <c r="AY257">
        <v>7010.1925250000004</v>
      </c>
      <c r="AZ257">
        <v>5417.9757090000003</v>
      </c>
      <c r="BA257">
        <v>7285.6215510000002</v>
      </c>
      <c r="BB257">
        <v>1793.0866599999999</v>
      </c>
      <c r="BC257">
        <v>259.16910000000001</v>
      </c>
      <c r="BD257">
        <v>0</v>
      </c>
      <c r="BE257">
        <v>86.011035000000007</v>
      </c>
      <c r="BF257">
        <v>6949.6916579999997</v>
      </c>
      <c r="BG257">
        <v>0</v>
      </c>
      <c r="BH257">
        <v>131.613113</v>
      </c>
      <c r="BI257">
        <v>0.48331400000000002</v>
      </c>
      <c r="BJ257">
        <v>14</v>
      </c>
      <c r="BK257">
        <v>19</v>
      </c>
      <c r="BL257">
        <v>14</v>
      </c>
      <c r="BM257">
        <v>13</v>
      </c>
      <c r="BN257">
        <v>21</v>
      </c>
      <c r="BO257">
        <v>0</v>
      </c>
      <c r="BP257">
        <v>10</v>
      </c>
      <c r="BQ257">
        <v>19</v>
      </c>
      <c r="BR257">
        <v>18</v>
      </c>
      <c r="BT257">
        <v>0</v>
      </c>
      <c r="BU257">
        <v>0</v>
      </c>
      <c r="BV257">
        <v>0</v>
      </c>
      <c r="BW257">
        <v>0</v>
      </c>
      <c r="BX257">
        <v>1774.423888</v>
      </c>
      <c r="BY257">
        <v>661.63583300000005</v>
      </c>
      <c r="BZ257">
        <v>837.22817299999997</v>
      </c>
      <c r="CA257">
        <v>125.933139</v>
      </c>
      <c r="CB257">
        <v>2930.7043159999998</v>
      </c>
      <c r="CC257">
        <v>820863.63636300003</v>
      </c>
      <c r="CD257">
        <v>185318.18181800001</v>
      </c>
      <c r="CE257">
        <v>5301.6877629999999</v>
      </c>
      <c r="CF257">
        <v>5781.2107900000001</v>
      </c>
      <c r="CG257">
        <v>6504.2870750000002</v>
      </c>
      <c r="CH257">
        <v>6508.1701979999998</v>
      </c>
      <c r="CI257">
        <v>5148.6639670000004</v>
      </c>
      <c r="CJ257">
        <v>6369.272473</v>
      </c>
      <c r="CK257">
        <v>5939.2150570000003</v>
      </c>
      <c r="CL257">
        <v>6471.6346729999996</v>
      </c>
      <c r="CM257">
        <v>6281.0289210000001</v>
      </c>
      <c r="CN257">
        <v>6796.2729630000003</v>
      </c>
      <c r="CO257">
        <v>-1.7138</v>
      </c>
      <c r="CP257">
        <v>-3.8359000000000001</v>
      </c>
      <c r="CQ257">
        <v>-2.1048</v>
      </c>
      <c r="CR257">
        <v>6.3057999999999996</v>
      </c>
      <c r="CS257">
        <v>-3.4666999999999999</v>
      </c>
      <c r="CT257">
        <v>554.20318099999997</v>
      </c>
      <c r="CU257">
        <v>428.638645</v>
      </c>
      <c r="CV257">
        <v>380.75579499999998</v>
      </c>
      <c r="CW257">
        <v>467.88545499999998</v>
      </c>
      <c r="CX257">
        <v>481.13360299999999</v>
      </c>
      <c r="CY257">
        <v>5394.1280129999996</v>
      </c>
      <c r="CZ257">
        <v>6011.8131700000004</v>
      </c>
      <c r="DA257">
        <v>6644.1322630000004</v>
      </c>
      <c r="DB257">
        <v>6122.1160520000003</v>
      </c>
      <c r="DC257">
        <v>5333.5615580000003</v>
      </c>
      <c r="DD257">
        <v>5.4808690000000002</v>
      </c>
      <c r="DE257">
        <v>675488.63636300003</v>
      </c>
      <c r="DF257">
        <v>1.242</v>
      </c>
      <c r="DG257">
        <v>1.093</v>
      </c>
      <c r="DH257">
        <v>1.0629999999999999</v>
      </c>
      <c r="DI257">
        <v>0.99099999999999999</v>
      </c>
      <c r="DJ257">
        <v>1.1040000000000001</v>
      </c>
      <c r="DK257">
        <v>22</v>
      </c>
      <c r="DL257">
        <v>24</v>
      </c>
      <c r="DM257">
        <v>23</v>
      </c>
      <c r="DN257">
        <v>23</v>
      </c>
      <c r="DO257">
        <v>21</v>
      </c>
      <c r="DP257">
        <v>43.137255000000003</v>
      </c>
      <c r="DQ257">
        <v>43.137255000000003</v>
      </c>
      <c r="DR257">
        <v>22</v>
      </c>
      <c r="DS257">
        <v>21</v>
      </c>
      <c r="DT257">
        <v>21</v>
      </c>
      <c r="DU257">
        <v>24</v>
      </c>
      <c r="DV257">
        <v>20</v>
      </c>
      <c r="DW257">
        <v>4</v>
      </c>
      <c r="DX257">
        <v>7</v>
      </c>
      <c r="DY257">
        <v>6</v>
      </c>
      <c r="DZ257">
        <v>4</v>
      </c>
      <c r="EA257">
        <v>5</v>
      </c>
      <c r="EB257">
        <v>9</v>
      </c>
      <c r="EC257">
        <v>9</v>
      </c>
      <c r="ED257">
        <v>9</v>
      </c>
      <c r="EE257">
        <v>8</v>
      </c>
      <c r="EF257">
        <v>10</v>
      </c>
      <c r="EG257">
        <v>0</v>
      </c>
      <c r="EI257">
        <v>0</v>
      </c>
      <c r="EK257">
        <v>0</v>
      </c>
      <c r="EL257">
        <v>27.588445</v>
      </c>
      <c r="EM257">
        <v>26.662483999999999</v>
      </c>
      <c r="EN257">
        <v>26.992695999999999</v>
      </c>
      <c r="EO257">
        <v>25.885778999999999</v>
      </c>
      <c r="EP257">
        <v>24.291497</v>
      </c>
      <c r="EQ257">
        <v>0</v>
      </c>
      <c r="ET257">
        <v>0</v>
      </c>
      <c r="EU257">
        <v>0</v>
      </c>
      <c r="EV257">
        <v>8.1142479999999999</v>
      </c>
      <c r="FB257">
        <v>0</v>
      </c>
      <c r="FC257">
        <v>0</v>
      </c>
      <c r="FD257">
        <v>0</v>
      </c>
      <c r="FE257">
        <v>0</v>
      </c>
      <c r="FF257">
        <v>14.605646999999999</v>
      </c>
      <c r="FG257">
        <v>14.115432</v>
      </c>
      <c r="FH257">
        <v>14.29025</v>
      </c>
      <c r="FI257">
        <v>12.942888999999999</v>
      </c>
      <c r="FJ257">
        <v>16.194330999999998</v>
      </c>
      <c r="FK257">
        <v>6.4913980000000002</v>
      </c>
      <c r="FL257">
        <v>10.978669999999999</v>
      </c>
      <c r="FM257">
        <v>9.5268329999999999</v>
      </c>
      <c r="FN257">
        <v>6.471444</v>
      </c>
      <c r="FO257">
        <v>8.0971650000000004</v>
      </c>
      <c r="FP257">
        <v>35.702692999999996</v>
      </c>
      <c r="FQ257">
        <v>35.702692999999996</v>
      </c>
      <c r="FR257">
        <v>0.82765299999999997</v>
      </c>
      <c r="FS257">
        <v>0.81555800000000001</v>
      </c>
      <c r="FT257">
        <v>0.76214700000000002</v>
      </c>
      <c r="FU257">
        <v>0.80893099999999996</v>
      </c>
      <c r="FV257">
        <v>0.77732800000000002</v>
      </c>
      <c r="FW257">
        <v>87.309314999999998</v>
      </c>
      <c r="FX257">
        <v>32668999.995605998</v>
      </c>
      <c r="FY257">
        <v>36860999.997040004</v>
      </c>
      <c r="FZ257">
        <v>40963999.998350002</v>
      </c>
      <c r="GA257">
        <v>40226999.993837997</v>
      </c>
      <c r="GB257">
        <v>31792999.996225003</v>
      </c>
      <c r="GC257">
        <v>8.9999996814000003</v>
      </c>
      <c r="GD257">
        <v>8.9999994432000001</v>
      </c>
      <c r="GE257">
        <v>8.9999994500000007</v>
      </c>
      <c r="GF257">
        <v>7.9999996908999993</v>
      </c>
      <c r="GG257">
        <v>9.9999993924999995</v>
      </c>
      <c r="GH257">
        <v>3.9999994476</v>
      </c>
      <c r="GI257">
        <v>6.9999999920000002</v>
      </c>
      <c r="GJ257">
        <v>5.9999994233999994</v>
      </c>
      <c r="GK257">
        <v>3.9999995364000003</v>
      </c>
      <c r="GL257">
        <v>4.9999993874999999</v>
      </c>
      <c r="GR257">
        <v>33238616.816105999</v>
      </c>
      <c r="GS257">
        <v>38331320.771920003</v>
      </c>
      <c r="GT257">
        <v>41844744.992374003</v>
      </c>
      <c r="GU257">
        <v>37840799.317412004</v>
      </c>
      <c r="GV257">
        <v>32934742.620650001</v>
      </c>
      <c r="GW257">
        <v>34.079844206426486</v>
      </c>
      <c r="GX257">
        <v>0</v>
      </c>
      <c r="GY257">
        <v>15.878056525881231</v>
      </c>
      <c r="GZ257">
        <v>30.739362562692122</v>
      </c>
      <c r="HA257">
        <v>29.149797570850204</v>
      </c>
      <c r="HB257">
        <v>21.957340025094101</v>
      </c>
      <c r="HC257">
        <v>30.168307399174342</v>
      </c>
      <c r="HD257">
        <v>22.650056625141563</v>
      </c>
      <c r="HE257">
        <v>21.052631578947366</v>
      </c>
      <c r="HG257">
        <v>0</v>
      </c>
      <c r="HH257">
        <v>0</v>
      </c>
      <c r="HI257">
        <v>0</v>
      </c>
      <c r="HJ257">
        <v>0</v>
      </c>
      <c r="HK257">
        <v>86.694444439999998</v>
      </c>
      <c r="HL257">
        <v>79.166666669999998</v>
      </c>
      <c r="HM257">
        <v>92.583333330000002</v>
      </c>
      <c r="HN257">
        <v>88.333333330000002</v>
      </c>
    </row>
    <row r="258" spans="1:282" x14ac:dyDescent="0.35">
      <c r="A258" t="s">
        <v>106</v>
      </c>
      <c r="B258" t="s">
        <v>550</v>
      </c>
      <c r="C258">
        <v>258</v>
      </c>
      <c r="D258">
        <v>9723000.0040799994</v>
      </c>
      <c r="E258">
        <v>4478999.992544</v>
      </c>
      <c r="F258">
        <v>4781000.0041540004</v>
      </c>
      <c r="G258">
        <v>3124999.9946479998</v>
      </c>
      <c r="H258">
        <v>5337999.9976679999</v>
      </c>
      <c r="I258">
        <v>5148000.0075039994</v>
      </c>
      <c r="J258">
        <v>229.01107300000001</v>
      </c>
      <c r="K258">
        <v>25535999.993372001</v>
      </c>
      <c r="M258">
        <v>9.999998604</v>
      </c>
      <c r="N258">
        <v>7.9999989734000003</v>
      </c>
      <c r="O258">
        <v>8.9999992757999987</v>
      </c>
      <c r="P258">
        <v>6.9999992431999996</v>
      </c>
      <c r="Q258">
        <v>22.999999941600002</v>
      </c>
      <c r="R258">
        <v>22.999999760800002</v>
      </c>
      <c r="S258">
        <v>21.999999047599999</v>
      </c>
      <c r="T258">
        <v>22.9999994874</v>
      </c>
      <c r="U258">
        <v>20.9999992648</v>
      </c>
      <c r="V258">
        <v>8.9999987616000006</v>
      </c>
      <c r="W258">
        <v>16.999999112600001</v>
      </c>
      <c r="X258">
        <v>14.9999997588</v>
      </c>
      <c r="Y258">
        <v>11.999999536200001</v>
      </c>
      <c r="Z258">
        <v>10.999999688000001</v>
      </c>
      <c r="AA258">
        <v>10.999998486399999</v>
      </c>
      <c r="AB258">
        <v>8.9999987436000009</v>
      </c>
      <c r="AC258">
        <v>8.9999986579999991</v>
      </c>
      <c r="AD258">
        <v>8.9999992757999987</v>
      </c>
      <c r="AE258">
        <v>8.9999994656000002</v>
      </c>
      <c r="AG258">
        <v>7.9999988832</v>
      </c>
      <c r="AH258">
        <v>6.9999992887999998</v>
      </c>
      <c r="AI258">
        <v>6.9999986003999988</v>
      </c>
      <c r="AJ258">
        <v>6.9999992431999996</v>
      </c>
      <c r="AK258">
        <v>7.3472</v>
      </c>
      <c r="AL258">
        <v>11.144500000000001</v>
      </c>
      <c r="AM258">
        <v>11.1769</v>
      </c>
      <c r="AN258">
        <v>10.1745</v>
      </c>
      <c r="AO258">
        <v>10.3104</v>
      </c>
      <c r="AP258">
        <v>15532</v>
      </c>
      <c r="AQ258">
        <v>14858</v>
      </c>
      <c r="AR258">
        <v>14966</v>
      </c>
      <c r="AS258">
        <v>15054</v>
      </c>
      <c r="AT258">
        <v>15352</v>
      </c>
      <c r="AU258">
        <v>396.53618299999999</v>
      </c>
      <c r="AV258">
        <v>7414.0484159999996</v>
      </c>
      <c r="AW258">
        <v>7622.694845</v>
      </c>
      <c r="AX258">
        <v>7219.4975279999999</v>
      </c>
      <c r="AY258">
        <v>7994.4865149999996</v>
      </c>
      <c r="AZ258">
        <v>7602.5273580000003</v>
      </c>
      <c r="BA258">
        <v>8519.5081119999995</v>
      </c>
      <c r="BB258">
        <v>1082.603656</v>
      </c>
      <c r="BC258">
        <v>95.544680999999997</v>
      </c>
      <c r="BD258">
        <v>123.100695</v>
      </c>
      <c r="BE258">
        <v>0</v>
      </c>
      <c r="BF258">
        <v>7955.5755849999996</v>
      </c>
      <c r="BG258">
        <v>105.91037799999999</v>
      </c>
      <c r="BH258">
        <v>361.38295099999999</v>
      </c>
      <c r="BI258">
        <v>0</v>
      </c>
      <c r="BJ258">
        <v>41</v>
      </c>
      <c r="BK258">
        <v>24</v>
      </c>
      <c r="BL258">
        <v>18</v>
      </c>
      <c r="BM258">
        <v>17</v>
      </c>
      <c r="BN258">
        <v>0</v>
      </c>
      <c r="BO258">
        <v>0</v>
      </c>
      <c r="BP258">
        <v>0</v>
      </c>
      <c r="BQ258">
        <v>0</v>
      </c>
      <c r="BR258">
        <v>0</v>
      </c>
      <c r="BT258">
        <v>6</v>
      </c>
      <c r="BU258">
        <v>6</v>
      </c>
      <c r="BW258">
        <v>5</v>
      </c>
      <c r="BX258">
        <v>1018.091681</v>
      </c>
      <c r="BY258">
        <v>636.943085</v>
      </c>
      <c r="BZ258">
        <v>625.99793999999997</v>
      </c>
      <c r="CA258">
        <v>757.91913499999998</v>
      </c>
      <c r="CB258">
        <v>5024.0149359999996</v>
      </c>
      <c r="CC258">
        <v>1500634.6153839999</v>
      </c>
      <c r="CD258">
        <v>197860</v>
      </c>
      <c r="CE258">
        <v>6961.5632240000004</v>
      </c>
      <c r="CF258">
        <v>7171.3554979999999</v>
      </c>
      <c r="CG258">
        <v>6860.2164899999998</v>
      </c>
      <c r="CH258">
        <v>7602.9626669999998</v>
      </c>
      <c r="CI258">
        <v>7110.7998950000001</v>
      </c>
      <c r="CJ258">
        <v>6845.5160699999997</v>
      </c>
      <c r="CK258">
        <v>6115.9305059999997</v>
      </c>
      <c r="CL258">
        <v>6761.8922659999998</v>
      </c>
      <c r="CM258">
        <v>6735.7682420000001</v>
      </c>
      <c r="CN258">
        <v>6609.1384369999996</v>
      </c>
      <c r="CO258">
        <v>6.7262000000000004</v>
      </c>
      <c r="CP258">
        <v>13.9321</v>
      </c>
      <c r="CQ258">
        <v>8.2347000000000001</v>
      </c>
      <c r="CR258">
        <v>18.6326</v>
      </c>
      <c r="CS258">
        <v>6.7126000000000001</v>
      </c>
      <c r="CT258">
        <v>288.37239199999999</v>
      </c>
      <c r="CU258">
        <v>321.77951300000001</v>
      </c>
      <c r="CV258">
        <v>208.80662799999999</v>
      </c>
      <c r="CW258">
        <v>354.59014200000001</v>
      </c>
      <c r="CX258">
        <v>335.33090199999998</v>
      </c>
      <c r="CY258">
        <v>6522.8188920000002</v>
      </c>
      <c r="CZ258">
        <v>6294.4065360000004</v>
      </c>
      <c r="DA258">
        <v>6338.275541</v>
      </c>
      <c r="DB258">
        <v>6408.825511</v>
      </c>
      <c r="DC258">
        <v>6663.5042480000002</v>
      </c>
      <c r="DD258">
        <v>11.78238</v>
      </c>
      <c r="DE258">
        <v>1198723.0769229999</v>
      </c>
      <c r="DF258">
        <v>1.3169999999999999</v>
      </c>
      <c r="DG258">
        <v>1.1240000000000001</v>
      </c>
      <c r="DH258">
        <v>1.238</v>
      </c>
      <c r="DI258">
        <v>1.2769999999999999</v>
      </c>
      <c r="DJ258">
        <v>1.2889999999999999</v>
      </c>
      <c r="DK258">
        <v>52</v>
      </c>
      <c r="DL258">
        <v>51</v>
      </c>
      <c r="DM258">
        <v>52</v>
      </c>
      <c r="DN258">
        <v>51</v>
      </c>
      <c r="DO258">
        <v>56</v>
      </c>
      <c r="DP258">
        <v>53.061224000000003</v>
      </c>
      <c r="DQ258">
        <v>51.020408000000003</v>
      </c>
      <c r="DR258">
        <v>50</v>
      </c>
      <c r="DS258">
        <v>37</v>
      </c>
      <c r="DT258">
        <v>37</v>
      </c>
      <c r="DU258">
        <v>37</v>
      </c>
      <c r="DV258">
        <v>44</v>
      </c>
      <c r="DX258">
        <v>6</v>
      </c>
      <c r="DY258">
        <v>5</v>
      </c>
      <c r="DZ258">
        <v>4</v>
      </c>
      <c r="EB258">
        <v>12</v>
      </c>
      <c r="EC258">
        <v>14</v>
      </c>
      <c r="ED258">
        <v>15</v>
      </c>
      <c r="EE258">
        <v>15</v>
      </c>
      <c r="EF258">
        <v>14</v>
      </c>
      <c r="EH258">
        <v>5.3843040000000002</v>
      </c>
      <c r="EI258">
        <v>4.6772679999999998</v>
      </c>
      <c r="EJ258">
        <v>4.6499259999999998</v>
      </c>
      <c r="EK258">
        <v>4.559666</v>
      </c>
      <c r="EL258">
        <v>14.808138</v>
      </c>
      <c r="EM258">
        <v>15.479876000000001</v>
      </c>
      <c r="EN258">
        <v>14.699986000000001</v>
      </c>
      <c r="EO258">
        <v>15.278331</v>
      </c>
      <c r="EP258">
        <v>13.678998999999999</v>
      </c>
      <c r="ER258">
        <v>6.7303800000000003</v>
      </c>
      <c r="ES258">
        <v>5.3454490000000003</v>
      </c>
      <c r="ET258">
        <v>5.9784769999999998</v>
      </c>
      <c r="EU258">
        <v>4.559666</v>
      </c>
      <c r="EV258">
        <v>7.0821519999999998</v>
      </c>
      <c r="EW258">
        <v>6.0573420000000002</v>
      </c>
      <c r="EX258">
        <v>6.01363</v>
      </c>
      <c r="EY258">
        <v>5.9784769999999998</v>
      </c>
      <c r="EZ258">
        <v>5.8624280000000004</v>
      </c>
      <c r="FA258">
        <v>5.7944880000000003</v>
      </c>
      <c r="FB258">
        <v>11.441647</v>
      </c>
      <c r="FC258">
        <v>10.022717999999999</v>
      </c>
      <c r="FD258">
        <v>7.9713029999999998</v>
      </c>
      <c r="FE258">
        <v>7.1651899999999999</v>
      </c>
      <c r="FF258">
        <v>7.7259849999999997</v>
      </c>
      <c r="FG258">
        <v>9.4225329999999996</v>
      </c>
      <c r="FH258">
        <v>10.022717999999999</v>
      </c>
      <c r="FI258">
        <v>9.9641289999999998</v>
      </c>
      <c r="FJ258">
        <v>9.119332</v>
      </c>
      <c r="FL258">
        <v>4.0382280000000002</v>
      </c>
      <c r="FM258">
        <v>3.3409059999999999</v>
      </c>
      <c r="FN258">
        <v>2.6571009999999999</v>
      </c>
      <c r="FP258">
        <v>32.191603999999998</v>
      </c>
      <c r="FQ258">
        <v>33.479267999999998</v>
      </c>
      <c r="FR258">
        <v>0.63095500000000004</v>
      </c>
      <c r="FS258">
        <v>0.71342000000000005</v>
      </c>
      <c r="FT258">
        <v>0.66149899999999995</v>
      </c>
      <c r="FU258">
        <v>0.63770400000000005</v>
      </c>
      <c r="FV258">
        <v>0.65789500000000001</v>
      </c>
      <c r="FW258">
        <v>0</v>
      </c>
      <c r="FX258">
        <v>108126999.995168</v>
      </c>
      <c r="FY258">
        <v>106551999.98928399</v>
      </c>
      <c r="FZ258">
        <v>102669999.98933999</v>
      </c>
      <c r="GA258">
        <v>114454999.98901799</v>
      </c>
      <c r="GB258">
        <v>109164999.98804</v>
      </c>
      <c r="GC258">
        <v>11.999999901999999</v>
      </c>
      <c r="GD258">
        <v>13.9999995314</v>
      </c>
      <c r="GE258">
        <v>14.9999997588</v>
      </c>
      <c r="GF258">
        <v>14.999999796599999</v>
      </c>
      <c r="GG258">
        <v>13.999998486399999</v>
      </c>
      <c r="GI258">
        <v>5.9999991624</v>
      </c>
      <c r="GJ258">
        <v>4.9999999195999996</v>
      </c>
      <c r="GK258">
        <v>3.9999998454000001</v>
      </c>
      <c r="GN258">
        <v>45.093549000000003</v>
      </c>
      <c r="GO258">
        <v>40.759050999999999</v>
      </c>
      <c r="GP258">
        <v>39.856513999999997</v>
      </c>
      <c r="GQ258">
        <v>35.825949000000001</v>
      </c>
      <c r="GR258">
        <v>101312423.030544</v>
      </c>
      <c r="GS258">
        <v>93522292.311888009</v>
      </c>
      <c r="GT258">
        <v>94858631.746605992</v>
      </c>
      <c r="GU258">
        <v>96478459.242594004</v>
      </c>
      <c r="GV258">
        <v>102298117.215296</v>
      </c>
      <c r="GW258">
        <v>0</v>
      </c>
      <c r="GX258">
        <v>0</v>
      </c>
      <c r="GY258">
        <v>0</v>
      </c>
      <c r="GZ258">
        <v>0</v>
      </c>
      <c r="HA258">
        <v>0</v>
      </c>
      <c r="HB258">
        <v>27.594561852200837</v>
      </c>
      <c r="HC258">
        <v>16.036349057864495</v>
      </c>
      <c r="HD258">
        <v>11.956954962136308</v>
      </c>
      <c r="HE258">
        <v>11.073475768629494</v>
      </c>
      <c r="HG258">
        <v>4.0382285637367072</v>
      </c>
      <c r="HH258">
        <v>4.0090872644661237</v>
      </c>
      <c r="HJ258">
        <v>3.2569046378322044</v>
      </c>
      <c r="HK258">
        <v>71.166666669999998</v>
      </c>
      <c r="HL258">
        <v>73.333333330000002</v>
      </c>
      <c r="HM258">
        <v>70.5</v>
      </c>
      <c r="HN258">
        <v>69.666666669999998</v>
      </c>
    </row>
    <row r="259" spans="1:282" x14ac:dyDescent="0.35">
      <c r="A259" t="s">
        <v>203</v>
      </c>
      <c r="B259" t="s">
        <v>551</v>
      </c>
      <c r="C259">
        <v>259</v>
      </c>
      <c r="D259">
        <v>15197000.003172001</v>
      </c>
      <c r="E259">
        <v>3924999.9969779998</v>
      </c>
      <c r="F259">
        <v>4245000.0027179997</v>
      </c>
      <c r="G259">
        <v>4227000.0009599999</v>
      </c>
      <c r="H259">
        <v>2651000.00208</v>
      </c>
      <c r="I259">
        <v>4642999.9947100002</v>
      </c>
      <c r="J259">
        <v>30.973061999999999</v>
      </c>
      <c r="K259">
        <v>31990999.992765002</v>
      </c>
      <c r="L259">
        <v>0</v>
      </c>
      <c r="O259">
        <v>0</v>
      </c>
      <c r="Q259">
        <v>33.999999956399996</v>
      </c>
      <c r="R259">
        <v>32.999998859100003</v>
      </c>
      <c r="S259">
        <v>30.9999989915</v>
      </c>
      <c r="T259">
        <v>31.999999766400002</v>
      </c>
      <c r="U259">
        <v>26.9999994649</v>
      </c>
      <c r="X259">
        <v>0</v>
      </c>
      <c r="AB259">
        <v>3.9999999681</v>
      </c>
      <c r="AC259">
        <v>4.999999163500001</v>
      </c>
      <c r="AD259">
        <v>3.9999998271999999</v>
      </c>
      <c r="AE259">
        <v>6.9999996912999993</v>
      </c>
      <c r="AF259">
        <v>0</v>
      </c>
      <c r="AG259">
        <v>0</v>
      </c>
      <c r="AI259">
        <v>0</v>
      </c>
      <c r="AJ259">
        <v>0</v>
      </c>
      <c r="AK259">
        <v>8.8407999999999998</v>
      </c>
      <c r="AL259">
        <v>14.1496</v>
      </c>
      <c r="AM259">
        <v>10.6098</v>
      </c>
      <c r="AN259">
        <v>12.045400000000001</v>
      </c>
      <c r="AO259">
        <v>11.918900000000001</v>
      </c>
      <c r="AP259">
        <v>11397</v>
      </c>
      <c r="AQ259">
        <v>11703</v>
      </c>
      <c r="AR259">
        <v>11605</v>
      </c>
      <c r="AS259">
        <v>11488</v>
      </c>
      <c r="AT259">
        <v>11473</v>
      </c>
      <c r="AU259">
        <v>1046.766693</v>
      </c>
      <c r="AV259">
        <v>6855.2250590000003</v>
      </c>
      <c r="AW259">
        <v>5701.8713150000003</v>
      </c>
      <c r="AX259">
        <v>6082.1197759999995</v>
      </c>
      <c r="AY259">
        <v>6413.4749300000003</v>
      </c>
      <c r="AZ259">
        <v>7142.2470149999999</v>
      </c>
      <c r="BA259">
        <v>8434.4125640000002</v>
      </c>
      <c r="BB259">
        <v>1579.0997629999999</v>
      </c>
      <c r="BC259">
        <v>61.419671000000001</v>
      </c>
      <c r="BD259">
        <v>3.070983</v>
      </c>
      <c r="BE259">
        <v>1.5793619999999999</v>
      </c>
      <c r="BF259">
        <v>8041.0634369999998</v>
      </c>
      <c r="BG259">
        <v>0</v>
      </c>
      <c r="BH259">
        <v>440.02807799999999</v>
      </c>
      <c r="BI259">
        <v>0.22692899999999999</v>
      </c>
      <c r="BJ259">
        <v>29</v>
      </c>
      <c r="BK259">
        <v>23</v>
      </c>
      <c r="BL259">
        <v>21</v>
      </c>
      <c r="BM259">
        <v>21</v>
      </c>
      <c r="BN259">
        <v>18</v>
      </c>
      <c r="BO259">
        <v>13</v>
      </c>
      <c r="BP259">
        <v>14</v>
      </c>
      <c r="BQ259">
        <v>19</v>
      </c>
      <c r="BR259">
        <v>21</v>
      </c>
      <c r="BU259">
        <v>4</v>
      </c>
      <c r="BX259">
        <v>1473.5456690000001</v>
      </c>
      <c r="BY259">
        <v>806.35254899999995</v>
      </c>
      <c r="BZ259">
        <v>1333.4210760000001</v>
      </c>
      <c r="CA259">
        <v>394.05106599999999</v>
      </c>
      <c r="CB259">
        <v>4181.4512590000004</v>
      </c>
      <c r="CC259">
        <v>1083090.90909</v>
      </c>
      <c r="CD259">
        <v>255277.77777799999</v>
      </c>
      <c r="CE259">
        <v>6597.7011490000004</v>
      </c>
      <c r="CF259">
        <v>5489.9598390000001</v>
      </c>
      <c r="CG259">
        <v>5839.2934080000005</v>
      </c>
      <c r="CH259">
        <v>6092.7924789999997</v>
      </c>
      <c r="CI259">
        <v>6845.9862279999998</v>
      </c>
      <c r="CJ259">
        <v>6462.9308609999998</v>
      </c>
      <c r="CK259">
        <v>5727.6486779999996</v>
      </c>
      <c r="CL259">
        <v>5934.7785469999999</v>
      </c>
      <c r="CM259">
        <v>5959.9823770000003</v>
      </c>
      <c r="CN259">
        <v>6293.195616</v>
      </c>
      <c r="CO259">
        <v>-0.97089999999999999</v>
      </c>
      <c r="CP259">
        <v>-4.1506999999999996</v>
      </c>
      <c r="CQ259">
        <v>-5.5793999999999997</v>
      </c>
      <c r="CR259">
        <v>-2.7961</v>
      </c>
      <c r="CS259">
        <v>-1.7855000000000001</v>
      </c>
      <c r="CT259">
        <v>344.38887399999999</v>
      </c>
      <c r="CU259">
        <v>362.72750600000001</v>
      </c>
      <c r="CV259">
        <v>364.239552</v>
      </c>
      <c r="CW259">
        <v>230.76253500000001</v>
      </c>
      <c r="CX259">
        <v>404.68927000000002</v>
      </c>
      <c r="CY259">
        <v>6662.3797299999997</v>
      </c>
      <c r="CZ259">
        <v>5727.6956399999999</v>
      </c>
      <c r="DA259">
        <v>6184.3379160000004</v>
      </c>
      <c r="DB259">
        <v>6268.0499630000004</v>
      </c>
      <c r="DC259">
        <v>6970.4399709999998</v>
      </c>
      <c r="DD259">
        <v>18.178909000000001</v>
      </c>
      <c r="DE259">
        <v>959760.22727200005</v>
      </c>
      <c r="DF259">
        <v>1.044</v>
      </c>
      <c r="DG259">
        <v>0.88700000000000001</v>
      </c>
      <c r="DH259">
        <v>0.94199999999999995</v>
      </c>
      <c r="DI259">
        <v>0.999</v>
      </c>
      <c r="DJ259">
        <v>0.98199999999999998</v>
      </c>
      <c r="DK259">
        <v>44</v>
      </c>
      <c r="DL259">
        <v>49</v>
      </c>
      <c r="DM259">
        <v>51</v>
      </c>
      <c r="DN259">
        <v>48</v>
      </c>
      <c r="DO259">
        <v>49</v>
      </c>
      <c r="DP259">
        <v>56.410255999999997</v>
      </c>
      <c r="DQ259">
        <v>46.153846000000001</v>
      </c>
      <c r="DR259">
        <v>36</v>
      </c>
      <c r="DS259">
        <v>31</v>
      </c>
      <c r="DT259">
        <v>34</v>
      </c>
      <c r="DU259">
        <v>38</v>
      </c>
      <c r="DV259">
        <v>37</v>
      </c>
      <c r="DW259">
        <v>6</v>
      </c>
      <c r="DX259">
        <v>4</v>
      </c>
      <c r="DY259">
        <v>6</v>
      </c>
      <c r="DZ259">
        <v>7</v>
      </c>
      <c r="EA259">
        <v>8</v>
      </c>
      <c r="EB259">
        <v>8</v>
      </c>
      <c r="EC259">
        <v>13</v>
      </c>
      <c r="ED259">
        <v>12</v>
      </c>
      <c r="EE259">
        <v>12</v>
      </c>
      <c r="EF259">
        <v>11</v>
      </c>
      <c r="EG259">
        <v>0</v>
      </c>
      <c r="EH259">
        <v>0</v>
      </c>
      <c r="EJ259">
        <v>0</v>
      </c>
      <c r="EK259">
        <v>0</v>
      </c>
      <c r="EL259">
        <v>29.832412000000001</v>
      </c>
      <c r="EM259">
        <v>28.197897000000001</v>
      </c>
      <c r="EN259">
        <v>26.712623000000001</v>
      </c>
      <c r="EO259">
        <v>27.855153000000001</v>
      </c>
      <c r="EP259">
        <v>23.533512999999999</v>
      </c>
      <c r="EQ259">
        <v>0</v>
      </c>
      <c r="ET259">
        <v>0</v>
      </c>
      <c r="EW259">
        <v>3.4179270000000002</v>
      </c>
      <c r="EX259">
        <v>4.3084870000000004</v>
      </c>
      <c r="EY259">
        <v>3.481894</v>
      </c>
      <c r="EZ259">
        <v>6.1012810000000002</v>
      </c>
      <c r="FC259">
        <v>0</v>
      </c>
      <c r="FF259">
        <v>7.0193909999999997</v>
      </c>
      <c r="FG259">
        <v>11.108262</v>
      </c>
      <c r="FH259">
        <v>10.34037</v>
      </c>
      <c r="FI259">
        <v>10.445682</v>
      </c>
      <c r="FJ259">
        <v>9.5877269999999992</v>
      </c>
      <c r="FK259">
        <v>5.2645429999999998</v>
      </c>
      <c r="FL259">
        <v>3.4179270000000002</v>
      </c>
      <c r="FM259">
        <v>5.170185</v>
      </c>
      <c r="FN259">
        <v>6.0933140000000003</v>
      </c>
      <c r="FO259">
        <v>6.9728919999999999</v>
      </c>
      <c r="FP259">
        <v>31.587259</v>
      </c>
      <c r="FQ259">
        <v>38.606650000000002</v>
      </c>
      <c r="FR259">
        <v>0.68439099999999997</v>
      </c>
      <c r="FS259">
        <v>0.66649599999999998</v>
      </c>
      <c r="FT259">
        <v>0.69797500000000001</v>
      </c>
      <c r="FU259">
        <v>0.72249300000000005</v>
      </c>
      <c r="FV259">
        <v>0.74958599999999997</v>
      </c>
      <c r="FW259">
        <v>26.322717000000001</v>
      </c>
      <c r="FX259">
        <v>75193999.99515301</v>
      </c>
      <c r="FY259">
        <v>64248999.995816998</v>
      </c>
      <c r="FZ259">
        <v>67764999.999840006</v>
      </c>
      <c r="GA259">
        <v>69993999.998751998</v>
      </c>
      <c r="GB259">
        <v>78543999.993844002</v>
      </c>
      <c r="GC259">
        <v>7.9999999226999989</v>
      </c>
      <c r="GD259">
        <v>12.999999018599999</v>
      </c>
      <c r="GE259">
        <v>11.999999385000001</v>
      </c>
      <c r="GF259">
        <v>11.9999994816</v>
      </c>
      <c r="GG259">
        <v>10.999999187099998</v>
      </c>
      <c r="GH259">
        <v>5.9999996570999992</v>
      </c>
      <c r="GI259">
        <v>3.9999999681</v>
      </c>
      <c r="GJ259">
        <v>5.9999996925000003</v>
      </c>
      <c r="GK259">
        <v>6.9999991232000003</v>
      </c>
      <c r="GL259">
        <v>7.9999989915999992</v>
      </c>
      <c r="GR259">
        <v>75931141.782810003</v>
      </c>
      <c r="GS259">
        <v>67031222.074919999</v>
      </c>
      <c r="GT259">
        <v>71769241.515180007</v>
      </c>
      <c r="GU259">
        <v>72007357.97494401</v>
      </c>
      <c r="GV259">
        <v>79971857.787283003</v>
      </c>
      <c r="GW259">
        <v>15.793629902605948</v>
      </c>
      <c r="GX259">
        <v>11.108262838588395</v>
      </c>
      <c r="GY259">
        <v>12.063765618267988</v>
      </c>
      <c r="GZ259">
        <v>16.538997214484681</v>
      </c>
      <c r="HA259">
        <v>18.303843807199513</v>
      </c>
      <c r="HB259">
        <v>24.779970947620267</v>
      </c>
      <c r="HC259">
        <v>19.81904351572598</v>
      </c>
      <c r="HD259">
        <v>18.279944289693592</v>
      </c>
      <c r="HE259">
        <v>18.303843807199513</v>
      </c>
      <c r="HH259">
        <v>3.4467901766479967</v>
      </c>
      <c r="HV259">
        <v>100</v>
      </c>
      <c r="HW259">
        <v>100</v>
      </c>
      <c r="HX259">
        <v>100</v>
      </c>
      <c r="HY259">
        <v>100</v>
      </c>
      <c r="HZ259">
        <v>94</v>
      </c>
      <c r="II259">
        <v>76</v>
      </c>
      <c r="IL259">
        <v>57</v>
      </c>
      <c r="IM259">
        <v>64</v>
      </c>
      <c r="IN259">
        <v>79</v>
      </c>
      <c r="IO259">
        <v>50</v>
      </c>
      <c r="IP259">
        <v>86</v>
      </c>
      <c r="IQ259">
        <v>85</v>
      </c>
      <c r="IR259">
        <v>77</v>
      </c>
      <c r="IS259">
        <v>75</v>
      </c>
      <c r="IT259">
        <v>92</v>
      </c>
      <c r="IU259">
        <v>83</v>
      </c>
      <c r="IV259">
        <v>58</v>
      </c>
      <c r="IW259">
        <v>75</v>
      </c>
      <c r="IX259">
        <v>67</v>
      </c>
      <c r="IY259">
        <v>83</v>
      </c>
      <c r="IZ259">
        <v>68</v>
      </c>
      <c r="JA259">
        <v>86</v>
      </c>
      <c r="JB259">
        <v>82</v>
      </c>
      <c r="JC259">
        <v>68</v>
      </c>
      <c r="JD259">
        <v>86</v>
      </c>
      <c r="JE259">
        <v>77</v>
      </c>
      <c r="JF259">
        <v>77</v>
      </c>
      <c r="JG259">
        <v>62</v>
      </c>
      <c r="JH259">
        <v>82</v>
      </c>
      <c r="JI259">
        <v>91</v>
      </c>
      <c r="JJ259">
        <v>76.92307692</v>
      </c>
      <c r="JK259">
        <v>80.769230769999993</v>
      </c>
      <c r="JL259">
        <v>69.230769230000007</v>
      </c>
      <c r="JM259">
        <v>80.769230769999993</v>
      </c>
      <c r="JN259">
        <v>76</v>
      </c>
      <c r="JO259">
        <v>72</v>
      </c>
      <c r="JP259">
        <v>80</v>
      </c>
      <c r="JQ259">
        <v>83</v>
      </c>
      <c r="JV259">
        <v>65.38461538</v>
      </c>
    </row>
    <row r="260" spans="1:282" x14ac:dyDescent="0.35">
      <c r="A260" t="s">
        <v>269</v>
      </c>
      <c r="B260" t="s">
        <v>552</v>
      </c>
      <c r="C260">
        <v>260</v>
      </c>
      <c r="D260">
        <v>6018000.0014699996</v>
      </c>
      <c r="E260">
        <v>2364000.0010200003</v>
      </c>
      <c r="F260">
        <v>3399000.0018659998</v>
      </c>
      <c r="G260">
        <v>2937000.0019950001</v>
      </c>
      <c r="H260">
        <v>2794000.0047359997</v>
      </c>
      <c r="I260">
        <v>2861999.9955750001</v>
      </c>
      <c r="J260">
        <v>98.945660000000004</v>
      </c>
      <c r="K260">
        <v>18032999.992289998</v>
      </c>
      <c r="M260">
        <v>0</v>
      </c>
      <c r="N260">
        <v>0</v>
      </c>
      <c r="Q260">
        <v>14.999999849999998</v>
      </c>
      <c r="R260">
        <v>5.9999994242999994</v>
      </c>
      <c r="S260">
        <v>7.9999999127999999</v>
      </c>
      <c r="T260">
        <v>12.999999857300001</v>
      </c>
      <c r="U260">
        <v>13.999999852299998</v>
      </c>
      <c r="W260">
        <v>0</v>
      </c>
      <c r="AF260">
        <v>9.9999999000000006</v>
      </c>
      <c r="AG260">
        <v>4.9999993281000004</v>
      </c>
      <c r="AH260">
        <v>4.9999999454999999</v>
      </c>
      <c r="AI260">
        <v>9.9999988706999989</v>
      </c>
      <c r="AJ260">
        <v>8.9999992915</v>
      </c>
      <c r="AK260">
        <v>12.212999999999999</v>
      </c>
      <c r="AL260">
        <v>15.5665</v>
      </c>
      <c r="AM260">
        <v>8.4216999999999995</v>
      </c>
      <c r="AN260">
        <v>9.5411999999999999</v>
      </c>
      <c r="AO260">
        <v>10.4314</v>
      </c>
      <c r="AP260">
        <v>12330</v>
      </c>
      <c r="AQ260">
        <v>11529</v>
      </c>
      <c r="AR260">
        <v>11727</v>
      </c>
      <c r="AS260">
        <v>12049</v>
      </c>
      <c r="AT260">
        <v>12271</v>
      </c>
      <c r="AU260">
        <v>612.16544999999996</v>
      </c>
      <c r="AV260">
        <v>3517.9237629999998</v>
      </c>
      <c r="AW260">
        <v>3655.824443</v>
      </c>
      <c r="AX260">
        <v>3720.559393</v>
      </c>
      <c r="AY260">
        <v>3849.4480870000002</v>
      </c>
      <c r="AZ260">
        <v>3067.3946700000001</v>
      </c>
      <c r="BA260">
        <v>5294.1605829999999</v>
      </c>
      <c r="BB260">
        <v>1776.2368200000001</v>
      </c>
      <c r="BC260">
        <v>319.140308</v>
      </c>
      <c r="BD260">
        <v>17.842659999999999</v>
      </c>
      <c r="BE260">
        <v>8.5158149999999999</v>
      </c>
      <c r="BF260">
        <v>4948.0940790000004</v>
      </c>
      <c r="BG260">
        <v>72.587185000000005</v>
      </c>
      <c r="BH260">
        <v>746.06650400000001</v>
      </c>
      <c r="BI260">
        <v>0.246475</v>
      </c>
      <c r="BJ260">
        <v>27</v>
      </c>
      <c r="BK260">
        <v>22</v>
      </c>
      <c r="BL260">
        <v>17</v>
      </c>
      <c r="BM260">
        <v>18</v>
      </c>
      <c r="BN260">
        <v>25</v>
      </c>
      <c r="BO260">
        <v>15</v>
      </c>
      <c r="BP260">
        <v>17</v>
      </c>
      <c r="BQ260">
        <v>17</v>
      </c>
      <c r="BR260">
        <v>18</v>
      </c>
      <c r="BS260">
        <v>11</v>
      </c>
      <c r="BT260">
        <v>4</v>
      </c>
      <c r="BU260">
        <v>4</v>
      </c>
      <c r="BV260">
        <v>6</v>
      </c>
      <c r="BW260">
        <v>11</v>
      </c>
      <c r="BX260">
        <v>974.45255399999996</v>
      </c>
      <c r="BY260">
        <v>468.53203600000001</v>
      </c>
      <c r="BZ260">
        <v>488.07785899999999</v>
      </c>
      <c r="CA260">
        <v>305.02838600000001</v>
      </c>
      <c r="CB260">
        <v>1770.2351980000001</v>
      </c>
      <c r="CC260">
        <v>1283941.1764700001</v>
      </c>
      <c r="CD260">
        <v>304052.63157899998</v>
      </c>
      <c r="CE260">
        <v>3367.153284</v>
      </c>
      <c r="CF260">
        <v>3468.3840740000001</v>
      </c>
      <c r="CG260">
        <v>3605.7815289999999</v>
      </c>
      <c r="CH260">
        <v>3551.9130209999998</v>
      </c>
      <c r="CI260">
        <v>2945.3997220000001</v>
      </c>
      <c r="CJ260">
        <v>3500.5435229999998</v>
      </c>
      <c r="CK260">
        <v>3023.7834710000002</v>
      </c>
      <c r="CL260">
        <v>3406.6983570000002</v>
      </c>
      <c r="CM260">
        <v>3483.0763980000002</v>
      </c>
      <c r="CN260">
        <v>3387.4656970000001</v>
      </c>
      <c r="CO260">
        <v>4.5594000000000001</v>
      </c>
      <c r="CP260">
        <v>2.7092999999999998</v>
      </c>
      <c r="CQ260">
        <v>5.8856999999999999</v>
      </c>
      <c r="CR260">
        <v>3.9239000000000002</v>
      </c>
      <c r="CS260">
        <v>4.1516000000000002</v>
      </c>
      <c r="CT260">
        <v>191.72749400000001</v>
      </c>
      <c r="CU260">
        <v>294.821754</v>
      </c>
      <c r="CV260">
        <v>250.44768500000001</v>
      </c>
      <c r="CW260">
        <v>231.88646399999999</v>
      </c>
      <c r="CX260">
        <v>233.23282499999999</v>
      </c>
      <c r="CY260">
        <v>3220.32431</v>
      </c>
      <c r="CZ260">
        <v>3376.8937940000001</v>
      </c>
      <c r="DA260">
        <v>3405.349745</v>
      </c>
      <c r="DB260">
        <v>3417.8001610000001</v>
      </c>
      <c r="DC260">
        <v>2827.9911499999998</v>
      </c>
      <c r="DD260">
        <v>30.795832000000001</v>
      </c>
      <c r="DE260">
        <v>1059541.1764700001</v>
      </c>
      <c r="DF260">
        <v>1.1870000000000001</v>
      </c>
      <c r="DG260">
        <v>1.0640000000000001</v>
      </c>
      <c r="DH260">
        <v>1.085</v>
      </c>
      <c r="DI260">
        <v>1.101</v>
      </c>
      <c r="DJ260">
        <v>1.133</v>
      </c>
      <c r="DK260">
        <v>17</v>
      </c>
      <c r="DL260">
        <v>20</v>
      </c>
      <c r="DM260">
        <v>20</v>
      </c>
      <c r="DN260">
        <v>19</v>
      </c>
      <c r="DO260">
        <v>15</v>
      </c>
      <c r="DP260">
        <v>32.075471999999998</v>
      </c>
      <c r="DQ260">
        <v>35.849057000000002</v>
      </c>
      <c r="DR260">
        <v>19</v>
      </c>
      <c r="DS260">
        <v>19</v>
      </c>
      <c r="DV260">
        <v>16</v>
      </c>
      <c r="DW260">
        <v>5</v>
      </c>
      <c r="DX260">
        <v>6</v>
      </c>
      <c r="DY260">
        <v>6</v>
      </c>
      <c r="DZ260">
        <v>7</v>
      </c>
      <c r="EA260">
        <v>6</v>
      </c>
      <c r="EB260">
        <v>7</v>
      </c>
      <c r="EC260">
        <v>11</v>
      </c>
      <c r="ED260">
        <v>9</v>
      </c>
      <c r="EE260">
        <v>9</v>
      </c>
      <c r="EF260">
        <v>8</v>
      </c>
      <c r="EG260">
        <v>8.1103000000000005</v>
      </c>
      <c r="EH260">
        <v>4.3368890000000002</v>
      </c>
      <c r="EI260">
        <v>4.2636649999999996</v>
      </c>
      <c r="EJ260">
        <v>8.2994430000000001</v>
      </c>
      <c r="EK260">
        <v>7.334365</v>
      </c>
      <c r="EL260">
        <v>12.16545</v>
      </c>
      <c r="EM260">
        <v>5.2042669999999998</v>
      </c>
      <c r="EN260">
        <v>6.8218639999999997</v>
      </c>
      <c r="EO260">
        <v>10.789277</v>
      </c>
      <c r="EP260">
        <v>11.409013</v>
      </c>
      <c r="ER260">
        <v>0</v>
      </c>
      <c r="ES260">
        <v>0</v>
      </c>
      <c r="FB260">
        <v>0</v>
      </c>
      <c r="FF260">
        <v>5.6772099999999996</v>
      </c>
      <c r="FG260">
        <v>9.5411570000000001</v>
      </c>
      <c r="FH260">
        <v>7.6745970000000003</v>
      </c>
      <c r="FI260">
        <v>7.4694989999999999</v>
      </c>
      <c r="FJ260">
        <v>6.5194359999999998</v>
      </c>
      <c r="FK260">
        <v>4.0551500000000003</v>
      </c>
      <c r="FL260">
        <v>5.2042669999999998</v>
      </c>
      <c r="FM260">
        <v>5.1163980000000002</v>
      </c>
      <c r="FN260">
        <v>5.8096100000000002</v>
      </c>
      <c r="FO260">
        <v>4.8895770000000001</v>
      </c>
      <c r="FP260">
        <v>15.40957</v>
      </c>
      <c r="FQ260">
        <v>13.787509999999999</v>
      </c>
      <c r="FR260">
        <v>0.42984600000000001</v>
      </c>
      <c r="FS260">
        <v>0.34695100000000001</v>
      </c>
      <c r="FT260">
        <v>0.34962100000000002</v>
      </c>
      <c r="FU260">
        <v>0.39007399999999998</v>
      </c>
      <c r="FV260">
        <v>0.383017</v>
      </c>
      <c r="FW260">
        <v>0</v>
      </c>
      <c r="FX260">
        <v>41516999.991719998</v>
      </c>
      <c r="FY260">
        <v>39986999.989146002</v>
      </c>
      <c r="FZ260">
        <v>42284999.990582995</v>
      </c>
      <c r="GA260">
        <v>42796999.990029</v>
      </c>
      <c r="GB260">
        <v>36142999.988662004</v>
      </c>
      <c r="GC260">
        <v>6.9999999299999995</v>
      </c>
      <c r="GD260">
        <v>10.999999905300001</v>
      </c>
      <c r="GE260">
        <v>8.9999999019000008</v>
      </c>
      <c r="GF260">
        <v>8.9999993451000009</v>
      </c>
      <c r="GG260">
        <v>7.9999999155999992</v>
      </c>
      <c r="GH260">
        <v>4.9999999500000003</v>
      </c>
      <c r="GI260">
        <v>5.9999994242999994</v>
      </c>
      <c r="GJ260">
        <v>5.9999999346000008</v>
      </c>
      <c r="GK260">
        <v>6.9999990890000001</v>
      </c>
      <c r="GL260">
        <v>5.9999999367000001</v>
      </c>
      <c r="GR260">
        <v>39706598.742299996</v>
      </c>
      <c r="GS260">
        <v>38932208.551026002</v>
      </c>
      <c r="GT260">
        <v>39934536.459615</v>
      </c>
      <c r="GU260">
        <v>41181074.139889002</v>
      </c>
      <c r="GV260">
        <v>34702279.401649997</v>
      </c>
      <c r="GW260">
        <v>20.2757502027575</v>
      </c>
      <c r="GX260">
        <v>13.010668748373666</v>
      </c>
      <c r="GY260">
        <v>14.496461158011428</v>
      </c>
      <c r="GZ260">
        <v>14.109054693335548</v>
      </c>
      <c r="HA260">
        <v>14.668731154755113</v>
      </c>
      <c r="HB260">
        <v>23.419203747072601</v>
      </c>
      <c r="HC260">
        <v>18.760126204485378</v>
      </c>
      <c r="HD260">
        <v>14.109054693335548</v>
      </c>
      <c r="HE260">
        <v>14.668731154755113</v>
      </c>
      <c r="HF260">
        <v>8.921330089213301</v>
      </c>
      <c r="HG260">
        <v>3.4695116662329775</v>
      </c>
      <c r="HH260">
        <v>3.4109320371791592</v>
      </c>
      <c r="HI260">
        <v>4.9796663623537221</v>
      </c>
      <c r="HJ260">
        <v>8.9642245945725705</v>
      </c>
      <c r="HK260">
        <v>67.694444439999998</v>
      </c>
      <c r="HL260">
        <v>69.666666669999998</v>
      </c>
      <c r="HM260">
        <v>69.083333330000002</v>
      </c>
      <c r="HN260">
        <v>64.333333330000002</v>
      </c>
      <c r="HO260">
        <v>75</v>
      </c>
      <c r="HP260">
        <v>88</v>
      </c>
      <c r="HQ260">
        <v>100</v>
      </c>
      <c r="HR260">
        <v>62</v>
      </c>
      <c r="HS260">
        <v>62</v>
      </c>
      <c r="HT260">
        <v>75</v>
      </c>
      <c r="HU260">
        <v>75</v>
      </c>
      <c r="IH260">
        <v>88</v>
      </c>
      <c r="IL260">
        <v>50</v>
      </c>
      <c r="IM260">
        <v>50</v>
      </c>
      <c r="IN260">
        <v>50</v>
      </c>
      <c r="IO260">
        <v>38</v>
      </c>
      <c r="IP260">
        <v>50</v>
      </c>
      <c r="IQ260">
        <v>50</v>
      </c>
      <c r="IR260">
        <v>75</v>
      </c>
      <c r="IZ260">
        <v>68</v>
      </c>
      <c r="JA260">
        <v>84</v>
      </c>
      <c r="JB260">
        <v>74</v>
      </c>
      <c r="JC260">
        <v>68</v>
      </c>
      <c r="JD260">
        <v>68</v>
      </c>
      <c r="JE260">
        <v>79</v>
      </c>
      <c r="JF260">
        <v>79</v>
      </c>
      <c r="JG260">
        <v>62</v>
      </c>
      <c r="JH260">
        <v>74</v>
      </c>
      <c r="JI260">
        <v>95</v>
      </c>
      <c r="JJ260">
        <v>50</v>
      </c>
      <c r="JK260">
        <v>50</v>
      </c>
      <c r="JL260">
        <v>37.5</v>
      </c>
      <c r="JM260">
        <v>50</v>
      </c>
      <c r="JN260">
        <v>50</v>
      </c>
      <c r="JO260">
        <v>62.5</v>
      </c>
      <c r="JP260">
        <v>75</v>
      </c>
      <c r="JV260">
        <v>50</v>
      </c>
    </row>
    <row r="261" spans="1:282" x14ac:dyDescent="0.35">
      <c r="A261" t="s">
        <v>11</v>
      </c>
      <c r="B261" t="s">
        <v>553</v>
      </c>
      <c r="C261">
        <v>261</v>
      </c>
      <c r="D261">
        <v>8220999.9983280003</v>
      </c>
      <c r="E261">
        <v>3980999.9979360001</v>
      </c>
      <c r="F261">
        <v>3248999.9997899998</v>
      </c>
      <c r="G261">
        <v>4247999.9986220002</v>
      </c>
      <c r="H261">
        <v>3904000.00184</v>
      </c>
      <c r="I261">
        <v>3970999.9969449998</v>
      </c>
      <c r="J261">
        <v>58.528427000000001</v>
      </c>
      <c r="K261">
        <v>25421999.99664</v>
      </c>
      <c r="N261">
        <v>0</v>
      </c>
      <c r="Q261">
        <v>5.9999999904000001</v>
      </c>
      <c r="R261">
        <v>4.9999997309999999</v>
      </c>
      <c r="S261">
        <v>0</v>
      </c>
      <c r="T261">
        <v>6.9999995200000003</v>
      </c>
      <c r="U261">
        <v>7.9999995954999994</v>
      </c>
      <c r="W261">
        <v>3.9999997848</v>
      </c>
      <c r="X261">
        <v>0</v>
      </c>
      <c r="AA261">
        <v>3.9999999935999999</v>
      </c>
      <c r="AF261">
        <v>5.9999999904000001</v>
      </c>
      <c r="AG261">
        <v>12.999999300600001</v>
      </c>
      <c r="AH261">
        <v>10.999999326899999</v>
      </c>
      <c r="AI261">
        <v>7.9999999600000011</v>
      </c>
      <c r="AJ261">
        <v>5.9999998750000003</v>
      </c>
      <c r="AK261">
        <v>15.0387</v>
      </c>
      <c r="AL261">
        <v>15.124599999999999</v>
      </c>
      <c r="AM261">
        <v>8.7680000000000007</v>
      </c>
      <c r="AN261">
        <v>10.3245</v>
      </c>
      <c r="AO261">
        <v>15.456899999999999</v>
      </c>
      <c r="AP261">
        <v>7176</v>
      </c>
      <c r="AQ261">
        <v>7097</v>
      </c>
      <c r="AR261">
        <v>7061</v>
      </c>
      <c r="AS261">
        <v>7120</v>
      </c>
      <c r="AT261">
        <v>7135</v>
      </c>
      <c r="AU261">
        <v>531.21516199999996</v>
      </c>
      <c r="AV261">
        <v>7812.0122629999996</v>
      </c>
      <c r="AW261">
        <v>7213.3295760000001</v>
      </c>
      <c r="AX261">
        <v>7745.2202239999997</v>
      </c>
      <c r="AY261">
        <v>7744.5224719999997</v>
      </c>
      <c r="AZ261">
        <v>7773.5108620000001</v>
      </c>
      <c r="BA261">
        <v>8814.7993310000002</v>
      </c>
      <c r="BB261">
        <v>1002.787068</v>
      </c>
      <c r="BC261">
        <v>234.11371199999999</v>
      </c>
      <c r="BD261">
        <v>38.043478</v>
      </c>
      <c r="BE261">
        <v>20.484949</v>
      </c>
      <c r="BF261">
        <v>8465.4403559999992</v>
      </c>
      <c r="BG261">
        <v>0</v>
      </c>
      <c r="BH261">
        <v>178.929766</v>
      </c>
      <c r="BI261">
        <v>0.13831299999999999</v>
      </c>
      <c r="BJ261">
        <v>23</v>
      </c>
      <c r="BK261">
        <v>24</v>
      </c>
      <c r="BL261">
        <v>23</v>
      </c>
      <c r="BM261">
        <v>19</v>
      </c>
      <c r="BN261">
        <v>7</v>
      </c>
      <c r="BO261">
        <v>4</v>
      </c>
      <c r="BX261">
        <v>2397.0178369999999</v>
      </c>
      <c r="BY261">
        <v>1264.7714599999999</v>
      </c>
      <c r="BZ261">
        <v>1145.6243030000001</v>
      </c>
      <c r="CA261">
        <v>348.94091400000002</v>
      </c>
      <c r="CB261">
        <v>3801.2820510000001</v>
      </c>
      <c r="CC261">
        <v>1091120</v>
      </c>
      <c r="CD261">
        <v>394608.69565200002</v>
      </c>
      <c r="CE261">
        <v>7555.0445929999996</v>
      </c>
      <c r="CF261">
        <v>7054.8118919999997</v>
      </c>
      <c r="CG261">
        <v>7524.0050979999996</v>
      </c>
      <c r="CH261">
        <v>7355.6179769999999</v>
      </c>
      <c r="CI261">
        <v>7535.9495440000001</v>
      </c>
      <c r="CJ261">
        <v>7360.2987780000003</v>
      </c>
      <c r="CK261">
        <v>7070.6765429999996</v>
      </c>
      <c r="CL261">
        <v>7267.7761730000002</v>
      </c>
      <c r="CM261">
        <v>7477.0647269999999</v>
      </c>
      <c r="CN261">
        <v>7351.502923</v>
      </c>
      <c r="CO261">
        <v>1.2239</v>
      </c>
      <c r="CP261">
        <v>-1.7559</v>
      </c>
      <c r="CQ261">
        <v>2.8511000000000002</v>
      </c>
      <c r="CR261">
        <v>3.5554000000000001</v>
      </c>
      <c r="CS261">
        <v>1.6064000000000001</v>
      </c>
      <c r="CT261">
        <v>554.76588600000002</v>
      </c>
      <c r="CU261">
        <v>457.79906999999997</v>
      </c>
      <c r="CV261">
        <v>601.61450200000002</v>
      </c>
      <c r="CW261">
        <v>548.31460700000002</v>
      </c>
      <c r="CX261">
        <v>556.55220699999995</v>
      </c>
      <c r="CY261">
        <v>7463.6915209999997</v>
      </c>
      <c r="CZ261">
        <v>7180.8942299999999</v>
      </c>
      <c r="DA261">
        <v>7315.4309450000001</v>
      </c>
      <c r="DB261">
        <v>7103.069485</v>
      </c>
      <c r="DC261">
        <v>7416.799395</v>
      </c>
      <c r="DD261">
        <v>13.023778999999999</v>
      </c>
      <c r="DF261">
        <v>1.18</v>
      </c>
      <c r="DG261">
        <v>1.208</v>
      </c>
      <c r="DH261">
        <v>1.1200000000000001</v>
      </c>
      <c r="DI261">
        <v>1.0900000000000001</v>
      </c>
      <c r="DJ261">
        <v>1.208</v>
      </c>
      <c r="DK261">
        <v>25</v>
      </c>
      <c r="DL261">
        <v>32</v>
      </c>
      <c r="DM261">
        <v>29</v>
      </c>
      <c r="DN261">
        <v>27</v>
      </c>
      <c r="DO261">
        <v>28</v>
      </c>
      <c r="DP261">
        <v>55.555556000000003</v>
      </c>
      <c r="DQ261">
        <v>51.111111000000001</v>
      </c>
      <c r="DR261">
        <v>23</v>
      </c>
      <c r="DS261">
        <v>25</v>
      </c>
      <c r="DT261">
        <v>15</v>
      </c>
      <c r="DU261">
        <v>22</v>
      </c>
      <c r="DV261">
        <v>23</v>
      </c>
      <c r="DW261">
        <v>6</v>
      </c>
      <c r="DZ261">
        <v>5</v>
      </c>
      <c r="EA261">
        <v>5</v>
      </c>
      <c r="EB261">
        <v>12</v>
      </c>
      <c r="EC261">
        <v>13</v>
      </c>
      <c r="ED261">
        <v>11</v>
      </c>
      <c r="EE261">
        <v>12</v>
      </c>
      <c r="EF261">
        <v>12</v>
      </c>
      <c r="EG261">
        <v>8.3612040000000007</v>
      </c>
      <c r="EH261">
        <v>18.317598</v>
      </c>
      <c r="EI261">
        <v>15.578529</v>
      </c>
      <c r="EJ261">
        <v>11.235955000000001</v>
      </c>
      <c r="EK261">
        <v>8.4092500000000001</v>
      </c>
      <c r="EL261">
        <v>8.3612040000000007</v>
      </c>
      <c r="EM261">
        <v>7.0452300000000001</v>
      </c>
      <c r="EN261">
        <v>0</v>
      </c>
      <c r="EO261">
        <v>9.8314599999999999</v>
      </c>
      <c r="EP261">
        <v>11.212332999999999</v>
      </c>
      <c r="ES261">
        <v>0</v>
      </c>
      <c r="EV261">
        <v>5.5741360000000002</v>
      </c>
      <c r="FB261">
        <v>5.6361840000000001</v>
      </c>
      <c r="FC261">
        <v>0</v>
      </c>
      <c r="FF261">
        <v>16.722408000000001</v>
      </c>
      <c r="FG261">
        <v>18.317598</v>
      </c>
      <c r="FH261">
        <v>15.578529</v>
      </c>
      <c r="FI261">
        <v>16.853932</v>
      </c>
      <c r="FJ261">
        <v>16.8185</v>
      </c>
      <c r="FK261">
        <v>8.3612040000000007</v>
      </c>
      <c r="FN261">
        <v>7.0224710000000004</v>
      </c>
      <c r="FO261">
        <v>7.007708</v>
      </c>
      <c r="FP261">
        <v>32.051282</v>
      </c>
      <c r="FQ261">
        <v>34.838349999999998</v>
      </c>
      <c r="FR261">
        <v>0.62709000000000004</v>
      </c>
      <c r="FS261">
        <v>0.70452300000000001</v>
      </c>
      <c r="FT261">
        <v>0.55232999999999999</v>
      </c>
      <c r="FU261">
        <v>0.58988799999999997</v>
      </c>
      <c r="FV261">
        <v>0.61667799999999995</v>
      </c>
      <c r="FW261">
        <v>0</v>
      </c>
      <c r="FX261">
        <v>54214999.999367997</v>
      </c>
      <c r="FY261">
        <v>50067999.997524001</v>
      </c>
      <c r="FZ261">
        <v>53126999.996978</v>
      </c>
      <c r="GA261">
        <v>52371999.996239997</v>
      </c>
      <c r="GB261">
        <v>53768999.996440001</v>
      </c>
      <c r="GC261">
        <v>11.9999999808</v>
      </c>
      <c r="GD261">
        <v>12.999999300600001</v>
      </c>
      <c r="GE261">
        <v>10.999999326899999</v>
      </c>
      <c r="GF261">
        <v>11.999999584000001</v>
      </c>
      <c r="GG261">
        <v>11.999999750000001</v>
      </c>
      <c r="GH261">
        <v>5.9999999904000001</v>
      </c>
      <c r="GK261">
        <v>4.9999993520000006</v>
      </c>
      <c r="GL261">
        <v>4.9999996580000001</v>
      </c>
      <c r="GR261">
        <v>53559450.354695998</v>
      </c>
      <c r="GS261">
        <v>50962806.350309998</v>
      </c>
      <c r="GT261">
        <v>51654257.902644999</v>
      </c>
      <c r="GU261">
        <v>50573854.733199999</v>
      </c>
      <c r="GV261">
        <v>52918863.683325</v>
      </c>
      <c r="GW261">
        <v>9.7547380156075807</v>
      </c>
      <c r="GX261">
        <v>5.6361843032267158</v>
      </c>
      <c r="HB261">
        <v>32.408059743553615</v>
      </c>
      <c r="HC261">
        <v>33.989519898031439</v>
      </c>
      <c r="HD261">
        <v>32.303370786516851</v>
      </c>
      <c r="HE261">
        <v>26.629292221443588</v>
      </c>
    </row>
    <row r="262" spans="1:282" x14ac:dyDescent="0.35">
      <c r="A262" t="s">
        <v>79</v>
      </c>
      <c r="B262" t="s">
        <v>554</v>
      </c>
      <c r="C262">
        <v>262</v>
      </c>
      <c r="D262">
        <v>3036999.9965550001</v>
      </c>
      <c r="E262">
        <v>2711000.0035649999</v>
      </c>
      <c r="F262">
        <v>2259000.0045659998</v>
      </c>
      <c r="G262">
        <v>2191000.0020099999</v>
      </c>
      <c r="H262">
        <v>1938999.99945</v>
      </c>
      <c r="I262">
        <v>1812999.9982639998</v>
      </c>
      <c r="J262">
        <v>0</v>
      </c>
      <c r="K262">
        <v>11577999.995415</v>
      </c>
      <c r="L262">
        <v>0</v>
      </c>
      <c r="M262">
        <v>0</v>
      </c>
      <c r="O262">
        <v>0</v>
      </c>
      <c r="Q262">
        <v>16.999999421999998</v>
      </c>
      <c r="R262">
        <v>15.999999642899999</v>
      </c>
      <c r="S262">
        <v>16.999999276</v>
      </c>
      <c r="T262">
        <v>15.999999446000002</v>
      </c>
      <c r="U262">
        <v>20.999999597199999</v>
      </c>
      <c r="AA262">
        <v>0</v>
      </c>
      <c r="AE262">
        <v>0</v>
      </c>
      <c r="AK262">
        <v>19.122699999999998</v>
      </c>
      <c r="AL262">
        <v>21.636299999999999</v>
      </c>
      <c r="AM262">
        <v>15.315799999999999</v>
      </c>
      <c r="AN262">
        <v>11.2035</v>
      </c>
      <c r="AO262">
        <v>16.270800000000001</v>
      </c>
      <c r="AP262">
        <v>10185</v>
      </c>
      <c r="AQ262">
        <v>10147</v>
      </c>
      <c r="AR262">
        <v>10090</v>
      </c>
      <c r="AS262">
        <v>10070</v>
      </c>
      <c r="AT262">
        <v>10114</v>
      </c>
      <c r="AU262">
        <v>0</v>
      </c>
      <c r="AV262">
        <v>7113.7947960000001</v>
      </c>
      <c r="AW262">
        <v>5885.1877400000003</v>
      </c>
      <c r="AX262">
        <v>6766.105055</v>
      </c>
      <c r="AY262">
        <v>6920.0595830000002</v>
      </c>
      <c r="AZ262">
        <v>7021.4554079999998</v>
      </c>
      <c r="BA262">
        <v>7575.7486490000001</v>
      </c>
      <c r="BB262">
        <v>404.51644499999998</v>
      </c>
      <c r="BC262">
        <v>404.51644499999998</v>
      </c>
      <c r="BD262">
        <v>0</v>
      </c>
      <c r="BE262">
        <v>0</v>
      </c>
      <c r="BF262">
        <v>7187.8252329999996</v>
      </c>
      <c r="BG262">
        <v>0</v>
      </c>
      <c r="BH262">
        <v>0</v>
      </c>
      <c r="BI262">
        <v>0.222717</v>
      </c>
      <c r="BJ262">
        <v>28</v>
      </c>
      <c r="BK262">
        <v>33</v>
      </c>
      <c r="BL262">
        <v>30</v>
      </c>
      <c r="BM262">
        <v>19</v>
      </c>
      <c r="BN262">
        <v>16</v>
      </c>
      <c r="BO262">
        <v>14</v>
      </c>
      <c r="BP262">
        <v>11</v>
      </c>
      <c r="BQ262">
        <v>10</v>
      </c>
      <c r="BR262">
        <v>18</v>
      </c>
      <c r="BX262">
        <v>838.58615599999996</v>
      </c>
      <c r="BY262">
        <v>679.33235100000002</v>
      </c>
      <c r="BZ262">
        <v>298.18360300000001</v>
      </c>
      <c r="CA262">
        <v>509.86745200000001</v>
      </c>
      <c r="CB262">
        <v>5143.4462439999998</v>
      </c>
      <c r="CC262">
        <v>1415837.8378369999</v>
      </c>
      <c r="CD262">
        <v>329476.19047600002</v>
      </c>
      <c r="CE262">
        <v>6790.7707410000003</v>
      </c>
      <c r="CF262">
        <v>5582.3396069999999</v>
      </c>
      <c r="CG262">
        <v>6634.5887009999997</v>
      </c>
      <c r="CH262">
        <v>6723.9324720000004</v>
      </c>
      <c r="CI262">
        <v>6774.5699029999996</v>
      </c>
      <c r="CJ262">
        <v>6237.0955320000003</v>
      </c>
      <c r="CK262">
        <v>5425.8756519999997</v>
      </c>
      <c r="CL262">
        <v>5496.4220189999996</v>
      </c>
      <c r="CM262">
        <v>5840.5768690000004</v>
      </c>
      <c r="CN262">
        <v>5847.9721799999998</v>
      </c>
      <c r="CO262">
        <v>9.0052000000000003</v>
      </c>
      <c r="CP262">
        <v>7.8880999999999997</v>
      </c>
      <c r="CQ262">
        <v>14.7064</v>
      </c>
      <c r="CR262">
        <v>12.206</v>
      </c>
      <c r="CS262">
        <v>11.0581</v>
      </c>
      <c r="CT262">
        <v>266.175749</v>
      </c>
      <c r="CU262">
        <v>222.62737799999999</v>
      </c>
      <c r="CV262">
        <v>217.145689</v>
      </c>
      <c r="CW262">
        <v>192.55213499999999</v>
      </c>
      <c r="CX262">
        <v>179.25647599999999</v>
      </c>
      <c r="CY262">
        <v>6229.766181</v>
      </c>
      <c r="CZ262">
        <v>5174.193706</v>
      </c>
      <c r="DA262">
        <v>5783.9729870000001</v>
      </c>
      <c r="DB262">
        <v>5992.4873289999996</v>
      </c>
      <c r="DC262">
        <v>6100.0201450000004</v>
      </c>
      <c r="DD262">
        <v>8.9408449999999995</v>
      </c>
      <c r="DE262">
        <v>1062828.3783780001</v>
      </c>
      <c r="DF262">
        <v>1.3129999999999999</v>
      </c>
      <c r="DG262">
        <v>1.105</v>
      </c>
      <c r="DH262">
        <v>1.1679999999999999</v>
      </c>
      <c r="DI262">
        <v>1.2669999999999999</v>
      </c>
      <c r="DJ262">
        <v>1.2549999999999999</v>
      </c>
      <c r="DK262">
        <v>37</v>
      </c>
      <c r="DL262">
        <v>33</v>
      </c>
      <c r="DM262">
        <v>32</v>
      </c>
      <c r="DN262">
        <v>34</v>
      </c>
      <c r="DO262">
        <v>35</v>
      </c>
      <c r="DP262">
        <v>71.153846000000001</v>
      </c>
      <c r="DQ262">
        <v>40.384614999999997</v>
      </c>
      <c r="DR262">
        <v>21</v>
      </c>
      <c r="DS262">
        <v>26</v>
      </c>
      <c r="DT262">
        <v>26</v>
      </c>
      <c r="DU262">
        <v>23</v>
      </c>
      <c r="DV262">
        <v>20</v>
      </c>
      <c r="DY262">
        <v>4</v>
      </c>
      <c r="EB262">
        <v>7</v>
      </c>
      <c r="EC262">
        <v>7</v>
      </c>
      <c r="ED262">
        <v>7</v>
      </c>
      <c r="EE262">
        <v>7</v>
      </c>
      <c r="EF262">
        <v>8</v>
      </c>
      <c r="EL262">
        <v>16.691212</v>
      </c>
      <c r="EM262">
        <v>15.768207</v>
      </c>
      <c r="EN262">
        <v>16.848364</v>
      </c>
      <c r="EO262">
        <v>15.888778</v>
      </c>
      <c r="EP262">
        <v>20.763297999999999</v>
      </c>
      <c r="EQ262">
        <v>0</v>
      </c>
      <c r="ER262">
        <v>0</v>
      </c>
      <c r="ET262">
        <v>0</v>
      </c>
      <c r="EV262">
        <v>0</v>
      </c>
      <c r="EZ262">
        <v>0</v>
      </c>
      <c r="FF262">
        <v>6.872852</v>
      </c>
      <c r="FG262">
        <v>6.8985900000000004</v>
      </c>
      <c r="FH262">
        <v>6.9375609999999996</v>
      </c>
      <c r="FI262">
        <v>6.9513400000000001</v>
      </c>
      <c r="FJ262">
        <v>7.9098269999999999</v>
      </c>
      <c r="FM262">
        <v>3.964321</v>
      </c>
      <c r="FP262">
        <v>20.618556000000002</v>
      </c>
      <c r="FQ262">
        <v>36.327933000000002</v>
      </c>
      <c r="FR262">
        <v>0.51055499999999998</v>
      </c>
      <c r="FS262">
        <v>0.50261199999999995</v>
      </c>
      <c r="FT262">
        <v>0.51536199999999999</v>
      </c>
      <c r="FU262">
        <v>0.51638499999999998</v>
      </c>
      <c r="FV262">
        <v>0.52402599999999999</v>
      </c>
      <c r="FW262">
        <v>0</v>
      </c>
      <c r="FX262">
        <v>69163999.997085005</v>
      </c>
      <c r="FY262">
        <v>56643999.992229</v>
      </c>
      <c r="FZ262">
        <v>66942999.993089996</v>
      </c>
      <c r="GA262">
        <v>67709999.99304001</v>
      </c>
      <c r="GB262">
        <v>68517999.998942003</v>
      </c>
      <c r="GC262">
        <v>6.9999997619999998</v>
      </c>
      <c r="GD262">
        <v>6.9999992730000002</v>
      </c>
      <c r="GE262">
        <v>6.9999990489999995</v>
      </c>
      <c r="GF262">
        <v>6.9999993799999993</v>
      </c>
      <c r="GG262">
        <v>7.9999990277999995</v>
      </c>
      <c r="GJ262">
        <v>3.9999998890000001</v>
      </c>
      <c r="GR262">
        <v>63450168.553484999</v>
      </c>
      <c r="GS262">
        <v>52502543.534782</v>
      </c>
      <c r="GT262">
        <v>58360287.438830003</v>
      </c>
      <c r="GU262">
        <v>60344347.403029993</v>
      </c>
      <c r="GV262">
        <v>61695603.746530004</v>
      </c>
      <c r="GW262">
        <v>15.709376534118803</v>
      </c>
      <c r="GX262">
        <v>13.797181432935844</v>
      </c>
      <c r="GY262">
        <v>10.901883052527253</v>
      </c>
      <c r="GZ262">
        <v>9.9304865938430975</v>
      </c>
      <c r="HA262">
        <v>17.797112912794148</v>
      </c>
      <c r="HB262">
        <v>27.594362865871688</v>
      </c>
      <c r="HC262">
        <v>32.705649157581767</v>
      </c>
      <c r="HD262">
        <v>29.791459781529298</v>
      </c>
      <c r="HE262">
        <v>18.785841407949377</v>
      </c>
    </row>
    <row r="263" spans="1:282" x14ac:dyDescent="0.35">
      <c r="A263" t="s">
        <v>284</v>
      </c>
      <c r="B263" t="s">
        <v>555</v>
      </c>
      <c r="C263">
        <v>263</v>
      </c>
      <c r="D263">
        <v>7896999.9785040002</v>
      </c>
      <c r="E263">
        <v>24411000.004404001</v>
      </c>
      <c r="F263">
        <v>26328999.985400002</v>
      </c>
      <c r="G263">
        <v>21313999.975506999</v>
      </c>
      <c r="H263">
        <v>25759999.996630002</v>
      </c>
      <c r="I263">
        <v>25502000.010811999</v>
      </c>
      <c r="J263">
        <v>560.83691199999998</v>
      </c>
      <c r="K263">
        <v>116748999.955458</v>
      </c>
      <c r="M263">
        <v>32.9999985603</v>
      </c>
      <c r="N263">
        <v>32.999994436400002</v>
      </c>
      <c r="O263">
        <v>33.999997382499998</v>
      </c>
      <c r="P263">
        <v>34.999994177200001</v>
      </c>
      <c r="Q263">
        <v>186.99999470360001</v>
      </c>
      <c r="R263">
        <v>244.99999678360001</v>
      </c>
      <c r="S263">
        <v>235.99999867250003</v>
      </c>
      <c r="T263">
        <v>206.999997802</v>
      </c>
      <c r="U263">
        <v>228.99999461560003</v>
      </c>
      <c r="V263">
        <v>43.999999895799995</v>
      </c>
      <c r="W263">
        <v>51.999996581800005</v>
      </c>
      <c r="X263">
        <v>52.999998215500007</v>
      </c>
      <c r="Y263">
        <v>56.999994294499999</v>
      </c>
      <c r="Z263">
        <v>46.999996591599995</v>
      </c>
      <c r="AA263">
        <v>71.999993946399997</v>
      </c>
      <c r="AB263">
        <v>60.999999637900004</v>
      </c>
      <c r="AC263">
        <v>66.999998947499989</v>
      </c>
      <c r="AD263">
        <v>63.999998084000012</v>
      </c>
      <c r="AE263">
        <v>78.999996597600003</v>
      </c>
      <c r="AF263">
        <v>61.999998382400001</v>
      </c>
      <c r="AG263">
        <v>47.999997331100005</v>
      </c>
      <c r="AH263">
        <v>51.999994518699999</v>
      </c>
      <c r="AI263">
        <v>63.999998084000012</v>
      </c>
      <c r="AJ263">
        <v>58.999999005999996</v>
      </c>
      <c r="AK263">
        <v>4.5368000000000004</v>
      </c>
      <c r="AL263">
        <v>4.1193999999999997</v>
      </c>
      <c r="AM263">
        <v>3.8653</v>
      </c>
      <c r="AN263">
        <v>3.4689000000000001</v>
      </c>
      <c r="AO263">
        <v>4.4669999999999996</v>
      </c>
      <c r="AP263">
        <v>64714</v>
      </c>
      <c r="AQ263">
        <v>63227</v>
      </c>
      <c r="AR263">
        <v>63779</v>
      </c>
      <c r="AS263">
        <v>63985</v>
      </c>
      <c r="AT263">
        <v>64324</v>
      </c>
      <c r="AU263">
        <v>656.10223399999995</v>
      </c>
      <c r="AV263">
        <v>12772.027690999999</v>
      </c>
      <c r="AW263">
        <v>10654.577949</v>
      </c>
      <c r="AX263">
        <v>11126.593392999999</v>
      </c>
      <c r="AY263">
        <v>11728.608268</v>
      </c>
      <c r="AZ263">
        <v>12246.564268</v>
      </c>
      <c r="BA263">
        <v>15198.318756000001</v>
      </c>
      <c r="BB263">
        <v>2400.9951470000001</v>
      </c>
      <c r="BC263">
        <v>436.45888000000002</v>
      </c>
      <c r="BD263">
        <v>43.499088</v>
      </c>
      <c r="BE263">
        <v>234.35423499999999</v>
      </c>
      <c r="BF263">
        <v>13749.605958</v>
      </c>
      <c r="BG263">
        <v>223.04292699999999</v>
      </c>
      <c r="BH263">
        <v>747.612572</v>
      </c>
      <c r="BI263">
        <v>0.56285600000000002</v>
      </c>
      <c r="BJ263">
        <v>258</v>
      </c>
      <c r="BK263">
        <v>229</v>
      </c>
      <c r="BL263">
        <v>237</v>
      </c>
      <c r="BN263">
        <v>284</v>
      </c>
      <c r="BO263">
        <v>161</v>
      </c>
      <c r="BP263">
        <v>187</v>
      </c>
      <c r="BQ263">
        <v>241</v>
      </c>
      <c r="BR263">
        <v>257</v>
      </c>
      <c r="BS263">
        <v>42</v>
      </c>
      <c r="BT263">
        <v>28</v>
      </c>
      <c r="BU263">
        <v>29</v>
      </c>
      <c r="BV263">
        <v>37</v>
      </c>
      <c r="BW263">
        <v>36</v>
      </c>
      <c r="BX263">
        <v>1682.047161</v>
      </c>
      <c r="BY263">
        <v>1491.192014</v>
      </c>
      <c r="BZ263">
        <v>122.029236</v>
      </c>
      <c r="CA263">
        <v>902.37043000000006</v>
      </c>
      <c r="CB263">
        <v>8721.7449080000006</v>
      </c>
      <c r="CC263">
        <v>1154231.083844</v>
      </c>
      <c r="CD263">
        <v>246805.626598</v>
      </c>
      <c r="CE263">
        <v>11577.494823000001</v>
      </c>
      <c r="CF263">
        <v>9980.1825160000008</v>
      </c>
      <c r="CG263">
        <v>10503.065272</v>
      </c>
      <c r="CH263">
        <v>10676.908649999999</v>
      </c>
      <c r="CI263">
        <v>11325.865927999999</v>
      </c>
      <c r="CJ263">
        <v>11215.519399999999</v>
      </c>
      <c r="CK263">
        <v>9366.3247599999995</v>
      </c>
      <c r="CL263">
        <v>10255.27923</v>
      </c>
      <c r="CM263">
        <v>10686.63499</v>
      </c>
      <c r="CN263">
        <v>10834.427180000001</v>
      </c>
      <c r="CO263">
        <v>-2.9394999999999998</v>
      </c>
      <c r="CP263">
        <v>-3.7831000000000001</v>
      </c>
      <c r="CQ263">
        <v>-2.1949999999999998</v>
      </c>
      <c r="CR263">
        <v>-1.7715000000000001</v>
      </c>
      <c r="CS263">
        <v>-2.2848000000000002</v>
      </c>
      <c r="CT263">
        <v>377.21358600000002</v>
      </c>
      <c r="CU263">
        <v>416.42020000000002</v>
      </c>
      <c r="CV263">
        <v>334.18523299999998</v>
      </c>
      <c r="CW263">
        <v>402.594358</v>
      </c>
      <c r="CX263">
        <v>396.46166299999999</v>
      </c>
      <c r="CY263">
        <v>11928.1134</v>
      </c>
      <c r="CZ263">
        <v>10372.586010000001</v>
      </c>
      <c r="DA263">
        <v>10738.778120000001</v>
      </c>
      <c r="DB263">
        <v>10869.454519999999</v>
      </c>
      <c r="DC263">
        <v>11590.68291</v>
      </c>
      <c r="DD263">
        <v>8.7740419999999997</v>
      </c>
      <c r="DE263">
        <v>928500.20449799998</v>
      </c>
      <c r="DF263">
        <v>1.024</v>
      </c>
      <c r="DG263">
        <v>0.95099999999999996</v>
      </c>
      <c r="DH263">
        <v>0.97199999999999998</v>
      </c>
      <c r="DI263">
        <v>0.98399999999999999</v>
      </c>
      <c r="DJ263">
        <v>0.98899999999999999</v>
      </c>
      <c r="DK263">
        <v>489</v>
      </c>
      <c r="DL263">
        <v>501</v>
      </c>
      <c r="DM263">
        <v>505</v>
      </c>
      <c r="DN263">
        <v>491</v>
      </c>
      <c r="DO263">
        <v>498</v>
      </c>
      <c r="DP263">
        <v>62.692307999999997</v>
      </c>
      <c r="DQ263">
        <v>50.128205000000001</v>
      </c>
      <c r="DR263">
        <v>391</v>
      </c>
      <c r="DS263">
        <v>391</v>
      </c>
      <c r="DT263">
        <v>395</v>
      </c>
      <c r="DU263">
        <v>389</v>
      </c>
      <c r="DV263">
        <v>397</v>
      </c>
      <c r="DW263">
        <v>44</v>
      </c>
      <c r="DX263">
        <v>48</v>
      </c>
      <c r="DY263">
        <v>49</v>
      </c>
      <c r="DZ263">
        <v>47</v>
      </c>
      <c r="EA263">
        <v>48</v>
      </c>
      <c r="EB263">
        <v>78</v>
      </c>
      <c r="EC263">
        <v>88</v>
      </c>
      <c r="ED263">
        <v>81</v>
      </c>
      <c r="EE263">
        <v>78</v>
      </c>
      <c r="EF263">
        <v>78</v>
      </c>
      <c r="EG263">
        <v>9.5806159999999991</v>
      </c>
      <c r="EH263">
        <v>7.5916930000000002</v>
      </c>
      <c r="EI263">
        <v>8.1531529999999997</v>
      </c>
      <c r="EJ263">
        <v>10.002344000000001</v>
      </c>
      <c r="EK263">
        <v>9.1723149999999993</v>
      </c>
      <c r="EL263">
        <v>28.896374000000002</v>
      </c>
      <c r="EM263">
        <v>38.749268000000001</v>
      </c>
      <c r="EN263">
        <v>37.002775</v>
      </c>
      <c r="EO263">
        <v>32.351331999999999</v>
      </c>
      <c r="EP263">
        <v>35.601019000000001</v>
      </c>
      <c r="ER263">
        <v>5.2192889999999998</v>
      </c>
      <c r="ES263">
        <v>5.1741159999999997</v>
      </c>
      <c r="ET263">
        <v>5.3137449999999999</v>
      </c>
      <c r="EU263">
        <v>5.4412029999999998</v>
      </c>
      <c r="EV263">
        <v>11.125876</v>
      </c>
      <c r="EW263">
        <v>9.6477769999999996</v>
      </c>
      <c r="EX263">
        <v>10.505025</v>
      </c>
      <c r="EY263">
        <v>10.002344000000001</v>
      </c>
      <c r="EZ263">
        <v>12.281574000000001</v>
      </c>
      <c r="FA263">
        <v>6.7991469999999996</v>
      </c>
      <c r="FB263">
        <v>8.2243340000000007</v>
      </c>
      <c r="FC263">
        <v>8.3099450000000008</v>
      </c>
      <c r="FD263">
        <v>8.9083369999999995</v>
      </c>
      <c r="FE263">
        <v>7.3067589999999996</v>
      </c>
      <c r="FF263">
        <v>12.053032999999999</v>
      </c>
      <c r="FG263">
        <v>13.918104</v>
      </c>
      <c r="FH263">
        <v>12.700105000000001</v>
      </c>
      <c r="FI263">
        <v>12.190357000000001</v>
      </c>
      <c r="FJ263">
        <v>12.126111</v>
      </c>
      <c r="FK263">
        <v>6.7991469999999996</v>
      </c>
      <c r="FL263">
        <v>7.5916930000000002</v>
      </c>
      <c r="FM263">
        <v>7.682779</v>
      </c>
      <c r="FN263">
        <v>7.3454709999999999</v>
      </c>
      <c r="FO263">
        <v>7.4622219999999997</v>
      </c>
      <c r="FP263">
        <v>60.419691999999998</v>
      </c>
      <c r="FQ263">
        <v>75.563247000000004</v>
      </c>
      <c r="FR263">
        <v>1.205303</v>
      </c>
      <c r="FS263">
        <v>1.216253</v>
      </c>
      <c r="FT263">
        <v>1.2464919999999999</v>
      </c>
      <c r="FU263">
        <v>1.2331019999999999</v>
      </c>
      <c r="FV263">
        <v>1.260805</v>
      </c>
      <c r="FW263">
        <v>59.940662000000003</v>
      </c>
      <c r="FX263">
        <v>749225999.97562206</v>
      </c>
      <c r="FY263">
        <v>631016999.93913209</v>
      </c>
      <c r="FZ263">
        <v>669874999.98288798</v>
      </c>
      <c r="GA263">
        <v>683161999.97025001</v>
      </c>
      <c r="GB263">
        <v>728524999.952672</v>
      </c>
      <c r="GC263">
        <v>77.999997756199988</v>
      </c>
      <c r="GD263">
        <v>87.999996160799995</v>
      </c>
      <c r="GE263">
        <v>80.999999679500007</v>
      </c>
      <c r="GF263">
        <v>77.999999264500005</v>
      </c>
      <c r="GG263">
        <v>77.999996396399993</v>
      </c>
      <c r="GH263">
        <v>43.999999895799995</v>
      </c>
      <c r="GI263">
        <v>47.999997331100005</v>
      </c>
      <c r="GJ263">
        <v>48.999996184099999</v>
      </c>
      <c r="GK263">
        <v>46.999996193499996</v>
      </c>
      <c r="GL263">
        <v>47.999996792799998</v>
      </c>
      <c r="GN263">
        <v>69.432361</v>
      </c>
      <c r="GO263">
        <v>69.145014000000003</v>
      </c>
      <c r="GP263">
        <v>66.578102000000001</v>
      </c>
      <c r="GQ263">
        <v>69.802869999999999</v>
      </c>
      <c r="GR263">
        <v>771915930.56760001</v>
      </c>
      <c r="GS263">
        <v>655827495.65427005</v>
      </c>
      <c r="GT263">
        <v>684908529.71548009</v>
      </c>
      <c r="GU263">
        <v>695482047.46219993</v>
      </c>
      <c r="GV263">
        <v>745559087.50283992</v>
      </c>
      <c r="GW263">
        <v>43.885403467564977</v>
      </c>
      <c r="GX263">
        <v>25.463805020007275</v>
      </c>
      <c r="GY263">
        <v>29.31999560984023</v>
      </c>
      <c r="GZ263">
        <v>37.665077752598265</v>
      </c>
      <c r="HA263">
        <v>39.953982961258632</v>
      </c>
      <c r="HB263">
        <v>40.805352143862592</v>
      </c>
      <c r="HC263">
        <v>35.905235265526272</v>
      </c>
      <c r="HD263">
        <v>37.039931233882939</v>
      </c>
      <c r="HF263">
        <v>6.4900948790060875</v>
      </c>
      <c r="HG263">
        <v>4.4284878295664827</v>
      </c>
      <c r="HH263">
        <v>4.5469511908308373</v>
      </c>
      <c r="HI263">
        <v>5.7826052981167457</v>
      </c>
      <c r="HJ263">
        <v>5.5966668739506256</v>
      </c>
      <c r="HO263">
        <v>83</v>
      </c>
      <c r="HP263">
        <v>75</v>
      </c>
      <c r="HQ263">
        <v>91</v>
      </c>
      <c r="HR263">
        <v>75</v>
      </c>
      <c r="HS263">
        <v>67</v>
      </c>
      <c r="HT263">
        <v>42</v>
      </c>
      <c r="HU263">
        <v>83</v>
      </c>
      <c r="HV263">
        <v>93</v>
      </c>
      <c r="HW263">
        <v>80</v>
      </c>
      <c r="HX263">
        <v>88</v>
      </c>
      <c r="HY263">
        <v>88</v>
      </c>
      <c r="HZ263">
        <v>75</v>
      </c>
      <c r="IA263">
        <v>81</v>
      </c>
      <c r="IB263">
        <v>94</v>
      </c>
      <c r="IC263">
        <v>91</v>
      </c>
      <c r="ID263">
        <v>81</v>
      </c>
      <c r="IE263">
        <v>91</v>
      </c>
      <c r="IF263">
        <v>78</v>
      </c>
      <c r="IG263">
        <v>85</v>
      </c>
      <c r="IH263">
        <v>92</v>
      </c>
      <c r="II263">
        <v>79</v>
      </c>
      <c r="IJ263">
        <v>75</v>
      </c>
      <c r="IK263">
        <v>91</v>
      </c>
      <c r="IS263">
        <v>80</v>
      </c>
      <c r="IT263">
        <v>80</v>
      </c>
      <c r="IU263">
        <v>85</v>
      </c>
      <c r="IV263">
        <v>67</v>
      </c>
      <c r="IW263">
        <v>80</v>
      </c>
      <c r="IX263">
        <v>68</v>
      </c>
      <c r="IY263">
        <v>80</v>
      </c>
      <c r="IZ263">
        <v>73</v>
      </c>
      <c r="JA263">
        <v>89</v>
      </c>
      <c r="JB263">
        <v>93</v>
      </c>
      <c r="JC263">
        <v>81</v>
      </c>
      <c r="JD263">
        <v>81</v>
      </c>
      <c r="JE263">
        <v>82</v>
      </c>
      <c r="JF263">
        <v>88</v>
      </c>
      <c r="JH263">
        <v>87</v>
      </c>
      <c r="JI263">
        <v>95</v>
      </c>
      <c r="JJ263">
        <v>80.165289259999994</v>
      </c>
      <c r="JK263">
        <v>85</v>
      </c>
      <c r="JL263">
        <v>71.900826449999997</v>
      </c>
      <c r="JM263">
        <v>79.508196720000001</v>
      </c>
      <c r="JN263">
        <v>68.032786889999997</v>
      </c>
      <c r="JO263">
        <v>86.554621850000004</v>
      </c>
      <c r="JP263">
        <v>79.508196720000001</v>
      </c>
      <c r="JQ263">
        <v>87</v>
      </c>
      <c r="JR263">
        <v>100</v>
      </c>
      <c r="JS263">
        <v>100</v>
      </c>
      <c r="JT263">
        <v>60</v>
      </c>
      <c r="JU263">
        <v>67</v>
      </c>
      <c r="JV263">
        <v>80.327868850000002</v>
      </c>
    </row>
    <row r="264" spans="1:282" x14ac:dyDescent="0.35">
      <c r="A264" t="s">
        <v>154</v>
      </c>
      <c r="B264" t="s">
        <v>556</v>
      </c>
      <c r="C264">
        <v>264</v>
      </c>
      <c r="D264">
        <v>0</v>
      </c>
      <c r="E264">
        <v>1715999.9975339998</v>
      </c>
      <c r="F264">
        <v>1769000.003306</v>
      </c>
      <c r="G264">
        <v>2047000.0034670001</v>
      </c>
      <c r="H264">
        <v>2025999.9997080001</v>
      </c>
      <c r="I264">
        <v>1925000.0030999999</v>
      </c>
      <c r="J264">
        <v>342.76818500000002</v>
      </c>
      <c r="K264">
        <v>13144999.999726001</v>
      </c>
      <c r="L264">
        <v>0</v>
      </c>
      <c r="M264">
        <v>0</v>
      </c>
      <c r="N264">
        <v>4.9999999979999998</v>
      </c>
      <c r="Q264">
        <v>5.9999999222000007</v>
      </c>
      <c r="R264">
        <v>11.999999882400001</v>
      </c>
      <c r="S264">
        <v>9.9999999959999997</v>
      </c>
      <c r="T264">
        <v>10.999999616</v>
      </c>
      <c r="U264">
        <v>9.9999999699999993</v>
      </c>
      <c r="W264">
        <v>0</v>
      </c>
      <c r="Y264">
        <v>0</v>
      </c>
      <c r="Z264">
        <v>0</v>
      </c>
      <c r="AA264">
        <v>6.9999993203999997</v>
      </c>
      <c r="AC264">
        <v>13.999999994400001</v>
      </c>
      <c r="AD264">
        <v>12.999999610800002</v>
      </c>
      <c r="AE264">
        <v>9.9999999699999993</v>
      </c>
      <c r="AG264">
        <v>6.9999999313999997</v>
      </c>
      <c r="AH264">
        <v>11.9999999952</v>
      </c>
      <c r="AI264">
        <v>11.999999968799999</v>
      </c>
      <c r="AJ264">
        <v>5.9999998400000001</v>
      </c>
      <c r="AK264">
        <v>7.8727999999999998</v>
      </c>
      <c r="AL264">
        <v>17.2424</v>
      </c>
      <c r="AM264">
        <v>12.4178</v>
      </c>
      <c r="AN264">
        <v>9.5972000000000008</v>
      </c>
      <c r="AO264">
        <v>5.2065999999999999</v>
      </c>
      <c r="AP264">
        <v>7066</v>
      </c>
      <c r="AQ264">
        <v>7118</v>
      </c>
      <c r="AR264">
        <v>7143</v>
      </c>
      <c r="AS264">
        <v>7108</v>
      </c>
      <c r="AT264">
        <v>7100</v>
      </c>
      <c r="AU264">
        <v>263.798472</v>
      </c>
      <c r="AV264">
        <v>7595.6694029999999</v>
      </c>
      <c r="AW264">
        <v>6095.5324529999998</v>
      </c>
      <c r="AX264">
        <v>6202.9959399999998</v>
      </c>
      <c r="AY264">
        <v>5779.6848620000001</v>
      </c>
      <c r="AZ264">
        <v>6499.7183100000002</v>
      </c>
      <c r="BA264">
        <v>8542.3153120000006</v>
      </c>
      <c r="BB264">
        <v>946.64590899999996</v>
      </c>
      <c r="BC264">
        <v>19.671666999999999</v>
      </c>
      <c r="BD264">
        <v>308.09510299999999</v>
      </c>
      <c r="BE264">
        <v>0</v>
      </c>
      <c r="BF264">
        <v>6550.9482019999996</v>
      </c>
      <c r="BG264">
        <v>0</v>
      </c>
      <c r="BH264">
        <v>320.26606299999997</v>
      </c>
      <c r="BI264">
        <v>0.35714299999999999</v>
      </c>
      <c r="BJ264">
        <v>16</v>
      </c>
      <c r="BL264">
        <v>17</v>
      </c>
      <c r="BM264">
        <v>20</v>
      </c>
      <c r="BN264">
        <v>18</v>
      </c>
      <c r="BO264">
        <v>13</v>
      </c>
      <c r="BP264">
        <v>15</v>
      </c>
      <c r="BQ264">
        <v>14</v>
      </c>
      <c r="BR264">
        <v>17</v>
      </c>
      <c r="BT264">
        <v>4</v>
      </c>
      <c r="BX264">
        <v>1860.3170110000001</v>
      </c>
      <c r="BY264">
        <v>941.97565799999995</v>
      </c>
      <c r="BZ264">
        <v>0</v>
      </c>
      <c r="CA264">
        <v>465.46843999999999</v>
      </c>
      <c r="CB264">
        <v>4327.9082930000004</v>
      </c>
      <c r="CC264">
        <v>1223240</v>
      </c>
      <c r="CD264">
        <v>302545.45454499999</v>
      </c>
      <c r="CE264">
        <v>5742.0039619999998</v>
      </c>
      <c r="CF264">
        <v>5763.6976670000004</v>
      </c>
      <c r="CG264">
        <v>5880.5823879999998</v>
      </c>
      <c r="CH264">
        <v>5350.168823</v>
      </c>
      <c r="CI264">
        <v>6073.3802809999997</v>
      </c>
      <c r="CJ264">
        <v>5561.830449</v>
      </c>
      <c r="CK264">
        <v>5700.687551</v>
      </c>
      <c r="CL264">
        <v>5992.9403300000004</v>
      </c>
      <c r="CM264">
        <v>5869.3789079999997</v>
      </c>
      <c r="CN264">
        <v>5951.4151769999999</v>
      </c>
      <c r="CO264">
        <v>-14.0527</v>
      </c>
      <c r="CP264">
        <v>11.798400000000001</v>
      </c>
      <c r="CQ264">
        <v>-1.7100000000000001E-2</v>
      </c>
      <c r="CR264">
        <v>-0.73850000000000005</v>
      </c>
      <c r="CS264">
        <v>0.3034</v>
      </c>
      <c r="CT264">
        <v>242.85309899999999</v>
      </c>
      <c r="CU264">
        <v>248.524867</v>
      </c>
      <c r="CV264">
        <v>286.57426900000002</v>
      </c>
      <c r="CW264">
        <v>285.03095100000002</v>
      </c>
      <c r="CX264">
        <v>271.12676099999999</v>
      </c>
      <c r="CY264">
        <v>6680.8356830000002</v>
      </c>
      <c r="CZ264">
        <v>5155.4362149999997</v>
      </c>
      <c r="DA264">
        <v>5881.5856290000002</v>
      </c>
      <c r="DB264">
        <v>5389.972702</v>
      </c>
      <c r="DC264">
        <v>6055.0054170000003</v>
      </c>
      <c r="DD264">
        <v>25.857538999999999</v>
      </c>
      <c r="DF264">
        <v>1.0309999999999999</v>
      </c>
      <c r="DG264">
        <v>1.038</v>
      </c>
      <c r="DH264">
        <v>1.0740000000000001</v>
      </c>
      <c r="DI264">
        <v>1.129</v>
      </c>
      <c r="DJ264">
        <v>1.127</v>
      </c>
      <c r="DK264">
        <v>25</v>
      </c>
      <c r="DL264">
        <v>23</v>
      </c>
      <c r="DM264">
        <v>23</v>
      </c>
      <c r="DN264">
        <v>24</v>
      </c>
      <c r="DO264">
        <v>25</v>
      </c>
      <c r="DP264">
        <v>67.567567999999994</v>
      </c>
      <c r="DQ264">
        <v>59.459459000000003</v>
      </c>
      <c r="DR264">
        <v>22</v>
      </c>
      <c r="DS264">
        <v>15</v>
      </c>
      <c r="DT264">
        <v>19</v>
      </c>
      <c r="DU264">
        <v>20</v>
      </c>
      <c r="DV264">
        <v>21</v>
      </c>
      <c r="DW264">
        <v>0</v>
      </c>
      <c r="DX264">
        <v>0</v>
      </c>
      <c r="DY264">
        <v>0</v>
      </c>
      <c r="DZ264">
        <v>0</v>
      </c>
      <c r="EA264">
        <v>0</v>
      </c>
      <c r="EB264">
        <v>6</v>
      </c>
      <c r="EC264">
        <v>7</v>
      </c>
      <c r="ED264">
        <v>6</v>
      </c>
      <c r="EE264">
        <v>6</v>
      </c>
      <c r="EF264">
        <v>5</v>
      </c>
      <c r="EH264">
        <v>9.8342229999999997</v>
      </c>
      <c r="EI264">
        <v>16.799664</v>
      </c>
      <c r="EJ264">
        <v>16.882386</v>
      </c>
      <c r="EK264">
        <v>8.450704</v>
      </c>
      <c r="EL264">
        <v>8.4913670000000003</v>
      </c>
      <c r="EM264">
        <v>16.858668000000002</v>
      </c>
      <c r="EN264">
        <v>13.99972</v>
      </c>
      <c r="EO264">
        <v>15.475519999999999</v>
      </c>
      <c r="EP264">
        <v>14.084507</v>
      </c>
      <c r="EQ264">
        <v>0</v>
      </c>
      <c r="ER264">
        <v>0</v>
      </c>
      <c r="ES264">
        <v>6.99986</v>
      </c>
      <c r="EV264">
        <v>9.9065940000000001</v>
      </c>
      <c r="EX264">
        <v>19.599608</v>
      </c>
      <c r="EY264">
        <v>18.289251</v>
      </c>
      <c r="EZ264">
        <v>14.084507</v>
      </c>
      <c r="FB264">
        <v>0</v>
      </c>
      <c r="FD264">
        <v>0</v>
      </c>
      <c r="FE264">
        <v>0</v>
      </c>
      <c r="FF264">
        <v>8.4913670000000003</v>
      </c>
      <c r="FG264">
        <v>9.8342229999999997</v>
      </c>
      <c r="FH264">
        <v>8.399832</v>
      </c>
      <c r="FI264">
        <v>8.4411930000000002</v>
      </c>
      <c r="FJ264">
        <v>7.0422529999999997</v>
      </c>
      <c r="FK264">
        <v>0</v>
      </c>
      <c r="FL264">
        <v>0</v>
      </c>
      <c r="FM264">
        <v>0</v>
      </c>
      <c r="FN264">
        <v>0</v>
      </c>
      <c r="FO264">
        <v>0</v>
      </c>
      <c r="FP264">
        <v>31.135012</v>
      </c>
      <c r="FQ264">
        <v>35.380696</v>
      </c>
      <c r="FR264">
        <v>0.52363400000000004</v>
      </c>
      <c r="FS264">
        <v>0.77268899999999996</v>
      </c>
      <c r="FT264">
        <v>0.71398600000000001</v>
      </c>
      <c r="FU264">
        <v>0.73157000000000005</v>
      </c>
      <c r="FV264">
        <v>0.64788699999999999</v>
      </c>
      <c r="FW264">
        <v>34.673082000000001</v>
      </c>
      <c r="FX264">
        <v>40572999.995491996</v>
      </c>
      <c r="FY264">
        <v>41025999.993706003</v>
      </c>
      <c r="FZ264">
        <v>42004999.997483999</v>
      </c>
      <c r="GA264">
        <v>38028999.993883997</v>
      </c>
      <c r="GB264">
        <v>43120999.995099999</v>
      </c>
      <c r="GC264">
        <v>5.9999999222000007</v>
      </c>
      <c r="GD264">
        <v>6.9999999313999997</v>
      </c>
      <c r="GE264">
        <v>5.9999999975999998</v>
      </c>
      <c r="GF264">
        <v>5.9999999843999996</v>
      </c>
      <c r="GG264">
        <v>4.9999996299999996</v>
      </c>
      <c r="GH264">
        <v>0</v>
      </c>
      <c r="GI264">
        <v>0</v>
      </c>
      <c r="GJ264">
        <v>0</v>
      </c>
      <c r="GK264">
        <v>0</v>
      </c>
      <c r="GL264">
        <v>0</v>
      </c>
      <c r="GR264">
        <v>47206784.936078005</v>
      </c>
      <c r="GS264">
        <v>36696394.978369996</v>
      </c>
      <c r="GT264">
        <v>42012166.147946998</v>
      </c>
      <c r="GU264">
        <v>38311925.965815999</v>
      </c>
      <c r="GV264">
        <v>42990538.460700005</v>
      </c>
      <c r="GW264">
        <v>25.474101330314177</v>
      </c>
      <c r="GX264">
        <v>18.263557178982861</v>
      </c>
      <c r="GY264">
        <v>20.999580008399832</v>
      </c>
      <c r="GZ264">
        <v>19.696117051209903</v>
      </c>
      <c r="HA264">
        <v>23.943661971830988</v>
      </c>
      <c r="HB264">
        <v>22.478224220286599</v>
      </c>
      <c r="HD264">
        <v>23.916713562183453</v>
      </c>
      <c r="HE264">
        <v>28.169014084507044</v>
      </c>
      <c r="HG264">
        <v>5.6195560550716497</v>
      </c>
      <c r="IL264">
        <v>89</v>
      </c>
      <c r="IM264">
        <v>100</v>
      </c>
      <c r="IN264">
        <v>100</v>
      </c>
      <c r="IO264">
        <v>100</v>
      </c>
      <c r="IP264">
        <v>89</v>
      </c>
      <c r="IQ264">
        <v>78</v>
      </c>
      <c r="IR264">
        <v>100</v>
      </c>
      <c r="IS264">
        <v>86</v>
      </c>
      <c r="IT264">
        <v>86</v>
      </c>
      <c r="IU264">
        <v>86</v>
      </c>
      <c r="IV264">
        <v>71</v>
      </c>
      <c r="IW264">
        <v>71</v>
      </c>
      <c r="IX264">
        <v>71</v>
      </c>
      <c r="IY264">
        <v>86</v>
      </c>
      <c r="IZ264">
        <v>77</v>
      </c>
      <c r="JA264">
        <v>100</v>
      </c>
      <c r="JB264">
        <v>100</v>
      </c>
      <c r="JC264">
        <v>58</v>
      </c>
      <c r="JD264">
        <v>100</v>
      </c>
      <c r="JE264">
        <v>79</v>
      </c>
      <c r="JF264">
        <v>79</v>
      </c>
      <c r="JG264">
        <v>100</v>
      </c>
      <c r="JH264">
        <v>86</v>
      </c>
      <c r="JI264">
        <v>92</v>
      </c>
      <c r="JJ264">
        <v>93.75</v>
      </c>
      <c r="JK264">
        <v>93.75</v>
      </c>
      <c r="JL264">
        <v>80</v>
      </c>
      <c r="JM264">
        <v>81.25</v>
      </c>
      <c r="JN264">
        <v>75</v>
      </c>
      <c r="JO264">
        <v>86.666666669999998</v>
      </c>
      <c r="JP264">
        <v>93.75</v>
      </c>
      <c r="JQ264">
        <v>71</v>
      </c>
      <c r="JV264">
        <v>87.5</v>
      </c>
    </row>
    <row r="265" spans="1:282" x14ac:dyDescent="0.35">
      <c r="A265" t="s">
        <v>12</v>
      </c>
      <c r="B265" t="s">
        <v>557</v>
      </c>
      <c r="C265">
        <v>265</v>
      </c>
      <c r="D265">
        <v>0</v>
      </c>
      <c r="E265">
        <v>0</v>
      </c>
      <c r="F265">
        <v>125999.99894999999</v>
      </c>
      <c r="G265">
        <v>231000.00106400001</v>
      </c>
      <c r="H265">
        <v>166000.00032000002</v>
      </c>
      <c r="I265">
        <v>121000.000795</v>
      </c>
      <c r="J265">
        <v>0</v>
      </c>
      <c r="K265">
        <v>110999.998144</v>
      </c>
      <c r="P265">
        <v>0</v>
      </c>
      <c r="W265">
        <v>0</v>
      </c>
      <c r="AG265">
        <v>10.999999955</v>
      </c>
      <c r="AH265">
        <v>5.9999998743999994</v>
      </c>
      <c r="AK265">
        <v>10.3353</v>
      </c>
      <c r="AL265">
        <v>17.547699999999999</v>
      </c>
      <c r="AM265">
        <v>9.5879999999999992</v>
      </c>
      <c r="AN265">
        <v>14.652799999999999</v>
      </c>
      <c r="AO265">
        <v>-3.2578999999999998</v>
      </c>
      <c r="AP265">
        <v>2372</v>
      </c>
      <c r="AQ265">
        <v>2450</v>
      </c>
      <c r="AR265">
        <v>2408</v>
      </c>
      <c r="AS265">
        <v>2387</v>
      </c>
      <c r="AT265">
        <v>2395</v>
      </c>
      <c r="AU265">
        <v>228.499157</v>
      </c>
      <c r="AV265">
        <v>1084.738617</v>
      </c>
      <c r="AW265">
        <v>1835.1020410000001</v>
      </c>
      <c r="AX265">
        <v>1057.30897</v>
      </c>
      <c r="AY265">
        <v>1612.4842900000001</v>
      </c>
      <c r="AZ265">
        <v>1113.569937</v>
      </c>
      <c r="BA265">
        <v>1313.2377739999999</v>
      </c>
      <c r="BB265">
        <v>228.499156</v>
      </c>
      <c r="BC265">
        <v>0</v>
      </c>
      <c r="BD265">
        <v>0</v>
      </c>
      <c r="BE265">
        <v>0</v>
      </c>
      <c r="BF265">
        <v>1280.3541310000001</v>
      </c>
      <c r="BG265">
        <v>0</v>
      </c>
      <c r="BH265">
        <v>0</v>
      </c>
      <c r="BI265">
        <v>0</v>
      </c>
      <c r="BJ265">
        <v>0</v>
      </c>
      <c r="BN265">
        <v>0</v>
      </c>
      <c r="BO265">
        <v>0</v>
      </c>
      <c r="BP265">
        <v>0</v>
      </c>
      <c r="BQ265">
        <v>0</v>
      </c>
      <c r="BR265">
        <v>0</v>
      </c>
      <c r="BS265">
        <v>0</v>
      </c>
      <c r="BT265">
        <v>0</v>
      </c>
      <c r="BU265">
        <v>0</v>
      </c>
      <c r="BV265">
        <v>0</v>
      </c>
      <c r="BW265">
        <v>0</v>
      </c>
      <c r="BX265">
        <v>46.795952</v>
      </c>
      <c r="BY265">
        <v>356.661046</v>
      </c>
      <c r="BZ265">
        <v>0</v>
      </c>
      <c r="CA265">
        <v>215.008432</v>
      </c>
      <c r="CB265">
        <v>466.27318700000001</v>
      </c>
      <c r="CC265">
        <v>276500</v>
      </c>
      <c r="CE265">
        <v>1060.708263</v>
      </c>
      <c r="CF265">
        <v>1781.6326529999999</v>
      </c>
      <c r="CG265">
        <v>1000.830564</v>
      </c>
      <c r="CH265">
        <v>1576.0368659999999</v>
      </c>
      <c r="CI265">
        <v>992.48434199999997</v>
      </c>
      <c r="CJ265">
        <v>1398.156168</v>
      </c>
      <c r="CK265">
        <v>1679.1942469999999</v>
      </c>
      <c r="CL265">
        <v>1294.2203669999999</v>
      </c>
      <c r="CM265">
        <v>1724.4249769999999</v>
      </c>
      <c r="CN265">
        <v>1135.347567</v>
      </c>
      <c r="CO265">
        <v>-22.001999999999999</v>
      </c>
      <c r="CP265">
        <v>8.1047999999999991</v>
      </c>
      <c r="CQ265">
        <v>-10.226100000000001</v>
      </c>
      <c r="CR265">
        <v>16.3825</v>
      </c>
      <c r="CS265">
        <v>-6.3441999999999998</v>
      </c>
      <c r="CT265">
        <v>0</v>
      </c>
      <c r="CU265">
        <v>51.428570999999998</v>
      </c>
      <c r="CV265">
        <v>95.930233000000001</v>
      </c>
      <c r="CW265">
        <v>69.543360000000007</v>
      </c>
      <c r="CX265">
        <v>50.521920999999999</v>
      </c>
      <c r="CY265">
        <v>1359.9170790000001</v>
      </c>
      <c r="CZ265">
        <v>1648.0591219999999</v>
      </c>
      <c r="DA265">
        <v>1114.833545</v>
      </c>
      <c r="DB265">
        <v>1354.1861160000001</v>
      </c>
      <c r="DC265">
        <v>1059.7136949999999</v>
      </c>
      <c r="DD265">
        <v>50.019432999999999</v>
      </c>
      <c r="DE265">
        <v>181637.49999899999</v>
      </c>
      <c r="DF265">
        <v>1.294</v>
      </c>
      <c r="DG265">
        <v>0.79200000000000004</v>
      </c>
      <c r="DH265">
        <v>0.98</v>
      </c>
      <c r="DI265">
        <v>1.2070000000000001</v>
      </c>
      <c r="DJ265">
        <v>0.85799999999999998</v>
      </c>
      <c r="DK265">
        <v>4</v>
      </c>
      <c r="DL265">
        <v>0</v>
      </c>
      <c r="DO265">
        <v>0</v>
      </c>
      <c r="DP265">
        <v>50</v>
      </c>
      <c r="DS265">
        <v>0</v>
      </c>
      <c r="DT265">
        <v>0</v>
      </c>
      <c r="DW265">
        <v>0</v>
      </c>
      <c r="EB265">
        <v>0</v>
      </c>
      <c r="EE265">
        <v>0</v>
      </c>
      <c r="EF265">
        <v>0</v>
      </c>
      <c r="EH265">
        <v>44.897959</v>
      </c>
      <c r="EI265">
        <v>24.916943</v>
      </c>
      <c r="EU265">
        <v>0</v>
      </c>
      <c r="FB265">
        <v>0</v>
      </c>
      <c r="FF265">
        <v>0</v>
      </c>
      <c r="FI265">
        <v>0</v>
      </c>
      <c r="FJ265">
        <v>0</v>
      </c>
      <c r="FK265">
        <v>0</v>
      </c>
      <c r="FQ265">
        <v>16.863406000000001</v>
      </c>
      <c r="FR265">
        <v>0.33726800000000001</v>
      </c>
      <c r="FS265">
        <v>0.69387799999999999</v>
      </c>
      <c r="FT265">
        <v>0.49833899999999998</v>
      </c>
      <c r="FU265">
        <v>0.41893599999999998</v>
      </c>
      <c r="FV265">
        <v>0.33402900000000002</v>
      </c>
      <c r="FW265">
        <v>0</v>
      </c>
      <c r="FX265">
        <v>2515999.9998360001</v>
      </c>
      <c r="FY265">
        <v>4364999.9998499993</v>
      </c>
      <c r="FZ265">
        <v>2409999.9981120001</v>
      </c>
      <c r="GA265">
        <v>3761999.999142</v>
      </c>
      <c r="GB265">
        <v>2376999.9990900001</v>
      </c>
      <c r="GC265">
        <v>0</v>
      </c>
      <c r="GF265">
        <v>0</v>
      </c>
      <c r="GG265">
        <v>0</v>
      </c>
      <c r="GH265">
        <v>0</v>
      </c>
      <c r="GR265">
        <v>3225723.3113879999</v>
      </c>
      <c r="GS265">
        <v>4037744.8488999996</v>
      </c>
      <c r="GT265">
        <v>2684519.1763599999</v>
      </c>
      <c r="GU265">
        <v>3232442.2588920002</v>
      </c>
      <c r="GV265">
        <v>2538014.2995249997</v>
      </c>
      <c r="GW265">
        <v>0</v>
      </c>
      <c r="GX265">
        <v>0</v>
      </c>
      <c r="GY265">
        <v>0</v>
      </c>
      <c r="GZ265">
        <v>0</v>
      </c>
      <c r="HA265">
        <v>0</v>
      </c>
      <c r="HB265">
        <v>0</v>
      </c>
      <c r="HF265">
        <v>0</v>
      </c>
      <c r="HG265">
        <v>0</v>
      </c>
      <c r="HH265">
        <v>0</v>
      </c>
      <c r="HI265">
        <v>0</v>
      </c>
      <c r="HJ265">
        <v>0</v>
      </c>
    </row>
    <row r="266" spans="1:282" x14ac:dyDescent="0.35">
      <c r="A266" t="s">
        <v>255</v>
      </c>
      <c r="B266" t="s">
        <v>558</v>
      </c>
      <c r="C266">
        <v>266</v>
      </c>
      <c r="D266">
        <v>0</v>
      </c>
      <c r="E266">
        <v>2515000.000128</v>
      </c>
      <c r="F266">
        <v>2264000.0006880001</v>
      </c>
      <c r="G266">
        <v>2076000.002043</v>
      </c>
      <c r="H266">
        <v>1960999.9973500001</v>
      </c>
      <c r="I266">
        <v>2155999.9973999998</v>
      </c>
      <c r="J266">
        <v>261.627906</v>
      </c>
      <c r="K266">
        <v>15854999.997568</v>
      </c>
      <c r="Q266">
        <v>8.9999998976000004</v>
      </c>
      <c r="R266">
        <v>10.999999861199999</v>
      </c>
      <c r="S266">
        <v>11.9999997579</v>
      </c>
      <c r="T266">
        <v>12.999999596999999</v>
      </c>
      <c r="U266">
        <v>10.999999544999998</v>
      </c>
      <c r="AB266">
        <v>6.9999997139999994</v>
      </c>
      <c r="AC266">
        <v>6.9999997232000011</v>
      </c>
      <c r="AD266">
        <v>5.9999998140000006</v>
      </c>
      <c r="AE266">
        <v>4.9999999950000005</v>
      </c>
      <c r="AF266">
        <v>3.9999995263999999</v>
      </c>
      <c r="AG266">
        <v>4.9999996403999996</v>
      </c>
      <c r="AH266">
        <v>4.9999994924000006</v>
      </c>
      <c r="AI266">
        <v>3.9999998760000004</v>
      </c>
      <c r="AJ266">
        <v>3.9999998850000003</v>
      </c>
      <c r="AK266">
        <v>2.4365999999999999</v>
      </c>
      <c r="AL266">
        <v>9.8455999999999992</v>
      </c>
      <c r="AM266">
        <v>8.2161000000000008</v>
      </c>
      <c r="AN266">
        <v>9.2147000000000006</v>
      </c>
      <c r="AO266">
        <v>5.6162000000000001</v>
      </c>
      <c r="AP266">
        <v>5504</v>
      </c>
      <c r="AQ266">
        <v>5436</v>
      </c>
      <c r="AR266">
        <v>5423</v>
      </c>
      <c r="AS266">
        <v>5485</v>
      </c>
      <c r="AT266">
        <v>5550</v>
      </c>
      <c r="AU266">
        <v>0</v>
      </c>
      <c r="AV266">
        <v>7884.6293599999999</v>
      </c>
      <c r="AW266">
        <v>6979.7645329999996</v>
      </c>
      <c r="AX266">
        <v>6855.2461739999999</v>
      </c>
      <c r="AY266">
        <v>7374.4758430000002</v>
      </c>
      <c r="AZ266">
        <v>7713.6936939999996</v>
      </c>
      <c r="BA266">
        <v>8683.6845929999999</v>
      </c>
      <c r="BB266">
        <v>799.05523200000005</v>
      </c>
      <c r="BC266">
        <v>537.60901100000001</v>
      </c>
      <c r="BD266">
        <v>0</v>
      </c>
      <c r="BE266">
        <v>11.44622</v>
      </c>
      <c r="BF266">
        <v>8128.6337199999998</v>
      </c>
      <c r="BG266">
        <v>0</v>
      </c>
      <c r="BH266">
        <v>0</v>
      </c>
      <c r="BI266">
        <v>0.68233500000000002</v>
      </c>
      <c r="BJ266">
        <v>14</v>
      </c>
      <c r="BK266">
        <v>13</v>
      </c>
      <c r="BL266">
        <v>13</v>
      </c>
      <c r="BN266">
        <v>27</v>
      </c>
      <c r="BO266">
        <v>13</v>
      </c>
      <c r="BP266">
        <v>18</v>
      </c>
      <c r="BQ266">
        <v>23</v>
      </c>
      <c r="BR266">
        <v>24</v>
      </c>
      <c r="BS266">
        <v>0</v>
      </c>
      <c r="BW266">
        <v>0</v>
      </c>
      <c r="BX266">
        <v>2880.632267</v>
      </c>
      <c r="BY266">
        <v>1310.6831400000001</v>
      </c>
      <c r="BZ266">
        <v>0</v>
      </c>
      <c r="CA266">
        <v>159.338663</v>
      </c>
      <c r="CB266">
        <v>3533.9752899999999</v>
      </c>
      <c r="CC266">
        <v>1080611.1111109999</v>
      </c>
      <c r="CD266">
        <v>379578.94736799999</v>
      </c>
      <c r="CE266">
        <v>7440.770348</v>
      </c>
      <c r="CF266">
        <v>6674.0250180000003</v>
      </c>
      <c r="CG266">
        <v>6335.7919970000003</v>
      </c>
      <c r="CH266">
        <v>6677.6663619999999</v>
      </c>
      <c r="CI266">
        <v>7001.0810810000003</v>
      </c>
      <c r="CJ266">
        <v>6056.386082</v>
      </c>
      <c r="CK266">
        <v>5256.5641420000002</v>
      </c>
      <c r="CL266">
        <v>5771.429924</v>
      </c>
      <c r="CM266">
        <v>6061.2944900000002</v>
      </c>
      <c r="CN266">
        <v>5568.2918909999999</v>
      </c>
      <c r="CO266">
        <v>11.711399999999999</v>
      </c>
      <c r="CP266">
        <v>14.2965</v>
      </c>
      <c r="CQ266">
        <v>13.464600000000001</v>
      </c>
      <c r="CR266">
        <v>13.0025</v>
      </c>
      <c r="CS266">
        <v>8.6902000000000008</v>
      </c>
      <c r="CT266">
        <v>456.94040699999999</v>
      </c>
      <c r="CU266">
        <v>416.482708</v>
      </c>
      <c r="CV266">
        <v>382.813941</v>
      </c>
      <c r="CW266">
        <v>357.52051</v>
      </c>
      <c r="CX266">
        <v>388.46846799999997</v>
      </c>
      <c r="CY266">
        <v>6660.7068399999998</v>
      </c>
      <c r="CZ266">
        <v>5839.2173789999997</v>
      </c>
      <c r="DA266">
        <v>5583.9350329999997</v>
      </c>
      <c r="DB266">
        <v>5909.3036249999996</v>
      </c>
      <c r="DC266">
        <v>6441.3142330000001</v>
      </c>
      <c r="DD266">
        <v>26.483397</v>
      </c>
      <c r="DE266">
        <v>874055.55555499997</v>
      </c>
      <c r="DF266">
        <v>1.39</v>
      </c>
      <c r="DG266">
        <v>1.147</v>
      </c>
      <c r="DH266">
        <v>1.107</v>
      </c>
      <c r="DI266">
        <v>1.2569999999999999</v>
      </c>
      <c r="DJ266">
        <v>1.349</v>
      </c>
      <c r="DK266">
        <v>18</v>
      </c>
      <c r="DL266">
        <v>13</v>
      </c>
      <c r="DM266">
        <v>16</v>
      </c>
      <c r="DN266">
        <v>16</v>
      </c>
      <c r="DO266">
        <v>18</v>
      </c>
      <c r="DP266">
        <v>40.909090999999997</v>
      </c>
      <c r="DQ266">
        <v>43.181818</v>
      </c>
      <c r="DR266">
        <v>19</v>
      </c>
      <c r="DS266">
        <v>14</v>
      </c>
      <c r="DT266">
        <v>9</v>
      </c>
      <c r="DU266">
        <v>15</v>
      </c>
      <c r="DV266">
        <v>17</v>
      </c>
      <c r="DW266">
        <v>7</v>
      </c>
      <c r="DX266">
        <v>10</v>
      </c>
      <c r="DY266">
        <v>9</v>
      </c>
      <c r="DZ266">
        <v>11</v>
      </c>
      <c r="EA266">
        <v>10</v>
      </c>
      <c r="EB266">
        <v>6</v>
      </c>
      <c r="EC266">
        <v>8</v>
      </c>
      <c r="ED266">
        <v>7</v>
      </c>
      <c r="EE266">
        <v>6</v>
      </c>
      <c r="EF266">
        <v>6</v>
      </c>
      <c r="EG266">
        <v>7.2674409999999998</v>
      </c>
      <c r="EH266">
        <v>9.1979389999999999</v>
      </c>
      <c r="EI266">
        <v>9.2199880000000007</v>
      </c>
      <c r="EJ266">
        <v>7.2926159999999998</v>
      </c>
      <c r="EK266">
        <v>7.2072070000000004</v>
      </c>
      <c r="EL266">
        <v>16.351744</v>
      </c>
      <c r="EM266">
        <v>20.235467</v>
      </c>
      <c r="EN266">
        <v>22.127973000000001</v>
      </c>
      <c r="EO266">
        <v>23.701001999999999</v>
      </c>
      <c r="EP266">
        <v>19.819818999999999</v>
      </c>
      <c r="EW266">
        <v>12.877115</v>
      </c>
      <c r="EX266">
        <v>12.907984000000001</v>
      </c>
      <c r="EY266">
        <v>10.938924</v>
      </c>
      <c r="EZ266">
        <v>9.0090090000000007</v>
      </c>
      <c r="FF266">
        <v>10.901161999999999</v>
      </c>
      <c r="FG266">
        <v>14.716703000000001</v>
      </c>
      <c r="FH266">
        <v>12.907984000000001</v>
      </c>
      <c r="FI266">
        <v>10.938924</v>
      </c>
      <c r="FJ266">
        <v>10.81081</v>
      </c>
      <c r="FK266">
        <v>12.718023000000001</v>
      </c>
      <c r="FL266">
        <v>18.395879000000001</v>
      </c>
      <c r="FM266">
        <v>16.595980000000001</v>
      </c>
      <c r="FN266">
        <v>20.054694000000001</v>
      </c>
      <c r="FO266">
        <v>18.018018000000001</v>
      </c>
      <c r="FP266">
        <v>34.520347999999998</v>
      </c>
      <c r="FQ266">
        <v>32.703488</v>
      </c>
      <c r="FR266">
        <v>0.79941899999999999</v>
      </c>
      <c r="FS266">
        <v>0.86460599999999999</v>
      </c>
      <c r="FT266">
        <v>0.84823899999999997</v>
      </c>
      <c r="FU266">
        <v>0.89334499999999994</v>
      </c>
      <c r="FV266">
        <v>0.81081099999999995</v>
      </c>
      <c r="FW266">
        <v>250.18168600000001</v>
      </c>
      <c r="FX266">
        <v>40953999.995392002</v>
      </c>
      <c r="FY266">
        <v>36279999.997848004</v>
      </c>
      <c r="FZ266">
        <v>34358999.999731004</v>
      </c>
      <c r="GA266">
        <v>36626999.995569997</v>
      </c>
      <c r="GB266">
        <v>38855999.99955</v>
      </c>
      <c r="GC266">
        <v>5.9999995647999995</v>
      </c>
      <c r="GD266">
        <v>7.9999997507999998</v>
      </c>
      <c r="GE266">
        <v>6.9999997232000011</v>
      </c>
      <c r="GF266">
        <v>5.9999998140000006</v>
      </c>
      <c r="GG266">
        <v>5.9999995500000001</v>
      </c>
      <c r="GH266">
        <v>6.9999998592000008</v>
      </c>
      <c r="GI266">
        <v>9.9999998243999997</v>
      </c>
      <c r="GJ266">
        <v>8.9999999539999997</v>
      </c>
      <c r="GK266">
        <v>10.999999659</v>
      </c>
      <c r="GL266">
        <v>9.9999999900000009</v>
      </c>
      <c r="GR266">
        <v>36660530.447360002</v>
      </c>
      <c r="GS266">
        <v>31741985.672243997</v>
      </c>
      <c r="GT266">
        <v>30281679.683959</v>
      </c>
      <c r="GU266">
        <v>32412530.383124996</v>
      </c>
      <c r="GV266">
        <v>35749293.993150003</v>
      </c>
      <c r="GW266">
        <v>49.055232558139537</v>
      </c>
      <c r="GX266">
        <v>23.914643119941136</v>
      </c>
      <c r="GY266">
        <v>33.1919601696478</v>
      </c>
      <c r="GZ266">
        <v>41.932543299908843</v>
      </c>
      <c r="HA266">
        <v>43.243243243243242</v>
      </c>
      <c r="HB266">
        <v>25.754231052244297</v>
      </c>
      <c r="HC266">
        <v>23.97197123363452</v>
      </c>
      <c r="HD266">
        <v>23.701002734731084</v>
      </c>
      <c r="HF266">
        <v>0</v>
      </c>
      <c r="HJ266">
        <v>0</v>
      </c>
    </row>
    <row r="267" spans="1:282" x14ac:dyDescent="0.35">
      <c r="A267" t="s">
        <v>176</v>
      </c>
      <c r="B267" t="s">
        <v>559</v>
      </c>
      <c r="C267">
        <v>267</v>
      </c>
      <c r="D267">
        <v>7540000.003242</v>
      </c>
      <c r="E267">
        <v>1533999.9973500001</v>
      </c>
      <c r="F267">
        <v>1753000.0029359998</v>
      </c>
      <c r="G267">
        <v>1452000.0029730001</v>
      </c>
      <c r="H267">
        <v>1230000.0000400001</v>
      </c>
      <c r="I267">
        <v>1275000.0012360001</v>
      </c>
      <c r="J267">
        <v>103.86151699999999</v>
      </c>
      <c r="K267">
        <v>15469999.997562001</v>
      </c>
      <c r="Q267">
        <v>13.999999835700001</v>
      </c>
      <c r="R267">
        <v>17.9999997366</v>
      </c>
      <c r="S267">
        <v>18.999999326099999</v>
      </c>
      <c r="T267">
        <v>16.999999545200001</v>
      </c>
      <c r="U267">
        <v>12.9999999168</v>
      </c>
      <c r="V267">
        <v>4.9999999896</v>
      </c>
      <c r="Y267">
        <v>3.9999998136000001</v>
      </c>
      <c r="AA267">
        <v>5.9999994468000004</v>
      </c>
      <c r="AB267">
        <v>5.9999996867999998</v>
      </c>
      <c r="AC267">
        <v>4.9999999647000006</v>
      </c>
      <c r="AD267">
        <v>4.9999994295999999</v>
      </c>
      <c r="AE267">
        <v>4.9999994459999995</v>
      </c>
      <c r="AF267">
        <v>6.9999995798999999</v>
      </c>
      <c r="AG267">
        <v>8.9999995302000002</v>
      </c>
      <c r="AH267">
        <v>7.9999995387</v>
      </c>
      <c r="AI267">
        <v>4.9999994295999999</v>
      </c>
      <c r="AJ267">
        <v>6.9999999030000009</v>
      </c>
      <c r="AK267">
        <v>6.1763000000000003</v>
      </c>
      <c r="AL267">
        <v>18.184999999999999</v>
      </c>
      <c r="AM267">
        <v>10.1967</v>
      </c>
      <c r="AN267">
        <v>6.7305999999999999</v>
      </c>
      <c r="AO267">
        <v>7.9588000000000001</v>
      </c>
      <c r="AP267">
        <v>6759</v>
      </c>
      <c r="AQ267">
        <v>6762</v>
      </c>
      <c r="AR267">
        <v>6747</v>
      </c>
      <c r="AS267">
        <v>6748</v>
      </c>
      <c r="AT267">
        <v>6786</v>
      </c>
      <c r="AU267">
        <v>778.36958100000004</v>
      </c>
      <c r="AV267">
        <v>5217.0439409999999</v>
      </c>
      <c r="AW267">
        <v>4624.6672580000004</v>
      </c>
      <c r="AX267">
        <v>5007.4107009999998</v>
      </c>
      <c r="AY267">
        <v>5335.5068170000004</v>
      </c>
      <c r="AZ267">
        <v>5321.9864429999998</v>
      </c>
      <c r="BA267">
        <v>6886.8175760000004</v>
      </c>
      <c r="BB267">
        <v>1669.773635</v>
      </c>
      <c r="BC267">
        <v>433.64402999999999</v>
      </c>
      <c r="BD267">
        <v>44.385263999999999</v>
      </c>
      <c r="BE267">
        <v>59.476253</v>
      </c>
      <c r="BF267">
        <v>6442.5210829999996</v>
      </c>
      <c r="BG267">
        <v>0</v>
      </c>
      <c r="BH267">
        <v>353.898506</v>
      </c>
      <c r="BI267">
        <v>0.44861299999999998</v>
      </c>
      <c r="BJ267">
        <v>19</v>
      </c>
      <c r="BK267">
        <v>21</v>
      </c>
      <c r="BL267">
        <v>21</v>
      </c>
      <c r="BM267">
        <v>15</v>
      </c>
      <c r="BN267">
        <v>22</v>
      </c>
      <c r="BQ267">
        <v>0</v>
      </c>
      <c r="BR267">
        <v>21</v>
      </c>
      <c r="BX267">
        <v>1173.2504799999999</v>
      </c>
      <c r="BY267">
        <v>573.01375900000005</v>
      </c>
      <c r="BZ267">
        <v>1115.549638</v>
      </c>
      <c r="CA267">
        <v>326.97144500000002</v>
      </c>
      <c r="CB267">
        <v>3143.8082549999999</v>
      </c>
      <c r="CC267">
        <v>1416600</v>
      </c>
      <c r="CD267">
        <v>176045.45454499999</v>
      </c>
      <c r="CE267">
        <v>4939.0442370000001</v>
      </c>
      <c r="CF267">
        <v>4490.2395740000002</v>
      </c>
      <c r="CG267">
        <v>4812.5092629999999</v>
      </c>
      <c r="CH267">
        <v>4954.8014219999995</v>
      </c>
      <c r="CI267">
        <v>5079.5755959999997</v>
      </c>
      <c r="CJ267">
        <v>4762.5328929999996</v>
      </c>
      <c r="CK267">
        <v>4007.375372</v>
      </c>
      <c r="CL267">
        <v>4385.37763</v>
      </c>
      <c r="CM267">
        <v>4307.2727940000004</v>
      </c>
      <c r="CN267">
        <v>4287.7887380000002</v>
      </c>
      <c r="CO267">
        <v>3.1396999999999999</v>
      </c>
      <c r="CP267">
        <v>8.1731999999999996</v>
      </c>
      <c r="CQ267">
        <v>12.9457</v>
      </c>
      <c r="CR267">
        <v>7.9089999999999998</v>
      </c>
      <c r="CS267">
        <v>6.9561000000000002</v>
      </c>
      <c r="CT267">
        <v>226.95665</v>
      </c>
      <c r="CU267">
        <v>259.24282799999997</v>
      </c>
      <c r="CV267">
        <v>215.20675900000001</v>
      </c>
      <c r="CW267">
        <v>182.27623</v>
      </c>
      <c r="CX267">
        <v>187.88682600000001</v>
      </c>
      <c r="CY267">
        <v>4788.6929250000003</v>
      </c>
      <c r="CZ267">
        <v>4150.9695700000002</v>
      </c>
      <c r="DA267">
        <v>4260.903147</v>
      </c>
      <c r="DB267">
        <v>4591.6442020000004</v>
      </c>
      <c r="DC267">
        <v>4749.2152260000003</v>
      </c>
      <c r="DD267">
        <v>7.7420450000000001</v>
      </c>
      <c r="DE267">
        <v>1201960</v>
      </c>
      <c r="DF267">
        <v>1.2150000000000001</v>
      </c>
      <c r="DG267">
        <v>1.052</v>
      </c>
      <c r="DH267">
        <v>1.1000000000000001</v>
      </c>
      <c r="DI267">
        <v>1.161</v>
      </c>
      <c r="DJ267">
        <v>1.3169999999999999</v>
      </c>
      <c r="DK267">
        <v>15</v>
      </c>
      <c r="DL267">
        <v>11</v>
      </c>
      <c r="DM267">
        <v>10</v>
      </c>
      <c r="DN267">
        <v>14</v>
      </c>
      <c r="DO267">
        <v>14</v>
      </c>
      <c r="DP267">
        <v>34.883721000000001</v>
      </c>
      <c r="DQ267">
        <v>51.162790999999999</v>
      </c>
      <c r="DR267">
        <v>22</v>
      </c>
      <c r="DS267">
        <v>22</v>
      </c>
      <c r="DT267">
        <v>22</v>
      </c>
      <c r="DU267">
        <v>19</v>
      </c>
      <c r="DV267">
        <v>22</v>
      </c>
      <c r="DX267">
        <v>5</v>
      </c>
      <c r="DY267">
        <v>4</v>
      </c>
      <c r="DZ267">
        <v>4</v>
      </c>
      <c r="EB267">
        <v>5</v>
      </c>
      <c r="EC267">
        <v>5</v>
      </c>
      <c r="ED267">
        <v>4</v>
      </c>
      <c r="EE267">
        <v>4</v>
      </c>
      <c r="EF267">
        <v>4</v>
      </c>
      <c r="EG267">
        <v>10.356560999999999</v>
      </c>
      <c r="EH267">
        <v>13.309671</v>
      </c>
      <c r="EI267">
        <v>11.857120999999999</v>
      </c>
      <c r="EJ267">
        <v>7.4096019999999996</v>
      </c>
      <c r="EK267">
        <v>10.315355</v>
      </c>
      <c r="EL267">
        <v>20.713123</v>
      </c>
      <c r="EM267">
        <v>26.619343000000001</v>
      </c>
      <c r="EN267">
        <v>28.160663</v>
      </c>
      <c r="EO267">
        <v>25.192648999999999</v>
      </c>
      <c r="EP267">
        <v>19.157088000000002</v>
      </c>
      <c r="EV267">
        <v>8.8770520000000008</v>
      </c>
      <c r="EW267">
        <v>8.8731139999999993</v>
      </c>
      <c r="EX267">
        <v>7.4107010000000004</v>
      </c>
      <c r="EY267">
        <v>7.4096019999999996</v>
      </c>
      <c r="EZ267">
        <v>7.3681099999999997</v>
      </c>
      <c r="FA267">
        <v>7.3975439999999999</v>
      </c>
      <c r="FD267">
        <v>5.9276819999999999</v>
      </c>
      <c r="FF267">
        <v>7.3975439999999999</v>
      </c>
      <c r="FG267">
        <v>7.3942620000000003</v>
      </c>
      <c r="FH267">
        <v>5.9285600000000001</v>
      </c>
      <c r="FI267">
        <v>5.9276819999999999</v>
      </c>
      <c r="FJ267">
        <v>5.8944879999999999</v>
      </c>
      <c r="FL267">
        <v>7.3942620000000003</v>
      </c>
      <c r="FM267">
        <v>5.9285600000000001</v>
      </c>
      <c r="FN267">
        <v>5.9276819999999999</v>
      </c>
      <c r="FP267">
        <v>32.549193000000002</v>
      </c>
      <c r="FQ267">
        <v>22.192632</v>
      </c>
      <c r="FR267">
        <v>0.636189</v>
      </c>
      <c r="FS267">
        <v>0.66548399999999996</v>
      </c>
      <c r="FT267">
        <v>0.63732</v>
      </c>
      <c r="FU267">
        <v>0.59276799999999996</v>
      </c>
      <c r="FV267">
        <v>0.63365800000000005</v>
      </c>
      <c r="FW267">
        <v>0</v>
      </c>
      <c r="FX267">
        <v>33382999.997882999</v>
      </c>
      <c r="FY267">
        <v>30362999.999388002</v>
      </c>
      <c r="FZ267">
        <v>32469999.997460999</v>
      </c>
      <c r="GA267">
        <v>33434999.995655999</v>
      </c>
      <c r="GB267">
        <v>34469999.994456001</v>
      </c>
      <c r="GC267">
        <v>4.9999999896</v>
      </c>
      <c r="GD267">
        <v>4.9999999644000006</v>
      </c>
      <c r="GE267">
        <v>3.9999994319999996</v>
      </c>
      <c r="GF267">
        <v>3.9999998136000001</v>
      </c>
      <c r="GG267">
        <v>3.9999995567999997</v>
      </c>
      <c r="GI267">
        <v>4.9999999644000006</v>
      </c>
      <c r="GJ267">
        <v>3.9999994319999996</v>
      </c>
      <c r="GK267">
        <v>3.9999998136000001</v>
      </c>
      <c r="GR267">
        <v>32366775.480075002</v>
      </c>
      <c r="GS267">
        <v>28068856.232340001</v>
      </c>
      <c r="GT267">
        <v>28748313.532809</v>
      </c>
      <c r="GU267">
        <v>30984415.075096004</v>
      </c>
      <c r="GV267">
        <v>32228174.523636002</v>
      </c>
      <c r="GW267">
        <v>32.549193667702326</v>
      </c>
      <c r="GZ267">
        <v>0</v>
      </c>
      <c r="HA267">
        <v>30.946065428824049</v>
      </c>
      <c r="HB267">
        <v>28.098195800059155</v>
      </c>
      <c r="HC267">
        <v>31.124944419742107</v>
      </c>
      <c r="HD267">
        <v>31.120331950207468</v>
      </c>
      <c r="HE267">
        <v>22.104332449160037</v>
      </c>
    </row>
    <row r="268" spans="1:282" x14ac:dyDescent="0.35">
      <c r="A268" t="s">
        <v>157</v>
      </c>
      <c r="B268" t="s">
        <v>560</v>
      </c>
      <c r="C268">
        <v>268</v>
      </c>
      <c r="D268">
        <v>2601000.0002349997</v>
      </c>
      <c r="E268">
        <v>3318000.0016200002</v>
      </c>
      <c r="F268">
        <v>3663999.9991240003</v>
      </c>
      <c r="G268">
        <v>3480999.9999779998</v>
      </c>
      <c r="H268">
        <v>3768000.0005999999</v>
      </c>
      <c r="I268">
        <v>3751000.0001980001</v>
      </c>
      <c r="J268">
        <v>294.14745200000004</v>
      </c>
      <c r="K268">
        <v>13771999.998616001</v>
      </c>
      <c r="L268">
        <v>0</v>
      </c>
      <c r="M268">
        <v>0</v>
      </c>
      <c r="N268">
        <v>0</v>
      </c>
      <c r="O268">
        <v>0</v>
      </c>
      <c r="P268">
        <v>0</v>
      </c>
      <c r="Q268">
        <v>10.999999684900001</v>
      </c>
      <c r="R268">
        <v>9.9999998966000003</v>
      </c>
      <c r="S268">
        <v>7.999999657</v>
      </c>
      <c r="T268">
        <v>7.9999996184999995</v>
      </c>
      <c r="U268">
        <v>10.999999990100001</v>
      </c>
      <c r="W268">
        <v>3.9999997130000002</v>
      </c>
      <c r="AA268">
        <v>3.9999999212999997</v>
      </c>
      <c r="AC268">
        <v>5.9999998423999994</v>
      </c>
      <c r="AD268">
        <v>5.9999998124999996</v>
      </c>
      <c r="AE268">
        <v>3.9999998159000003</v>
      </c>
      <c r="AF268">
        <v>0</v>
      </c>
      <c r="AG268">
        <v>0</v>
      </c>
      <c r="AH268">
        <v>0</v>
      </c>
      <c r="AI268">
        <v>0</v>
      </c>
      <c r="AJ268">
        <v>0</v>
      </c>
      <c r="AK268">
        <v>9.4307999999999996</v>
      </c>
      <c r="AL268">
        <v>6.7012</v>
      </c>
      <c r="AM268">
        <v>0.46160000000000001</v>
      </c>
      <c r="AN268">
        <v>-0.1217</v>
      </c>
      <c r="AO268">
        <v>5.1390000000000002</v>
      </c>
      <c r="AP268">
        <v>3947</v>
      </c>
      <c r="AQ268">
        <v>4094</v>
      </c>
      <c r="AR268">
        <v>3986</v>
      </c>
      <c r="AS268">
        <v>3945</v>
      </c>
      <c r="AT268">
        <v>3971</v>
      </c>
      <c r="AU268">
        <v>1036.736762</v>
      </c>
      <c r="AV268">
        <v>8648.8472259999999</v>
      </c>
      <c r="AW268">
        <v>6323.1558379999997</v>
      </c>
      <c r="AX268">
        <v>6689.412945</v>
      </c>
      <c r="AY268">
        <v>7316.0963240000001</v>
      </c>
      <c r="AZ268">
        <v>7434.6512210000001</v>
      </c>
      <c r="BA268">
        <v>11284.519888000001</v>
      </c>
      <c r="BB268">
        <v>2635.6726619999999</v>
      </c>
      <c r="BC268">
        <v>526.98251800000003</v>
      </c>
      <c r="BD268">
        <v>33.189763999999997</v>
      </c>
      <c r="BE268">
        <v>191.53787600000001</v>
      </c>
      <c r="BF268">
        <v>10516.848239000001</v>
      </c>
      <c r="BG268">
        <v>69.419811999999993</v>
      </c>
      <c r="BH268">
        <v>777.80592899999999</v>
      </c>
      <c r="BI268">
        <v>0.42872500000000002</v>
      </c>
      <c r="BJ268">
        <v>8</v>
      </c>
      <c r="BK268">
        <v>10</v>
      </c>
      <c r="BL268">
        <v>7</v>
      </c>
      <c r="BM268">
        <v>13</v>
      </c>
      <c r="BN268">
        <v>12</v>
      </c>
      <c r="BO268">
        <v>10</v>
      </c>
      <c r="BP268">
        <v>9</v>
      </c>
      <c r="BR268">
        <v>10</v>
      </c>
      <c r="BX268">
        <v>2830.2508229999999</v>
      </c>
      <c r="BY268">
        <v>1088.1682290000001</v>
      </c>
      <c r="BZ268">
        <v>658.98150499999997</v>
      </c>
      <c r="CA268">
        <v>985.81200899999999</v>
      </c>
      <c r="CB268">
        <v>3744.8695210000001</v>
      </c>
      <c r="CC268">
        <v>1055785.714285</v>
      </c>
      <c r="CD268">
        <v>306785.714286</v>
      </c>
      <c r="CE268">
        <v>8233.5951349999996</v>
      </c>
      <c r="CF268">
        <v>5972.8871509999999</v>
      </c>
      <c r="CG268">
        <v>6432.7646759999998</v>
      </c>
      <c r="CH268">
        <v>6825.3485419999997</v>
      </c>
      <c r="CI268">
        <v>6959.7078819999997</v>
      </c>
      <c r="CJ268">
        <v>7257.8505089999999</v>
      </c>
      <c r="CK268">
        <v>6270.2654400000001</v>
      </c>
      <c r="CL268">
        <v>6514.7213780000002</v>
      </c>
      <c r="CM268">
        <v>7044.8122089999997</v>
      </c>
      <c r="CN268">
        <v>6893.2539269999997</v>
      </c>
      <c r="CO268">
        <v>2.3043</v>
      </c>
      <c r="CP268">
        <v>-10.4209</v>
      </c>
      <c r="CQ268">
        <v>-5.1174999999999997</v>
      </c>
      <c r="CR268">
        <v>-3.2058</v>
      </c>
      <c r="CS268">
        <v>-4.2145000000000001</v>
      </c>
      <c r="CT268">
        <v>840.63846000000001</v>
      </c>
      <c r="CU268">
        <v>894.96824600000002</v>
      </c>
      <c r="CV268">
        <v>873.30657299999996</v>
      </c>
      <c r="CW268">
        <v>955.13307999999995</v>
      </c>
      <c r="CX268">
        <v>944.59833800000001</v>
      </c>
      <c r="CY268">
        <v>8048.13598</v>
      </c>
      <c r="CZ268">
        <v>6667.7178100000001</v>
      </c>
      <c r="DA268">
        <v>6779.713283</v>
      </c>
      <c r="DB268">
        <v>7051.400807</v>
      </c>
      <c r="DC268">
        <v>7265.9271140000001</v>
      </c>
      <c r="DD268">
        <v>7.9356710000000001</v>
      </c>
      <c r="DE268">
        <v>879489.285714</v>
      </c>
      <c r="DF268">
        <v>0.98899999999999999</v>
      </c>
      <c r="DG268">
        <v>0.97699999999999998</v>
      </c>
      <c r="DH268">
        <v>0.88900000000000001</v>
      </c>
      <c r="DI268">
        <v>0.90100000000000002</v>
      </c>
      <c r="DJ268">
        <v>0.96499999999999997</v>
      </c>
      <c r="DK268">
        <v>14</v>
      </c>
      <c r="DL268">
        <v>16</v>
      </c>
      <c r="DM268">
        <v>13</v>
      </c>
      <c r="DN268">
        <v>13</v>
      </c>
      <c r="DO268">
        <v>14</v>
      </c>
      <c r="DP268">
        <v>56</v>
      </c>
      <c r="DQ268">
        <v>56</v>
      </c>
      <c r="DR268">
        <v>14</v>
      </c>
      <c r="DS268">
        <v>22</v>
      </c>
      <c r="DT268">
        <v>19</v>
      </c>
      <c r="DU268">
        <v>18</v>
      </c>
      <c r="DV268">
        <v>12</v>
      </c>
      <c r="EA268">
        <v>4</v>
      </c>
      <c r="EB268">
        <v>10</v>
      </c>
      <c r="EC268">
        <v>12</v>
      </c>
      <c r="ED268">
        <v>12</v>
      </c>
      <c r="EE268">
        <v>12</v>
      </c>
      <c r="EF268">
        <v>12</v>
      </c>
      <c r="EG268">
        <v>0</v>
      </c>
      <c r="EH268">
        <v>0</v>
      </c>
      <c r="EI268">
        <v>0</v>
      </c>
      <c r="EJ268">
        <v>0</v>
      </c>
      <c r="EK268">
        <v>0</v>
      </c>
      <c r="EL268">
        <v>27.869267000000001</v>
      </c>
      <c r="EM268">
        <v>24.425989000000001</v>
      </c>
      <c r="EN268">
        <v>20.070245</v>
      </c>
      <c r="EO268">
        <v>20.278832999999999</v>
      </c>
      <c r="EP268">
        <v>27.700831000000001</v>
      </c>
      <c r="EQ268">
        <v>0</v>
      </c>
      <c r="ER268">
        <v>0</v>
      </c>
      <c r="ES268">
        <v>0</v>
      </c>
      <c r="ET268">
        <v>0</v>
      </c>
      <c r="EU268">
        <v>0</v>
      </c>
      <c r="EV268">
        <v>10.134278999999999</v>
      </c>
      <c r="EX268">
        <v>15.052683999999999</v>
      </c>
      <c r="EY268">
        <v>15.209125</v>
      </c>
      <c r="EZ268">
        <v>10.073029</v>
      </c>
      <c r="FB268">
        <v>9.7703950000000006</v>
      </c>
      <c r="FF268">
        <v>25.335697</v>
      </c>
      <c r="FG268">
        <v>29.311187</v>
      </c>
      <c r="FH268">
        <v>30.105367999999999</v>
      </c>
      <c r="FI268">
        <v>30.41825</v>
      </c>
      <c r="FJ268">
        <v>30.219087999999999</v>
      </c>
      <c r="FO268">
        <v>10.073029</v>
      </c>
      <c r="FP268">
        <v>35.469977</v>
      </c>
      <c r="FQ268">
        <v>35.469977</v>
      </c>
      <c r="FR268">
        <v>0.63339199999999996</v>
      </c>
      <c r="FS268">
        <v>0.830484</v>
      </c>
      <c r="FT268">
        <v>0.80281000000000002</v>
      </c>
      <c r="FU268">
        <v>0.78580499999999998</v>
      </c>
      <c r="FV268">
        <v>0.65474699999999997</v>
      </c>
      <c r="FW268">
        <v>0</v>
      </c>
      <c r="FX268">
        <v>32497999.997844998</v>
      </c>
      <c r="FY268">
        <v>24452999.996194001</v>
      </c>
      <c r="FZ268">
        <v>25640999.998535998</v>
      </c>
      <c r="GA268">
        <v>26925999.998190001</v>
      </c>
      <c r="GB268">
        <v>27636999.999421999</v>
      </c>
      <c r="GC268">
        <v>9.9999996058999994</v>
      </c>
      <c r="GD268">
        <v>11.9999999578</v>
      </c>
      <c r="GE268">
        <v>11.999999684799999</v>
      </c>
      <c r="GF268">
        <v>11.999999624999999</v>
      </c>
      <c r="GG268">
        <v>11.9999998448</v>
      </c>
      <c r="GL268">
        <v>3.9999998159000003</v>
      </c>
      <c r="GR268">
        <v>31765992.713059999</v>
      </c>
      <c r="GS268">
        <v>27297636.714140002</v>
      </c>
      <c r="GT268">
        <v>27023937.146038</v>
      </c>
      <c r="GU268">
        <v>27817776.183614999</v>
      </c>
      <c r="GV268">
        <v>28852996.569694001</v>
      </c>
      <c r="GW268">
        <v>30.402837598175829</v>
      </c>
      <c r="GX268">
        <v>24.42598925256473</v>
      </c>
      <c r="GY268">
        <v>22.579026593075763</v>
      </c>
      <c r="HA268">
        <v>25.182573659027952</v>
      </c>
      <c r="HB268">
        <v>19.540791402051781</v>
      </c>
      <c r="HC268">
        <v>25.087807325639737</v>
      </c>
      <c r="HD268">
        <v>17.743979721166035</v>
      </c>
      <c r="HE268">
        <v>32.737345756736339</v>
      </c>
    </row>
    <row r="269" spans="1:282" x14ac:dyDescent="0.35">
      <c r="A269" t="s">
        <v>136</v>
      </c>
      <c r="B269" t="s">
        <v>561</v>
      </c>
      <c r="C269">
        <v>269</v>
      </c>
      <c r="D269">
        <v>1887999.9985710001</v>
      </c>
      <c r="E269">
        <v>771999.99934500002</v>
      </c>
      <c r="F269">
        <v>533000.00019000005</v>
      </c>
      <c r="G269">
        <v>621999.99991999997</v>
      </c>
      <c r="H269">
        <v>606999.999312</v>
      </c>
      <c r="I269">
        <v>658000.00000800006</v>
      </c>
      <c r="J269">
        <v>140.454994</v>
      </c>
      <c r="K269">
        <v>8370999.998559</v>
      </c>
      <c r="Q269">
        <v>12.999999711599999</v>
      </c>
      <c r="R269">
        <v>11.9999998678</v>
      </c>
      <c r="S269">
        <v>13.999999764400002</v>
      </c>
      <c r="T269">
        <v>10.999999886400001</v>
      </c>
      <c r="U269">
        <v>11.999999736400001</v>
      </c>
      <c r="V269">
        <v>0</v>
      </c>
      <c r="Y269">
        <v>0</v>
      </c>
      <c r="Z269">
        <v>0</v>
      </c>
      <c r="AC269">
        <v>0</v>
      </c>
      <c r="AD269">
        <v>0</v>
      </c>
      <c r="AE269">
        <v>0</v>
      </c>
      <c r="AF269">
        <v>3.9999998645999999</v>
      </c>
      <c r="AK269">
        <v>8.5398999999999994</v>
      </c>
      <c r="AL269">
        <v>16.159199999999998</v>
      </c>
      <c r="AM269">
        <v>6.3547000000000002</v>
      </c>
      <c r="AN269">
        <v>6.2451999999999996</v>
      </c>
      <c r="AO269">
        <v>10.890599999999999</v>
      </c>
      <c r="AP269">
        <v>3033</v>
      </c>
      <c r="AQ269">
        <v>3122</v>
      </c>
      <c r="AR269">
        <v>3068</v>
      </c>
      <c r="AS269">
        <v>3024</v>
      </c>
      <c r="AT269">
        <v>3034</v>
      </c>
      <c r="AU269">
        <v>2.3079459999999998</v>
      </c>
      <c r="AV269">
        <v>2938.015167</v>
      </c>
      <c r="AW269">
        <v>1924.4074310000001</v>
      </c>
      <c r="AX269">
        <v>2196.5449800000001</v>
      </c>
      <c r="AY269">
        <v>1976.190476</v>
      </c>
      <c r="AZ269">
        <v>2247.5280160000002</v>
      </c>
      <c r="BA269">
        <v>3226.5084069999998</v>
      </c>
      <c r="BB269">
        <v>288.49324100000001</v>
      </c>
      <c r="BC269">
        <v>48.796571</v>
      </c>
      <c r="BD269">
        <v>0.65941300000000003</v>
      </c>
      <c r="BE269">
        <v>131.88262399999999</v>
      </c>
      <c r="BF269">
        <v>2178.7009560000001</v>
      </c>
      <c r="BG269">
        <v>0.329706</v>
      </c>
      <c r="BH269">
        <v>96.604022000000001</v>
      </c>
      <c r="BI269">
        <v>0</v>
      </c>
      <c r="BJ269">
        <v>5</v>
      </c>
      <c r="BK269">
        <v>4</v>
      </c>
      <c r="BL269">
        <v>4</v>
      </c>
      <c r="BM269">
        <v>5</v>
      </c>
      <c r="BN269">
        <v>0</v>
      </c>
      <c r="BO269">
        <v>0</v>
      </c>
      <c r="BP269">
        <v>0</v>
      </c>
      <c r="BQ269">
        <v>0</v>
      </c>
      <c r="BR269">
        <v>0</v>
      </c>
      <c r="BS269">
        <v>0</v>
      </c>
      <c r="BU269">
        <v>0</v>
      </c>
      <c r="BV269">
        <v>0</v>
      </c>
      <c r="BW269">
        <v>0</v>
      </c>
      <c r="BX269">
        <v>2137.4876359999998</v>
      </c>
      <c r="BY269">
        <v>204.74777399999999</v>
      </c>
      <c r="BZ269">
        <v>622.48598700000002</v>
      </c>
      <c r="CA269">
        <v>299.70326399999999</v>
      </c>
      <c r="CB269">
        <v>296.40619800000002</v>
      </c>
      <c r="CD269">
        <v>77625</v>
      </c>
      <c r="CE269">
        <v>1892.5156609999999</v>
      </c>
      <c r="CF269">
        <v>1877.3222290000001</v>
      </c>
      <c r="CG269">
        <v>2139.178617</v>
      </c>
      <c r="CH269">
        <v>1854.4973540000001</v>
      </c>
      <c r="CI269">
        <v>2156.8885949999999</v>
      </c>
      <c r="CJ269">
        <v>1991.950241</v>
      </c>
      <c r="CK269">
        <v>2627.2745949999999</v>
      </c>
      <c r="CL269">
        <v>2199.3646979999999</v>
      </c>
      <c r="CM269">
        <v>2188.7398859999998</v>
      </c>
      <c r="CN269">
        <v>2428.4746989999999</v>
      </c>
      <c r="CO269">
        <v>-41.592700000000001</v>
      </c>
      <c r="CP269">
        <v>-10.16</v>
      </c>
      <c r="CQ269">
        <v>-10.0419</v>
      </c>
      <c r="CR269">
        <v>-3.6084000000000001</v>
      </c>
      <c r="CS269">
        <v>-6.0571000000000002</v>
      </c>
      <c r="CT269">
        <v>254.53346500000001</v>
      </c>
      <c r="CU269">
        <v>170.723895</v>
      </c>
      <c r="CV269">
        <v>202.73794000000001</v>
      </c>
      <c r="CW269">
        <v>200.72751299999999</v>
      </c>
      <c r="CX269">
        <v>216.87541200000001</v>
      </c>
      <c r="CY269">
        <v>3240.2003890000001</v>
      </c>
      <c r="CZ269">
        <v>2089.6262029999998</v>
      </c>
      <c r="DA269">
        <v>2377.9712420000001</v>
      </c>
      <c r="DB269">
        <v>1923.918662</v>
      </c>
      <c r="DC269">
        <v>2295.9561509999999</v>
      </c>
      <c r="DD269">
        <v>18.291999000000001</v>
      </c>
      <c r="DF269">
        <v>1.0880000000000001</v>
      </c>
      <c r="DG269">
        <v>0.92400000000000004</v>
      </c>
      <c r="DH269">
        <v>0.90900000000000003</v>
      </c>
      <c r="DI269">
        <v>0.85799999999999998</v>
      </c>
      <c r="DJ269">
        <v>0.93899999999999995</v>
      </c>
      <c r="DN269">
        <v>0</v>
      </c>
      <c r="DO269">
        <v>0</v>
      </c>
      <c r="DQ269">
        <v>34.782609000000001</v>
      </c>
      <c r="DR269">
        <v>8</v>
      </c>
      <c r="DS269">
        <v>6</v>
      </c>
      <c r="DT269">
        <v>7</v>
      </c>
      <c r="DU269">
        <v>6</v>
      </c>
      <c r="DV269">
        <v>8</v>
      </c>
      <c r="DW269">
        <v>5</v>
      </c>
      <c r="DZ269">
        <v>4</v>
      </c>
      <c r="EA269">
        <v>5</v>
      </c>
      <c r="EG269">
        <v>13.188262</v>
      </c>
      <c r="EL269">
        <v>42.861851999999999</v>
      </c>
      <c r="EM269">
        <v>38.436898999999997</v>
      </c>
      <c r="EN269">
        <v>45.632333000000003</v>
      </c>
      <c r="EO269">
        <v>36.375661000000001</v>
      </c>
      <c r="EP269">
        <v>39.551746000000001</v>
      </c>
      <c r="EX269">
        <v>0</v>
      </c>
      <c r="EY269">
        <v>0</v>
      </c>
      <c r="EZ269">
        <v>0</v>
      </c>
      <c r="FA269">
        <v>0</v>
      </c>
      <c r="FD269">
        <v>0</v>
      </c>
      <c r="FE269">
        <v>0</v>
      </c>
      <c r="FK269">
        <v>16.485327999999999</v>
      </c>
      <c r="FN269">
        <v>13.227513</v>
      </c>
      <c r="FO269">
        <v>16.479894000000002</v>
      </c>
      <c r="FP269">
        <v>26.376524</v>
      </c>
      <c r="FR269">
        <v>0.75832500000000003</v>
      </c>
      <c r="FS269">
        <v>0.67264599999999997</v>
      </c>
      <c r="FT269">
        <v>0.61929599999999996</v>
      </c>
      <c r="FU269">
        <v>0.59523800000000004</v>
      </c>
      <c r="FV269">
        <v>0.62623600000000001</v>
      </c>
      <c r="FW269">
        <v>7.5832509999999997</v>
      </c>
      <c r="FX269">
        <v>5739999.9998129997</v>
      </c>
      <c r="FY269">
        <v>5860999.9989380008</v>
      </c>
      <c r="FZ269">
        <v>6562999.9969560001</v>
      </c>
      <c r="GA269">
        <v>5607999.9984960007</v>
      </c>
      <c r="GB269">
        <v>6543999.9972299999</v>
      </c>
      <c r="GH269">
        <v>4.9999999823999994</v>
      </c>
      <c r="GK269">
        <v>3.9999999312000001</v>
      </c>
      <c r="GL269">
        <v>4.9999998396000001</v>
      </c>
      <c r="GR269">
        <v>9827527.7798370011</v>
      </c>
      <c r="GS269">
        <v>6523813.0057659997</v>
      </c>
      <c r="GT269">
        <v>7295615.7704560002</v>
      </c>
      <c r="GU269">
        <v>5817930.0338880001</v>
      </c>
      <c r="GV269">
        <v>6965930.9621339999</v>
      </c>
      <c r="GW269">
        <v>0</v>
      </c>
      <c r="GX269">
        <v>0</v>
      </c>
      <c r="GY269">
        <v>0</v>
      </c>
      <c r="GZ269">
        <v>0</v>
      </c>
      <c r="HA269">
        <v>0</v>
      </c>
      <c r="HB269">
        <v>16.015374759769379</v>
      </c>
      <c r="HC269">
        <v>13.03780964797914</v>
      </c>
      <c r="HD269">
        <v>13.227513227513226</v>
      </c>
      <c r="HE269">
        <v>16.479894528675015</v>
      </c>
      <c r="HF269">
        <v>0</v>
      </c>
      <c r="HH269">
        <v>0</v>
      </c>
      <c r="HI269">
        <v>0</v>
      </c>
      <c r="HJ269">
        <v>0</v>
      </c>
    </row>
    <row r="270" spans="1:282" x14ac:dyDescent="0.35">
      <c r="A270" t="s">
        <v>200</v>
      </c>
      <c r="B270" t="s">
        <v>562</v>
      </c>
      <c r="C270">
        <v>270</v>
      </c>
      <c r="D270">
        <v>3741000.0007869997</v>
      </c>
      <c r="E270">
        <v>1817999.997373</v>
      </c>
      <c r="F270">
        <v>1510999.997704</v>
      </c>
      <c r="G270">
        <v>1150999.9996880002</v>
      </c>
      <c r="H270">
        <v>2264000.00019</v>
      </c>
      <c r="I270">
        <v>2071999.9982879998</v>
      </c>
      <c r="J270">
        <v>686.27109700000005</v>
      </c>
      <c r="K270">
        <v>11836999.999810999</v>
      </c>
      <c r="L270">
        <v>0</v>
      </c>
      <c r="M270">
        <v>0</v>
      </c>
      <c r="N270">
        <v>0</v>
      </c>
      <c r="O270">
        <v>0</v>
      </c>
      <c r="P270">
        <v>0</v>
      </c>
      <c r="Q270">
        <v>13.9999994645</v>
      </c>
      <c r="R270">
        <v>6.9999995488</v>
      </c>
      <c r="S270">
        <v>7.9999994227999993</v>
      </c>
      <c r="T270">
        <v>8.9999995566000006</v>
      </c>
      <c r="U270">
        <v>12.999999935999998</v>
      </c>
      <c r="W270">
        <v>0</v>
      </c>
      <c r="AB270">
        <v>0</v>
      </c>
      <c r="AC270">
        <v>0</v>
      </c>
      <c r="AF270">
        <v>3.9999999290999999</v>
      </c>
      <c r="AG270">
        <v>4.9999995087999993</v>
      </c>
      <c r="AH270">
        <v>5.9999994208</v>
      </c>
      <c r="AI270">
        <v>4.9999996242</v>
      </c>
      <c r="AJ270">
        <v>4.9999997519999999</v>
      </c>
      <c r="AK270">
        <v>11.0778</v>
      </c>
      <c r="AL270">
        <v>13.6469</v>
      </c>
      <c r="AM270">
        <v>6.7831000000000001</v>
      </c>
      <c r="AN270">
        <v>9.9198000000000004</v>
      </c>
      <c r="AO270">
        <v>6.4382999999999999</v>
      </c>
      <c r="AP270">
        <v>5747</v>
      </c>
      <c r="AQ270">
        <v>5912</v>
      </c>
      <c r="AR270">
        <v>5852</v>
      </c>
      <c r="AS270">
        <v>5826</v>
      </c>
      <c r="AT270">
        <v>5808</v>
      </c>
      <c r="AU270">
        <v>938.22864100000004</v>
      </c>
      <c r="AV270">
        <v>5051.3311290000001</v>
      </c>
      <c r="AW270">
        <v>5748.4776730000003</v>
      </c>
      <c r="AX270">
        <v>6071.086808</v>
      </c>
      <c r="AY270">
        <v>5198.4208719999997</v>
      </c>
      <c r="AZ270">
        <v>4959.1942150000004</v>
      </c>
      <c r="BA270">
        <v>6945.8848090000001</v>
      </c>
      <c r="BB270">
        <v>1894.55368</v>
      </c>
      <c r="BC270">
        <v>161.301548</v>
      </c>
      <c r="BD270">
        <v>163.73760200000001</v>
      </c>
      <c r="BE270">
        <v>501.30502799999999</v>
      </c>
      <c r="BF270">
        <v>6438.1416390000004</v>
      </c>
      <c r="BG270">
        <v>0</v>
      </c>
      <c r="BH270">
        <v>108.752393</v>
      </c>
      <c r="BI270">
        <v>0</v>
      </c>
      <c r="BK270">
        <v>11</v>
      </c>
      <c r="BL270">
        <v>13</v>
      </c>
      <c r="BM270">
        <v>12</v>
      </c>
      <c r="BN270">
        <v>0</v>
      </c>
      <c r="BO270">
        <v>0</v>
      </c>
      <c r="BP270">
        <v>0</v>
      </c>
      <c r="BQ270">
        <v>0</v>
      </c>
      <c r="BR270">
        <v>0</v>
      </c>
      <c r="BT270">
        <v>0</v>
      </c>
      <c r="BU270">
        <v>0</v>
      </c>
      <c r="BV270">
        <v>0</v>
      </c>
      <c r="BX270">
        <v>1408.7349919999999</v>
      </c>
      <c r="BY270">
        <v>524.27353400000004</v>
      </c>
      <c r="BZ270">
        <v>650.94832099999996</v>
      </c>
      <c r="CA270">
        <v>136.59300500000001</v>
      </c>
      <c r="CB270">
        <v>2981.7295979999999</v>
      </c>
      <c r="CC270">
        <v>1224000</v>
      </c>
      <c r="CD270">
        <v>200866.66666700001</v>
      </c>
      <c r="CE270">
        <v>4735.8621880000001</v>
      </c>
      <c r="CF270">
        <v>5499.32341</v>
      </c>
      <c r="CG270">
        <v>5858.5099110000001</v>
      </c>
      <c r="CH270">
        <v>4949.7082039999996</v>
      </c>
      <c r="CI270">
        <v>4680.4407709999996</v>
      </c>
      <c r="CJ270">
        <v>4875.2343449999998</v>
      </c>
      <c r="CK270">
        <v>5120.1145889999998</v>
      </c>
      <c r="CL270">
        <v>5558.8879129999996</v>
      </c>
      <c r="CM270">
        <v>5271.1604360000001</v>
      </c>
      <c r="CN270">
        <v>5140.1563740000001</v>
      </c>
      <c r="CO270">
        <v>-3.492</v>
      </c>
      <c r="CP270">
        <v>9.2478999999999996</v>
      </c>
      <c r="CQ270">
        <v>15.778499999999999</v>
      </c>
      <c r="CR270">
        <v>5.5744999999999996</v>
      </c>
      <c r="CS270">
        <v>3.7349999999999999</v>
      </c>
      <c r="CT270">
        <v>316.33895899999999</v>
      </c>
      <c r="CU270">
        <v>255.58186699999999</v>
      </c>
      <c r="CV270">
        <v>196.68489400000001</v>
      </c>
      <c r="CW270">
        <v>388.60281500000002</v>
      </c>
      <c r="CX270">
        <v>356.74931099999998</v>
      </c>
      <c r="CY270">
        <v>4907.2199799999999</v>
      </c>
      <c r="CZ270">
        <v>5033.7981959999997</v>
      </c>
      <c r="DA270">
        <v>5060.0993570000001</v>
      </c>
      <c r="DB270">
        <v>4688.3515390000002</v>
      </c>
      <c r="DC270">
        <v>4511.9203269999998</v>
      </c>
      <c r="DD270">
        <v>19.931106</v>
      </c>
      <c r="DE270">
        <v>1012107.142857</v>
      </c>
      <c r="DF270">
        <v>1.127</v>
      </c>
      <c r="DG270">
        <v>1.052</v>
      </c>
      <c r="DH270">
        <v>1.0820000000000001</v>
      </c>
      <c r="DI270">
        <v>1.19</v>
      </c>
      <c r="DJ270">
        <v>1.181</v>
      </c>
      <c r="DK270">
        <v>14</v>
      </c>
      <c r="DL270">
        <v>15</v>
      </c>
      <c r="DM270">
        <v>14</v>
      </c>
      <c r="DN270">
        <v>12</v>
      </c>
      <c r="DO270">
        <v>11</v>
      </c>
      <c r="DP270">
        <v>35</v>
      </c>
      <c r="DQ270">
        <v>37.5</v>
      </c>
      <c r="DR270">
        <v>15</v>
      </c>
      <c r="DS270">
        <v>16</v>
      </c>
      <c r="DT270">
        <v>15</v>
      </c>
      <c r="DU270">
        <v>17</v>
      </c>
      <c r="DV270">
        <v>15</v>
      </c>
      <c r="DW270">
        <v>6</v>
      </c>
      <c r="DX270">
        <v>7</v>
      </c>
      <c r="DY270">
        <v>7</v>
      </c>
      <c r="DZ270">
        <v>7</v>
      </c>
      <c r="EA270">
        <v>6</v>
      </c>
      <c r="EB270">
        <v>5</v>
      </c>
      <c r="EC270">
        <v>5</v>
      </c>
      <c r="ED270">
        <v>6</v>
      </c>
      <c r="EE270">
        <v>5</v>
      </c>
      <c r="EF270">
        <v>5</v>
      </c>
      <c r="EG270">
        <v>6.960153</v>
      </c>
      <c r="EH270">
        <v>8.4573739999999997</v>
      </c>
      <c r="EI270">
        <v>10.252903999999999</v>
      </c>
      <c r="EJ270">
        <v>8.582217</v>
      </c>
      <c r="EK270">
        <v>8.6088149999999999</v>
      </c>
      <c r="EL270">
        <v>24.360534999999999</v>
      </c>
      <c r="EM270">
        <v>11.840324000000001</v>
      </c>
      <c r="EN270">
        <v>13.670539</v>
      </c>
      <c r="EO270">
        <v>15.447991</v>
      </c>
      <c r="EP270">
        <v>22.382919999999999</v>
      </c>
      <c r="EQ270">
        <v>0</v>
      </c>
      <c r="ER270">
        <v>0</v>
      </c>
      <c r="ES270">
        <v>0</v>
      </c>
      <c r="ET270">
        <v>0</v>
      </c>
      <c r="EU270">
        <v>0</v>
      </c>
      <c r="EW270">
        <v>0</v>
      </c>
      <c r="EX270">
        <v>0</v>
      </c>
      <c r="FB270">
        <v>0</v>
      </c>
      <c r="FF270">
        <v>8.7001910000000002</v>
      </c>
      <c r="FG270">
        <v>8.4573739999999997</v>
      </c>
      <c r="FH270">
        <v>10.252903999999999</v>
      </c>
      <c r="FI270">
        <v>8.582217</v>
      </c>
      <c r="FJ270">
        <v>8.6088149999999999</v>
      </c>
      <c r="FK270">
        <v>10.440229</v>
      </c>
      <c r="FL270">
        <v>11.840324000000001</v>
      </c>
      <c r="FM270">
        <v>11.961722</v>
      </c>
      <c r="FN270">
        <v>12.015103999999999</v>
      </c>
      <c r="FO270">
        <v>10.330577999999999</v>
      </c>
      <c r="FP270">
        <v>26.100574000000002</v>
      </c>
      <c r="FQ270">
        <v>24.360534999999999</v>
      </c>
      <c r="FR270">
        <v>0.69601500000000005</v>
      </c>
      <c r="FS270">
        <v>0.64276</v>
      </c>
      <c r="FT270">
        <v>0.666439</v>
      </c>
      <c r="FU270">
        <v>0.70374199999999998</v>
      </c>
      <c r="FV270">
        <v>0.67148799999999997</v>
      </c>
      <c r="FW270">
        <v>21.228466999999998</v>
      </c>
      <c r="FX270">
        <v>27216999.994436</v>
      </c>
      <c r="FY270">
        <v>32511999.999919999</v>
      </c>
      <c r="FZ270">
        <v>34283999.999172002</v>
      </c>
      <c r="GA270">
        <v>28836999.996503998</v>
      </c>
      <c r="GB270">
        <v>27183999.997967999</v>
      </c>
      <c r="GC270">
        <v>4.9999997677000003</v>
      </c>
      <c r="GD270">
        <v>4.9999995087999993</v>
      </c>
      <c r="GE270">
        <v>5.9999994208</v>
      </c>
      <c r="GF270">
        <v>4.9999996242</v>
      </c>
      <c r="GG270">
        <v>4.9999997519999999</v>
      </c>
      <c r="GH270">
        <v>5.9999996063000003</v>
      </c>
      <c r="GI270">
        <v>6.9999995488</v>
      </c>
      <c r="GJ270">
        <v>6.9999997143999995</v>
      </c>
      <c r="GK270">
        <v>6.9999995903999999</v>
      </c>
      <c r="GL270">
        <v>5.9999997023999994</v>
      </c>
      <c r="GN270">
        <v>20.297698</v>
      </c>
      <c r="GR270">
        <v>28201793.225059997</v>
      </c>
      <c r="GS270">
        <v>29759814.934751999</v>
      </c>
      <c r="GT270">
        <v>29611701.437164001</v>
      </c>
      <c r="GU270">
        <v>27314336.066214003</v>
      </c>
      <c r="GV270">
        <v>26205233.259215999</v>
      </c>
      <c r="GW270">
        <v>0</v>
      </c>
      <c r="GX270">
        <v>0</v>
      </c>
      <c r="GY270">
        <v>0</v>
      </c>
      <c r="GZ270">
        <v>0</v>
      </c>
      <c r="HA270">
        <v>0</v>
      </c>
      <c r="HC270">
        <v>18.796992481203006</v>
      </c>
      <c r="HD270">
        <v>22.313765877102643</v>
      </c>
      <c r="HE270">
        <v>20.66115702479339</v>
      </c>
      <c r="HG270">
        <v>0</v>
      </c>
      <c r="HH270">
        <v>0</v>
      </c>
      <c r="HI270">
        <v>0</v>
      </c>
    </row>
    <row r="271" spans="1:282" x14ac:dyDescent="0.35">
      <c r="A271" t="s">
        <v>194</v>
      </c>
      <c r="B271" t="s">
        <v>563</v>
      </c>
      <c r="C271">
        <v>271</v>
      </c>
      <c r="D271">
        <v>0</v>
      </c>
      <c r="E271">
        <v>0</v>
      </c>
      <c r="F271">
        <v>0</v>
      </c>
      <c r="G271">
        <v>0</v>
      </c>
      <c r="H271">
        <v>0</v>
      </c>
      <c r="I271">
        <v>0</v>
      </c>
      <c r="J271">
        <v>0</v>
      </c>
      <c r="K271">
        <v>7431999.9978839997</v>
      </c>
      <c r="M271">
        <v>0</v>
      </c>
      <c r="W271">
        <v>0</v>
      </c>
      <c r="Z271">
        <v>0</v>
      </c>
      <c r="AB271">
        <v>0</v>
      </c>
      <c r="AF271">
        <v>0</v>
      </c>
      <c r="AJ271">
        <v>0</v>
      </c>
      <c r="AK271">
        <v>2.2246999999999999</v>
      </c>
      <c r="AL271">
        <v>12.302899999999999</v>
      </c>
      <c r="AM271">
        <v>9.1793999999999993</v>
      </c>
      <c r="AN271">
        <v>8.5587</v>
      </c>
      <c r="AO271">
        <v>2.5809000000000002</v>
      </c>
      <c r="AP271">
        <v>2436</v>
      </c>
      <c r="AQ271">
        <v>2522</v>
      </c>
      <c r="AR271">
        <v>2489</v>
      </c>
      <c r="AS271">
        <v>2442</v>
      </c>
      <c r="AT271">
        <v>2460</v>
      </c>
      <c r="AU271">
        <v>0</v>
      </c>
      <c r="AV271">
        <v>5141.6256160000003</v>
      </c>
      <c r="AW271">
        <v>4790.642347</v>
      </c>
      <c r="AX271">
        <v>5415.0261149999997</v>
      </c>
      <c r="AY271">
        <v>5914.4144139999999</v>
      </c>
      <c r="AZ271">
        <v>5727.6422759999996</v>
      </c>
      <c r="BA271">
        <v>5141.6256149999999</v>
      </c>
      <c r="BB271">
        <v>0</v>
      </c>
      <c r="BC271">
        <v>0</v>
      </c>
      <c r="BD271">
        <v>0</v>
      </c>
      <c r="BE271">
        <v>0</v>
      </c>
      <c r="BF271">
        <v>4903.1198679999998</v>
      </c>
      <c r="BG271">
        <v>0</v>
      </c>
      <c r="BH271">
        <v>0</v>
      </c>
      <c r="BI271">
        <v>0</v>
      </c>
      <c r="BK271">
        <v>6</v>
      </c>
      <c r="BL271">
        <v>4</v>
      </c>
      <c r="BN271">
        <v>0</v>
      </c>
      <c r="BS271">
        <v>0</v>
      </c>
      <c r="BV271">
        <v>0</v>
      </c>
      <c r="BW271">
        <v>0</v>
      </c>
      <c r="BX271">
        <v>3050.9031190000001</v>
      </c>
      <c r="BY271">
        <v>247.12643700000001</v>
      </c>
      <c r="BZ271">
        <v>0</v>
      </c>
      <c r="CA271">
        <v>71.018062</v>
      </c>
      <c r="CB271">
        <v>1772.1674869999999</v>
      </c>
      <c r="CD271">
        <v>150500</v>
      </c>
      <c r="CE271">
        <v>4903.1198679999998</v>
      </c>
      <c r="CF271">
        <v>4106.6613790000001</v>
      </c>
      <c r="CG271">
        <v>4861.3901159999996</v>
      </c>
      <c r="CH271">
        <v>5345.6183449999999</v>
      </c>
      <c r="CI271">
        <v>5184.5528450000002</v>
      </c>
      <c r="CJ271">
        <v>4479.3957730000002</v>
      </c>
      <c r="CK271">
        <v>2762.5860240000002</v>
      </c>
      <c r="CL271">
        <v>3536.0951380000001</v>
      </c>
      <c r="CM271">
        <v>3457.9412010000001</v>
      </c>
      <c r="CN271">
        <v>4102.6629359999997</v>
      </c>
      <c r="CO271">
        <v>12.3612</v>
      </c>
      <c r="CP271">
        <v>23.936499999999999</v>
      </c>
      <c r="CQ271">
        <v>25.611599999999999</v>
      </c>
      <c r="CR271">
        <v>22.826000000000001</v>
      </c>
      <c r="CS271">
        <v>16.906099999999999</v>
      </c>
      <c r="CT271">
        <v>0</v>
      </c>
      <c r="CU271">
        <v>0</v>
      </c>
      <c r="CV271">
        <v>0</v>
      </c>
      <c r="CW271">
        <v>0</v>
      </c>
      <c r="CX271">
        <v>0</v>
      </c>
      <c r="CY271">
        <v>4363.709347</v>
      </c>
      <c r="CZ271">
        <v>3313.5185329999999</v>
      </c>
      <c r="DA271">
        <v>3870.1741400000001</v>
      </c>
      <c r="DB271">
        <v>4352.1844940000001</v>
      </c>
      <c r="DC271">
        <v>4434.7986929999997</v>
      </c>
      <c r="DD271">
        <v>45.764471</v>
      </c>
      <c r="DF271">
        <v>1.7729999999999999</v>
      </c>
      <c r="DG271">
        <v>1.492</v>
      </c>
      <c r="DH271">
        <v>1.482</v>
      </c>
      <c r="DI271">
        <v>1.625</v>
      </c>
      <c r="DJ271">
        <v>1.635</v>
      </c>
      <c r="DL271">
        <v>0</v>
      </c>
      <c r="DQ271">
        <v>30.769231000000001</v>
      </c>
      <c r="DR271">
        <v>4</v>
      </c>
      <c r="DW271">
        <v>5</v>
      </c>
      <c r="DX271">
        <v>8</v>
      </c>
      <c r="DZ271">
        <v>7</v>
      </c>
      <c r="EA271">
        <v>6</v>
      </c>
      <c r="EG271">
        <v>0</v>
      </c>
      <c r="EK271">
        <v>0</v>
      </c>
      <c r="ER271">
        <v>0</v>
      </c>
      <c r="EW271">
        <v>0</v>
      </c>
      <c r="FB271">
        <v>0</v>
      </c>
      <c r="FE271">
        <v>0</v>
      </c>
      <c r="FK271">
        <v>20.525451</v>
      </c>
      <c r="FL271">
        <v>31.720856000000001</v>
      </c>
      <c r="FN271">
        <v>28.665028</v>
      </c>
      <c r="FO271">
        <v>24.390243000000002</v>
      </c>
      <c r="FP271">
        <v>16.420361</v>
      </c>
      <c r="FR271">
        <v>0.53366199999999997</v>
      </c>
      <c r="FS271">
        <v>0.47581299999999999</v>
      </c>
      <c r="FT271">
        <v>0.361591</v>
      </c>
      <c r="FU271">
        <v>0.53235100000000002</v>
      </c>
      <c r="FV271">
        <v>0.48780499999999999</v>
      </c>
      <c r="FW271">
        <v>0</v>
      </c>
      <c r="FX271">
        <v>11943999.998447999</v>
      </c>
      <c r="FY271">
        <v>10356999.997838</v>
      </c>
      <c r="FZ271">
        <v>12099999.998723999</v>
      </c>
      <c r="GA271">
        <v>13053999.99849</v>
      </c>
      <c r="GB271">
        <v>12753999.9987</v>
      </c>
      <c r="GH271">
        <v>4.9999998636000003</v>
      </c>
      <c r="GI271">
        <v>7.9999998832000001</v>
      </c>
      <c r="GK271">
        <v>6.9999998375999999</v>
      </c>
      <c r="GL271">
        <v>5.9999997780000003</v>
      </c>
      <c r="GR271">
        <v>10629995.969292</v>
      </c>
      <c r="GS271">
        <v>8356693.7402259996</v>
      </c>
      <c r="GT271">
        <v>9632863.4344600011</v>
      </c>
      <c r="GU271">
        <v>10628034.534348</v>
      </c>
      <c r="GV271">
        <v>10909604.784779999</v>
      </c>
      <c r="GW271">
        <v>0</v>
      </c>
      <c r="HC271">
        <v>24.106066693451183</v>
      </c>
      <c r="HD271">
        <v>16.380016380016382</v>
      </c>
      <c r="HF271">
        <v>0</v>
      </c>
      <c r="HI271">
        <v>0</v>
      </c>
      <c r="HJ271">
        <v>0</v>
      </c>
    </row>
    <row r="272" spans="1:282" x14ac:dyDescent="0.35">
      <c r="A272" t="s">
        <v>29</v>
      </c>
      <c r="B272" t="s">
        <v>564</v>
      </c>
      <c r="C272">
        <v>272</v>
      </c>
      <c r="D272">
        <v>4999.9990170000001</v>
      </c>
      <c r="E272">
        <v>1050000.0010879999</v>
      </c>
      <c r="F272">
        <v>1180000.000944</v>
      </c>
      <c r="G272">
        <v>1024999.9989140001</v>
      </c>
      <c r="H272">
        <v>1320999.9988839999</v>
      </c>
      <c r="I272">
        <v>1315000.000488</v>
      </c>
      <c r="J272">
        <v>129.71404799999999</v>
      </c>
      <c r="K272">
        <v>2373999.9984979997</v>
      </c>
      <c r="M272">
        <v>0</v>
      </c>
      <c r="Q272">
        <v>5.9999997856</v>
      </c>
      <c r="R272">
        <v>6.9999997487999996</v>
      </c>
      <c r="T272">
        <v>3.9999999380000002</v>
      </c>
      <c r="V272">
        <v>0</v>
      </c>
      <c r="Y272">
        <v>0</v>
      </c>
      <c r="Z272">
        <v>0</v>
      </c>
      <c r="AB272">
        <v>0</v>
      </c>
      <c r="AK272">
        <v>13.017899999999999</v>
      </c>
      <c r="AL272">
        <v>6.8155000000000001</v>
      </c>
      <c r="AM272">
        <v>11.8789</v>
      </c>
      <c r="AN272">
        <v>-3.8E-3</v>
      </c>
      <c r="AO272">
        <v>8.3513999999999999</v>
      </c>
      <c r="AP272">
        <v>2413</v>
      </c>
      <c r="AQ272">
        <v>2568</v>
      </c>
      <c r="AR272">
        <v>2551</v>
      </c>
      <c r="AS272">
        <v>2498</v>
      </c>
      <c r="AT272">
        <v>2459</v>
      </c>
      <c r="AU272">
        <v>0</v>
      </c>
      <c r="AV272">
        <v>5235.3916289999997</v>
      </c>
      <c r="AW272">
        <v>6065.8099689999999</v>
      </c>
      <c r="AX272">
        <v>6265.7781260000002</v>
      </c>
      <c r="AY272">
        <v>6750.6004800000001</v>
      </c>
      <c r="AZ272">
        <v>5229.7681979999998</v>
      </c>
      <c r="BA272">
        <v>5365.1056769999996</v>
      </c>
      <c r="BB272">
        <v>129.71404799999999</v>
      </c>
      <c r="BC272">
        <v>0</v>
      </c>
      <c r="BD272">
        <v>0</v>
      </c>
      <c r="BE272">
        <v>129.71404799999999</v>
      </c>
      <c r="BF272">
        <v>5024.0364689999997</v>
      </c>
      <c r="BG272">
        <v>0</v>
      </c>
      <c r="BH272">
        <v>0</v>
      </c>
      <c r="BJ272">
        <v>5</v>
      </c>
      <c r="BS272">
        <v>0</v>
      </c>
      <c r="BW272">
        <v>0</v>
      </c>
      <c r="BX272">
        <v>981.76543700000002</v>
      </c>
      <c r="BY272">
        <v>404.89017799999999</v>
      </c>
      <c r="BZ272">
        <v>2.0721090000000002</v>
      </c>
      <c r="CA272">
        <v>80.812267000000006</v>
      </c>
      <c r="CB272">
        <v>3769.1670119999999</v>
      </c>
      <c r="CC272">
        <v>1299285.714285</v>
      </c>
      <c r="CD272">
        <v>244250</v>
      </c>
      <c r="CE272">
        <v>4894.3224200000004</v>
      </c>
      <c r="CF272">
        <v>5644.4704039999997</v>
      </c>
      <c r="CG272">
        <v>5900.823206</v>
      </c>
      <c r="CH272">
        <v>6254.2033620000002</v>
      </c>
      <c r="CI272">
        <v>4905.2460339999998</v>
      </c>
      <c r="CJ272">
        <v>5768.6752829999996</v>
      </c>
      <c r="CK272">
        <v>6363.9981109999999</v>
      </c>
      <c r="CL272">
        <v>6999.4031459999997</v>
      </c>
      <c r="CM272">
        <v>6143.9560080000001</v>
      </c>
      <c r="CN272">
        <v>5539.2337799999996</v>
      </c>
      <c r="CO272">
        <v>-0.73299999999999998</v>
      </c>
      <c r="CP272">
        <v>-4.6337000000000002</v>
      </c>
      <c r="CQ272">
        <v>9.58</v>
      </c>
      <c r="CR272">
        <v>14.319599999999999</v>
      </c>
      <c r="CS272">
        <v>-2.2976000000000001</v>
      </c>
      <c r="CT272">
        <v>435.14297599999998</v>
      </c>
      <c r="CU272">
        <v>459.50155799999999</v>
      </c>
      <c r="CV272">
        <v>401.80321400000003</v>
      </c>
      <c r="CW272">
        <v>528.82305799999995</v>
      </c>
      <c r="CX272">
        <v>534.77023199999996</v>
      </c>
      <c r="CY272">
        <v>4930.4619700000003</v>
      </c>
      <c r="CZ272">
        <v>5918.7261170000002</v>
      </c>
      <c r="DA272">
        <v>5384.9435970000004</v>
      </c>
      <c r="DB272">
        <v>5470.8031170000004</v>
      </c>
      <c r="DC272">
        <v>5020.5945680000004</v>
      </c>
      <c r="DD272">
        <v>11.517454000000001</v>
      </c>
      <c r="DF272">
        <v>1.26</v>
      </c>
      <c r="DG272">
        <v>1.0309999999999999</v>
      </c>
      <c r="DH272">
        <v>1.006</v>
      </c>
      <c r="DI272">
        <v>1.01</v>
      </c>
      <c r="DJ272">
        <v>1.02</v>
      </c>
      <c r="DK272">
        <v>7</v>
      </c>
      <c r="DL272">
        <v>11</v>
      </c>
      <c r="DM272">
        <v>10</v>
      </c>
      <c r="DN272">
        <v>7</v>
      </c>
      <c r="DO272">
        <v>8</v>
      </c>
      <c r="DP272">
        <v>53.846153999999999</v>
      </c>
      <c r="DQ272">
        <v>30.769231000000001</v>
      </c>
      <c r="DR272">
        <v>4</v>
      </c>
      <c r="DT272">
        <v>4</v>
      </c>
      <c r="DU272">
        <v>4</v>
      </c>
      <c r="DV272">
        <v>4</v>
      </c>
      <c r="DW272">
        <v>0</v>
      </c>
      <c r="DY272">
        <v>0</v>
      </c>
      <c r="DZ272">
        <v>0</v>
      </c>
      <c r="EA272">
        <v>0</v>
      </c>
      <c r="EB272">
        <v>3</v>
      </c>
      <c r="EC272">
        <v>4</v>
      </c>
      <c r="ED272">
        <v>4</v>
      </c>
      <c r="EE272">
        <v>4</v>
      </c>
      <c r="EF272">
        <v>3</v>
      </c>
      <c r="EL272">
        <v>24.865311999999999</v>
      </c>
      <c r="EM272">
        <v>27.258565999999998</v>
      </c>
      <c r="EO272">
        <v>16.012810000000002</v>
      </c>
      <c r="ER272">
        <v>0</v>
      </c>
      <c r="EW272">
        <v>0</v>
      </c>
      <c r="FA272">
        <v>0</v>
      </c>
      <c r="FD272">
        <v>0</v>
      </c>
      <c r="FE272">
        <v>0</v>
      </c>
      <c r="FF272">
        <v>12.432656</v>
      </c>
      <c r="FG272">
        <v>15.576323</v>
      </c>
      <c r="FH272">
        <v>15.680125</v>
      </c>
      <c r="FI272">
        <v>16.012810000000002</v>
      </c>
      <c r="FJ272">
        <v>12.200081000000001</v>
      </c>
      <c r="FK272">
        <v>0</v>
      </c>
      <c r="FM272">
        <v>0</v>
      </c>
      <c r="FN272">
        <v>0</v>
      </c>
      <c r="FO272">
        <v>0</v>
      </c>
      <c r="FP272">
        <v>16.576875000000001</v>
      </c>
      <c r="FQ272">
        <v>29.009530999999999</v>
      </c>
      <c r="FR272">
        <v>0.538748</v>
      </c>
      <c r="FS272">
        <v>0.66199399999999997</v>
      </c>
      <c r="FT272">
        <v>0.50960399999999995</v>
      </c>
      <c r="FU272">
        <v>0.44035200000000002</v>
      </c>
      <c r="FV272">
        <v>0.48800300000000002</v>
      </c>
      <c r="FW272">
        <v>0</v>
      </c>
      <c r="FX272">
        <v>11809999.999460001</v>
      </c>
      <c r="FY272">
        <v>14494999.997471999</v>
      </c>
      <c r="FZ272">
        <v>15052999.998506</v>
      </c>
      <c r="GA272">
        <v>15622999.998276001</v>
      </c>
      <c r="GB272">
        <v>12061999.997606</v>
      </c>
      <c r="GC272">
        <v>2.9999998928</v>
      </c>
      <c r="GD272">
        <v>3.9999997463999999</v>
      </c>
      <c r="GE272">
        <v>3.9999998874999996</v>
      </c>
      <c r="GF272">
        <v>3.9999999380000002</v>
      </c>
      <c r="GG272">
        <v>2.9999999179000003</v>
      </c>
      <c r="GH272">
        <v>0</v>
      </c>
      <c r="GJ272">
        <v>0</v>
      </c>
      <c r="GK272">
        <v>0</v>
      </c>
      <c r="GL272">
        <v>0</v>
      </c>
      <c r="GR272">
        <v>11897204.73361</v>
      </c>
      <c r="GS272">
        <v>15199288.668456001</v>
      </c>
      <c r="GT272">
        <v>13736991.115947001</v>
      </c>
      <c r="GU272">
        <v>13666066.186266001</v>
      </c>
      <c r="GV272">
        <v>12345642.042712001</v>
      </c>
      <c r="HB272">
        <v>19.470404984423677</v>
      </c>
      <c r="HF272">
        <v>0</v>
      </c>
      <c r="HJ272">
        <v>0</v>
      </c>
    </row>
    <row r="273" spans="1:282" x14ac:dyDescent="0.35">
      <c r="A273" t="s">
        <v>259</v>
      </c>
      <c r="B273" t="s">
        <v>565</v>
      </c>
      <c r="C273">
        <v>273</v>
      </c>
      <c r="D273">
        <v>15765999.99738</v>
      </c>
      <c r="E273">
        <v>4389999.9955319995</v>
      </c>
      <c r="F273">
        <v>4008999.9965400002</v>
      </c>
      <c r="G273">
        <v>3528000.0041120001</v>
      </c>
      <c r="H273">
        <v>3796999.996305</v>
      </c>
      <c r="I273">
        <v>4465000.0006919997</v>
      </c>
      <c r="J273">
        <v>563.65056300000003</v>
      </c>
      <c r="K273">
        <v>28694999.989742</v>
      </c>
      <c r="L273">
        <v>0</v>
      </c>
      <c r="M273">
        <v>3.9999993774999996</v>
      </c>
      <c r="N273">
        <v>3.9999997552000002</v>
      </c>
      <c r="Q273">
        <v>5.9999998081000001</v>
      </c>
      <c r="R273">
        <v>6.9999995695000008</v>
      </c>
      <c r="S273">
        <v>7.9999995104000003</v>
      </c>
      <c r="T273">
        <v>6.9999997886999994</v>
      </c>
      <c r="U273">
        <v>5.9999997870000001</v>
      </c>
      <c r="V273">
        <v>3.9999995733000002</v>
      </c>
      <c r="X273">
        <v>4.9999992504000002</v>
      </c>
      <c r="AA273">
        <v>8.9999992639999995</v>
      </c>
      <c r="AB273">
        <v>11.9999998895</v>
      </c>
      <c r="AC273">
        <v>14.9999995256</v>
      </c>
      <c r="AD273">
        <v>10.999999410900001</v>
      </c>
      <c r="AE273">
        <v>8.9999992278000001</v>
      </c>
      <c r="AG273">
        <v>3.9999993774999996</v>
      </c>
      <c r="AK273">
        <v>6.5012999999999996</v>
      </c>
      <c r="AL273">
        <v>14.5078</v>
      </c>
      <c r="AM273">
        <v>11.2263</v>
      </c>
      <c r="AN273">
        <v>7.4786999999999999</v>
      </c>
      <c r="AO273">
        <v>5.3507999999999996</v>
      </c>
      <c r="AP273">
        <v>8963</v>
      </c>
      <c r="AQ273">
        <v>8785</v>
      </c>
      <c r="AR273">
        <v>8872</v>
      </c>
      <c r="AS273">
        <v>8997</v>
      </c>
      <c r="AT273">
        <v>9054</v>
      </c>
      <c r="AU273">
        <v>361.03982999999999</v>
      </c>
      <c r="AV273">
        <v>10864.777418</v>
      </c>
      <c r="AW273">
        <v>8939.1007399999999</v>
      </c>
      <c r="AX273">
        <v>9513.8638410000003</v>
      </c>
      <c r="AY273">
        <v>10060.575747000001</v>
      </c>
      <c r="AZ273">
        <v>10062.845151</v>
      </c>
      <c r="BA273">
        <v>11789.356242</v>
      </c>
      <c r="BB273">
        <v>924.57882400000005</v>
      </c>
      <c r="BC273">
        <v>0</v>
      </c>
      <c r="BD273">
        <v>0</v>
      </c>
      <c r="BE273">
        <v>77.206292000000005</v>
      </c>
      <c r="BF273">
        <v>10821.48834</v>
      </c>
      <c r="BG273">
        <v>0</v>
      </c>
      <c r="BH273">
        <v>0</v>
      </c>
      <c r="BI273">
        <v>0</v>
      </c>
      <c r="BK273">
        <v>24</v>
      </c>
      <c r="BL273">
        <v>28</v>
      </c>
      <c r="BM273">
        <v>21</v>
      </c>
      <c r="BN273">
        <v>0</v>
      </c>
      <c r="BO273">
        <v>0</v>
      </c>
      <c r="BP273">
        <v>0</v>
      </c>
      <c r="BQ273">
        <v>0</v>
      </c>
      <c r="BR273">
        <v>0</v>
      </c>
      <c r="BX273">
        <v>1442.485774</v>
      </c>
      <c r="BY273">
        <v>1271.784001</v>
      </c>
      <c r="BZ273">
        <v>1759.00926</v>
      </c>
      <c r="CA273">
        <v>77.875710999999995</v>
      </c>
      <c r="CB273">
        <v>8072.5203609999999</v>
      </c>
      <c r="CC273">
        <v>1339888.888888</v>
      </c>
      <c r="CD273">
        <v>308081.08108099998</v>
      </c>
      <c r="CE273">
        <v>9954.1448170000003</v>
      </c>
      <c r="CF273">
        <v>8224.2458729999998</v>
      </c>
      <c r="CG273">
        <v>8759.3552749999999</v>
      </c>
      <c r="CH273">
        <v>8866.2887620000001</v>
      </c>
      <c r="CI273">
        <v>9178.7055440000004</v>
      </c>
      <c r="CJ273">
        <v>9390.1759600000005</v>
      </c>
      <c r="CK273">
        <v>8401.0528979999999</v>
      </c>
      <c r="CL273">
        <v>8513.9660480000002</v>
      </c>
      <c r="CM273">
        <v>8728.0946629999999</v>
      </c>
      <c r="CN273">
        <v>9015.641662</v>
      </c>
      <c r="CO273">
        <v>-0.39660000000000001</v>
      </c>
      <c r="CP273">
        <v>-3.1080999999999999</v>
      </c>
      <c r="CQ273">
        <v>-2.6547999999999998</v>
      </c>
      <c r="CR273">
        <v>-2.6956000000000002</v>
      </c>
      <c r="CS273">
        <v>-2.3045</v>
      </c>
      <c r="CT273">
        <v>489.79136399999999</v>
      </c>
      <c r="CU273">
        <v>456.34604400000001</v>
      </c>
      <c r="CV273">
        <v>397.65554600000002</v>
      </c>
      <c r="CW273">
        <v>422.02956499999999</v>
      </c>
      <c r="CX273">
        <v>493.152198</v>
      </c>
      <c r="CY273">
        <v>9993.7757889999993</v>
      </c>
      <c r="CZ273">
        <v>8488.0597319999997</v>
      </c>
      <c r="DA273">
        <v>8998.235068</v>
      </c>
      <c r="DB273">
        <v>9111.9004750000004</v>
      </c>
      <c r="DC273">
        <v>9395.2180480000006</v>
      </c>
      <c r="DD273">
        <v>5.9025889999999999</v>
      </c>
      <c r="DE273">
        <v>1234551.851851</v>
      </c>
      <c r="DF273">
        <v>1.0900000000000001</v>
      </c>
      <c r="DG273">
        <v>1.0620000000000001</v>
      </c>
      <c r="DH273">
        <v>1.0469999999999999</v>
      </c>
      <c r="DI273">
        <v>1.02</v>
      </c>
      <c r="DJ273">
        <v>1.038</v>
      </c>
      <c r="DK273">
        <v>54</v>
      </c>
      <c r="DL273">
        <v>55</v>
      </c>
      <c r="DM273">
        <v>55</v>
      </c>
      <c r="DN273">
        <v>55</v>
      </c>
      <c r="DO273">
        <v>53</v>
      </c>
      <c r="DP273">
        <v>68.354429999999994</v>
      </c>
      <c r="DQ273">
        <v>46.835442999999998</v>
      </c>
      <c r="DR273">
        <v>37</v>
      </c>
      <c r="DS273">
        <v>43</v>
      </c>
      <c r="DT273">
        <v>44</v>
      </c>
      <c r="DU273">
        <v>40</v>
      </c>
      <c r="DV273">
        <v>38</v>
      </c>
      <c r="DX273">
        <v>0</v>
      </c>
      <c r="EA273">
        <v>4</v>
      </c>
      <c r="EB273">
        <v>12</v>
      </c>
      <c r="EC273">
        <v>12</v>
      </c>
      <c r="ED273">
        <v>11</v>
      </c>
      <c r="EE273">
        <v>13</v>
      </c>
      <c r="EF273">
        <v>13</v>
      </c>
      <c r="EH273">
        <v>4.5532149999999998</v>
      </c>
      <c r="EL273">
        <v>6.6941870000000003</v>
      </c>
      <c r="EM273">
        <v>7.968127</v>
      </c>
      <c r="EN273">
        <v>9.0171320000000001</v>
      </c>
      <c r="EO273">
        <v>7.7803709999999997</v>
      </c>
      <c r="EP273">
        <v>6.6269049999999998</v>
      </c>
      <c r="EQ273">
        <v>0</v>
      </c>
      <c r="ER273">
        <v>4.5532149999999998</v>
      </c>
      <c r="ES273">
        <v>4.5085660000000001</v>
      </c>
      <c r="EV273">
        <v>10.04128</v>
      </c>
      <c r="EW273">
        <v>13.659647</v>
      </c>
      <c r="EX273">
        <v>16.907122999999999</v>
      </c>
      <c r="EY273">
        <v>12.226297000000001</v>
      </c>
      <c r="EZ273">
        <v>9.9403570000000006</v>
      </c>
      <c r="FA273">
        <v>4.4627910000000002</v>
      </c>
      <c r="FC273">
        <v>5.635707</v>
      </c>
      <c r="FF273">
        <v>13.388374000000001</v>
      </c>
      <c r="FG273">
        <v>13.659647</v>
      </c>
      <c r="FH273">
        <v>12.398557</v>
      </c>
      <c r="FI273">
        <v>14.449260000000001</v>
      </c>
      <c r="FJ273">
        <v>14.358294000000001</v>
      </c>
      <c r="FL273">
        <v>0</v>
      </c>
      <c r="FO273">
        <v>4.4179360000000001</v>
      </c>
      <c r="FP273">
        <v>41.280821000000003</v>
      </c>
      <c r="FQ273">
        <v>60.247684</v>
      </c>
      <c r="FR273">
        <v>0.88140099999999999</v>
      </c>
      <c r="FS273">
        <v>0.96755800000000003</v>
      </c>
      <c r="FT273">
        <v>1.014427</v>
      </c>
      <c r="FU273">
        <v>0.92252999999999996</v>
      </c>
      <c r="FV273">
        <v>0.91672200000000004</v>
      </c>
      <c r="FW273">
        <v>486.44427100000001</v>
      </c>
      <c r="FX273">
        <v>89218999.994771004</v>
      </c>
      <c r="FY273">
        <v>72249999.994305</v>
      </c>
      <c r="FZ273">
        <v>77712999.999799997</v>
      </c>
      <c r="GA273">
        <v>79769999.991714001</v>
      </c>
      <c r="GB273">
        <v>83103999.995376006</v>
      </c>
      <c r="GC273">
        <v>11.9999996162</v>
      </c>
      <c r="GD273">
        <v>11.9999998895</v>
      </c>
      <c r="GE273">
        <v>10.999999770400001</v>
      </c>
      <c r="GF273">
        <v>12.999999222</v>
      </c>
      <c r="GG273">
        <v>12.999999387600001</v>
      </c>
      <c r="GI273">
        <v>0</v>
      </c>
      <c r="GL273">
        <v>3.9999992544</v>
      </c>
      <c r="GR273">
        <v>89574212.396807</v>
      </c>
      <c r="GS273">
        <v>74567604.745619997</v>
      </c>
      <c r="GT273">
        <v>79832341.523295999</v>
      </c>
      <c r="GU273">
        <v>81979768.573575005</v>
      </c>
      <c r="GV273">
        <v>85064304.206592008</v>
      </c>
      <c r="GW273">
        <v>0</v>
      </c>
      <c r="GX273">
        <v>0</v>
      </c>
      <c r="GY273">
        <v>0</v>
      </c>
      <c r="GZ273">
        <v>0</v>
      </c>
      <c r="HA273">
        <v>0</v>
      </c>
      <c r="HC273">
        <v>27.051397655545539</v>
      </c>
      <c r="HD273">
        <v>31.121484939424249</v>
      </c>
      <c r="HE273">
        <v>23.194168323392976</v>
      </c>
      <c r="HK273">
        <v>79.583333330000002</v>
      </c>
      <c r="HL273">
        <v>80.833333330000002</v>
      </c>
      <c r="HM273">
        <v>75</v>
      </c>
      <c r="HN273">
        <v>82.916666669999998</v>
      </c>
      <c r="IL273">
        <v>78</v>
      </c>
      <c r="IM273">
        <v>96</v>
      </c>
      <c r="IN273">
        <v>81</v>
      </c>
      <c r="IO273">
        <v>74</v>
      </c>
      <c r="IP273">
        <v>78</v>
      </c>
      <c r="IQ273">
        <v>74</v>
      </c>
      <c r="IR273">
        <v>85</v>
      </c>
      <c r="IS273">
        <v>80</v>
      </c>
      <c r="IT273">
        <v>80</v>
      </c>
      <c r="IU273">
        <v>100</v>
      </c>
      <c r="IV273">
        <v>60</v>
      </c>
      <c r="IW273">
        <v>80</v>
      </c>
      <c r="IX273">
        <v>40</v>
      </c>
      <c r="IZ273">
        <v>50</v>
      </c>
      <c r="JA273">
        <v>86</v>
      </c>
      <c r="JB273">
        <v>96</v>
      </c>
      <c r="JC273">
        <v>82</v>
      </c>
      <c r="JD273">
        <v>86</v>
      </c>
      <c r="JE273">
        <v>68</v>
      </c>
      <c r="JF273">
        <v>96</v>
      </c>
      <c r="JG273">
        <v>96</v>
      </c>
      <c r="JH273">
        <v>86</v>
      </c>
      <c r="JI273">
        <v>96</v>
      </c>
      <c r="JJ273">
        <v>93.548387099999999</v>
      </c>
      <c r="JK273">
        <v>84.375</v>
      </c>
      <c r="JL273">
        <v>68.75</v>
      </c>
      <c r="JM273">
        <v>78.125</v>
      </c>
      <c r="JN273">
        <v>68.75</v>
      </c>
      <c r="JO273">
        <v>93.548387099999999</v>
      </c>
      <c r="JP273">
        <v>85.185185189999999</v>
      </c>
      <c r="JQ273">
        <v>80</v>
      </c>
      <c r="JV273">
        <v>78.125</v>
      </c>
    </row>
    <row r="274" spans="1:282" x14ac:dyDescent="0.35">
      <c r="A274" t="s">
        <v>253</v>
      </c>
      <c r="B274" t="s">
        <v>566</v>
      </c>
      <c r="C274">
        <v>274</v>
      </c>
      <c r="D274">
        <v>9231000.0011129994</v>
      </c>
      <c r="E274">
        <v>4355000.0024040006</v>
      </c>
      <c r="F274">
        <v>2765000.0010879999</v>
      </c>
      <c r="G274">
        <v>3683999.9993360001</v>
      </c>
      <c r="H274">
        <v>3901000.0015999996</v>
      </c>
      <c r="I274">
        <v>3685999.999665</v>
      </c>
      <c r="J274">
        <v>318.94259299999999</v>
      </c>
      <c r="K274">
        <v>26203000.000064995</v>
      </c>
      <c r="M274">
        <v>3.9999995840000002</v>
      </c>
      <c r="N274">
        <v>4.9999998000000003</v>
      </c>
      <c r="Q274">
        <v>34.999999394699998</v>
      </c>
      <c r="R274">
        <v>37.999999424000002</v>
      </c>
      <c r="S274">
        <v>39.999999733600006</v>
      </c>
      <c r="T274">
        <v>39.999999384799999</v>
      </c>
      <c r="U274">
        <v>36.999999538499999</v>
      </c>
      <c r="V274">
        <v>3.9999997299000003</v>
      </c>
      <c r="AA274">
        <v>6.9999993674999992</v>
      </c>
      <c r="AD274">
        <v>4.9999999230999999</v>
      </c>
      <c r="AE274">
        <v>7.9999997600000006</v>
      </c>
      <c r="AG274">
        <v>3.9999995840000002</v>
      </c>
      <c r="AH274">
        <v>3.9999998400000005</v>
      </c>
      <c r="AK274">
        <v>16.063300000000002</v>
      </c>
      <c r="AL274">
        <v>26.841100000000001</v>
      </c>
      <c r="AM274">
        <v>20.358499999999999</v>
      </c>
      <c r="AN274">
        <v>19.5777</v>
      </c>
      <c r="AO274">
        <v>11.8713</v>
      </c>
      <c r="AP274">
        <v>6393</v>
      </c>
      <c r="AQ274">
        <v>6752</v>
      </c>
      <c r="AR274">
        <v>6668</v>
      </c>
      <c r="AS274">
        <v>6539</v>
      </c>
      <c r="AT274">
        <v>6485</v>
      </c>
      <c r="AU274">
        <v>563.11590799999999</v>
      </c>
      <c r="AV274">
        <v>9628.1870799999997</v>
      </c>
      <c r="AW274">
        <v>7771.6232229999996</v>
      </c>
      <c r="AX274">
        <v>8240.5518900000006</v>
      </c>
      <c r="AY274">
        <v>8617.9844009999997</v>
      </c>
      <c r="AZ274">
        <v>9392.2898999999998</v>
      </c>
      <c r="BA274">
        <v>11346.316283</v>
      </c>
      <c r="BB274">
        <v>1718.129203</v>
      </c>
      <c r="BC274">
        <v>559.83106499999997</v>
      </c>
      <c r="BD274">
        <v>0</v>
      </c>
      <c r="BE274">
        <v>108.712654</v>
      </c>
      <c r="BF274">
        <v>10707.492569</v>
      </c>
      <c r="BG274">
        <v>0</v>
      </c>
      <c r="BH274">
        <v>276.23963700000002</v>
      </c>
      <c r="BI274">
        <v>0</v>
      </c>
      <c r="BJ274">
        <v>23</v>
      </c>
      <c r="BK274">
        <v>27</v>
      </c>
      <c r="BL274">
        <v>29</v>
      </c>
      <c r="BM274">
        <v>31</v>
      </c>
      <c r="BN274">
        <v>0</v>
      </c>
      <c r="BO274">
        <v>0</v>
      </c>
      <c r="BP274">
        <v>0</v>
      </c>
      <c r="BQ274">
        <v>15</v>
      </c>
      <c r="BR274">
        <v>0</v>
      </c>
      <c r="BS274">
        <v>0</v>
      </c>
      <c r="BU274">
        <v>0</v>
      </c>
      <c r="BX274">
        <v>2654.7786639999999</v>
      </c>
      <c r="BY274">
        <v>518.69232</v>
      </c>
      <c r="BZ274">
        <v>1443.923041</v>
      </c>
      <c r="CA274">
        <v>724.69888900000001</v>
      </c>
      <c r="CB274">
        <v>5730.0172060000004</v>
      </c>
      <c r="CC274">
        <v>1356740.74074</v>
      </c>
      <c r="CD274">
        <v>138166.66666700001</v>
      </c>
      <c r="CE274">
        <v>9273.4240570000002</v>
      </c>
      <c r="CF274">
        <v>7595.5272510000004</v>
      </c>
      <c r="CG274">
        <v>8097.3305330000003</v>
      </c>
      <c r="CH274">
        <v>8231.9926589999995</v>
      </c>
      <c r="CI274">
        <v>8933.6931380000005</v>
      </c>
      <c r="CJ274">
        <v>8444.4208269999999</v>
      </c>
      <c r="CK274">
        <v>7736.314797</v>
      </c>
      <c r="CL274">
        <v>8586.3721150000001</v>
      </c>
      <c r="CM274">
        <v>7934.0064780000002</v>
      </c>
      <c r="CN274">
        <v>8248.2865070000007</v>
      </c>
      <c r="CO274">
        <v>0.78069999999999995</v>
      </c>
      <c r="CP274">
        <v>-0.18529999999999999</v>
      </c>
      <c r="CQ274">
        <v>0.99470000000000003</v>
      </c>
      <c r="CR274">
        <v>1.5179</v>
      </c>
      <c r="CS274">
        <v>2.1105</v>
      </c>
      <c r="CT274">
        <v>681.21382800000003</v>
      </c>
      <c r="CU274">
        <v>409.50829399999998</v>
      </c>
      <c r="CV274">
        <v>552.48950200000002</v>
      </c>
      <c r="CW274">
        <v>596.57439999999997</v>
      </c>
      <c r="CX274">
        <v>568.38858900000002</v>
      </c>
      <c r="CY274">
        <v>9201.5850769999997</v>
      </c>
      <c r="CZ274">
        <v>7609.6268289999998</v>
      </c>
      <c r="DA274">
        <v>8017.5730720000001</v>
      </c>
      <c r="DB274">
        <v>8108.9022459999996</v>
      </c>
      <c r="DC274">
        <v>8749.0366959999992</v>
      </c>
      <c r="DD274">
        <v>3.47018</v>
      </c>
      <c r="DE274">
        <v>1281546.296296</v>
      </c>
      <c r="DF274">
        <v>1.077</v>
      </c>
      <c r="DG274">
        <v>1.081</v>
      </c>
      <c r="DH274">
        <v>1.0580000000000001</v>
      </c>
      <c r="DI274">
        <v>1.093</v>
      </c>
      <c r="DJ274">
        <v>1.0860000000000001</v>
      </c>
      <c r="DK274">
        <v>27</v>
      </c>
      <c r="DL274">
        <v>31</v>
      </c>
      <c r="DM274">
        <v>29</v>
      </c>
      <c r="DN274">
        <v>31</v>
      </c>
      <c r="DO274">
        <v>27</v>
      </c>
      <c r="DP274">
        <v>42.1875</v>
      </c>
      <c r="DQ274">
        <v>37.5</v>
      </c>
      <c r="DR274">
        <v>24</v>
      </c>
      <c r="DS274">
        <v>23</v>
      </c>
      <c r="DT274">
        <v>29</v>
      </c>
      <c r="DU274">
        <v>24</v>
      </c>
      <c r="DV274">
        <v>22</v>
      </c>
      <c r="DW274">
        <v>6</v>
      </c>
      <c r="DX274">
        <v>6</v>
      </c>
      <c r="DY274">
        <v>6</v>
      </c>
      <c r="EA274">
        <v>6</v>
      </c>
      <c r="EB274">
        <v>13</v>
      </c>
      <c r="EC274">
        <v>11</v>
      </c>
      <c r="ED274">
        <v>12</v>
      </c>
      <c r="EE274">
        <v>12</v>
      </c>
      <c r="EF274">
        <v>12</v>
      </c>
      <c r="EH274">
        <v>5.9241700000000002</v>
      </c>
      <c r="EI274">
        <v>5.9988000000000001</v>
      </c>
      <c r="EL274">
        <v>54.747379000000002</v>
      </c>
      <c r="EM274">
        <v>56.279620000000001</v>
      </c>
      <c r="EN274">
        <v>59.988002000000002</v>
      </c>
      <c r="EO274">
        <v>61.171432000000003</v>
      </c>
      <c r="EP274">
        <v>57.054741</v>
      </c>
      <c r="ER274">
        <v>5.9241700000000002</v>
      </c>
      <c r="ES274">
        <v>7.4984999999999999</v>
      </c>
      <c r="EV274">
        <v>10.949475</v>
      </c>
      <c r="EY274">
        <v>7.6464290000000004</v>
      </c>
      <c r="EZ274">
        <v>12.33616</v>
      </c>
      <c r="FA274">
        <v>6.2568429999999999</v>
      </c>
      <c r="FF274">
        <v>20.334741000000001</v>
      </c>
      <c r="FG274">
        <v>16.291468999999999</v>
      </c>
      <c r="FH274">
        <v>17.996400000000001</v>
      </c>
      <c r="FI274">
        <v>18.351429</v>
      </c>
      <c r="FJ274">
        <v>18.504239999999999</v>
      </c>
      <c r="FK274">
        <v>9.3852650000000004</v>
      </c>
      <c r="FL274">
        <v>8.8862550000000002</v>
      </c>
      <c r="FM274">
        <v>8.9982000000000006</v>
      </c>
      <c r="FO274">
        <v>9.2521199999999997</v>
      </c>
      <c r="FP274">
        <v>37.541060000000002</v>
      </c>
      <c r="FQ274">
        <v>42.233693000000002</v>
      </c>
      <c r="FR274">
        <v>1.0010950000000001</v>
      </c>
      <c r="FS274">
        <v>0.96267800000000003</v>
      </c>
      <c r="FT274">
        <v>1.0347930000000001</v>
      </c>
      <c r="FU274">
        <v>1.0246219999999999</v>
      </c>
      <c r="FV274">
        <v>1.002313</v>
      </c>
      <c r="FW274">
        <v>210.229939</v>
      </c>
      <c r="FX274">
        <v>59284999.996401004</v>
      </c>
      <c r="FY274">
        <v>51284999.998752005</v>
      </c>
      <c r="FZ274">
        <v>53992999.994043998</v>
      </c>
      <c r="GA274">
        <v>53828999.997200996</v>
      </c>
      <c r="GB274">
        <v>57934999.999930002</v>
      </c>
      <c r="GC274">
        <v>12.999999921300001</v>
      </c>
      <c r="GD274">
        <v>10.9999998688</v>
      </c>
      <c r="GE274">
        <v>11.999999520000001</v>
      </c>
      <c r="GF274">
        <v>11.9999994231</v>
      </c>
      <c r="GG274">
        <v>11.999999639999999</v>
      </c>
      <c r="GH274">
        <v>5.9999999145</v>
      </c>
      <c r="GI274">
        <v>5.9999993760000008</v>
      </c>
      <c r="GJ274">
        <v>5.9999997600000006</v>
      </c>
      <c r="GL274">
        <v>5.9999998199999993</v>
      </c>
      <c r="GR274">
        <v>58825733.397261001</v>
      </c>
      <c r="GS274">
        <v>51380200.349408001</v>
      </c>
      <c r="GT274">
        <v>53461177.244096003</v>
      </c>
      <c r="GU274">
        <v>53024111.786593996</v>
      </c>
      <c r="GV274">
        <v>56737502.973559998</v>
      </c>
      <c r="GW274">
        <v>0</v>
      </c>
      <c r="GX274">
        <v>0</v>
      </c>
      <c r="GY274">
        <v>0</v>
      </c>
      <c r="GZ274">
        <v>22.93928735280624</v>
      </c>
      <c r="HA274">
        <v>0</v>
      </c>
      <c r="HB274">
        <v>34.063981042654028</v>
      </c>
      <c r="HC274">
        <v>40.491901619676064</v>
      </c>
      <c r="HD274">
        <v>44.349288882092061</v>
      </c>
      <c r="HE274">
        <v>47.802621434078638</v>
      </c>
      <c r="HF274">
        <v>0</v>
      </c>
      <c r="HH274">
        <v>0</v>
      </c>
      <c r="HK274">
        <v>79.166666669999998</v>
      </c>
      <c r="HL274">
        <v>80.833333330000002</v>
      </c>
      <c r="HM274">
        <v>74.166666669999998</v>
      </c>
      <c r="HN274">
        <v>82.5</v>
      </c>
    </row>
    <row r="275" spans="1:282" x14ac:dyDescent="0.35">
      <c r="A275" t="s">
        <v>271</v>
      </c>
      <c r="B275" t="s">
        <v>567</v>
      </c>
      <c r="C275">
        <v>275</v>
      </c>
      <c r="D275">
        <v>0</v>
      </c>
      <c r="E275">
        <v>1278999.998926</v>
      </c>
      <c r="F275">
        <v>1144000.000454</v>
      </c>
      <c r="G275">
        <v>1120000.0012960001</v>
      </c>
      <c r="H275">
        <v>1038000.00018</v>
      </c>
      <c r="I275">
        <v>1351999.9990699999</v>
      </c>
      <c r="J275">
        <v>98.490295000000003</v>
      </c>
      <c r="K275">
        <v>4784999.9976220001</v>
      </c>
      <c r="L275">
        <v>0</v>
      </c>
      <c r="M275">
        <v>0</v>
      </c>
      <c r="N275">
        <v>0</v>
      </c>
      <c r="O275">
        <v>0</v>
      </c>
      <c r="P275">
        <v>0</v>
      </c>
      <c r="Q275">
        <v>3.9999999389999998</v>
      </c>
      <c r="R275">
        <v>9.9999999467999992</v>
      </c>
      <c r="S275">
        <v>5.9999998872000004</v>
      </c>
      <c r="Y275">
        <v>0</v>
      </c>
      <c r="AD275">
        <v>0</v>
      </c>
      <c r="AE275">
        <v>0</v>
      </c>
      <c r="AF275">
        <v>0</v>
      </c>
      <c r="AH275">
        <v>0</v>
      </c>
      <c r="AI275">
        <v>0</v>
      </c>
      <c r="AJ275">
        <v>0</v>
      </c>
      <c r="AK275">
        <v>9.4634</v>
      </c>
      <c r="AL275">
        <v>13.2027</v>
      </c>
      <c r="AM275">
        <v>6.9062000000000001</v>
      </c>
      <c r="AN275">
        <v>2.016</v>
      </c>
      <c r="AO275">
        <v>4.0814000000000004</v>
      </c>
      <c r="AP275">
        <v>2782</v>
      </c>
      <c r="AQ275">
        <v>2819</v>
      </c>
      <c r="AR275">
        <v>2794</v>
      </c>
      <c r="AS275">
        <v>2805</v>
      </c>
      <c r="AT275">
        <v>2807</v>
      </c>
      <c r="AU275">
        <v>316.67864800000001</v>
      </c>
      <c r="AV275">
        <v>8488.8569370000005</v>
      </c>
      <c r="AW275">
        <v>6389.854558</v>
      </c>
      <c r="AX275">
        <v>7264.8532569999998</v>
      </c>
      <c r="AY275">
        <v>7245.2762919999996</v>
      </c>
      <c r="AZ275">
        <v>7999.6437480000004</v>
      </c>
      <c r="BA275">
        <v>9540.9777130000002</v>
      </c>
      <c r="BB275">
        <v>1052.120776</v>
      </c>
      <c r="BC275">
        <v>637.67074000000002</v>
      </c>
      <c r="BD275">
        <v>0</v>
      </c>
      <c r="BE275">
        <v>0</v>
      </c>
      <c r="BF275">
        <v>9238.3177570000007</v>
      </c>
      <c r="BG275">
        <v>0</v>
      </c>
      <c r="BH275">
        <v>0</v>
      </c>
      <c r="BI275">
        <v>0.31612200000000001</v>
      </c>
      <c r="BK275">
        <v>4</v>
      </c>
      <c r="BL275">
        <v>7</v>
      </c>
      <c r="BM275">
        <v>5</v>
      </c>
      <c r="BN275">
        <v>6</v>
      </c>
      <c r="BO275">
        <v>11</v>
      </c>
      <c r="BP275">
        <v>11</v>
      </c>
      <c r="BQ275">
        <v>12</v>
      </c>
      <c r="BR275">
        <v>14</v>
      </c>
      <c r="BS275">
        <v>0</v>
      </c>
      <c r="BT275">
        <v>0</v>
      </c>
      <c r="BU275">
        <v>0</v>
      </c>
      <c r="BV275">
        <v>0</v>
      </c>
      <c r="BW275">
        <v>0</v>
      </c>
      <c r="BX275">
        <v>1719.985621</v>
      </c>
      <c r="BY275">
        <v>649.53270999999995</v>
      </c>
      <c r="BZ275">
        <v>0</v>
      </c>
      <c r="CA275">
        <v>1164.6297629999999</v>
      </c>
      <c r="CB275">
        <v>4954.708842</v>
      </c>
      <c r="CC275">
        <v>1378400</v>
      </c>
      <c r="CD275">
        <v>301166.66666699998</v>
      </c>
      <c r="CE275">
        <v>8221.7828900000004</v>
      </c>
      <c r="CF275">
        <v>6164.5973739999999</v>
      </c>
      <c r="CG275">
        <v>7043.3070859999998</v>
      </c>
      <c r="CH275">
        <v>6912.6559710000001</v>
      </c>
      <c r="CI275">
        <v>7760.2422509999997</v>
      </c>
      <c r="CJ275">
        <v>7087.105114</v>
      </c>
      <c r="CK275">
        <v>5397.9762730000002</v>
      </c>
      <c r="CL275">
        <v>4667.3951219999999</v>
      </c>
      <c r="CM275">
        <v>5968.6373329999997</v>
      </c>
      <c r="CN275">
        <v>6667.1044499999998</v>
      </c>
      <c r="CO275">
        <v>11.263299999999999</v>
      </c>
      <c r="CP275">
        <v>8.0897000000000006</v>
      </c>
      <c r="CQ275">
        <v>6.4832000000000001</v>
      </c>
      <c r="CR275">
        <v>2.4388999999999998</v>
      </c>
      <c r="CS275">
        <v>7.0477999999999996</v>
      </c>
      <c r="CT275">
        <v>459.74119300000001</v>
      </c>
      <c r="CU275">
        <v>405.81766599999997</v>
      </c>
      <c r="CV275">
        <v>400.85898400000002</v>
      </c>
      <c r="CW275">
        <v>370.05347599999999</v>
      </c>
      <c r="CX275">
        <v>481.65300999999999</v>
      </c>
      <c r="CY275">
        <v>7389.47696</v>
      </c>
      <c r="CZ275">
        <v>5703.2209720000001</v>
      </c>
      <c r="DA275">
        <v>6614.4759080000003</v>
      </c>
      <c r="DB275">
        <v>6748.0708919999997</v>
      </c>
      <c r="DC275">
        <v>7249.3231539999997</v>
      </c>
      <c r="DD275">
        <v>13.338414999999999</v>
      </c>
      <c r="DE275">
        <v>1091400</v>
      </c>
      <c r="DF275">
        <v>1.1120000000000001</v>
      </c>
      <c r="DG275">
        <v>0.95599999999999996</v>
      </c>
      <c r="DH275">
        <v>1.0489999999999999</v>
      </c>
      <c r="DI275">
        <v>1.1779999999999999</v>
      </c>
      <c r="DJ275">
        <v>1.139</v>
      </c>
      <c r="DK275">
        <v>10</v>
      </c>
      <c r="DL275">
        <v>10</v>
      </c>
      <c r="DM275">
        <v>12</v>
      </c>
      <c r="DN275">
        <v>13</v>
      </c>
      <c r="DO275">
        <v>10</v>
      </c>
      <c r="DP275">
        <v>62.5</v>
      </c>
      <c r="DQ275">
        <v>37.5</v>
      </c>
      <c r="DR275">
        <v>6</v>
      </c>
      <c r="DS275">
        <v>7</v>
      </c>
      <c r="DT275">
        <v>6</v>
      </c>
      <c r="DU275">
        <v>7</v>
      </c>
      <c r="DV275">
        <v>7</v>
      </c>
      <c r="EB275">
        <v>4</v>
      </c>
      <c r="EC275">
        <v>4</v>
      </c>
      <c r="ED275">
        <v>3</v>
      </c>
      <c r="EE275">
        <v>3</v>
      </c>
      <c r="EF275">
        <v>4</v>
      </c>
      <c r="EG275">
        <v>0</v>
      </c>
      <c r="EI275">
        <v>0</v>
      </c>
      <c r="EJ275">
        <v>0</v>
      </c>
      <c r="EK275">
        <v>0</v>
      </c>
      <c r="EL275">
        <v>14.378145</v>
      </c>
      <c r="EM275">
        <v>35.473571999999997</v>
      </c>
      <c r="EN275">
        <v>21.474588000000001</v>
      </c>
      <c r="EQ275">
        <v>0</v>
      </c>
      <c r="ER275">
        <v>0</v>
      </c>
      <c r="ES275">
        <v>0</v>
      </c>
      <c r="ET275">
        <v>0</v>
      </c>
      <c r="EU275">
        <v>0</v>
      </c>
      <c r="EY275">
        <v>0</v>
      </c>
      <c r="EZ275">
        <v>0</v>
      </c>
      <c r="FD275">
        <v>0</v>
      </c>
      <c r="FF275">
        <v>14.378145</v>
      </c>
      <c r="FG275">
        <v>14.189427999999999</v>
      </c>
      <c r="FH275">
        <v>10.737294</v>
      </c>
      <c r="FI275">
        <v>10.695187000000001</v>
      </c>
      <c r="FJ275">
        <v>14.250088999999999</v>
      </c>
      <c r="FP275">
        <v>21.567216999999999</v>
      </c>
      <c r="FQ275">
        <v>35.945363</v>
      </c>
      <c r="FR275">
        <v>0.57512600000000003</v>
      </c>
      <c r="FS275">
        <v>0.70947099999999996</v>
      </c>
      <c r="FT275">
        <v>0.68002899999999999</v>
      </c>
      <c r="FU275">
        <v>0.60606099999999996</v>
      </c>
      <c r="FV275">
        <v>0.53437800000000002</v>
      </c>
      <c r="FW275">
        <v>98.490295000000003</v>
      </c>
      <c r="FX275">
        <v>22872999.999980003</v>
      </c>
      <c r="FY275">
        <v>17377999.997306</v>
      </c>
      <c r="FZ275">
        <v>19678999.998284001</v>
      </c>
      <c r="GA275">
        <v>19389999.998654999</v>
      </c>
      <c r="GB275">
        <v>21782999.998556998</v>
      </c>
      <c r="GC275">
        <v>3.9999999389999998</v>
      </c>
      <c r="GD275">
        <v>3.9999997532</v>
      </c>
      <c r="GE275">
        <v>2.9999999436000002</v>
      </c>
      <c r="GF275">
        <v>2.9999999535000001</v>
      </c>
      <c r="GG275">
        <v>3.9999999822999999</v>
      </c>
      <c r="GR275">
        <v>20557524.902720001</v>
      </c>
      <c r="GS275">
        <v>16077379.920068</v>
      </c>
      <c r="GT275">
        <v>18480845.686952002</v>
      </c>
      <c r="GU275">
        <v>18928338.852059998</v>
      </c>
      <c r="GV275">
        <v>20348850.093277998</v>
      </c>
      <c r="GW275">
        <v>21.56721782890007</v>
      </c>
      <c r="GX275">
        <v>39.020929407591346</v>
      </c>
      <c r="GY275">
        <v>39.370078740157481</v>
      </c>
      <c r="GZ275">
        <v>42.780748663101605</v>
      </c>
      <c r="HA275">
        <v>49.875311720698257</v>
      </c>
      <c r="HC275">
        <v>14.316392269148174</v>
      </c>
      <c r="HD275">
        <v>24.955436720142604</v>
      </c>
      <c r="HE275">
        <v>17.812611328820804</v>
      </c>
      <c r="HF275">
        <v>0</v>
      </c>
      <c r="HG275">
        <v>0</v>
      </c>
      <c r="HH275">
        <v>0</v>
      </c>
      <c r="HI275">
        <v>0</v>
      </c>
      <c r="HJ275">
        <v>0</v>
      </c>
    </row>
    <row r="276" spans="1:282" x14ac:dyDescent="0.35">
      <c r="A276" t="s">
        <v>238</v>
      </c>
      <c r="B276" t="s">
        <v>568</v>
      </c>
      <c r="C276">
        <v>276</v>
      </c>
      <c r="D276">
        <v>118111999.97526</v>
      </c>
      <c r="E276">
        <v>61599999.993725002</v>
      </c>
      <c r="F276">
        <v>59596000.003926001</v>
      </c>
      <c r="G276">
        <v>59937000.033156</v>
      </c>
      <c r="H276">
        <v>53400999.956160001</v>
      </c>
      <c r="I276">
        <v>58521999.975835003</v>
      </c>
      <c r="J276">
        <v>137.225392</v>
      </c>
      <c r="K276">
        <v>360361999.91848999</v>
      </c>
      <c r="L276">
        <v>82.999995343999998</v>
      </c>
      <c r="M276">
        <v>113.99998869060001</v>
      </c>
      <c r="N276">
        <v>115.99999497540001</v>
      </c>
      <c r="O276">
        <v>101.99999251680001</v>
      </c>
      <c r="P276">
        <v>85.999988989499997</v>
      </c>
      <c r="Q276">
        <v>225.9999954475</v>
      </c>
      <c r="R276">
        <v>297.9999996519</v>
      </c>
      <c r="S276">
        <v>284.9999949891</v>
      </c>
      <c r="T276">
        <v>275.99998817760002</v>
      </c>
      <c r="U276">
        <v>246.99999168209996</v>
      </c>
      <c r="V276">
        <v>62.9999937575</v>
      </c>
      <c r="W276">
        <v>35.999999104799997</v>
      </c>
      <c r="Y276">
        <v>48.999996532800004</v>
      </c>
      <c r="Z276">
        <v>56.999991026800011</v>
      </c>
      <c r="AA276">
        <v>126.9999882555</v>
      </c>
      <c r="AB276">
        <v>140.9999880192</v>
      </c>
      <c r="AC276">
        <v>127.99999490010001</v>
      </c>
      <c r="AD276">
        <v>128.9999985792</v>
      </c>
      <c r="AE276">
        <v>131.99999163019999</v>
      </c>
      <c r="AF276">
        <v>150.99999280400002</v>
      </c>
      <c r="AG276">
        <v>203.99999916450003</v>
      </c>
      <c r="AH276">
        <v>192.99999986310002</v>
      </c>
      <c r="AI276">
        <v>174.99999877919998</v>
      </c>
      <c r="AJ276">
        <v>162.99999939009999</v>
      </c>
      <c r="AK276">
        <v>5.3930999999999996</v>
      </c>
      <c r="AL276">
        <v>6.7998000000000003</v>
      </c>
      <c r="AM276">
        <v>6.6266999999999996</v>
      </c>
      <c r="AN276">
        <v>4.8156999999999996</v>
      </c>
      <c r="AO276">
        <v>5.9840999999999998</v>
      </c>
      <c r="AP276">
        <v>132235</v>
      </c>
      <c r="AQ276">
        <v>127119</v>
      </c>
      <c r="AR276">
        <v>128901</v>
      </c>
      <c r="AS276">
        <v>130224</v>
      </c>
      <c r="AT276">
        <v>130997</v>
      </c>
      <c r="AU276">
        <v>796.53646900000001</v>
      </c>
      <c r="AV276">
        <v>7705.2973869999996</v>
      </c>
      <c r="AW276">
        <v>6487.5195679999997</v>
      </c>
      <c r="AX276">
        <v>6750.5527499999998</v>
      </c>
      <c r="AY276">
        <v>7087.7104069999996</v>
      </c>
      <c r="AZ276">
        <v>7349.8248050000002</v>
      </c>
      <c r="BA276">
        <v>8829.1299579999995</v>
      </c>
      <c r="BB276">
        <v>1123.83257</v>
      </c>
      <c r="BC276">
        <v>54.085529000000001</v>
      </c>
      <c r="BD276">
        <v>23.034748</v>
      </c>
      <c r="BE276">
        <v>38.628199000000002</v>
      </c>
      <c r="BF276">
        <v>8213.0978930000001</v>
      </c>
      <c r="BG276">
        <v>4.4768780000000001</v>
      </c>
      <c r="BH276">
        <v>135.98517799999999</v>
      </c>
      <c r="BI276">
        <v>0</v>
      </c>
      <c r="BJ276">
        <v>985</v>
      </c>
      <c r="BK276">
        <v>1000</v>
      </c>
      <c r="BL276">
        <v>909</v>
      </c>
      <c r="BM276">
        <v>898</v>
      </c>
      <c r="BN276">
        <v>0</v>
      </c>
      <c r="BO276">
        <v>0</v>
      </c>
      <c r="BP276">
        <v>0</v>
      </c>
      <c r="BQ276">
        <v>0</v>
      </c>
      <c r="BR276">
        <v>0</v>
      </c>
      <c r="BS276">
        <v>37</v>
      </c>
      <c r="BT276">
        <v>30</v>
      </c>
      <c r="BU276">
        <v>34</v>
      </c>
      <c r="BV276">
        <v>41</v>
      </c>
      <c r="BW276">
        <v>41</v>
      </c>
      <c r="BX276">
        <v>1831.9658179999999</v>
      </c>
      <c r="BY276">
        <v>659.88580899999999</v>
      </c>
      <c r="BZ276">
        <v>893.19771600000001</v>
      </c>
      <c r="CA276">
        <v>460.18830100000002</v>
      </c>
      <c r="CB276">
        <v>4753.257458</v>
      </c>
      <c r="CC276">
        <v>1093125.2173909999</v>
      </c>
      <c r="CD276">
        <v>164022.55639099999</v>
      </c>
      <c r="CE276">
        <v>7208.4017089999998</v>
      </c>
      <c r="CF276">
        <v>6081.0264390000002</v>
      </c>
      <c r="CG276">
        <v>6373.976928</v>
      </c>
      <c r="CH276">
        <v>6545.8056880000004</v>
      </c>
      <c r="CI276">
        <v>6794.4685749999999</v>
      </c>
      <c r="CJ276">
        <v>6832.889056</v>
      </c>
      <c r="CK276">
        <v>5723.458181</v>
      </c>
      <c r="CL276">
        <v>6008.5782049999998</v>
      </c>
      <c r="CM276">
        <v>6301.9258110000001</v>
      </c>
      <c r="CN276">
        <v>6542.3843539999998</v>
      </c>
      <c r="CO276">
        <v>-2.3241000000000001</v>
      </c>
      <c r="CP276">
        <v>-0.9869</v>
      </c>
      <c r="CQ276">
        <v>-2.2423000000000002</v>
      </c>
      <c r="CR276">
        <v>-1.4016</v>
      </c>
      <c r="CS276">
        <v>-3.5346000000000002</v>
      </c>
      <c r="CT276">
        <v>465.837335</v>
      </c>
      <c r="CU276">
        <v>468.82055400000002</v>
      </c>
      <c r="CV276">
        <v>464.984756</v>
      </c>
      <c r="CW276">
        <v>410.07033999999999</v>
      </c>
      <c r="CX276">
        <v>446.74305500000003</v>
      </c>
      <c r="CY276">
        <v>7379.9109399999998</v>
      </c>
      <c r="CZ276">
        <v>6141.6336160000001</v>
      </c>
      <c r="DA276">
        <v>6520.1747219999997</v>
      </c>
      <c r="DB276">
        <v>6638.8512460000002</v>
      </c>
      <c r="DC276">
        <v>7043.4207429999997</v>
      </c>
      <c r="DD276">
        <v>19.563258999999999</v>
      </c>
      <c r="DE276">
        <v>890139.91304300004</v>
      </c>
      <c r="DF276">
        <v>1.016</v>
      </c>
      <c r="DG276">
        <v>0.98199999999999998</v>
      </c>
      <c r="DH276">
        <v>0.98399999999999999</v>
      </c>
      <c r="DI276">
        <v>1.008</v>
      </c>
      <c r="DJ276">
        <v>0.99</v>
      </c>
      <c r="DK276">
        <v>575</v>
      </c>
      <c r="DL276">
        <v>495</v>
      </c>
      <c r="DM276">
        <v>540</v>
      </c>
      <c r="DN276">
        <v>555</v>
      </c>
      <c r="DO276">
        <v>574</v>
      </c>
      <c r="DP276">
        <v>48.687553000000001</v>
      </c>
      <c r="DQ276">
        <v>45.046571</v>
      </c>
      <c r="DR276">
        <v>532</v>
      </c>
      <c r="DS276">
        <v>504</v>
      </c>
      <c r="DT276">
        <v>515</v>
      </c>
      <c r="DU276">
        <v>514</v>
      </c>
      <c r="DV276">
        <v>519</v>
      </c>
      <c r="DW276">
        <v>90</v>
      </c>
      <c r="DX276">
        <v>97</v>
      </c>
      <c r="DY276">
        <v>95</v>
      </c>
      <c r="DZ276">
        <v>89</v>
      </c>
      <c r="EA276">
        <v>87</v>
      </c>
      <c r="EB276">
        <v>172</v>
      </c>
      <c r="EC276">
        <v>188</v>
      </c>
      <c r="ED276">
        <v>180</v>
      </c>
      <c r="EE276">
        <v>176</v>
      </c>
      <c r="EF276">
        <v>171</v>
      </c>
      <c r="EG276">
        <v>11.419064000000001</v>
      </c>
      <c r="EH276">
        <v>16.047955000000002</v>
      </c>
      <c r="EI276">
        <v>14.972731</v>
      </c>
      <c r="EJ276">
        <v>13.438383</v>
      </c>
      <c r="EK276">
        <v>12.443033</v>
      </c>
      <c r="EL276">
        <v>17.090785</v>
      </c>
      <c r="EM276">
        <v>23.442601</v>
      </c>
      <c r="EN276">
        <v>22.109991000000001</v>
      </c>
      <c r="EO276">
        <v>21.194248999999999</v>
      </c>
      <c r="EP276">
        <v>18.855392999999999</v>
      </c>
      <c r="EQ276">
        <v>6.2767039999999996</v>
      </c>
      <c r="ER276">
        <v>8.9679739999999999</v>
      </c>
      <c r="ES276">
        <v>8.9991540000000008</v>
      </c>
      <c r="ET276">
        <v>7.8326570000000002</v>
      </c>
      <c r="EU276">
        <v>6.565035</v>
      </c>
      <c r="EV276">
        <v>9.6041129999999999</v>
      </c>
      <c r="EW276">
        <v>11.091968</v>
      </c>
      <c r="EX276">
        <v>9.9301010000000005</v>
      </c>
      <c r="EY276">
        <v>9.9060079999999999</v>
      </c>
      <c r="EZ276">
        <v>10.076566</v>
      </c>
      <c r="FA276">
        <v>4.7642449999999998</v>
      </c>
      <c r="FB276">
        <v>2.8319920000000001</v>
      </c>
      <c r="FD276">
        <v>3.7627470000000001</v>
      </c>
      <c r="FE276">
        <v>4.3512440000000003</v>
      </c>
      <c r="FF276">
        <v>13.007146000000001</v>
      </c>
      <c r="FG276">
        <v>14.789291</v>
      </c>
      <c r="FH276">
        <v>13.964205</v>
      </c>
      <c r="FI276">
        <v>13.515173000000001</v>
      </c>
      <c r="FJ276">
        <v>13.053734</v>
      </c>
      <c r="FK276">
        <v>6.8060640000000001</v>
      </c>
      <c r="FL276">
        <v>7.6306450000000003</v>
      </c>
      <c r="FM276">
        <v>7.3699969999999997</v>
      </c>
      <c r="FN276">
        <v>6.8343769999999999</v>
      </c>
      <c r="FO276">
        <v>6.6413729999999997</v>
      </c>
      <c r="FP276">
        <v>40.231406</v>
      </c>
      <c r="FQ276">
        <v>43.483192000000003</v>
      </c>
      <c r="FR276">
        <v>0.89310699999999998</v>
      </c>
      <c r="FS276">
        <v>0.92669100000000004</v>
      </c>
      <c r="FT276">
        <v>0.93948100000000001</v>
      </c>
      <c r="FU276">
        <v>0.91995300000000002</v>
      </c>
      <c r="FV276">
        <v>0.89925699999999997</v>
      </c>
      <c r="FW276">
        <v>71.085566999999998</v>
      </c>
      <c r="FX276">
        <v>953202999.98961496</v>
      </c>
      <c r="FY276">
        <v>773013999.89924097</v>
      </c>
      <c r="FZ276">
        <v>821611999.99612796</v>
      </c>
      <c r="GA276">
        <v>852420999.91411209</v>
      </c>
      <c r="GB276">
        <v>890054999.91927493</v>
      </c>
      <c r="GC276">
        <v>171.99999513100002</v>
      </c>
      <c r="GD276">
        <v>187.99998826290002</v>
      </c>
      <c r="GE276">
        <v>179.99999887049998</v>
      </c>
      <c r="GF276">
        <v>175.99998887520002</v>
      </c>
      <c r="GG276">
        <v>170.99999927980002</v>
      </c>
      <c r="GH276">
        <v>89.999987304000001</v>
      </c>
      <c r="GI276">
        <v>96.999996175500002</v>
      </c>
      <c r="GJ276">
        <v>94.999998329699991</v>
      </c>
      <c r="GK276">
        <v>88.999991044799998</v>
      </c>
      <c r="GL276">
        <v>86.999993888099993</v>
      </c>
      <c r="GM276">
        <v>49.154910999999998</v>
      </c>
      <c r="GN276">
        <v>62.382490000000004</v>
      </c>
      <c r="GP276">
        <v>56.134044000000003</v>
      </c>
      <c r="GQ276">
        <v>52.291271000000002</v>
      </c>
      <c r="GR276">
        <v>975882523.15090001</v>
      </c>
      <c r="GS276">
        <v>780718323.63230395</v>
      </c>
      <c r="GT276">
        <v>840457041.84052193</v>
      </c>
      <c r="GU276">
        <v>864537764.65910399</v>
      </c>
      <c r="GV276">
        <v>922666987.07077098</v>
      </c>
      <c r="GW276">
        <v>0</v>
      </c>
      <c r="GX276">
        <v>0</v>
      </c>
      <c r="GY276">
        <v>0</v>
      </c>
      <c r="GZ276">
        <v>0</v>
      </c>
      <c r="HA276">
        <v>0</v>
      </c>
      <c r="HB276">
        <v>77.486449704607494</v>
      </c>
      <c r="HC276">
        <v>77.578917153474364</v>
      </c>
      <c r="HD276">
        <v>69.802801326944348</v>
      </c>
      <c r="HE276">
        <v>68.551188195149507</v>
      </c>
      <c r="HF276">
        <v>2.7980489280447687</v>
      </c>
      <c r="HG276">
        <v>2.3599933920185023</v>
      </c>
      <c r="HH276">
        <v>2.6376831832181287</v>
      </c>
      <c r="HI276">
        <v>3.1484211819633865</v>
      </c>
      <c r="HJ276">
        <v>3.1298426681527061</v>
      </c>
      <c r="IL276">
        <v>69</v>
      </c>
      <c r="IM276">
        <v>83</v>
      </c>
      <c r="IN276">
        <v>77</v>
      </c>
      <c r="IO276">
        <v>68</v>
      </c>
      <c r="IP276">
        <v>77</v>
      </c>
      <c r="IQ276">
        <v>61</v>
      </c>
      <c r="IR276">
        <v>79</v>
      </c>
      <c r="IS276">
        <v>87</v>
      </c>
      <c r="IT276">
        <v>84</v>
      </c>
      <c r="IU276">
        <v>95</v>
      </c>
      <c r="IV276">
        <v>62</v>
      </c>
      <c r="IW276">
        <v>82</v>
      </c>
      <c r="IX276">
        <v>72</v>
      </c>
      <c r="IY276">
        <v>86</v>
      </c>
      <c r="IZ276">
        <v>66</v>
      </c>
      <c r="JA276">
        <v>87</v>
      </c>
      <c r="JB276">
        <v>91</v>
      </c>
      <c r="JC276">
        <v>75</v>
      </c>
      <c r="JD276">
        <v>81</v>
      </c>
      <c r="JE276">
        <v>82</v>
      </c>
      <c r="JF276">
        <v>79</v>
      </c>
      <c r="JG276">
        <v>85</v>
      </c>
      <c r="JH276">
        <v>74</v>
      </c>
      <c r="JI276">
        <v>91</v>
      </c>
      <c r="JJ276">
        <v>83.168316829999995</v>
      </c>
      <c r="JK276">
        <v>82.758620690000001</v>
      </c>
      <c r="JL276">
        <v>73.891625619999999</v>
      </c>
      <c r="JM276">
        <v>78.325123149999996</v>
      </c>
      <c r="JN276">
        <v>64.532019700000006</v>
      </c>
      <c r="JO276">
        <v>85.643564359999999</v>
      </c>
      <c r="JP276">
        <v>81.553398060000006</v>
      </c>
      <c r="JQ276">
        <v>88</v>
      </c>
      <c r="JR276">
        <v>83</v>
      </c>
      <c r="JS276">
        <v>93</v>
      </c>
      <c r="JT276">
        <v>67</v>
      </c>
      <c r="JU276">
        <v>77</v>
      </c>
      <c r="JV276">
        <v>74.752475250000003</v>
      </c>
    </row>
    <row r="277" spans="1:282" x14ac:dyDescent="0.35">
      <c r="A277" t="s">
        <v>132</v>
      </c>
      <c r="B277" t="s">
        <v>569</v>
      </c>
      <c r="C277">
        <v>277</v>
      </c>
      <c r="D277">
        <v>6964000.0004190002</v>
      </c>
      <c r="E277">
        <v>4163999.9942309996</v>
      </c>
      <c r="F277">
        <v>4205000.0033760006</v>
      </c>
      <c r="G277">
        <v>3968000.0010850001</v>
      </c>
      <c r="H277">
        <v>5248999.9988399995</v>
      </c>
      <c r="I277">
        <v>4755999.9997439999</v>
      </c>
      <c r="J277">
        <v>106.101446</v>
      </c>
      <c r="K277">
        <v>32672999.989706997</v>
      </c>
      <c r="M277">
        <v>0</v>
      </c>
      <c r="N277">
        <v>0</v>
      </c>
      <c r="Q277">
        <v>42.999999273</v>
      </c>
      <c r="R277">
        <v>40.999999771199995</v>
      </c>
      <c r="S277">
        <v>37.999999113000001</v>
      </c>
      <c r="T277">
        <v>47.999999533200004</v>
      </c>
      <c r="U277">
        <v>44.999999637600006</v>
      </c>
      <c r="W277">
        <v>4.9999998527999994</v>
      </c>
      <c r="AA277">
        <v>3.9999999039</v>
      </c>
      <c r="AB277">
        <v>3.9999989039999999</v>
      </c>
      <c r="AE277">
        <v>3.9999992592000004</v>
      </c>
      <c r="AJ277">
        <v>0</v>
      </c>
      <c r="AK277">
        <v>6.8876999999999997</v>
      </c>
      <c r="AL277">
        <v>8.6006</v>
      </c>
      <c r="AM277">
        <v>8.1335999999999995</v>
      </c>
      <c r="AN277">
        <v>8.8445999999999998</v>
      </c>
      <c r="AO277">
        <v>7.9808000000000003</v>
      </c>
      <c r="AP277">
        <v>12243</v>
      </c>
      <c r="AQ277">
        <v>12228</v>
      </c>
      <c r="AR277">
        <v>12245</v>
      </c>
      <c r="AS277">
        <v>12324</v>
      </c>
      <c r="AT277">
        <v>12264</v>
      </c>
      <c r="AU277">
        <v>1185.9021479999999</v>
      </c>
      <c r="AV277">
        <v>10938.822184000001</v>
      </c>
      <c r="AW277">
        <v>8907.4255809999995</v>
      </c>
      <c r="AX277">
        <v>9706.5741120000002</v>
      </c>
      <c r="AY277">
        <v>10397.435896999999</v>
      </c>
      <c r="AZ277">
        <v>10039.954338</v>
      </c>
      <c r="BA277">
        <v>12440.006534</v>
      </c>
      <c r="BB277">
        <v>1501.18435</v>
      </c>
      <c r="BC277">
        <v>209.180756</v>
      </c>
      <c r="BD277">
        <v>0</v>
      </c>
      <c r="BE277">
        <v>57.012169999999998</v>
      </c>
      <c r="BF277">
        <v>11450.951564000001</v>
      </c>
      <c r="BG277">
        <v>0</v>
      </c>
      <c r="BH277">
        <v>0</v>
      </c>
      <c r="BI277">
        <v>0</v>
      </c>
      <c r="BJ277">
        <v>47</v>
      </c>
      <c r="BK277">
        <v>56</v>
      </c>
      <c r="BM277">
        <v>49</v>
      </c>
      <c r="BN277">
        <v>0</v>
      </c>
      <c r="BP277">
        <v>0</v>
      </c>
      <c r="BQ277">
        <v>0</v>
      </c>
      <c r="BR277">
        <v>0</v>
      </c>
      <c r="BS277">
        <v>5</v>
      </c>
      <c r="BV277">
        <v>5</v>
      </c>
      <c r="BX277">
        <v>2099.8938159999998</v>
      </c>
      <c r="BY277">
        <v>1433.8805850000001</v>
      </c>
      <c r="BZ277">
        <v>568.81483300000002</v>
      </c>
      <c r="CA277">
        <v>557.13468899999998</v>
      </c>
      <c r="CB277">
        <v>6847.9130930000001</v>
      </c>
      <c r="CC277">
        <v>1047987.5</v>
      </c>
      <c r="CD277">
        <v>192912.08791199999</v>
      </c>
      <c r="CE277">
        <v>10143.673935999999</v>
      </c>
      <c r="CF277">
        <v>8213.8534510000009</v>
      </c>
      <c r="CG277">
        <v>9001.5516530000004</v>
      </c>
      <c r="CH277">
        <v>9500.7302820000004</v>
      </c>
      <c r="CI277">
        <v>9151.1741679999996</v>
      </c>
      <c r="CJ277">
        <v>10199.81624</v>
      </c>
      <c r="CK277">
        <v>9268.9545039999994</v>
      </c>
      <c r="CL277">
        <v>9392.3348580000002</v>
      </c>
      <c r="CM277">
        <v>9461.6110910000007</v>
      </c>
      <c r="CN277">
        <v>9393.8336280000003</v>
      </c>
      <c r="CO277">
        <v>-3.3565999999999998</v>
      </c>
      <c r="CP277">
        <v>-10.333</v>
      </c>
      <c r="CQ277">
        <v>-3.7869999999999999</v>
      </c>
      <c r="CR277">
        <v>-4.8822999999999999</v>
      </c>
      <c r="CS277">
        <v>-6.6018999999999997</v>
      </c>
      <c r="CT277">
        <v>340.11271699999998</v>
      </c>
      <c r="CU277">
        <v>343.88289200000003</v>
      </c>
      <c r="CV277">
        <v>324.050633</v>
      </c>
      <c r="CW277">
        <v>425.91690999999997</v>
      </c>
      <c r="CX277">
        <v>387.80169599999999</v>
      </c>
      <c r="CY277">
        <v>10495.98156</v>
      </c>
      <c r="CZ277">
        <v>9160.3942819999993</v>
      </c>
      <c r="DA277">
        <v>9355.8495060000005</v>
      </c>
      <c r="DB277">
        <v>9988.3903890000001</v>
      </c>
      <c r="DC277">
        <v>9798.0230210000009</v>
      </c>
      <c r="DD277">
        <v>13.395657</v>
      </c>
      <c r="DE277">
        <v>912931.87499899999</v>
      </c>
      <c r="DF277">
        <v>1.042</v>
      </c>
      <c r="DG277">
        <v>0.995</v>
      </c>
      <c r="DH277">
        <v>0.94399999999999995</v>
      </c>
      <c r="DI277">
        <v>0.94299999999999995</v>
      </c>
      <c r="DJ277">
        <v>1.048</v>
      </c>
      <c r="DK277">
        <v>80</v>
      </c>
      <c r="DL277">
        <v>85</v>
      </c>
      <c r="DM277">
        <v>73</v>
      </c>
      <c r="DN277">
        <v>77</v>
      </c>
      <c r="DO277">
        <v>79</v>
      </c>
      <c r="DP277">
        <v>57.971013999999997</v>
      </c>
      <c r="DQ277">
        <v>65.942029000000005</v>
      </c>
      <c r="DR277">
        <v>91</v>
      </c>
      <c r="DS277">
        <v>86</v>
      </c>
      <c r="DT277">
        <v>81</v>
      </c>
      <c r="DU277">
        <v>89</v>
      </c>
      <c r="DV277">
        <v>92</v>
      </c>
      <c r="DW277">
        <v>4</v>
      </c>
      <c r="DX277">
        <v>13</v>
      </c>
      <c r="DY277">
        <v>15</v>
      </c>
      <c r="DZ277">
        <v>17</v>
      </c>
      <c r="EA277">
        <v>4</v>
      </c>
      <c r="EB277">
        <v>13</v>
      </c>
      <c r="EC277">
        <v>14</v>
      </c>
      <c r="ED277">
        <v>15</v>
      </c>
      <c r="EE277">
        <v>17</v>
      </c>
      <c r="EF277">
        <v>14</v>
      </c>
      <c r="EK277">
        <v>0</v>
      </c>
      <c r="EL277">
        <v>35.122109999999999</v>
      </c>
      <c r="EM277">
        <v>33.529603999999999</v>
      </c>
      <c r="EN277">
        <v>31.033073999999999</v>
      </c>
      <c r="EO277">
        <v>38.948393000000003</v>
      </c>
      <c r="EP277">
        <v>36.692759000000002</v>
      </c>
      <c r="ER277">
        <v>0</v>
      </c>
      <c r="ES277">
        <v>0</v>
      </c>
      <c r="EV277">
        <v>3.2671730000000001</v>
      </c>
      <c r="EW277">
        <v>3.2711800000000002</v>
      </c>
      <c r="EZ277">
        <v>3.2615780000000001</v>
      </c>
      <c r="FB277">
        <v>4.0889759999999997</v>
      </c>
      <c r="FF277">
        <v>10.618312</v>
      </c>
      <c r="FG277">
        <v>11.449133</v>
      </c>
      <c r="FH277">
        <v>12.249897000000001</v>
      </c>
      <c r="FI277">
        <v>13.794222</v>
      </c>
      <c r="FJ277">
        <v>11.415525000000001</v>
      </c>
      <c r="FK277">
        <v>3.2671730000000001</v>
      </c>
      <c r="FL277">
        <v>10.631337</v>
      </c>
      <c r="FM277">
        <v>12.249897000000001</v>
      </c>
      <c r="FN277">
        <v>13.794222</v>
      </c>
      <c r="FO277">
        <v>3.2615780000000001</v>
      </c>
      <c r="FP277">
        <v>74.328187</v>
      </c>
      <c r="FQ277">
        <v>65.343461000000005</v>
      </c>
      <c r="FR277">
        <v>1.127175</v>
      </c>
      <c r="FS277">
        <v>1.210337</v>
      </c>
      <c r="FT277">
        <v>1.118824</v>
      </c>
      <c r="FU277">
        <v>1.1359950000000001</v>
      </c>
      <c r="FV277">
        <v>1.1252450000000001</v>
      </c>
      <c r="FW277">
        <v>49.089275999999998</v>
      </c>
      <c r="FX277">
        <v>124188999.99844798</v>
      </c>
      <c r="FY277">
        <v>100438999.99882801</v>
      </c>
      <c r="FZ277">
        <v>110223999.99098501</v>
      </c>
      <c r="GA277">
        <v>117086999.995368</v>
      </c>
      <c r="GB277">
        <v>112229999.99635199</v>
      </c>
      <c r="GC277">
        <v>12.999999381599999</v>
      </c>
      <c r="GD277">
        <v>13.999999832399999</v>
      </c>
      <c r="GE277">
        <v>14.999998876500001</v>
      </c>
      <c r="GF277">
        <v>16.999999192800001</v>
      </c>
      <c r="GG277">
        <v>13.999999860000003</v>
      </c>
      <c r="GH277">
        <v>3.9999999039</v>
      </c>
      <c r="GI277">
        <v>12.9999988836</v>
      </c>
      <c r="GJ277">
        <v>14.999998876500001</v>
      </c>
      <c r="GK277">
        <v>16.999999192800001</v>
      </c>
      <c r="GL277">
        <v>3.9999992592000004</v>
      </c>
      <c r="GR277">
        <v>128502302.23908</v>
      </c>
      <c r="GS277">
        <v>112013301.280296</v>
      </c>
      <c r="GT277">
        <v>114562377.20097001</v>
      </c>
      <c r="GU277">
        <v>123096923.154036</v>
      </c>
      <c r="GV277">
        <v>120162954.32954401</v>
      </c>
      <c r="GW277">
        <v>0</v>
      </c>
      <c r="GY277">
        <v>0</v>
      </c>
      <c r="GZ277">
        <v>0</v>
      </c>
      <c r="HA277">
        <v>0</v>
      </c>
      <c r="HB277">
        <v>38.436375531566895</v>
      </c>
      <c r="HC277">
        <v>45.732952225398122</v>
      </c>
      <c r="HE277">
        <v>39.954337899543376</v>
      </c>
      <c r="HF277">
        <v>4.0839663481172916</v>
      </c>
      <c r="HI277">
        <v>4.0571243102888674</v>
      </c>
      <c r="HV277">
        <v>82</v>
      </c>
      <c r="HW277">
        <v>82</v>
      </c>
      <c r="HX277">
        <v>89</v>
      </c>
      <c r="HY277">
        <v>90</v>
      </c>
      <c r="HZ277">
        <v>73</v>
      </c>
      <c r="IA277">
        <v>40</v>
      </c>
      <c r="IB277">
        <v>80</v>
      </c>
      <c r="IC277">
        <v>80</v>
      </c>
      <c r="ID277">
        <v>80</v>
      </c>
      <c r="IE277">
        <v>80</v>
      </c>
      <c r="IF277">
        <v>40</v>
      </c>
      <c r="IG277">
        <v>80</v>
      </c>
      <c r="II277">
        <v>73</v>
      </c>
      <c r="IJ277">
        <v>40</v>
      </c>
      <c r="IK277">
        <v>80</v>
      </c>
      <c r="IL277">
        <v>83</v>
      </c>
      <c r="IM277">
        <v>83</v>
      </c>
      <c r="IN277">
        <v>100</v>
      </c>
      <c r="IO277">
        <v>40</v>
      </c>
      <c r="IP277">
        <v>83</v>
      </c>
      <c r="IQ277">
        <v>100</v>
      </c>
      <c r="IR277">
        <v>100</v>
      </c>
      <c r="IZ277">
        <v>64</v>
      </c>
      <c r="JA277">
        <v>89</v>
      </c>
      <c r="JB277">
        <v>93</v>
      </c>
      <c r="JC277">
        <v>78</v>
      </c>
      <c r="JD277">
        <v>81</v>
      </c>
      <c r="JE277">
        <v>78</v>
      </c>
      <c r="JF277">
        <v>82</v>
      </c>
      <c r="JG277">
        <v>100</v>
      </c>
      <c r="JH277">
        <v>93</v>
      </c>
      <c r="JI277">
        <v>89</v>
      </c>
      <c r="JJ277">
        <v>83.333333330000002</v>
      </c>
      <c r="JK277">
        <v>100</v>
      </c>
      <c r="JL277">
        <v>100</v>
      </c>
      <c r="JM277">
        <v>83.333333330000002</v>
      </c>
      <c r="JN277">
        <v>100</v>
      </c>
      <c r="JO277">
        <v>100</v>
      </c>
      <c r="JP277">
        <v>100</v>
      </c>
      <c r="JR277">
        <v>71</v>
      </c>
      <c r="JS277">
        <v>100</v>
      </c>
      <c r="JT277">
        <v>86</v>
      </c>
      <c r="JU277">
        <v>86</v>
      </c>
      <c r="JV277">
        <v>83.333333330000002</v>
      </c>
    </row>
    <row r="278" spans="1:282" x14ac:dyDescent="0.35">
      <c r="A278" t="s">
        <v>186</v>
      </c>
      <c r="B278" t="s">
        <v>570</v>
      </c>
      <c r="C278">
        <v>278</v>
      </c>
      <c r="D278">
        <v>75762999.998638004</v>
      </c>
      <c r="E278">
        <v>28744000.021802001</v>
      </c>
      <c r="F278">
        <v>35147000.022523001</v>
      </c>
      <c r="G278">
        <v>34580999.997555003</v>
      </c>
      <c r="H278">
        <v>32565000.033720002</v>
      </c>
      <c r="I278">
        <v>33410999.97095</v>
      </c>
      <c r="J278">
        <v>85.414370000000005</v>
      </c>
      <c r="K278">
        <v>171280999.99778798</v>
      </c>
      <c r="M278">
        <v>18.999999536100002</v>
      </c>
      <c r="N278">
        <v>23.9999994454</v>
      </c>
      <c r="O278">
        <v>22.999994820000001</v>
      </c>
      <c r="P278">
        <v>23.999995393799999</v>
      </c>
      <c r="Q278">
        <v>103.9999935436</v>
      </c>
      <c r="R278">
        <v>109.9999999841</v>
      </c>
      <c r="S278">
        <v>109.99999866789999</v>
      </c>
      <c r="T278">
        <v>115.99999446000001</v>
      </c>
      <c r="U278">
        <v>108.9999955936</v>
      </c>
      <c r="V278">
        <v>34.999995394799996</v>
      </c>
      <c r="W278">
        <v>41.999996304699998</v>
      </c>
      <c r="X278">
        <v>37.999993072800002</v>
      </c>
      <c r="Y278">
        <v>37.999994291999997</v>
      </c>
      <c r="Z278">
        <v>32.999995501299999</v>
      </c>
      <c r="AA278">
        <v>72.999998472800002</v>
      </c>
      <c r="AB278">
        <v>85.999994849000004</v>
      </c>
      <c r="AC278">
        <v>84.999998640699999</v>
      </c>
      <c r="AD278">
        <v>82.999999991999999</v>
      </c>
      <c r="AE278">
        <v>86.999996146300006</v>
      </c>
      <c r="AF278">
        <v>25.999994665799999</v>
      </c>
      <c r="AG278">
        <v>21.999995648799999</v>
      </c>
      <c r="AH278">
        <v>25.999993350099999</v>
      </c>
      <c r="AI278">
        <v>24.999999119999998</v>
      </c>
      <c r="AJ278">
        <v>23.999995393799999</v>
      </c>
      <c r="AK278">
        <v>6.9278000000000004</v>
      </c>
      <c r="AL278">
        <v>8.8872</v>
      </c>
      <c r="AM278">
        <v>9.5289999999999999</v>
      </c>
      <c r="AN278">
        <v>7.6234999999999999</v>
      </c>
      <c r="AO278">
        <v>8.7082999999999995</v>
      </c>
      <c r="AP278">
        <v>74402</v>
      </c>
      <c r="AQ278">
        <v>72467</v>
      </c>
      <c r="AR278">
        <v>72589</v>
      </c>
      <c r="AS278">
        <v>72840</v>
      </c>
      <c r="AT278">
        <v>73393</v>
      </c>
      <c r="AU278">
        <v>418.63121999999998</v>
      </c>
      <c r="AV278">
        <v>8519.1258300000009</v>
      </c>
      <c r="AW278">
        <v>7994.9632250000004</v>
      </c>
      <c r="AX278">
        <v>8167.8215710000004</v>
      </c>
      <c r="AY278">
        <v>8112.8226249999998</v>
      </c>
      <c r="AZ278">
        <v>8228.7956620000004</v>
      </c>
      <c r="BA278">
        <v>10249.159968</v>
      </c>
      <c r="BB278">
        <v>1730.034138</v>
      </c>
      <c r="BC278">
        <v>354.89637299999998</v>
      </c>
      <c r="BD278">
        <v>0</v>
      </c>
      <c r="BE278">
        <v>53.224375000000002</v>
      </c>
      <c r="BF278">
        <v>9501.9085500000001</v>
      </c>
      <c r="BG278">
        <v>0</v>
      </c>
      <c r="BH278">
        <v>871.092175</v>
      </c>
      <c r="BI278">
        <v>0.54928600000000005</v>
      </c>
      <c r="BJ278">
        <v>177</v>
      </c>
      <c r="BK278">
        <v>170</v>
      </c>
      <c r="BL278">
        <v>174</v>
      </c>
      <c r="BM278">
        <v>177</v>
      </c>
      <c r="BN278">
        <v>311</v>
      </c>
      <c r="BO278">
        <v>267</v>
      </c>
      <c r="BP278">
        <v>278</v>
      </c>
      <c r="BQ278">
        <v>285</v>
      </c>
      <c r="BR278">
        <v>304</v>
      </c>
      <c r="BS278">
        <v>26</v>
      </c>
      <c r="BT278">
        <v>7</v>
      </c>
      <c r="BU278">
        <v>10</v>
      </c>
      <c r="BV278">
        <v>16</v>
      </c>
      <c r="BW278">
        <v>27</v>
      </c>
      <c r="BX278">
        <v>1283.809575</v>
      </c>
      <c r="BY278">
        <v>1183.220881</v>
      </c>
      <c r="BZ278">
        <v>1018.292519</v>
      </c>
      <c r="CA278">
        <v>571.92011000000002</v>
      </c>
      <c r="CB278">
        <v>5480.1752640000004</v>
      </c>
      <c r="CC278">
        <v>1059054.5454539999</v>
      </c>
      <c r="CD278">
        <v>221143.21608000001</v>
      </c>
      <c r="CE278">
        <v>7933.9937090000003</v>
      </c>
      <c r="CF278">
        <v>7494.6389390000004</v>
      </c>
      <c r="CG278">
        <v>7745.3195379999997</v>
      </c>
      <c r="CH278">
        <v>7407.8116410000002</v>
      </c>
      <c r="CI278">
        <v>7612.456228</v>
      </c>
      <c r="CJ278">
        <v>8030.5671270000003</v>
      </c>
      <c r="CK278">
        <v>7673.9837550000002</v>
      </c>
      <c r="CL278">
        <v>7850.1563740000001</v>
      </c>
      <c r="CM278">
        <v>7969.7528169999996</v>
      </c>
      <c r="CN278">
        <v>8063.4175990000003</v>
      </c>
      <c r="CO278">
        <v>-3.3826999999999998</v>
      </c>
      <c r="CP278">
        <v>-2.7816000000000001</v>
      </c>
      <c r="CQ278">
        <v>-3.1694</v>
      </c>
      <c r="CR278">
        <v>-4.8780999999999999</v>
      </c>
      <c r="CS278">
        <v>-5.9794</v>
      </c>
      <c r="CT278">
        <v>386.33370100000002</v>
      </c>
      <c r="CU278">
        <v>485.00696900000003</v>
      </c>
      <c r="CV278">
        <v>476.39449500000001</v>
      </c>
      <c r="CW278">
        <v>447.075783</v>
      </c>
      <c r="CX278">
        <v>455.23415</v>
      </c>
      <c r="CY278">
        <v>8211.7727400000003</v>
      </c>
      <c r="CZ278">
        <v>7709.0720520000004</v>
      </c>
      <c r="DA278">
        <v>7998.8336250000002</v>
      </c>
      <c r="DB278">
        <v>7787.6992639999999</v>
      </c>
      <c r="DC278">
        <v>8096.5782939999999</v>
      </c>
      <c r="DD278">
        <v>3.4757980000000002</v>
      </c>
      <c r="DE278">
        <v>846168.70129800006</v>
      </c>
      <c r="DF278">
        <v>0.97799999999999998</v>
      </c>
      <c r="DG278">
        <v>0.97299999999999998</v>
      </c>
      <c r="DH278">
        <v>1.0009999999999999</v>
      </c>
      <c r="DI278">
        <v>0.99399999999999999</v>
      </c>
      <c r="DJ278">
        <v>0.99</v>
      </c>
      <c r="DK278">
        <v>385</v>
      </c>
      <c r="DL278">
        <v>393</v>
      </c>
      <c r="DM278">
        <v>396</v>
      </c>
      <c r="DN278">
        <v>393</v>
      </c>
      <c r="DO278">
        <v>388</v>
      </c>
      <c r="DP278">
        <v>52.168022000000001</v>
      </c>
      <c r="DQ278">
        <v>53.929538999999998</v>
      </c>
      <c r="DR278">
        <v>398</v>
      </c>
      <c r="DS278">
        <v>356</v>
      </c>
      <c r="DT278">
        <v>373</v>
      </c>
      <c r="DU278">
        <v>380</v>
      </c>
      <c r="DV278">
        <v>388</v>
      </c>
      <c r="DW278">
        <v>18</v>
      </c>
      <c r="DX278">
        <v>28</v>
      </c>
      <c r="DY278">
        <v>25</v>
      </c>
      <c r="DZ278">
        <v>23</v>
      </c>
      <c r="EA278">
        <v>19</v>
      </c>
      <c r="EB278">
        <v>93</v>
      </c>
      <c r="EC278">
        <v>112</v>
      </c>
      <c r="ED278">
        <v>108</v>
      </c>
      <c r="EE278">
        <v>111</v>
      </c>
      <c r="EF278">
        <v>102</v>
      </c>
      <c r="EG278">
        <v>3.494529</v>
      </c>
      <c r="EH278">
        <v>3.0358640000000001</v>
      </c>
      <c r="EI278">
        <v>3.5818089999999998</v>
      </c>
      <c r="EJ278">
        <v>3.4321799999999998</v>
      </c>
      <c r="EK278">
        <v>3.2700659999999999</v>
      </c>
      <c r="EL278">
        <v>13.978118</v>
      </c>
      <c r="EM278">
        <v>15.179323</v>
      </c>
      <c r="EN278">
        <v>15.153810999999999</v>
      </c>
      <c r="EO278">
        <v>15.925314999999999</v>
      </c>
      <c r="EP278">
        <v>14.851552</v>
      </c>
      <c r="ER278">
        <v>2.621883</v>
      </c>
      <c r="ES278">
        <v>3.3062860000000001</v>
      </c>
      <c r="ET278">
        <v>3.1576050000000002</v>
      </c>
      <c r="EU278">
        <v>3.2700659999999999</v>
      </c>
      <c r="EV278">
        <v>9.8115640000000006</v>
      </c>
      <c r="EW278">
        <v>11.867470000000001</v>
      </c>
      <c r="EX278">
        <v>11.709763000000001</v>
      </c>
      <c r="EY278">
        <v>11.394838</v>
      </c>
      <c r="EZ278">
        <v>11.853991000000001</v>
      </c>
      <c r="FA278">
        <v>4.7041740000000001</v>
      </c>
      <c r="FB278">
        <v>5.7957409999999996</v>
      </c>
      <c r="FC278">
        <v>5.2349519999999998</v>
      </c>
      <c r="FD278">
        <v>5.2169129999999999</v>
      </c>
      <c r="FE278">
        <v>4.4963410000000001</v>
      </c>
      <c r="FF278">
        <v>12.499663</v>
      </c>
      <c r="FG278">
        <v>15.455310000000001</v>
      </c>
      <c r="FH278">
        <v>14.878287</v>
      </c>
      <c r="FI278">
        <v>15.238879000000001</v>
      </c>
      <c r="FJ278">
        <v>13.897783</v>
      </c>
      <c r="FK278">
        <v>2.419289</v>
      </c>
      <c r="FL278">
        <v>3.8638270000000001</v>
      </c>
      <c r="FM278">
        <v>3.4440469999999999</v>
      </c>
      <c r="FN278">
        <v>3.1576050000000002</v>
      </c>
      <c r="FO278">
        <v>2.5888019999999998</v>
      </c>
      <c r="FP278">
        <v>53.493184999999997</v>
      </c>
      <c r="FQ278">
        <v>51.745919999999998</v>
      </c>
      <c r="FR278">
        <v>0.99190900000000004</v>
      </c>
      <c r="FS278">
        <v>1.003215</v>
      </c>
      <c r="FT278">
        <v>1.023571</v>
      </c>
      <c r="FU278">
        <v>1.0351459999999999</v>
      </c>
      <c r="FV278">
        <v>1.028708</v>
      </c>
      <c r="FW278">
        <v>32.189995000000003</v>
      </c>
      <c r="FX278">
        <v>590304999.93701804</v>
      </c>
      <c r="FY278">
        <v>543113999.99251306</v>
      </c>
      <c r="FZ278">
        <v>562224999.94388199</v>
      </c>
      <c r="GA278">
        <v>539584999.93044007</v>
      </c>
      <c r="GB278">
        <v>558700999.94160402</v>
      </c>
      <c r="GC278">
        <v>92.9999926526</v>
      </c>
      <c r="GD278">
        <v>111.999994977</v>
      </c>
      <c r="GE278">
        <v>107.9999975043</v>
      </c>
      <c r="GF278">
        <v>110.999994636</v>
      </c>
      <c r="GG278">
        <v>101.99999877190001</v>
      </c>
      <c r="GH278">
        <v>17.999994017799999</v>
      </c>
      <c r="GI278">
        <v>27.999995120900003</v>
      </c>
      <c r="GJ278">
        <v>24.9999927683</v>
      </c>
      <c r="GK278">
        <v>22.999994820000001</v>
      </c>
      <c r="GL278">
        <v>18.999994518600001</v>
      </c>
      <c r="GN278">
        <v>38.500281000000001</v>
      </c>
      <c r="GO278">
        <v>38.986621</v>
      </c>
      <c r="GP278">
        <v>39.126851000000002</v>
      </c>
      <c r="GQ278">
        <v>37.742016</v>
      </c>
      <c r="GR278">
        <v>610972315.40148008</v>
      </c>
      <c r="GS278">
        <v>558653324.39228404</v>
      </c>
      <c r="GT278">
        <v>580627334.00512505</v>
      </c>
      <c r="GU278">
        <v>567256014.38976002</v>
      </c>
      <c r="GV278">
        <v>594232170.73154199</v>
      </c>
      <c r="GW278">
        <v>41.799951614203913</v>
      </c>
      <c r="GX278">
        <v>36.844356741689325</v>
      </c>
      <c r="GY278">
        <v>38.29781371833198</v>
      </c>
      <c r="GZ278">
        <v>39.126853377265235</v>
      </c>
      <c r="HA278">
        <v>41.420843949695474</v>
      </c>
      <c r="HB278">
        <v>24.424910648985055</v>
      </c>
      <c r="HC278">
        <v>23.419526374519553</v>
      </c>
      <c r="HD278">
        <v>23.887973640856671</v>
      </c>
      <c r="HE278">
        <v>24.116741378605589</v>
      </c>
      <c r="HF278">
        <v>3.4945297169430933</v>
      </c>
      <c r="HG278">
        <v>0.96595691832144281</v>
      </c>
      <c r="HH278">
        <v>1.3776191985011501</v>
      </c>
      <c r="HI278">
        <v>2.1965952773201538</v>
      </c>
      <c r="HJ278">
        <v>3.6788249560584796</v>
      </c>
      <c r="HO278">
        <v>57</v>
      </c>
      <c r="HP278">
        <v>74</v>
      </c>
      <c r="HQ278">
        <v>62</v>
      </c>
      <c r="HR278">
        <v>62</v>
      </c>
      <c r="HS278">
        <v>51</v>
      </c>
      <c r="HT278">
        <v>49</v>
      </c>
      <c r="HU278">
        <v>76</v>
      </c>
      <c r="HV278">
        <v>86</v>
      </c>
      <c r="HW278">
        <v>79</v>
      </c>
      <c r="HX278">
        <v>94</v>
      </c>
      <c r="HY278">
        <v>89</v>
      </c>
      <c r="HZ278">
        <v>80</v>
      </c>
      <c r="IH278">
        <v>89</v>
      </c>
      <c r="II278">
        <v>60</v>
      </c>
      <c r="IL278">
        <v>72</v>
      </c>
      <c r="IM278">
        <v>82</v>
      </c>
      <c r="IN278">
        <v>89</v>
      </c>
      <c r="IO278">
        <v>73</v>
      </c>
      <c r="IP278">
        <v>81</v>
      </c>
      <c r="IQ278">
        <v>65</v>
      </c>
      <c r="IR278">
        <v>81</v>
      </c>
      <c r="IS278">
        <v>83</v>
      </c>
      <c r="IT278">
        <v>72</v>
      </c>
      <c r="IU278">
        <v>79</v>
      </c>
      <c r="IV278">
        <v>60</v>
      </c>
      <c r="IW278">
        <v>81</v>
      </c>
      <c r="IX278">
        <v>65</v>
      </c>
      <c r="IY278">
        <v>84</v>
      </c>
      <c r="IZ278">
        <v>78</v>
      </c>
      <c r="JA278">
        <v>87</v>
      </c>
      <c r="JB278">
        <v>93</v>
      </c>
      <c r="JC278">
        <v>76</v>
      </c>
      <c r="JD278">
        <v>84</v>
      </c>
      <c r="JE278">
        <v>71</v>
      </c>
      <c r="JF278">
        <v>89</v>
      </c>
      <c r="JG278">
        <v>92</v>
      </c>
      <c r="JH278">
        <v>83</v>
      </c>
      <c r="JI278">
        <v>91</v>
      </c>
      <c r="JJ278">
        <v>78.723404259999995</v>
      </c>
      <c r="JK278">
        <v>85.416666669999998</v>
      </c>
      <c r="JL278">
        <v>71.328671330000006</v>
      </c>
      <c r="JM278">
        <v>81.118881119999998</v>
      </c>
      <c r="JN278">
        <v>65.277777779999994</v>
      </c>
      <c r="JO278">
        <v>92.198581559999994</v>
      </c>
      <c r="JP278">
        <v>81.818181820000007</v>
      </c>
      <c r="JQ278">
        <v>92</v>
      </c>
      <c r="JR278">
        <v>90</v>
      </c>
      <c r="JS278">
        <v>90</v>
      </c>
      <c r="JT278">
        <v>90</v>
      </c>
      <c r="JU278">
        <v>80</v>
      </c>
      <c r="JV278">
        <v>75.694444439999998</v>
      </c>
    </row>
    <row r="279" spans="1:282" x14ac:dyDescent="0.35">
      <c r="A279" t="s">
        <v>6</v>
      </c>
      <c r="B279" t="s">
        <v>571</v>
      </c>
      <c r="C279">
        <v>279</v>
      </c>
      <c r="D279">
        <v>12315000.002948999</v>
      </c>
      <c r="E279">
        <v>3697000.0005960003</v>
      </c>
      <c r="F279">
        <v>2701000.0001979996</v>
      </c>
      <c r="G279">
        <v>2834000.0022</v>
      </c>
      <c r="H279">
        <v>3294000.0030700001</v>
      </c>
      <c r="I279">
        <v>3242999.9975649999</v>
      </c>
      <c r="J279">
        <v>47.946325999999999</v>
      </c>
      <c r="K279">
        <v>34163999.999513999</v>
      </c>
      <c r="M279">
        <v>0</v>
      </c>
      <c r="N279">
        <v>0</v>
      </c>
      <c r="O279">
        <v>0</v>
      </c>
      <c r="Q279">
        <v>21.9999996594</v>
      </c>
      <c r="R279">
        <v>19.9999996082</v>
      </c>
      <c r="S279">
        <v>22.999999402</v>
      </c>
      <c r="T279">
        <v>23.999999873499998</v>
      </c>
      <c r="U279">
        <v>22.999999542700003</v>
      </c>
      <c r="Y279">
        <v>3.9999998764999996</v>
      </c>
      <c r="Z279">
        <v>3.9999997067999997</v>
      </c>
      <c r="AA279">
        <v>3.9999996602999999</v>
      </c>
      <c r="AB279">
        <v>3.9999995415999998</v>
      </c>
      <c r="AC279">
        <v>3.9999998960000003</v>
      </c>
      <c r="AD279">
        <v>3.9999998764999996</v>
      </c>
      <c r="AE279">
        <v>4.9999996335000008</v>
      </c>
      <c r="AG279">
        <v>6.9999998311999994</v>
      </c>
      <c r="AH279">
        <v>5.9999998440000004</v>
      </c>
      <c r="AI279">
        <v>3.9999998764999996</v>
      </c>
      <c r="AK279">
        <v>3.2955000000000001</v>
      </c>
      <c r="AL279">
        <v>8.6273</v>
      </c>
      <c r="AM279">
        <v>5.6756000000000002</v>
      </c>
      <c r="AN279">
        <v>4.1313000000000004</v>
      </c>
      <c r="AO279">
        <v>1.8161</v>
      </c>
      <c r="AP279">
        <v>6111</v>
      </c>
      <c r="AQ279">
        <v>6334</v>
      </c>
      <c r="AR279">
        <v>6220</v>
      </c>
      <c r="AS279">
        <v>6145</v>
      </c>
      <c r="AT279">
        <v>6143</v>
      </c>
      <c r="AU279">
        <v>0</v>
      </c>
      <c r="AV279">
        <v>7670.7576499999996</v>
      </c>
      <c r="AW279">
        <v>6821.124092</v>
      </c>
      <c r="AX279">
        <v>7295.3376209999997</v>
      </c>
      <c r="AY279">
        <v>7551.9934910000002</v>
      </c>
      <c r="AZ279">
        <v>7863.2589939999998</v>
      </c>
      <c r="BA279">
        <v>8675.8304690000004</v>
      </c>
      <c r="BB279">
        <v>1005.072819</v>
      </c>
      <c r="BC279">
        <v>659.95745299999999</v>
      </c>
      <c r="BD279">
        <v>0</v>
      </c>
      <c r="BE279">
        <v>47.946325999999999</v>
      </c>
      <c r="BF279">
        <v>8150.0572730000004</v>
      </c>
      <c r="BG279">
        <v>0</v>
      </c>
      <c r="BH279">
        <v>297.65995700000002</v>
      </c>
      <c r="BI279">
        <v>0</v>
      </c>
      <c r="BJ279">
        <v>36</v>
      </c>
      <c r="BK279">
        <v>36</v>
      </c>
      <c r="BL279">
        <v>31</v>
      </c>
      <c r="BM279">
        <v>14</v>
      </c>
      <c r="BN279">
        <v>0</v>
      </c>
      <c r="BO279">
        <v>26</v>
      </c>
      <c r="BP279">
        <v>21</v>
      </c>
      <c r="BQ279">
        <v>23</v>
      </c>
      <c r="BS279">
        <v>5</v>
      </c>
      <c r="BT279">
        <v>5</v>
      </c>
      <c r="BU279">
        <v>4</v>
      </c>
      <c r="BW279">
        <v>5</v>
      </c>
      <c r="BX279">
        <v>3575.3559150000001</v>
      </c>
      <c r="BY279">
        <v>762.72295899999995</v>
      </c>
      <c r="BZ279">
        <v>2015.2184589999999</v>
      </c>
      <c r="CA279">
        <v>610.04745500000001</v>
      </c>
      <c r="CB279">
        <v>2722.4676810000001</v>
      </c>
      <c r="CC279">
        <v>792238.09523800004</v>
      </c>
      <c r="CD279">
        <v>194208.33333299999</v>
      </c>
      <c r="CE279">
        <v>7229.7496309999997</v>
      </c>
      <c r="CF279">
        <v>6353.804862</v>
      </c>
      <c r="CG279">
        <v>6569.6141470000002</v>
      </c>
      <c r="CH279">
        <v>6777.2172490000003</v>
      </c>
      <c r="CI279">
        <v>7252.4825000000001</v>
      </c>
      <c r="CJ279">
        <v>7520.5581320000001</v>
      </c>
      <c r="CK279">
        <v>6135.1927379999997</v>
      </c>
      <c r="CL279">
        <v>5754.1905649999999</v>
      </c>
      <c r="CM279">
        <v>6746.7689760000003</v>
      </c>
      <c r="CN279">
        <v>7183.625008</v>
      </c>
      <c r="CO279">
        <v>0.50660000000000005</v>
      </c>
      <c r="CP279">
        <v>-1.2759</v>
      </c>
      <c r="CQ279">
        <v>-5.4554999999999998</v>
      </c>
      <c r="CR279">
        <v>-6.6497999999999999</v>
      </c>
      <c r="CS279">
        <v>-5.0772000000000004</v>
      </c>
      <c r="CT279">
        <v>604.97463600000003</v>
      </c>
      <c r="CU279">
        <v>426.42879699999997</v>
      </c>
      <c r="CV279">
        <v>455.62700999999998</v>
      </c>
      <c r="CW279">
        <v>536.04556600000001</v>
      </c>
      <c r="CX279">
        <v>527.91795500000001</v>
      </c>
      <c r="CY279">
        <v>7193.3020829999996</v>
      </c>
      <c r="CZ279">
        <v>6435.9167159999997</v>
      </c>
      <c r="DA279">
        <v>6948.6973079999998</v>
      </c>
      <c r="DB279">
        <v>7259.9918390000003</v>
      </c>
      <c r="DC279">
        <v>7640.3979099999997</v>
      </c>
      <c r="DD279">
        <v>2.9460700000000002</v>
      </c>
      <c r="DE279">
        <v>632809.52380900003</v>
      </c>
      <c r="DF279">
        <v>1.1220000000000001</v>
      </c>
      <c r="DG279">
        <v>1.034</v>
      </c>
      <c r="DH279">
        <v>0.94799999999999995</v>
      </c>
      <c r="DI279">
        <v>1.0529999999999999</v>
      </c>
      <c r="DJ279">
        <v>1.089</v>
      </c>
      <c r="DK279">
        <v>21</v>
      </c>
      <c r="DL279">
        <v>22</v>
      </c>
      <c r="DM279">
        <v>24</v>
      </c>
      <c r="DN279">
        <v>23</v>
      </c>
      <c r="DO279">
        <v>21</v>
      </c>
      <c r="DP279">
        <v>39.622641999999999</v>
      </c>
      <c r="DQ279">
        <v>45.283019000000003</v>
      </c>
      <c r="DR279">
        <v>24</v>
      </c>
      <c r="DS279">
        <v>27</v>
      </c>
      <c r="DT279">
        <v>29</v>
      </c>
      <c r="DU279">
        <v>26</v>
      </c>
      <c r="DV279">
        <v>29</v>
      </c>
      <c r="DW279">
        <v>5</v>
      </c>
      <c r="DX279">
        <v>6</v>
      </c>
      <c r="DY279">
        <v>4</v>
      </c>
      <c r="DZ279">
        <v>6</v>
      </c>
      <c r="EA279">
        <v>6</v>
      </c>
      <c r="EB279">
        <v>9</v>
      </c>
      <c r="EC279">
        <v>12</v>
      </c>
      <c r="ED279">
        <v>11</v>
      </c>
      <c r="EE279">
        <v>10</v>
      </c>
      <c r="EF279">
        <v>10</v>
      </c>
      <c r="EH279">
        <v>11.051468</v>
      </c>
      <c r="EI279">
        <v>9.6463020000000004</v>
      </c>
      <c r="EJ279">
        <v>6.5093569999999996</v>
      </c>
      <c r="EL279">
        <v>36.000653999999997</v>
      </c>
      <c r="EM279">
        <v>31.575623</v>
      </c>
      <c r="EN279">
        <v>36.977491000000001</v>
      </c>
      <c r="EO279">
        <v>39.056142999999999</v>
      </c>
      <c r="EP279">
        <v>37.440989000000002</v>
      </c>
      <c r="ER279">
        <v>0</v>
      </c>
      <c r="ES279">
        <v>0</v>
      </c>
      <c r="ET279">
        <v>0</v>
      </c>
      <c r="EV279">
        <v>6.5455730000000001</v>
      </c>
      <c r="EW279">
        <v>6.315124</v>
      </c>
      <c r="EX279">
        <v>6.4308680000000003</v>
      </c>
      <c r="EY279">
        <v>6.5093569999999996</v>
      </c>
      <c r="EZ279">
        <v>8.1393450000000005</v>
      </c>
      <c r="FD279">
        <v>6.5093569999999996</v>
      </c>
      <c r="FE279">
        <v>6.511476</v>
      </c>
      <c r="FF279">
        <v>14.727539999999999</v>
      </c>
      <c r="FG279">
        <v>18.945374000000001</v>
      </c>
      <c r="FH279">
        <v>17.684887</v>
      </c>
      <c r="FI279">
        <v>16.273392999999999</v>
      </c>
      <c r="FJ279">
        <v>16.278690999999998</v>
      </c>
      <c r="FK279">
        <v>8.1819659999999992</v>
      </c>
      <c r="FL279">
        <v>9.4726870000000005</v>
      </c>
      <c r="FM279">
        <v>6.4308680000000003</v>
      </c>
      <c r="FN279">
        <v>9.7640349999999998</v>
      </c>
      <c r="FO279">
        <v>9.7672139999999992</v>
      </c>
      <c r="FP279">
        <v>39.273440999999998</v>
      </c>
      <c r="FQ279">
        <v>34.364260999999999</v>
      </c>
      <c r="FR279">
        <v>0.86728799999999995</v>
      </c>
      <c r="FS279">
        <v>0.89990499999999995</v>
      </c>
      <c r="FT279">
        <v>0.94855299999999998</v>
      </c>
      <c r="FU279">
        <v>0.94385699999999995</v>
      </c>
      <c r="FV279">
        <v>0.87904899999999997</v>
      </c>
      <c r="FW279">
        <v>0</v>
      </c>
      <c r="FX279">
        <v>44180999.995040998</v>
      </c>
      <c r="FY279">
        <v>40244999.995908</v>
      </c>
      <c r="FZ279">
        <v>40862999.994340003</v>
      </c>
      <c r="GA279">
        <v>41645999.995104998</v>
      </c>
      <c r="GB279">
        <v>44551999.997500002</v>
      </c>
      <c r="GC279">
        <v>8.9999996939999996</v>
      </c>
      <c r="GD279">
        <v>11.999999891600002</v>
      </c>
      <c r="GE279">
        <v>10.999999713999999</v>
      </c>
      <c r="GF279">
        <v>9.9999999984999981</v>
      </c>
      <c r="GG279">
        <v>9.9999998812999991</v>
      </c>
      <c r="GH279">
        <v>4.9999994225999993</v>
      </c>
      <c r="GI279">
        <v>5.9999999458000008</v>
      </c>
      <c r="GJ279">
        <v>3.9999998960000003</v>
      </c>
      <c r="GK279">
        <v>5.9999995075000001</v>
      </c>
      <c r="GL279">
        <v>5.9999995601999991</v>
      </c>
      <c r="GP279">
        <v>58.584214000000003</v>
      </c>
      <c r="GR279">
        <v>43958269.029212996</v>
      </c>
      <c r="GS279">
        <v>40765096.479144</v>
      </c>
      <c r="GT279">
        <v>43220897.255759999</v>
      </c>
      <c r="GU279">
        <v>44612649.850655004</v>
      </c>
      <c r="GV279">
        <v>46934964.361129999</v>
      </c>
      <c r="GW279">
        <v>0</v>
      </c>
      <c r="GX279">
        <v>41.048310704136405</v>
      </c>
      <c r="GY279">
        <v>33.762057877813504</v>
      </c>
      <c r="GZ279">
        <v>37.428803905614323</v>
      </c>
      <c r="HB279">
        <v>56.836122513419639</v>
      </c>
      <c r="HC279">
        <v>57.877813504823145</v>
      </c>
      <c r="HD279">
        <v>50.44751830756713</v>
      </c>
      <c r="HE279">
        <v>22.790167670519288</v>
      </c>
      <c r="HF279">
        <v>8.1819669448535421</v>
      </c>
      <c r="HG279">
        <v>7.8939059046416169</v>
      </c>
      <c r="HH279">
        <v>6.4308681672025729</v>
      </c>
      <c r="HJ279">
        <v>8.1393455966140333</v>
      </c>
      <c r="HK279">
        <v>87.222222220000006</v>
      </c>
      <c r="HL279">
        <v>81.416666669999998</v>
      </c>
      <c r="HM279">
        <v>90.166666669999998</v>
      </c>
      <c r="HN279">
        <v>90.083333330000002</v>
      </c>
      <c r="HV279">
        <v>83</v>
      </c>
      <c r="HW279">
        <v>94</v>
      </c>
      <c r="HX279">
        <v>83</v>
      </c>
      <c r="HY279">
        <v>89</v>
      </c>
      <c r="HZ279">
        <v>83</v>
      </c>
      <c r="II279">
        <v>89</v>
      </c>
      <c r="IZ279">
        <v>85</v>
      </c>
      <c r="JA279">
        <v>86</v>
      </c>
      <c r="JB279">
        <v>95</v>
      </c>
      <c r="JC279">
        <v>86</v>
      </c>
      <c r="JD279">
        <v>100</v>
      </c>
      <c r="JE279">
        <v>80</v>
      </c>
      <c r="JF279">
        <v>95</v>
      </c>
      <c r="JH279">
        <v>85</v>
      </c>
      <c r="JI279">
        <v>95</v>
      </c>
    </row>
    <row r="280" spans="1:282" x14ac:dyDescent="0.35">
      <c r="A280" t="s">
        <v>5</v>
      </c>
      <c r="B280" t="s">
        <v>572</v>
      </c>
      <c r="C280">
        <v>280</v>
      </c>
      <c r="D280">
        <v>10630999.999577999</v>
      </c>
      <c r="E280">
        <v>2098000.0012229998</v>
      </c>
      <c r="F280">
        <v>2021999.9994260001</v>
      </c>
      <c r="G280">
        <v>2358000.0012599998</v>
      </c>
      <c r="H280">
        <v>2305999.9989720001</v>
      </c>
      <c r="I280">
        <v>3396999.9989189999</v>
      </c>
      <c r="J280">
        <v>0</v>
      </c>
      <c r="K280">
        <v>16122999.997776</v>
      </c>
      <c r="M280">
        <v>0</v>
      </c>
      <c r="N280">
        <v>0</v>
      </c>
      <c r="Q280">
        <v>6.9999999572999991</v>
      </c>
      <c r="R280">
        <v>3.9999999248</v>
      </c>
      <c r="S280">
        <v>6.9999997464999995</v>
      </c>
      <c r="T280">
        <v>9.9999998243999997</v>
      </c>
      <c r="U280">
        <v>8.9999999859000006</v>
      </c>
      <c r="V280">
        <v>0</v>
      </c>
      <c r="W280">
        <v>0</v>
      </c>
      <c r="X280">
        <v>0</v>
      </c>
      <c r="Y280">
        <v>0</v>
      </c>
      <c r="Z280">
        <v>0</v>
      </c>
      <c r="AG280">
        <v>0</v>
      </c>
      <c r="AH280">
        <v>0</v>
      </c>
      <c r="AK280">
        <v>2.6036000000000001</v>
      </c>
      <c r="AL280">
        <v>19.369900000000001</v>
      </c>
      <c r="AM280">
        <v>-1.5880000000000001</v>
      </c>
      <c r="AN280">
        <v>-8.8332999999999995</v>
      </c>
      <c r="AO280">
        <v>0.1704</v>
      </c>
      <c r="AP280">
        <v>2667</v>
      </c>
      <c r="AQ280">
        <v>2794</v>
      </c>
      <c r="AR280">
        <v>2785</v>
      </c>
      <c r="AS280">
        <v>2718</v>
      </c>
      <c r="AT280">
        <v>2707</v>
      </c>
      <c r="AU280">
        <v>0</v>
      </c>
      <c r="AV280">
        <v>6088.4889389999998</v>
      </c>
      <c r="AW280">
        <v>3501.0737290000002</v>
      </c>
      <c r="AX280">
        <v>4117.0556550000001</v>
      </c>
      <c r="AY280">
        <v>4904.3414279999997</v>
      </c>
      <c r="AZ280">
        <v>5412.2644989999999</v>
      </c>
      <c r="BA280">
        <v>6088.4889380000004</v>
      </c>
      <c r="BB280">
        <v>0</v>
      </c>
      <c r="BC280">
        <v>0</v>
      </c>
      <c r="BD280">
        <v>0</v>
      </c>
      <c r="BE280">
        <v>0</v>
      </c>
      <c r="BF280">
        <v>5919.760029</v>
      </c>
      <c r="BG280">
        <v>0</v>
      </c>
      <c r="BH280">
        <v>0</v>
      </c>
      <c r="BI280">
        <v>0</v>
      </c>
      <c r="BJ280">
        <v>10</v>
      </c>
      <c r="BK280">
        <v>7</v>
      </c>
      <c r="BL280">
        <v>10</v>
      </c>
      <c r="BM280">
        <v>8</v>
      </c>
      <c r="BN280">
        <v>0</v>
      </c>
      <c r="BO280">
        <v>0</v>
      </c>
      <c r="BP280">
        <v>0</v>
      </c>
      <c r="BQ280">
        <v>0</v>
      </c>
      <c r="BR280">
        <v>0</v>
      </c>
      <c r="BS280">
        <v>0</v>
      </c>
      <c r="BV280">
        <v>0</v>
      </c>
      <c r="BW280">
        <v>0</v>
      </c>
      <c r="BX280">
        <v>2059.2425939999998</v>
      </c>
      <c r="BY280">
        <v>301.08736399999998</v>
      </c>
      <c r="BZ280">
        <v>3986.1267339999999</v>
      </c>
      <c r="CA280">
        <v>0</v>
      </c>
      <c r="CB280">
        <v>3727.7840259999998</v>
      </c>
      <c r="CE280">
        <v>5919.760029</v>
      </c>
      <c r="CF280">
        <v>3501.0737290000002</v>
      </c>
      <c r="CG280">
        <v>4047.3967680000001</v>
      </c>
      <c r="CH280">
        <v>4768.9477550000001</v>
      </c>
      <c r="CI280">
        <v>5301.0712960000001</v>
      </c>
      <c r="CJ280">
        <v>4322.1892150000003</v>
      </c>
      <c r="CK280">
        <v>2724.2202229999998</v>
      </c>
      <c r="CL280">
        <v>3213.410543</v>
      </c>
      <c r="CM280">
        <v>3008.9623019999999</v>
      </c>
      <c r="CN280">
        <v>3469.0065169999998</v>
      </c>
      <c r="CO280">
        <v>10.86</v>
      </c>
      <c r="CP280">
        <v>20.560700000000001</v>
      </c>
      <c r="CQ280">
        <v>19.912800000000001</v>
      </c>
      <c r="CR280">
        <v>14.6866</v>
      </c>
      <c r="CS280">
        <v>13.8924</v>
      </c>
      <c r="CT280">
        <v>786.65166899999997</v>
      </c>
      <c r="CU280">
        <v>723.69362899999999</v>
      </c>
      <c r="CV280">
        <v>846.67863599999998</v>
      </c>
      <c r="CW280">
        <v>848.41795400000001</v>
      </c>
      <c r="CX280">
        <v>1254.8947169999999</v>
      </c>
      <c r="CY280">
        <v>5339.851772</v>
      </c>
      <c r="CZ280">
        <v>2903.9913710000001</v>
      </c>
      <c r="DA280">
        <v>3375.2820999999999</v>
      </c>
      <c r="DB280">
        <v>4158.2405509999999</v>
      </c>
      <c r="DC280">
        <v>4654.4542410000004</v>
      </c>
      <c r="DD280">
        <v>9.1021059999999991</v>
      </c>
      <c r="DF280">
        <v>1.3049999999999999</v>
      </c>
      <c r="DG280">
        <v>0.93200000000000005</v>
      </c>
      <c r="DH280">
        <v>1.018</v>
      </c>
      <c r="DI280">
        <v>1.2649999999999999</v>
      </c>
      <c r="DJ280">
        <v>1.111</v>
      </c>
      <c r="DS280">
        <v>0</v>
      </c>
      <c r="DT280">
        <v>0</v>
      </c>
      <c r="DZ280">
        <v>0</v>
      </c>
      <c r="EB280">
        <v>8</v>
      </c>
      <c r="EC280">
        <v>8</v>
      </c>
      <c r="ED280">
        <v>8</v>
      </c>
      <c r="EE280">
        <v>8</v>
      </c>
      <c r="EF280">
        <v>8</v>
      </c>
      <c r="EH280">
        <v>0</v>
      </c>
      <c r="EI280">
        <v>0</v>
      </c>
      <c r="EL280">
        <v>26.246718999999999</v>
      </c>
      <c r="EM280">
        <v>14.316392</v>
      </c>
      <c r="EN280">
        <v>25.134649</v>
      </c>
      <c r="EO280">
        <v>36.791758000000002</v>
      </c>
      <c r="EP280">
        <v>33.247137000000002</v>
      </c>
      <c r="ER280">
        <v>0</v>
      </c>
      <c r="ES280">
        <v>0</v>
      </c>
      <c r="FA280">
        <v>0</v>
      </c>
      <c r="FB280">
        <v>0</v>
      </c>
      <c r="FC280">
        <v>0</v>
      </c>
      <c r="FD280">
        <v>0</v>
      </c>
      <c r="FE280">
        <v>0</v>
      </c>
      <c r="FF280">
        <v>29.99625</v>
      </c>
      <c r="FG280">
        <v>28.632784000000001</v>
      </c>
      <c r="FH280">
        <v>28.725314000000001</v>
      </c>
      <c r="FI280">
        <v>29.433406000000002</v>
      </c>
      <c r="FJ280">
        <v>29.55301</v>
      </c>
      <c r="FN280">
        <v>0</v>
      </c>
      <c r="FR280">
        <v>0.41244799999999998</v>
      </c>
      <c r="FS280">
        <v>0.28632800000000003</v>
      </c>
      <c r="FT280">
        <v>0.39497300000000002</v>
      </c>
      <c r="FU280">
        <v>0.47829300000000002</v>
      </c>
      <c r="FV280">
        <v>0.44329499999999999</v>
      </c>
      <c r="FW280">
        <v>0</v>
      </c>
      <c r="FX280">
        <v>15787999.997343</v>
      </c>
      <c r="FY280">
        <v>9781999.9988260008</v>
      </c>
      <c r="FZ280">
        <v>11271999.998880001</v>
      </c>
      <c r="GA280">
        <v>12961999.998090001</v>
      </c>
      <c r="GB280">
        <v>14349999.998272</v>
      </c>
      <c r="GC280">
        <v>7.9999998750000003</v>
      </c>
      <c r="GD280">
        <v>7.9999998496</v>
      </c>
      <c r="GE280">
        <v>7.9999999490000002</v>
      </c>
      <c r="GF280">
        <v>7.9999997507999998</v>
      </c>
      <c r="GG280">
        <v>7.999999807</v>
      </c>
      <c r="GK280">
        <v>0</v>
      </c>
      <c r="GR280">
        <v>14241384.675923999</v>
      </c>
      <c r="GS280">
        <v>8113751.8905739998</v>
      </c>
      <c r="GT280">
        <v>9400160.6484999992</v>
      </c>
      <c r="GU280">
        <v>11302097.817617999</v>
      </c>
      <c r="GV280">
        <v>12599607.630387001</v>
      </c>
      <c r="GW280">
        <v>0</v>
      </c>
      <c r="GX280">
        <v>0</v>
      </c>
      <c r="GY280">
        <v>0</v>
      </c>
      <c r="GZ280">
        <v>0</v>
      </c>
      <c r="HA280">
        <v>0</v>
      </c>
      <c r="HB280">
        <v>35.79098067287044</v>
      </c>
      <c r="HC280">
        <v>25.134649910233392</v>
      </c>
      <c r="HD280">
        <v>36.791758646063279</v>
      </c>
      <c r="HE280">
        <v>29.553010712966383</v>
      </c>
      <c r="HF280">
        <v>0</v>
      </c>
      <c r="HI280">
        <v>0</v>
      </c>
      <c r="HJ280">
        <v>0</v>
      </c>
      <c r="HK280">
        <v>83.694444439999998</v>
      </c>
      <c r="HL280">
        <v>88</v>
      </c>
      <c r="HM280">
        <v>78.25</v>
      </c>
      <c r="HN280">
        <v>84.833333330000002</v>
      </c>
    </row>
    <row r="281" spans="1:282" x14ac:dyDescent="0.35">
      <c r="A281" t="s">
        <v>87</v>
      </c>
      <c r="B281" t="s">
        <v>573</v>
      </c>
      <c r="C281">
        <v>281</v>
      </c>
      <c r="D281">
        <v>3354000.0012400001</v>
      </c>
      <c r="E281">
        <v>1330000.0014</v>
      </c>
      <c r="F281">
        <v>1474000.0010520001</v>
      </c>
      <c r="G281">
        <v>1528000.0015499999</v>
      </c>
      <c r="H281">
        <v>1023000.001254</v>
      </c>
      <c r="I281">
        <v>1173000.0022</v>
      </c>
      <c r="J281">
        <v>146.00840300000002</v>
      </c>
      <c r="K281">
        <v>7021000</v>
      </c>
      <c r="L281">
        <v>0</v>
      </c>
      <c r="M281">
        <v>0</v>
      </c>
      <c r="N281">
        <v>0</v>
      </c>
      <c r="O281">
        <v>0</v>
      </c>
      <c r="P281">
        <v>0</v>
      </c>
      <c r="Q281">
        <v>11.999999983999999</v>
      </c>
      <c r="R281">
        <v>10.999999559999999</v>
      </c>
      <c r="S281">
        <v>10.9999999377</v>
      </c>
      <c r="T281">
        <v>10.9999995336</v>
      </c>
      <c r="U281">
        <v>16.999999733999999</v>
      </c>
      <c r="AA281">
        <v>3.9999998360000006</v>
      </c>
      <c r="AB281">
        <v>0</v>
      </c>
      <c r="AC281">
        <v>0</v>
      </c>
      <c r="AF281">
        <v>0</v>
      </c>
      <c r="AG281">
        <v>0</v>
      </c>
      <c r="AH281">
        <v>0</v>
      </c>
      <c r="AJ281">
        <v>0</v>
      </c>
      <c r="AK281">
        <v>7.9546999999999999</v>
      </c>
      <c r="AL281">
        <v>17.388000000000002</v>
      </c>
      <c r="AM281">
        <v>11.413500000000001</v>
      </c>
      <c r="AN281">
        <v>9.7032000000000007</v>
      </c>
      <c r="AO281">
        <v>12.490600000000001</v>
      </c>
      <c r="AP281">
        <v>4760</v>
      </c>
      <c r="AQ281">
        <v>5001</v>
      </c>
      <c r="AR281">
        <v>4923</v>
      </c>
      <c r="AS281">
        <v>4851</v>
      </c>
      <c r="AT281">
        <v>4780</v>
      </c>
      <c r="AU281">
        <v>166.80672300000001</v>
      </c>
      <c r="AV281">
        <v>4242.016807</v>
      </c>
      <c r="AW281">
        <v>3336.3327330000002</v>
      </c>
      <c r="AX281">
        <v>3613.040829</v>
      </c>
      <c r="AY281">
        <v>3600.2885999999999</v>
      </c>
      <c r="AZ281">
        <v>3867.573222</v>
      </c>
      <c r="BA281">
        <v>4746.0084029999998</v>
      </c>
      <c r="BB281">
        <v>503.99159600000002</v>
      </c>
      <c r="BC281">
        <v>191.17646999999999</v>
      </c>
      <c r="BD281">
        <v>0</v>
      </c>
      <c r="BE281">
        <v>88.445378000000005</v>
      </c>
      <c r="BF281">
        <v>4374.3697469999997</v>
      </c>
      <c r="BG281">
        <v>0</v>
      </c>
      <c r="BH281">
        <v>0</v>
      </c>
      <c r="BI281">
        <v>0.50944</v>
      </c>
      <c r="BJ281">
        <v>7</v>
      </c>
      <c r="BK281">
        <v>4</v>
      </c>
      <c r="BL281">
        <v>5</v>
      </c>
      <c r="BM281">
        <v>13</v>
      </c>
      <c r="BN281">
        <v>17</v>
      </c>
      <c r="BO281">
        <v>16</v>
      </c>
      <c r="BP281">
        <v>12</v>
      </c>
      <c r="BQ281">
        <v>11</v>
      </c>
      <c r="BR281">
        <v>16</v>
      </c>
      <c r="BS281">
        <v>0</v>
      </c>
      <c r="BT281">
        <v>0</v>
      </c>
      <c r="BU281">
        <v>0</v>
      </c>
      <c r="BV281">
        <v>0</v>
      </c>
      <c r="BW281">
        <v>0</v>
      </c>
      <c r="BX281">
        <v>770.378151</v>
      </c>
      <c r="BY281">
        <v>779.41176499999995</v>
      </c>
      <c r="BZ281">
        <v>704.621849</v>
      </c>
      <c r="CA281">
        <v>189.07562999999999</v>
      </c>
      <c r="CB281">
        <v>2503.1512600000001</v>
      </c>
      <c r="CC281">
        <v>1489375</v>
      </c>
      <c r="CD281">
        <v>168636.36363599999</v>
      </c>
      <c r="CE281">
        <v>3915.7563019999998</v>
      </c>
      <c r="CF281">
        <v>3058.988202</v>
      </c>
      <c r="CG281">
        <v>3443.835059</v>
      </c>
      <c r="CH281">
        <v>3251.7006799999999</v>
      </c>
      <c r="CI281">
        <v>3632.6359830000001</v>
      </c>
      <c r="CJ281">
        <v>3575.8476479999999</v>
      </c>
      <c r="CK281">
        <v>3196.8714500000001</v>
      </c>
      <c r="CL281">
        <v>3448.7052020000001</v>
      </c>
      <c r="CM281">
        <v>3148.5437849999998</v>
      </c>
      <c r="CN281">
        <v>3541.3595919999998</v>
      </c>
      <c r="CO281">
        <v>-3.8611</v>
      </c>
      <c r="CP281">
        <v>1.573</v>
      </c>
      <c r="CQ281">
        <v>-0.55230000000000001</v>
      </c>
      <c r="CR281">
        <v>-4.4204999999999997</v>
      </c>
      <c r="CS281">
        <v>-4.6752000000000002</v>
      </c>
      <c r="CT281">
        <v>279.411765</v>
      </c>
      <c r="CU281">
        <v>294.74105200000002</v>
      </c>
      <c r="CV281">
        <v>310.37984999999998</v>
      </c>
      <c r="CW281">
        <v>210.884354</v>
      </c>
      <c r="CX281">
        <v>245.39749</v>
      </c>
      <c r="CY281">
        <v>4073.0184420000001</v>
      </c>
      <c r="CZ281">
        <v>3011.612959</v>
      </c>
      <c r="DA281">
        <v>3462.959601</v>
      </c>
      <c r="DB281">
        <v>3402.0894389999999</v>
      </c>
      <c r="DC281">
        <v>3810.7973910000001</v>
      </c>
      <c r="DD281">
        <v>4.0362520000000002</v>
      </c>
      <c r="DE281">
        <v>1224500</v>
      </c>
      <c r="DF281">
        <v>1.0189999999999999</v>
      </c>
      <c r="DG281">
        <v>0.91500000000000004</v>
      </c>
      <c r="DH281">
        <v>0.99399999999999999</v>
      </c>
      <c r="DI281">
        <v>1.077</v>
      </c>
      <c r="DJ281">
        <v>1.02</v>
      </c>
      <c r="DK281">
        <v>8</v>
      </c>
      <c r="DL281">
        <v>9</v>
      </c>
      <c r="DM281">
        <v>8</v>
      </c>
      <c r="DN281">
        <v>8</v>
      </c>
      <c r="DO281">
        <v>8</v>
      </c>
      <c r="DP281">
        <v>22.857143000000001</v>
      </c>
      <c r="DQ281">
        <v>62.857143000000001</v>
      </c>
      <c r="DR281">
        <v>22</v>
      </c>
      <c r="DS281">
        <v>19</v>
      </c>
      <c r="DT281">
        <v>18</v>
      </c>
      <c r="DU281">
        <v>21</v>
      </c>
      <c r="DV281">
        <v>23</v>
      </c>
      <c r="DX281">
        <v>0</v>
      </c>
      <c r="EB281">
        <v>4</v>
      </c>
      <c r="EC281">
        <v>5</v>
      </c>
      <c r="ED281">
        <v>4</v>
      </c>
      <c r="EE281">
        <v>3</v>
      </c>
      <c r="EF281">
        <v>4</v>
      </c>
      <c r="EG281">
        <v>0</v>
      </c>
      <c r="EH281">
        <v>0</v>
      </c>
      <c r="EI281">
        <v>0</v>
      </c>
      <c r="EK281">
        <v>0</v>
      </c>
      <c r="EL281">
        <v>25.210083999999998</v>
      </c>
      <c r="EM281">
        <v>21.9956</v>
      </c>
      <c r="EN281">
        <v>22.344099</v>
      </c>
      <c r="EO281">
        <v>22.675736000000001</v>
      </c>
      <c r="EP281">
        <v>35.564852999999999</v>
      </c>
      <c r="EQ281">
        <v>0</v>
      </c>
      <c r="ER281">
        <v>0</v>
      </c>
      <c r="ES281">
        <v>0</v>
      </c>
      <c r="ET281">
        <v>0</v>
      </c>
      <c r="EU281">
        <v>0</v>
      </c>
      <c r="EV281">
        <v>8.4033610000000003</v>
      </c>
      <c r="EW281">
        <v>0</v>
      </c>
      <c r="EX281">
        <v>0</v>
      </c>
      <c r="FF281">
        <v>8.4033610000000003</v>
      </c>
      <c r="FG281">
        <v>9.9979999999999993</v>
      </c>
      <c r="FH281">
        <v>8.1251259999999998</v>
      </c>
      <c r="FI281">
        <v>6.184291</v>
      </c>
      <c r="FJ281">
        <v>8.3681999999999999</v>
      </c>
      <c r="FL281">
        <v>0</v>
      </c>
      <c r="FP281">
        <v>46.218487000000003</v>
      </c>
      <c r="FQ281">
        <v>16.806722000000001</v>
      </c>
      <c r="FR281">
        <v>0.735294</v>
      </c>
      <c r="FS281">
        <v>0.57988399999999996</v>
      </c>
      <c r="FT281">
        <v>0.60938499999999995</v>
      </c>
      <c r="FU281">
        <v>0.63904300000000003</v>
      </c>
      <c r="FV281">
        <v>0.77405900000000005</v>
      </c>
      <c r="FW281">
        <v>57.563025000000003</v>
      </c>
      <c r="FX281">
        <v>18638999.99752</v>
      </c>
      <c r="FY281">
        <v>15297999.998202</v>
      </c>
      <c r="FZ281">
        <v>16953999.995457001</v>
      </c>
      <c r="GA281">
        <v>15773999.998679999</v>
      </c>
      <c r="GB281">
        <v>17363999.998739999</v>
      </c>
      <c r="GC281">
        <v>3.9999998360000006</v>
      </c>
      <c r="GD281">
        <v>4.9999998000000003</v>
      </c>
      <c r="GE281">
        <v>3.9999995298000002</v>
      </c>
      <c r="GF281">
        <v>2.9999995641000003</v>
      </c>
      <c r="GG281">
        <v>3.9999995999999998</v>
      </c>
      <c r="GI281">
        <v>0</v>
      </c>
      <c r="GR281">
        <v>19387567.783920001</v>
      </c>
      <c r="GS281">
        <v>15061076.407959001</v>
      </c>
      <c r="GT281">
        <v>17048150.115722999</v>
      </c>
      <c r="GU281">
        <v>16503535.868588999</v>
      </c>
      <c r="GV281">
        <v>18215611.528980002</v>
      </c>
      <c r="GW281">
        <v>35.714285714285715</v>
      </c>
      <c r="GX281">
        <v>31.993601279744048</v>
      </c>
      <c r="GY281">
        <v>24.375380865326022</v>
      </c>
      <c r="GZ281">
        <v>22.675736961451246</v>
      </c>
      <c r="HA281">
        <v>33.472803347280333</v>
      </c>
      <c r="HB281">
        <v>13.997200559888023</v>
      </c>
      <c r="HC281">
        <v>8.1251269551086729</v>
      </c>
      <c r="HD281">
        <v>10.307153164296022</v>
      </c>
      <c r="HE281">
        <v>27.19665271966527</v>
      </c>
      <c r="HF281">
        <v>0</v>
      </c>
      <c r="HG281">
        <v>0</v>
      </c>
      <c r="HH281">
        <v>0</v>
      </c>
      <c r="HI281">
        <v>0</v>
      </c>
      <c r="HJ281">
        <v>0</v>
      </c>
      <c r="HK281">
        <v>65</v>
      </c>
      <c r="HL281">
        <v>63.333333330000002</v>
      </c>
      <c r="HM281">
        <v>63.333333330000002</v>
      </c>
      <c r="HN281">
        <v>68.333333330000002</v>
      </c>
      <c r="IL281">
        <v>67</v>
      </c>
      <c r="IM281">
        <v>83</v>
      </c>
      <c r="IN281">
        <v>100</v>
      </c>
      <c r="IO281">
        <v>83</v>
      </c>
      <c r="IP281">
        <v>83</v>
      </c>
      <c r="IQ281">
        <v>83</v>
      </c>
      <c r="IR281">
        <v>100</v>
      </c>
      <c r="IZ281">
        <v>36</v>
      </c>
      <c r="JA281">
        <v>73</v>
      </c>
      <c r="JB281">
        <v>100</v>
      </c>
      <c r="JC281">
        <v>100</v>
      </c>
      <c r="JD281">
        <v>82</v>
      </c>
      <c r="JE281">
        <v>73</v>
      </c>
      <c r="JF281">
        <v>64</v>
      </c>
      <c r="JG281">
        <v>83</v>
      </c>
      <c r="JH281">
        <v>64</v>
      </c>
      <c r="JI281">
        <v>91</v>
      </c>
      <c r="JJ281">
        <v>83.333333330000002</v>
      </c>
      <c r="JK281">
        <v>100</v>
      </c>
      <c r="JL281">
        <v>66.666666669999998</v>
      </c>
      <c r="JM281">
        <v>83.333333330000002</v>
      </c>
      <c r="JN281">
        <v>83.333333330000002</v>
      </c>
      <c r="JO281">
        <v>83.333333330000002</v>
      </c>
      <c r="JP281">
        <v>100</v>
      </c>
      <c r="JV281">
        <v>66.666666669999998</v>
      </c>
    </row>
    <row r="282" spans="1:282" x14ac:dyDescent="0.35">
      <c r="A282" t="s">
        <v>288</v>
      </c>
      <c r="B282" t="s">
        <v>574</v>
      </c>
      <c r="C282">
        <v>282</v>
      </c>
      <c r="D282">
        <v>6545000.0011199992</v>
      </c>
      <c r="E282">
        <v>2609999.9997200002</v>
      </c>
      <c r="F282">
        <v>3916999.9996139999</v>
      </c>
      <c r="G282">
        <v>3757999.9984800001</v>
      </c>
      <c r="H282">
        <v>3943000.001226</v>
      </c>
      <c r="I282">
        <v>3561999.9991560001</v>
      </c>
      <c r="J282">
        <v>4.7468349999999999</v>
      </c>
      <c r="K282">
        <v>14395000.00052</v>
      </c>
      <c r="L282">
        <v>0</v>
      </c>
      <c r="N282">
        <v>0</v>
      </c>
      <c r="P282">
        <v>0</v>
      </c>
      <c r="Q282">
        <v>5.9999997560000002</v>
      </c>
      <c r="R282">
        <v>5.9999998110000003</v>
      </c>
      <c r="S282">
        <v>3.9999999974999998</v>
      </c>
      <c r="U282">
        <v>7.9999999991999999</v>
      </c>
      <c r="V282">
        <v>0</v>
      </c>
      <c r="W282">
        <v>0</v>
      </c>
      <c r="X282">
        <v>0</v>
      </c>
      <c r="Y282">
        <v>0</v>
      </c>
      <c r="Z282">
        <v>0</v>
      </c>
      <c r="AA282">
        <v>0</v>
      </c>
      <c r="AB282">
        <v>0</v>
      </c>
      <c r="AC282">
        <v>0</v>
      </c>
      <c r="AE282">
        <v>0</v>
      </c>
      <c r="AG282">
        <v>3.9999998740000002</v>
      </c>
      <c r="AI282">
        <v>3.9999999039</v>
      </c>
      <c r="AJ282">
        <v>3.9999999996</v>
      </c>
      <c r="AK282">
        <v>4.9530000000000003</v>
      </c>
      <c r="AL282">
        <v>13.3003</v>
      </c>
      <c r="AM282">
        <v>0.39910000000000001</v>
      </c>
      <c r="AN282">
        <v>1.6412</v>
      </c>
      <c r="AO282">
        <v>5.1441999999999997</v>
      </c>
      <c r="AP282">
        <v>3160</v>
      </c>
      <c r="AQ282">
        <v>3302</v>
      </c>
      <c r="AR282">
        <v>3315</v>
      </c>
      <c r="AS282">
        <v>3289</v>
      </c>
      <c r="AT282">
        <v>3252</v>
      </c>
      <c r="AU282">
        <v>896.51898700000004</v>
      </c>
      <c r="AV282">
        <v>7662.9746839999998</v>
      </c>
      <c r="AW282">
        <v>7465.1726230000004</v>
      </c>
      <c r="AX282">
        <v>7906.4856710000004</v>
      </c>
      <c r="AY282">
        <v>8091.5171780000001</v>
      </c>
      <c r="AZ282">
        <v>8029.2127920000003</v>
      </c>
      <c r="BA282">
        <v>8564.2405060000001</v>
      </c>
      <c r="BB282">
        <v>901.26582199999996</v>
      </c>
      <c r="BC282">
        <v>0</v>
      </c>
      <c r="BD282">
        <v>0</v>
      </c>
      <c r="BE282">
        <v>4.7468349999999999</v>
      </c>
      <c r="BF282">
        <v>7961.7088599999997</v>
      </c>
      <c r="BG282">
        <v>0</v>
      </c>
      <c r="BH282">
        <v>0</v>
      </c>
      <c r="BI282">
        <v>0.34414899999999998</v>
      </c>
      <c r="BK282">
        <v>6</v>
      </c>
      <c r="BM282">
        <v>9</v>
      </c>
      <c r="BN282">
        <v>7</v>
      </c>
      <c r="BO282">
        <v>3</v>
      </c>
      <c r="BX282">
        <v>2484.1772150000002</v>
      </c>
      <c r="BY282">
        <v>696.83544300000005</v>
      </c>
      <c r="BZ282">
        <v>2071.2025319999998</v>
      </c>
      <c r="CA282">
        <v>68.670885999999996</v>
      </c>
      <c r="CB282">
        <v>4413.2911389999999</v>
      </c>
      <c r="CC282">
        <v>1267818.181818</v>
      </c>
      <c r="CE282">
        <v>7138.6075940000001</v>
      </c>
      <c r="CF282">
        <v>6859.7819499999996</v>
      </c>
      <c r="CG282">
        <v>7037.4057309999998</v>
      </c>
      <c r="CH282">
        <v>7246.8835509999999</v>
      </c>
      <c r="CI282">
        <v>7417.2816720000001</v>
      </c>
      <c r="CJ282">
        <v>7666.0126</v>
      </c>
      <c r="CK282">
        <v>6805.8306700000003</v>
      </c>
      <c r="CL282">
        <v>6891.9262319999998</v>
      </c>
      <c r="CM282">
        <v>7459.0165999999999</v>
      </c>
      <c r="CN282">
        <v>7617.6314279999997</v>
      </c>
      <c r="CO282">
        <v>-0.38590000000000002</v>
      </c>
      <c r="CP282">
        <v>-4.5831</v>
      </c>
      <c r="CQ282">
        <v>-6.3773999999999997</v>
      </c>
      <c r="CR282">
        <v>-1.883</v>
      </c>
      <c r="CS282">
        <v>-7.8875999999999999</v>
      </c>
      <c r="CT282">
        <v>825.94936700000005</v>
      </c>
      <c r="CU282">
        <v>1186.250757</v>
      </c>
      <c r="CV282">
        <v>1133.634992</v>
      </c>
      <c r="CW282">
        <v>1198.844634</v>
      </c>
      <c r="CX282">
        <v>1095.325953</v>
      </c>
      <c r="CY282">
        <v>7166.2579079999996</v>
      </c>
      <c r="CZ282">
        <v>7189.2680840000003</v>
      </c>
      <c r="DA282">
        <v>7516.7733770000004</v>
      </c>
      <c r="DB282">
        <v>7385.9557880000002</v>
      </c>
      <c r="DC282">
        <v>8052.4246359999997</v>
      </c>
      <c r="DD282">
        <v>7.1732399999999998</v>
      </c>
      <c r="DF282">
        <v>1.079</v>
      </c>
      <c r="DG282">
        <v>1.0029999999999999</v>
      </c>
      <c r="DH282">
        <v>1.0009999999999999</v>
      </c>
      <c r="DI282">
        <v>0.96699999999999997</v>
      </c>
      <c r="DJ282">
        <v>1.0329999999999999</v>
      </c>
      <c r="DK282">
        <v>11</v>
      </c>
      <c r="DL282">
        <v>13</v>
      </c>
      <c r="DM282">
        <v>9</v>
      </c>
      <c r="DN282">
        <v>11</v>
      </c>
      <c r="DO282">
        <v>14</v>
      </c>
      <c r="DP282">
        <v>64.705882000000003</v>
      </c>
      <c r="DS282">
        <v>14</v>
      </c>
      <c r="DT282">
        <v>9</v>
      </c>
      <c r="DY282">
        <v>9</v>
      </c>
      <c r="EB282">
        <v>10</v>
      </c>
      <c r="EC282">
        <v>14</v>
      </c>
      <c r="ED282">
        <v>13</v>
      </c>
      <c r="EE282">
        <v>13</v>
      </c>
      <c r="EF282">
        <v>13</v>
      </c>
      <c r="EH282">
        <v>12.11387</v>
      </c>
      <c r="EJ282">
        <v>12.161751000000001</v>
      </c>
      <c r="EK282">
        <v>12.300122999999999</v>
      </c>
      <c r="EL282">
        <v>18.987341000000001</v>
      </c>
      <c r="EM282">
        <v>18.170805000000001</v>
      </c>
      <c r="EN282">
        <v>12.066364999999999</v>
      </c>
      <c r="EP282">
        <v>24.600245999999999</v>
      </c>
      <c r="EQ282">
        <v>0</v>
      </c>
      <c r="ES282">
        <v>0</v>
      </c>
      <c r="EU282">
        <v>0</v>
      </c>
      <c r="EV282">
        <v>0</v>
      </c>
      <c r="EW282">
        <v>0</v>
      </c>
      <c r="EX282">
        <v>0</v>
      </c>
      <c r="EZ282">
        <v>0</v>
      </c>
      <c r="FA282">
        <v>0</v>
      </c>
      <c r="FB282">
        <v>0</v>
      </c>
      <c r="FC282">
        <v>0</v>
      </c>
      <c r="FD282">
        <v>0</v>
      </c>
      <c r="FE282">
        <v>0</v>
      </c>
      <c r="FF282">
        <v>31.645568999999998</v>
      </c>
      <c r="FG282">
        <v>42.398546000000003</v>
      </c>
      <c r="FH282">
        <v>39.215685999999998</v>
      </c>
      <c r="FI282">
        <v>39.525691000000002</v>
      </c>
      <c r="FJ282">
        <v>39.975399000000003</v>
      </c>
      <c r="FM282">
        <v>27.149321</v>
      </c>
      <c r="FQ282">
        <v>34.810125999999997</v>
      </c>
      <c r="FR282">
        <v>0.53797499999999998</v>
      </c>
      <c r="FS282">
        <v>0.78740200000000005</v>
      </c>
      <c r="FT282">
        <v>0.78431399999999996</v>
      </c>
      <c r="FU282">
        <v>0.63849199999999995</v>
      </c>
      <c r="FV282">
        <v>0.73800699999999997</v>
      </c>
      <c r="FW282">
        <v>0</v>
      </c>
      <c r="FX282">
        <v>22557999.99704</v>
      </c>
      <c r="FY282">
        <v>22650999.9989</v>
      </c>
      <c r="FZ282">
        <v>23328999.998264998</v>
      </c>
      <c r="GA282">
        <v>23834999.999239001</v>
      </c>
      <c r="GB282">
        <v>24120999.997343998</v>
      </c>
      <c r="GC282">
        <v>9.9999998039999998</v>
      </c>
      <c r="GD282">
        <v>13.9999998892</v>
      </c>
      <c r="GE282">
        <v>12.999999909</v>
      </c>
      <c r="GF282">
        <v>12.999999769900001</v>
      </c>
      <c r="GG282">
        <v>12.999999754800001</v>
      </c>
      <c r="GJ282">
        <v>8.9999999114999998</v>
      </c>
      <c r="GQ282">
        <v>36.900368999999998</v>
      </c>
      <c r="GR282">
        <v>22645374.98928</v>
      </c>
      <c r="GS282">
        <v>23738963.213368002</v>
      </c>
      <c r="GT282">
        <v>24918103.744755</v>
      </c>
      <c r="GU282">
        <v>24292408.586732</v>
      </c>
      <c r="GV282">
        <v>26186484.916271999</v>
      </c>
      <c r="GW282">
        <v>22.151898734177216</v>
      </c>
      <c r="GX282">
        <v>9.0854027861901887</v>
      </c>
      <c r="HC282">
        <v>18.099547511312217</v>
      </c>
      <c r="HE282">
        <v>27.675276752767527</v>
      </c>
    </row>
    <row r="283" spans="1:282" x14ac:dyDescent="0.35">
      <c r="A283" t="s">
        <v>90</v>
      </c>
      <c r="B283" t="s">
        <v>575</v>
      </c>
      <c r="C283">
        <v>283</v>
      </c>
      <c r="D283">
        <v>17794999.997543998</v>
      </c>
      <c r="E283">
        <v>9915999.9986879993</v>
      </c>
      <c r="F283">
        <v>11694000.006584</v>
      </c>
      <c r="G283">
        <v>9785999.9925999995</v>
      </c>
      <c r="H283">
        <v>10489999.996844001</v>
      </c>
      <c r="I283">
        <v>10464000.005735999</v>
      </c>
      <c r="J283">
        <v>583.826053</v>
      </c>
      <c r="K283">
        <v>42839999.989331998</v>
      </c>
      <c r="Q283">
        <v>73.999999802399998</v>
      </c>
      <c r="R283">
        <v>48.999999432999999</v>
      </c>
      <c r="S283">
        <v>53.999999388399999</v>
      </c>
      <c r="T283">
        <v>57.999998781199999</v>
      </c>
      <c r="U283">
        <v>67.999999845600001</v>
      </c>
      <c r="W283">
        <v>5.9999994389999998</v>
      </c>
      <c r="Y283">
        <v>4.9999994860000001</v>
      </c>
      <c r="AA283">
        <v>14.9999985996</v>
      </c>
      <c r="AB283">
        <v>11.999998878</v>
      </c>
      <c r="AC283">
        <v>10.999998581</v>
      </c>
      <c r="AD283">
        <v>8.9999990747999998</v>
      </c>
      <c r="AE283">
        <v>11.999999880000001</v>
      </c>
      <c r="AF283">
        <v>10.9999990779</v>
      </c>
      <c r="AG283">
        <v>13.999998690999998</v>
      </c>
      <c r="AH283">
        <v>14.9999996536</v>
      </c>
      <c r="AI283">
        <v>13.999998560800002</v>
      </c>
      <c r="AJ283">
        <v>12.999998556</v>
      </c>
      <c r="AK283">
        <v>11.573</v>
      </c>
      <c r="AL283">
        <v>12.151300000000001</v>
      </c>
      <c r="AM283">
        <v>7.6201999999999996</v>
      </c>
      <c r="AN283">
        <v>6.9417</v>
      </c>
      <c r="AO283">
        <v>7.6706000000000003</v>
      </c>
      <c r="AP283">
        <v>15729</v>
      </c>
      <c r="AQ283">
        <v>16058</v>
      </c>
      <c r="AR283">
        <v>15886</v>
      </c>
      <c r="AS283">
        <v>15812</v>
      </c>
      <c r="AT283">
        <v>15768</v>
      </c>
      <c r="AU283">
        <v>257.99478699999997</v>
      </c>
      <c r="AV283">
        <v>5625.7231860000002</v>
      </c>
      <c r="AW283">
        <v>5753.8921410000003</v>
      </c>
      <c r="AX283">
        <v>5805.1743669999996</v>
      </c>
      <c r="AY283">
        <v>5762.2691629999999</v>
      </c>
      <c r="AZ283">
        <v>5385.0837140000003</v>
      </c>
      <c r="BA283">
        <v>7504.4185889999999</v>
      </c>
      <c r="BB283">
        <v>1878.6954029999999</v>
      </c>
      <c r="BC283">
        <v>649.37376800000004</v>
      </c>
      <c r="BD283">
        <v>0</v>
      </c>
      <c r="BE283">
        <v>261.110051</v>
      </c>
      <c r="BF283">
        <v>6791.1501040000003</v>
      </c>
      <c r="BG283">
        <v>314.32386000000002</v>
      </c>
      <c r="BH283">
        <v>387.50079499999998</v>
      </c>
      <c r="BI283">
        <v>0.64010100000000003</v>
      </c>
      <c r="BJ283">
        <v>45</v>
      </c>
      <c r="BK283">
        <v>48</v>
      </c>
      <c r="BL283">
        <v>45</v>
      </c>
      <c r="BM283">
        <v>39</v>
      </c>
      <c r="BN283">
        <v>71</v>
      </c>
      <c r="BO283">
        <v>54</v>
      </c>
      <c r="BP283">
        <v>55</v>
      </c>
      <c r="BQ283">
        <v>55</v>
      </c>
      <c r="BR283">
        <v>60</v>
      </c>
      <c r="BS283">
        <v>6</v>
      </c>
      <c r="BT283">
        <v>6</v>
      </c>
      <c r="BU283">
        <v>6</v>
      </c>
      <c r="BV283">
        <v>8</v>
      </c>
      <c r="BW283">
        <v>9</v>
      </c>
      <c r="BX283">
        <v>1592.281772</v>
      </c>
      <c r="BY283">
        <v>889.31273399999998</v>
      </c>
      <c r="BZ283">
        <v>1131.3497359999999</v>
      </c>
      <c r="CA283">
        <v>245.533728</v>
      </c>
      <c r="CB283">
        <v>2898.594951</v>
      </c>
      <c r="CC283">
        <v>772745.76271100005</v>
      </c>
      <c r="CD283">
        <v>168530.120482</v>
      </c>
      <c r="CE283">
        <v>5162.7566909999996</v>
      </c>
      <c r="CF283">
        <v>5383.4848670000001</v>
      </c>
      <c r="CG283">
        <v>5420.6219309999997</v>
      </c>
      <c r="CH283">
        <v>5265.8740189999999</v>
      </c>
      <c r="CI283">
        <v>4973.9345499999999</v>
      </c>
      <c r="CJ283">
        <v>6042.2877140000001</v>
      </c>
      <c r="CK283">
        <v>5905.8914269999996</v>
      </c>
      <c r="CL283">
        <v>6143.6928150000003</v>
      </c>
      <c r="CM283">
        <v>6248.977887</v>
      </c>
      <c r="CN283">
        <v>6146.0614649999998</v>
      </c>
      <c r="CO283">
        <v>-16.3398</v>
      </c>
      <c r="CP283">
        <v>-10.1799</v>
      </c>
      <c r="CQ283">
        <v>-10.3416</v>
      </c>
      <c r="CR283">
        <v>-9.6020000000000003</v>
      </c>
      <c r="CS283">
        <v>-15.7157</v>
      </c>
      <c r="CT283">
        <v>630.42787199999998</v>
      </c>
      <c r="CU283">
        <v>728.23514799999998</v>
      </c>
      <c r="CV283">
        <v>616.01409999999998</v>
      </c>
      <c r="CW283">
        <v>663.42018700000006</v>
      </c>
      <c r="CX283">
        <v>663.62252699999999</v>
      </c>
      <c r="CY283">
        <v>6171.1024699999998</v>
      </c>
      <c r="CZ283">
        <v>5993.6269050000001</v>
      </c>
      <c r="DA283">
        <v>6045.8569269999998</v>
      </c>
      <c r="DB283">
        <v>5825.2059090000002</v>
      </c>
      <c r="DC283">
        <v>5901.3747700000004</v>
      </c>
      <c r="DD283">
        <v>2.6501070000000002</v>
      </c>
      <c r="DE283">
        <v>638372.88135499996</v>
      </c>
      <c r="DF283">
        <v>0.89</v>
      </c>
      <c r="DG283">
        <v>0.88200000000000001</v>
      </c>
      <c r="DH283">
        <v>0.90100000000000002</v>
      </c>
      <c r="DI283">
        <v>0.88400000000000001</v>
      </c>
      <c r="DJ283">
        <v>0.88900000000000001</v>
      </c>
      <c r="DK283">
        <v>59</v>
      </c>
      <c r="DL283">
        <v>57</v>
      </c>
      <c r="DM283">
        <v>57</v>
      </c>
      <c r="DN283">
        <v>57</v>
      </c>
      <c r="DO283">
        <v>60</v>
      </c>
      <c r="DP283">
        <v>42.753622999999997</v>
      </c>
      <c r="DQ283">
        <v>60.144928</v>
      </c>
      <c r="DR283">
        <v>83</v>
      </c>
      <c r="DS283">
        <v>85</v>
      </c>
      <c r="DT283">
        <v>82</v>
      </c>
      <c r="DU283">
        <v>80</v>
      </c>
      <c r="DV283">
        <v>82</v>
      </c>
      <c r="DW283">
        <v>6</v>
      </c>
      <c r="DX283">
        <v>15</v>
      </c>
      <c r="DY283">
        <v>13</v>
      </c>
      <c r="DZ283">
        <v>7</v>
      </c>
      <c r="EA283">
        <v>7</v>
      </c>
      <c r="EB283">
        <v>28</v>
      </c>
      <c r="EC283">
        <v>34</v>
      </c>
      <c r="ED283">
        <v>33</v>
      </c>
      <c r="EE283">
        <v>32</v>
      </c>
      <c r="EF283">
        <v>31</v>
      </c>
      <c r="EG283">
        <v>6.9934510000000003</v>
      </c>
      <c r="EH283">
        <v>8.7183949999999992</v>
      </c>
      <c r="EI283">
        <v>9.4422759999999997</v>
      </c>
      <c r="EJ283">
        <v>8.8540340000000004</v>
      </c>
      <c r="EK283">
        <v>8.2445450000000005</v>
      </c>
      <c r="EL283">
        <v>47.046855999999998</v>
      </c>
      <c r="EM283">
        <v>30.514385000000001</v>
      </c>
      <c r="EN283">
        <v>33.992193999999998</v>
      </c>
      <c r="EO283">
        <v>36.681001000000002</v>
      </c>
      <c r="EP283">
        <v>43.125317000000003</v>
      </c>
      <c r="EV283">
        <v>9.536524</v>
      </c>
      <c r="EW283">
        <v>7.4729099999999997</v>
      </c>
      <c r="EX283">
        <v>6.9243350000000001</v>
      </c>
      <c r="EY283">
        <v>5.6918790000000001</v>
      </c>
      <c r="EZ283">
        <v>7.6103500000000004</v>
      </c>
      <c r="FB283">
        <v>3.7364549999999999</v>
      </c>
      <c r="FD283">
        <v>3.1621549999999998</v>
      </c>
      <c r="FF283">
        <v>17.801513</v>
      </c>
      <c r="FG283">
        <v>21.173245999999999</v>
      </c>
      <c r="FH283">
        <v>20.773007</v>
      </c>
      <c r="FI283">
        <v>20.237794000000001</v>
      </c>
      <c r="FJ283">
        <v>19.660070999999999</v>
      </c>
      <c r="FK283">
        <v>3.8146089999999999</v>
      </c>
      <c r="FL283">
        <v>9.3411380000000008</v>
      </c>
      <c r="FM283">
        <v>8.183306</v>
      </c>
      <c r="FN283">
        <v>4.4270170000000002</v>
      </c>
      <c r="FO283">
        <v>4.4393700000000003</v>
      </c>
      <c r="FP283">
        <v>52.768771000000001</v>
      </c>
      <c r="FQ283">
        <v>37.510331000000001</v>
      </c>
      <c r="FR283">
        <v>0.87736000000000003</v>
      </c>
      <c r="FS283">
        <v>0.90297700000000003</v>
      </c>
      <c r="FT283">
        <v>0.90016399999999996</v>
      </c>
      <c r="FU283">
        <v>0.80951200000000001</v>
      </c>
      <c r="FV283">
        <v>0.86884799999999995</v>
      </c>
      <c r="FW283">
        <v>8.3921419999999998</v>
      </c>
      <c r="FX283">
        <v>81204999.992738992</v>
      </c>
      <c r="FY283">
        <v>86447999.994286001</v>
      </c>
      <c r="FZ283">
        <v>86111999.995866001</v>
      </c>
      <c r="GA283">
        <v>83263999.988427997</v>
      </c>
      <c r="GB283">
        <v>78428999.984400004</v>
      </c>
      <c r="GC283">
        <v>27.999999797700003</v>
      </c>
      <c r="GD283">
        <v>33.999998426799998</v>
      </c>
      <c r="GE283">
        <v>32.999998920199999</v>
      </c>
      <c r="GF283">
        <v>31.999999872800004</v>
      </c>
      <c r="GG283">
        <v>30.999999952799996</v>
      </c>
      <c r="GH283">
        <v>5.9999984960999999</v>
      </c>
      <c r="GI283">
        <v>14.9999994004</v>
      </c>
      <c r="GJ283">
        <v>12.9999999116</v>
      </c>
      <c r="GK283">
        <v>6.9999992804000009</v>
      </c>
      <c r="GL283">
        <v>6.9999986160000001</v>
      </c>
      <c r="GR283">
        <v>97065270.750629991</v>
      </c>
      <c r="GS283">
        <v>96245660.840489998</v>
      </c>
      <c r="GT283">
        <v>96044483.142322004</v>
      </c>
      <c r="GU283">
        <v>92108155.833108008</v>
      </c>
      <c r="GV283">
        <v>93052877.373360008</v>
      </c>
      <c r="GW283">
        <v>45.139551147561832</v>
      </c>
      <c r="GX283">
        <v>33.628098144227174</v>
      </c>
      <c r="GY283">
        <v>34.621679466196653</v>
      </c>
      <c r="GZ283">
        <v>34.783708575765246</v>
      </c>
      <c r="HA283">
        <v>38.051750380517504</v>
      </c>
      <c r="HB283">
        <v>28.023415120189316</v>
      </c>
      <c r="HC283">
        <v>30.215283897771624</v>
      </c>
      <c r="HD283">
        <v>28.459397925626106</v>
      </c>
      <c r="HE283">
        <v>24.733637747336378</v>
      </c>
      <c r="HF283">
        <v>3.8146099561319855</v>
      </c>
      <c r="HG283">
        <v>3.7364553493585753</v>
      </c>
      <c r="HH283">
        <v>3.776910487221453</v>
      </c>
      <c r="HI283">
        <v>5.0594485201113075</v>
      </c>
      <c r="HJ283">
        <v>5.7077625570776256</v>
      </c>
      <c r="HK283">
        <v>76.694444439999998</v>
      </c>
      <c r="HL283">
        <v>77.5</v>
      </c>
      <c r="HM283">
        <v>74.833333330000002</v>
      </c>
      <c r="HN283">
        <v>77.75</v>
      </c>
      <c r="HV283">
        <v>84</v>
      </c>
      <c r="HW283">
        <v>79</v>
      </c>
      <c r="HX283">
        <v>95</v>
      </c>
      <c r="HY283">
        <v>84</v>
      </c>
      <c r="HZ283">
        <v>95</v>
      </c>
      <c r="IA283">
        <v>77</v>
      </c>
      <c r="IB283">
        <v>95</v>
      </c>
      <c r="IC283">
        <v>95</v>
      </c>
      <c r="ID283">
        <v>73</v>
      </c>
      <c r="IE283">
        <v>86</v>
      </c>
      <c r="IF283">
        <v>77</v>
      </c>
      <c r="IG283">
        <v>95</v>
      </c>
      <c r="II283">
        <v>95</v>
      </c>
      <c r="IJ283">
        <v>86</v>
      </c>
      <c r="IK283">
        <v>100</v>
      </c>
      <c r="IL283">
        <v>94</v>
      </c>
      <c r="IM283">
        <v>83</v>
      </c>
      <c r="IN283">
        <v>82</v>
      </c>
      <c r="IO283">
        <v>82</v>
      </c>
      <c r="IP283">
        <v>89</v>
      </c>
      <c r="IQ283">
        <v>56</v>
      </c>
      <c r="IR283">
        <v>89</v>
      </c>
      <c r="IS283">
        <v>78</v>
      </c>
      <c r="IT283">
        <v>87</v>
      </c>
      <c r="IU283">
        <v>96</v>
      </c>
      <c r="IV283">
        <v>70</v>
      </c>
      <c r="IW283">
        <v>91</v>
      </c>
      <c r="IX283">
        <v>91</v>
      </c>
      <c r="IY283">
        <v>91</v>
      </c>
      <c r="IZ283">
        <v>71</v>
      </c>
      <c r="JA283">
        <v>93</v>
      </c>
      <c r="JB283">
        <v>90</v>
      </c>
      <c r="JC283">
        <v>82</v>
      </c>
      <c r="JD283">
        <v>84</v>
      </c>
      <c r="JE283">
        <v>85</v>
      </c>
      <c r="JF283">
        <v>81</v>
      </c>
      <c r="JG283">
        <v>100</v>
      </c>
      <c r="JH283">
        <v>75</v>
      </c>
      <c r="JI283">
        <v>78</v>
      </c>
      <c r="JJ283">
        <v>85.365853659999999</v>
      </c>
      <c r="JK283">
        <v>90</v>
      </c>
      <c r="JL283">
        <v>85.365853659999999</v>
      </c>
      <c r="JM283">
        <v>90.243902439999999</v>
      </c>
      <c r="JN283">
        <v>75.609756099999998</v>
      </c>
      <c r="JO283">
        <v>100</v>
      </c>
      <c r="JP283">
        <v>90.243902439999999</v>
      </c>
      <c r="JQ283">
        <v>100</v>
      </c>
      <c r="JR283">
        <v>80</v>
      </c>
      <c r="JS283">
        <v>80</v>
      </c>
      <c r="JT283">
        <v>80</v>
      </c>
      <c r="JU283">
        <v>80</v>
      </c>
      <c r="JV283">
        <v>85.365853659999999</v>
      </c>
    </row>
    <row r="284" spans="1:282" x14ac:dyDescent="0.35">
      <c r="A284" t="s">
        <v>289</v>
      </c>
      <c r="B284" t="s">
        <v>576</v>
      </c>
      <c r="C284">
        <v>284</v>
      </c>
      <c r="D284">
        <v>3417999.998259</v>
      </c>
      <c r="E284">
        <v>2240999.9990669996</v>
      </c>
      <c r="F284">
        <v>4494999.99816</v>
      </c>
      <c r="G284">
        <v>4057999.9988490003</v>
      </c>
      <c r="H284">
        <v>4014000.0003209999</v>
      </c>
      <c r="I284">
        <v>3177999.9984670002</v>
      </c>
      <c r="J284">
        <v>220.92740900000001</v>
      </c>
      <c r="K284">
        <v>9908999.9978099987</v>
      </c>
      <c r="L284">
        <v>0</v>
      </c>
      <c r="M284">
        <v>0</v>
      </c>
      <c r="N284">
        <v>0</v>
      </c>
      <c r="O284">
        <v>0</v>
      </c>
      <c r="P284">
        <v>0</v>
      </c>
      <c r="Q284">
        <v>9.9999998702999982</v>
      </c>
      <c r="R284">
        <v>9.9999995760000004</v>
      </c>
      <c r="S284">
        <v>14.9999998665</v>
      </c>
      <c r="T284">
        <v>13.9999997452</v>
      </c>
      <c r="U284">
        <v>10.9999998871</v>
      </c>
      <c r="V284">
        <v>0</v>
      </c>
      <c r="W284">
        <v>0</v>
      </c>
      <c r="X284">
        <v>0</v>
      </c>
      <c r="Y284">
        <v>0</v>
      </c>
      <c r="Z284">
        <v>0</v>
      </c>
      <c r="AB284">
        <v>0</v>
      </c>
      <c r="AC284">
        <v>0</v>
      </c>
      <c r="AE284">
        <v>0</v>
      </c>
      <c r="AF284">
        <v>0</v>
      </c>
      <c r="AG284">
        <v>0</v>
      </c>
      <c r="AH284">
        <v>0</v>
      </c>
      <c r="AI284">
        <v>0</v>
      </c>
      <c r="AJ284">
        <v>0</v>
      </c>
      <c r="AK284">
        <v>13.261200000000001</v>
      </c>
      <c r="AL284">
        <v>8.6491000000000007</v>
      </c>
      <c r="AM284">
        <v>3.6802999999999999</v>
      </c>
      <c r="AN284">
        <v>0.9909</v>
      </c>
      <c r="AO284">
        <v>2.4338000000000002</v>
      </c>
      <c r="AP284">
        <v>4119</v>
      </c>
      <c r="AQ284">
        <v>4410</v>
      </c>
      <c r="AR284">
        <v>4299</v>
      </c>
      <c r="AS284">
        <v>4217</v>
      </c>
      <c r="AT284">
        <v>4211</v>
      </c>
      <c r="AU284">
        <v>406.16654499999999</v>
      </c>
      <c r="AV284">
        <v>8084.0009710000004</v>
      </c>
      <c r="AW284">
        <v>7043.9909299999999</v>
      </c>
      <c r="AX284">
        <v>8196.0921139999991</v>
      </c>
      <c r="AY284">
        <v>7853.924591</v>
      </c>
      <c r="AZ284">
        <v>7913.7971980000002</v>
      </c>
      <c r="BA284">
        <v>8856.0330169999997</v>
      </c>
      <c r="BB284">
        <v>772.03204600000004</v>
      </c>
      <c r="BC284">
        <v>148.09419700000001</v>
      </c>
      <c r="BD284">
        <v>58.023792</v>
      </c>
      <c r="BE284">
        <v>11.896091</v>
      </c>
      <c r="BF284">
        <v>8202.2335509999994</v>
      </c>
      <c r="BG284">
        <v>59.237679</v>
      </c>
      <c r="BH284">
        <v>-3.1561059999999999</v>
      </c>
      <c r="BI284">
        <v>0.63016899999999998</v>
      </c>
      <c r="BM284">
        <v>13</v>
      </c>
      <c r="BN284">
        <v>16</v>
      </c>
      <c r="BO284">
        <v>13</v>
      </c>
      <c r="BP284">
        <v>17</v>
      </c>
      <c r="BQ284">
        <v>18</v>
      </c>
      <c r="BR284">
        <v>17</v>
      </c>
      <c r="BT284">
        <v>0</v>
      </c>
      <c r="BU284">
        <v>0</v>
      </c>
      <c r="BV284">
        <v>0</v>
      </c>
      <c r="BW284">
        <v>0</v>
      </c>
      <c r="BX284">
        <v>1575.867929</v>
      </c>
      <c r="BY284">
        <v>1244.96237</v>
      </c>
      <c r="BZ284">
        <v>829.81306099999995</v>
      </c>
      <c r="CA284">
        <v>51.954357999999999</v>
      </c>
      <c r="CB284">
        <v>5211.2163140000002</v>
      </c>
      <c r="CC284">
        <v>894375</v>
      </c>
      <c r="CD284">
        <v>189925.925926</v>
      </c>
      <c r="CE284">
        <v>7500.3641660000003</v>
      </c>
      <c r="CF284">
        <v>6765.5328790000003</v>
      </c>
      <c r="CG284">
        <v>7685.7408690000002</v>
      </c>
      <c r="CH284">
        <v>7167.6547300000002</v>
      </c>
      <c r="CI284">
        <v>7256.9460929999996</v>
      </c>
      <c r="CJ284">
        <v>8569.5990239999992</v>
      </c>
      <c r="CK284">
        <v>7868.2828929999996</v>
      </c>
      <c r="CL284">
        <v>8834.2986380000002</v>
      </c>
      <c r="CM284">
        <v>8195.3949840000005</v>
      </c>
      <c r="CN284">
        <v>9000.1807869999993</v>
      </c>
      <c r="CO284">
        <v>-10.6632</v>
      </c>
      <c r="CP284">
        <v>-12.6759</v>
      </c>
      <c r="CQ284">
        <v>-12.2012</v>
      </c>
      <c r="CR284">
        <v>-13.327299999999999</v>
      </c>
      <c r="CS284">
        <v>-14.223599999999999</v>
      </c>
      <c r="CT284">
        <v>544.06409299999996</v>
      </c>
      <c r="CU284">
        <v>1019.274376</v>
      </c>
      <c r="CV284">
        <v>943.94045100000005</v>
      </c>
      <c r="CW284">
        <v>951.86151299999995</v>
      </c>
      <c r="CX284">
        <v>754.69009700000004</v>
      </c>
      <c r="CY284">
        <v>8395.5970909999996</v>
      </c>
      <c r="CZ284">
        <v>7747.6088849999996</v>
      </c>
      <c r="DA284">
        <v>8753.801657</v>
      </c>
      <c r="DB284">
        <v>8269.7901029999994</v>
      </c>
      <c r="DC284">
        <v>8460.2969790000006</v>
      </c>
      <c r="DD284">
        <v>2.3514930000000001</v>
      </c>
      <c r="DE284">
        <v>706356.25</v>
      </c>
      <c r="DF284">
        <v>0.86499999999999999</v>
      </c>
      <c r="DG284">
        <v>0.81399999999999995</v>
      </c>
      <c r="DH284">
        <v>0.91800000000000004</v>
      </c>
      <c r="DI284">
        <v>0.84399999999999997</v>
      </c>
      <c r="DJ284">
        <v>0.88200000000000001</v>
      </c>
      <c r="DK284">
        <v>24</v>
      </c>
      <c r="DL284">
        <v>25</v>
      </c>
      <c r="DM284">
        <v>26</v>
      </c>
      <c r="DN284">
        <v>25</v>
      </c>
      <c r="DO284">
        <v>25</v>
      </c>
      <c r="DP284">
        <v>68.571428999999995</v>
      </c>
      <c r="DQ284">
        <v>77.142857000000006</v>
      </c>
      <c r="DR284">
        <v>27</v>
      </c>
      <c r="DS284">
        <v>28</v>
      </c>
      <c r="DT284">
        <v>29</v>
      </c>
      <c r="DU284">
        <v>29</v>
      </c>
      <c r="DV284">
        <v>27</v>
      </c>
      <c r="DX284">
        <v>5</v>
      </c>
      <c r="DY284">
        <v>5</v>
      </c>
      <c r="EB284">
        <v>7</v>
      </c>
      <c r="EC284">
        <v>14</v>
      </c>
      <c r="ED284">
        <v>12</v>
      </c>
      <c r="EE284">
        <v>12</v>
      </c>
      <c r="EF284">
        <v>9</v>
      </c>
      <c r="EG284">
        <v>0</v>
      </c>
      <c r="EH284">
        <v>0</v>
      </c>
      <c r="EI284">
        <v>0</v>
      </c>
      <c r="EJ284">
        <v>0</v>
      </c>
      <c r="EK284">
        <v>0</v>
      </c>
      <c r="EL284">
        <v>24.277736999999998</v>
      </c>
      <c r="EM284">
        <v>22.675736000000001</v>
      </c>
      <c r="EN284">
        <v>34.891835</v>
      </c>
      <c r="EO284">
        <v>33.198956000000003</v>
      </c>
      <c r="EP284">
        <v>26.122060999999999</v>
      </c>
      <c r="EQ284">
        <v>0</v>
      </c>
      <c r="ER284">
        <v>0</v>
      </c>
      <c r="ES284">
        <v>0</v>
      </c>
      <c r="ET284">
        <v>0</v>
      </c>
      <c r="EU284">
        <v>0</v>
      </c>
      <c r="EW284">
        <v>0</v>
      </c>
      <c r="EX284">
        <v>0</v>
      </c>
      <c r="EZ284">
        <v>0</v>
      </c>
      <c r="FA284">
        <v>0</v>
      </c>
      <c r="FB284">
        <v>0</v>
      </c>
      <c r="FC284">
        <v>0</v>
      </c>
      <c r="FD284">
        <v>0</v>
      </c>
      <c r="FE284">
        <v>0</v>
      </c>
      <c r="FF284">
        <v>16.994416000000001</v>
      </c>
      <c r="FG284">
        <v>31.746030999999999</v>
      </c>
      <c r="FH284">
        <v>27.913468000000002</v>
      </c>
      <c r="FI284">
        <v>28.456247999999999</v>
      </c>
      <c r="FJ284">
        <v>21.372595</v>
      </c>
      <c r="FL284">
        <v>11.337868</v>
      </c>
      <c r="FM284">
        <v>11.630611</v>
      </c>
      <c r="FP284">
        <v>65.549890000000005</v>
      </c>
      <c r="FQ284">
        <v>58.266568999999997</v>
      </c>
      <c r="FR284">
        <v>0.84972099999999995</v>
      </c>
      <c r="FS284">
        <v>0.86167800000000006</v>
      </c>
      <c r="FT284">
        <v>0.88392599999999999</v>
      </c>
      <c r="FU284">
        <v>0.87740099999999999</v>
      </c>
      <c r="FV284">
        <v>0.83115600000000001</v>
      </c>
      <c r="FW284">
        <v>91.769846999999999</v>
      </c>
      <c r="FX284">
        <v>30893999.999754</v>
      </c>
      <c r="FY284">
        <v>29835999.99639</v>
      </c>
      <c r="FZ284">
        <v>33040999.995831002</v>
      </c>
      <c r="GA284">
        <v>30225999.996410001</v>
      </c>
      <c r="GB284">
        <v>30558999.997622997</v>
      </c>
      <c r="GC284">
        <v>6.9999999504000003</v>
      </c>
      <c r="GD284">
        <v>13.999999671000001</v>
      </c>
      <c r="GE284">
        <v>11.9999998932</v>
      </c>
      <c r="GF284">
        <v>11.9999997816</v>
      </c>
      <c r="GG284">
        <v>8.999999754500001</v>
      </c>
      <c r="GI284">
        <v>4.9999997880000002</v>
      </c>
      <c r="GJ284">
        <v>4.9999996689000001</v>
      </c>
      <c r="GN284">
        <v>22.675736000000001</v>
      </c>
      <c r="GO284">
        <v>34.891835</v>
      </c>
      <c r="GQ284">
        <v>26.122060999999999</v>
      </c>
      <c r="GR284">
        <v>34581464.417828999</v>
      </c>
      <c r="GS284">
        <v>34166955.182849996</v>
      </c>
      <c r="GT284">
        <v>37632593.323443003</v>
      </c>
      <c r="GU284">
        <v>34873704.864350997</v>
      </c>
      <c r="GV284">
        <v>35626310.578569002</v>
      </c>
      <c r="GW284">
        <v>38.844379703811605</v>
      </c>
      <c r="GX284">
        <v>29.478458049886623</v>
      </c>
      <c r="GY284">
        <v>39.54408001860898</v>
      </c>
      <c r="GZ284">
        <v>42.684372776855582</v>
      </c>
      <c r="HA284">
        <v>40.370458323438612</v>
      </c>
      <c r="HE284">
        <v>30.871526953217764</v>
      </c>
      <c r="HG284">
        <v>0</v>
      </c>
      <c r="HH284">
        <v>0</v>
      </c>
      <c r="HI284">
        <v>0</v>
      </c>
      <c r="HJ284">
        <v>0</v>
      </c>
      <c r="HK284">
        <v>81.111111109999996</v>
      </c>
      <c r="HL284">
        <v>82.416666669999998</v>
      </c>
      <c r="HM284">
        <v>78.916666669999998</v>
      </c>
      <c r="HN284">
        <v>82</v>
      </c>
    </row>
    <row r="285" spans="1:282" x14ac:dyDescent="0.35">
      <c r="A285" t="s">
        <v>171</v>
      </c>
      <c r="B285" t="s">
        <v>577</v>
      </c>
      <c r="C285">
        <v>285</v>
      </c>
      <c r="D285">
        <v>15738000.001356</v>
      </c>
      <c r="E285">
        <v>6057000.0026010005</v>
      </c>
      <c r="F285">
        <v>4357000.0015740003</v>
      </c>
      <c r="G285">
        <v>4949000.0024000006</v>
      </c>
      <c r="H285">
        <v>5382999.9981439998</v>
      </c>
      <c r="I285">
        <v>5182999.9998150002</v>
      </c>
      <c r="J285">
        <v>314.29542700000002</v>
      </c>
      <c r="K285">
        <v>30414999.999666002</v>
      </c>
      <c r="N285">
        <v>0</v>
      </c>
      <c r="Q285">
        <v>12.999999842699999</v>
      </c>
      <c r="R285">
        <v>17.9999998101</v>
      </c>
      <c r="S285">
        <v>17.999999411599998</v>
      </c>
      <c r="T285">
        <v>10.9999998324</v>
      </c>
      <c r="U285">
        <v>18.999999512999999</v>
      </c>
      <c r="V285">
        <v>0</v>
      </c>
      <c r="Y285">
        <v>0</v>
      </c>
      <c r="Z285">
        <v>0</v>
      </c>
      <c r="AA285">
        <v>0</v>
      </c>
      <c r="AE285">
        <v>0</v>
      </c>
      <c r="AK285">
        <v>11.1891</v>
      </c>
      <c r="AL285">
        <v>17.373999999999999</v>
      </c>
      <c r="AM285">
        <v>10.527900000000001</v>
      </c>
      <c r="AN285">
        <v>11.1831</v>
      </c>
      <c r="AO285">
        <v>10.0465</v>
      </c>
      <c r="AP285">
        <v>5883</v>
      </c>
      <c r="AQ285">
        <v>6039</v>
      </c>
      <c r="AR285">
        <v>6052</v>
      </c>
      <c r="AS285">
        <v>5966</v>
      </c>
      <c r="AT285">
        <v>5973</v>
      </c>
      <c r="AU285">
        <v>0</v>
      </c>
      <c r="AV285">
        <v>5621.2816590000002</v>
      </c>
      <c r="AW285">
        <v>5731.2468950000002</v>
      </c>
      <c r="AX285">
        <v>6094.6794449999998</v>
      </c>
      <c r="AY285">
        <v>5801.0392220000003</v>
      </c>
      <c r="AZ285">
        <v>5008.8732630000004</v>
      </c>
      <c r="BA285">
        <v>7201.9377860000004</v>
      </c>
      <c r="BB285">
        <v>1580.656127</v>
      </c>
      <c r="BC285">
        <v>366.64966800000002</v>
      </c>
      <c r="BD285">
        <v>0</v>
      </c>
      <c r="BE285">
        <v>314.29542700000002</v>
      </c>
      <c r="BF285">
        <v>7041.9853810000004</v>
      </c>
      <c r="BG285">
        <v>0</v>
      </c>
      <c r="BH285">
        <v>900.05099399999995</v>
      </c>
      <c r="BI285">
        <v>0.39525700000000002</v>
      </c>
      <c r="BN285">
        <v>15</v>
      </c>
      <c r="BO285">
        <v>14</v>
      </c>
      <c r="BP285">
        <v>13</v>
      </c>
      <c r="BQ285">
        <v>14</v>
      </c>
      <c r="BR285">
        <v>16</v>
      </c>
      <c r="BS285">
        <v>5</v>
      </c>
      <c r="BT285">
        <v>0</v>
      </c>
      <c r="BW285">
        <v>6</v>
      </c>
      <c r="BX285">
        <v>2494.8155700000002</v>
      </c>
      <c r="BY285">
        <v>407.95512500000001</v>
      </c>
      <c r="BZ285">
        <v>2675.1657319999999</v>
      </c>
      <c r="CA285">
        <v>208.73703900000001</v>
      </c>
      <c r="CB285">
        <v>2510.113887</v>
      </c>
      <c r="CC285">
        <v>868647.05882300006</v>
      </c>
      <c r="CD285">
        <v>92307.692307999998</v>
      </c>
      <c r="CE285">
        <v>5494.4756070000003</v>
      </c>
      <c r="CF285">
        <v>5596.6219570000003</v>
      </c>
      <c r="CG285">
        <v>5946.2987439999997</v>
      </c>
      <c r="CH285">
        <v>5580.623533</v>
      </c>
      <c r="CI285">
        <v>4904.2357270000002</v>
      </c>
      <c r="CJ285">
        <v>5525.6324029999996</v>
      </c>
      <c r="CK285">
        <v>6070.1154409999999</v>
      </c>
      <c r="CL285">
        <v>5952.3030820000004</v>
      </c>
      <c r="CM285">
        <v>5774.3687739999996</v>
      </c>
      <c r="CN285">
        <v>6102.5432689999998</v>
      </c>
      <c r="CO285">
        <v>-8.3619000000000003</v>
      </c>
      <c r="CP285">
        <v>-0.17749999999999999</v>
      </c>
      <c r="CQ285">
        <v>-0.1115</v>
      </c>
      <c r="CR285">
        <v>4.3685</v>
      </c>
      <c r="CS285">
        <v>-8.8986000000000001</v>
      </c>
      <c r="CT285">
        <v>1029.5767470000001</v>
      </c>
      <c r="CU285">
        <v>721.47706600000004</v>
      </c>
      <c r="CV285">
        <v>817.74620000000004</v>
      </c>
      <c r="CW285">
        <v>902.279584</v>
      </c>
      <c r="CX285">
        <v>867.73815500000001</v>
      </c>
      <c r="CY285">
        <v>5995.8405759999996</v>
      </c>
      <c r="CZ285">
        <v>5606.5718370000004</v>
      </c>
      <c r="DA285">
        <v>5952.9343920000001</v>
      </c>
      <c r="DB285">
        <v>5347.0368989999997</v>
      </c>
      <c r="DC285">
        <v>5383.2696269999997</v>
      </c>
      <c r="DD285">
        <v>4.8382000000000001E-2</v>
      </c>
      <c r="DE285">
        <v>667176.47058800003</v>
      </c>
      <c r="DF285">
        <v>1.1160000000000001</v>
      </c>
      <c r="DG285">
        <v>1.0529999999999999</v>
      </c>
      <c r="DH285">
        <v>0.99299999999999999</v>
      </c>
      <c r="DI285">
        <v>1.02</v>
      </c>
      <c r="DJ285">
        <v>1.048</v>
      </c>
      <c r="DK285">
        <v>17</v>
      </c>
      <c r="DL285">
        <v>17</v>
      </c>
      <c r="DM285">
        <v>19</v>
      </c>
      <c r="DN285">
        <v>14</v>
      </c>
      <c r="DO285">
        <v>18</v>
      </c>
      <c r="DP285">
        <v>38.636364</v>
      </c>
      <c r="DQ285">
        <v>59.090909000000003</v>
      </c>
      <c r="DR285">
        <v>26</v>
      </c>
      <c r="DS285">
        <v>24</v>
      </c>
      <c r="DT285">
        <v>20</v>
      </c>
      <c r="DU285">
        <v>16</v>
      </c>
      <c r="DV285">
        <v>22</v>
      </c>
      <c r="DW285">
        <v>4</v>
      </c>
      <c r="DX285">
        <v>4</v>
      </c>
      <c r="EB285">
        <v>16</v>
      </c>
      <c r="EC285">
        <v>14</v>
      </c>
      <c r="ED285">
        <v>14</v>
      </c>
      <c r="EE285">
        <v>14</v>
      </c>
      <c r="EF285">
        <v>14</v>
      </c>
      <c r="EL285">
        <v>22.097569</v>
      </c>
      <c r="EM285">
        <v>29.806259000000001</v>
      </c>
      <c r="EN285">
        <v>29.742232999999999</v>
      </c>
      <c r="EO285">
        <v>18.437813999999999</v>
      </c>
      <c r="EP285">
        <v>31.809809999999999</v>
      </c>
      <c r="ES285">
        <v>0</v>
      </c>
      <c r="EV285">
        <v>0</v>
      </c>
      <c r="EZ285">
        <v>0</v>
      </c>
      <c r="FA285">
        <v>0</v>
      </c>
      <c r="FD285">
        <v>0</v>
      </c>
      <c r="FE285">
        <v>0</v>
      </c>
      <c r="FF285">
        <v>27.197008</v>
      </c>
      <c r="FG285">
        <v>23.182645999999998</v>
      </c>
      <c r="FH285">
        <v>23.132847999999999</v>
      </c>
      <c r="FI285">
        <v>23.466308999999999</v>
      </c>
      <c r="FJ285">
        <v>23.438807000000001</v>
      </c>
      <c r="FK285">
        <v>6.7992520000000001</v>
      </c>
      <c r="FL285">
        <v>6.6236129999999998</v>
      </c>
      <c r="FP285">
        <v>44.195138</v>
      </c>
      <c r="FQ285">
        <v>28.896820999999999</v>
      </c>
      <c r="FR285">
        <v>0.74791799999999997</v>
      </c>
      <c r="FS285">
        <v>0.67891999999999997</v>
      </c>
      <c r="FT285">
        <v>0.67746200000000001</v>
      </c>
      <c r="FU285">
        <v>0.53637299999999999</v>
      </c>
      <c r="FV285">
        <v>0.68642199999999998</v>
      </c>
      <c r="FW285">
        <v>0</v>
      </c>
      <c r="FX285">
        <v>32323999.995981</v>
      </c>
      <c r="FY285">
        <v>33797999.998323001</v>
      </c>
      <c r="FZ285">
        <v>35986999.998687997</v>
      </c>
      <c r="GA285">
        <v>33293999.997878</v>
      </c>
      <c r="GB285">
        <v>29292999.997371003</v>
      </c>
      <c r="GC285">
        <v>15.999999806400002</v>
      </c>
      <c r="GD285">
        <v>13.9999999194</v>
      </c>
      <c r="GE285">
        <v>13.9999996096</v>
      </c>
      <c r="GF285">
        <v>13.999999949399999</v>
      </c>
      <c r="GG285">
        <v>13.999999421100002</v>
      </c>
      <c r="GH285">
        <v>3.9999999516000004</v>
      </c>
      <c r="GI285">
        <v>3.9999998907000003</v>
      </c>
      <c r="GR285">
        <v>35273530.108608</v>
      </c>
      <c r="GS285">
        <v>33858087.323642999</v>
      </c>
      <c r="GT285">
        <v>36027158.940384001</v>
      </c>
      <c r="GU285">
        <v>31900422.139433999</v>
      </c>
      <c r="GV285">
        <v>32154269.482070997</v>
      </c>
      <c r="GW285">
        <v>25.497195308516062</v>
      </c>
      <c r="GX285">
        <v>23.182646133465806</v>
      </c>
      <c r="GY285">
        <v>21.480502313284866</v>
      </c>
      <c r="GZ285">
        <v>23.466309084813943</v>
      </c>
      <c r="HA285">
        <v>26.787209107651094</v>
      </c>
      <c r="HF285">
        <v>8.4990651028386868</v>
      </c>
      <c r="HG285">
        <v>0</v>
      </c>
      <c r="HJ285">
        <v>10.045203415369162</v>
      </c>
    </row>
    <row r="286" spans="1:282" x14ac:dyDescent="0.35">
      <c r="A286" t="s">
        <v>55</v>
      </c>
      <c r="B286" t="s">
        <v>578</v>
      </c>
      <c r="C286">
        <v>286</v>
      </c>
      <c r="D286">
        <v>20135000.005380001</v>
      </c>
      <c r="E286">
        <v>8316999.9920800002</v>
      </c>
      <c r="F286">
        <v>8881999.9942000005</v>
      </c>
      <c r="G286">
        <v>9986999.9980590008</v>
      </c>
      <c r="H286">
        <v>9405000.0047380012</v>
      </c>
      <c r="I286">
        <v>9451000.003176</v>
      </c>
      <c r="J286">
        <v>196.67049299999999</v>
      </c>
      <c r="K286">
        <v>47046999.988559999</v>
      </c>
      <c r="M286">
        <v>3.9999984169999996</v>
      </c>
      <c r="N286">
        <v>3.9999986027999999</v>
      </c>
      <c r="P286">
        <v>3.9999982905999998</v>
      </c>
      <c r="Q286">
        <v>4.9999998879999996</v>
      </c>
      <c r="R286">
        <v>6.9999985520000001</v>
      </c>
      <c r="S286">
        <v>6.9999993077999996</v>
      </c>
      <c r="U286">
        <v>3.9999982905999998</v>
      </c>
      <c r="V286">
        <v>3.9999995620000002</v>
      </c>
      <c r="W286">
        <v>4.9999984620000006</v>
      </c>
      <c r="X286">
        <v>5.9999996571000001</v>
      </c>
      <c r="Y286">
        <v>5.9999990784000001</v>
      </c>
      <c r="Z286">
        <v>4.9999987357000002</v>
      </c>
      <c r="AA286">
        <v>6.9999987979999991</v>
      </c>
      <c r="AB286">
        <v>10.999998732</v>
      </c>
      <c r="AC286">
        <v>9.9999982599000017</v>
      </c>
      <c r="AD286">
        <v>7.9999987711999987</v>
      </c>
      <c r="AE286">
        <v>5.9999991807999997</v>
      </c>
      <c r="AF286">
        <v>9.9999997759999992</v>
      </c>
      <c r="AG286">
        <v>4.9999984620000006</v>
      </c>
      <c r="AI286">
        <v>8.9999986176000011</v>
      </c>
      <c r="AJ286">
        <v>8.9999987711999996</v>
      </c>
      <c r="AK286">
        <v>15.769</v>
      </c>
      <c r="AL286">
        <v>18.542400000000001</v>
      </c>
      <c r="AM286">
        <v>10.120100000000001</v>
      </c>
      <c r="AN286">
        <v>11.6388</v>
      </c>
      <c r="AO286">
        <v>15.8024</v>
      </c>
      <c r="AP286">
        <v>17420</v>
      </c>
      <c r="AQ286">
        <v>17630</v>
      </c>
      <c r="AR286">
        <v>17529</v>
      </c>
      <c r="AS286">
        <v>17462</v>
      </c>
      <c r="AT286">
        <v>17449</v>
      </c>
      <c r="AU286">
        <v>425.14351299999998</v>
      </c>
      <c r="AV286">
        <v>7276.0619980000001</v>
      </c>
      <c r="AW286">
        <v>6032.1610890000002</v>
      </c>
      <c r="AX286">
        <v>6395.630099</v>
      </c>
      <c r="AY286">
        <v>7052.9149010000001</v>
      </c>
      <c r="AZ286">
        <v>6804.1148489999996</v>
      </c>
      <c r="BA286">
        <v>9239.7818590000006</v>
      </c>
      <c r="BB286">
        <v>1963.7198619999999</v>
      </c>
      <c r="BC286">
        <v>236.394948</v>
      </c>
      <c r="BD286">
        <v>0</v>
      </c>
      <c r="BE286">
        <v>13.605051</v>
      </c>
      <c r="BF286">
        <v>8376.808266</v>
      </c>
      <c r="BG286">
        <v>5.7404999999999998E-2</v>
      </c>
      <c r="BH286">
        <v>1105.5683120000001</v>
      </c>
      <c r="BI286">
        <v>0.34714200000000001</v>
      </c>
      <c r="BJ286">
        <v>37</v>
      </c>
      <c r="BK286">
        <v>45</v>
      </c>
      <c r="BL286">
        <v>40</v>
      </c>
      <c r="BM286">
        <v>43</v>
      </c>
      <c r="BN286">
        <v>45</v>
      </c>
      <c r="BO286">
        <v>36</v>
      </c>
      <c r="BP286">
        <v>39</v>
      </c>
      <c r="BQ286">
        <v>44</v>
      </c>
      <c r="BR286">
        <v>46</v>
      </c>
      <c r="BS286">
        <v>19</v>
      </c>
      <c r="BT286">
        <v>20</v>
      </c>
      <c r="BU286">
        <v>19</v>
      </c>
      <c r="BV286">
        <v>18</v>
      </c>
      <c r="BW286">
        <v>15</v>
      </c>
      <c r="BX286">
        <v>1544.8909289999999</v>
      </c>
      <c r="BY286">
        <v>792.88174500000002</v>
      </c>
      <c r="BZ286">
        <v>1155.855339</v>
      </c>
      <c r="CA286">
        <v>395.809414</v>
      </c>
      <c r="CB286">
        <v>4542.5373129999998</v>
      </c>
      <c r="CC286">
        <v>1758466.6666659999</v>
      </c>
      <c r="CD286">
        <v>234101.694915</v>
      </c>
      <c r="CE286">
        <v>6672.2732489999999</v>
      </c>
      <c r="CF286">
        <v>5783.6074870000002</v>
      </c>
      <c r="CG286">
        <v>6142.2214610000001</v>
      </c>
      <c r="CH286">
        <v>6386.1527880000003</v>
      </c>
      <c r="CI286">
        <v>6261.7341960000003</v>
      </c>
      <c r="CJ286">
        <v>6089.0285990000002</v>
      </c>
      <c r="CK286">
        <v>5468.9639260000004</v>
      </c>
      <c r="CL286">
        <v>5510.116841</v>
      </c>
      <c r="CM286">
        <v>5644.4957599999998</v>
      </c>
      <c r="CN286">
        <v>5852.3100359999999</v>
      </c>
      <c r="CO286">
        <v>3.4136000000000002</v>
      </c>
      <c r="CP286">
        <v>6.6292999999999997</v>
      </c>
      <c r="CQ286">
        <v>6.3369</v>
      </c>
      <c r="CR286">
        <v>8.8815000000000008</v>
      </c>
      <c r="CS286">
        <v>3.5487000000000002</v>
      </c>
      <c r="CT286">
        <v>477.43972400000001</v>
      </c>
      <c r="CU286">
        <v>503.80034000000001</v>
      </c>
      <c r="CV286">
        <v>569.74157100000002</v>
      </c>
      <c r="CW286">
        <v>538.59809900000005</v>
      </c>
      <c r="CX286">
        <v>541.63562400000001</v>
      </c>
      <c r="CY286">
        <v>6452.0214960000003</v>
      </c>
      <c r="CZ286">
        <v>5424.0274730000001</v>
      </c>
      <c r="DA286">
        <v>5776.1891269999996</v>
      </c>
      <c r="DB286">
        <v>5865.2303680000005</v>
      </c>
      <c r="DC286">
        <v>6047.1366870000002</v>
      </c>
      <c r="DD286">
        <v>4.8607880000000003</v>
      </c>
      <c r="DE286">
        <v>1474888.888888</v>
      </c>
      <c r="DF286">
        <v>1.304</v>
      </c>
      <c r="DG286">
        <v>1.2</v>
      </c>
      <c r="DH286">
        <v>1.1619999999999999</v>
      </c>
      <c r="DI286">
        <v>1.1339999999999999</v>
      </c>
      <c r="DJ286">
        <v>1.177</v>
      </c>
      <c r="DK286">
        <v>45</v>
      </c>
      <c r="DL286">
        <v>47</v>
      </c>
      <c r="DM286">
        <v>45</v>
      </c>
      <c r="DN286">
        <v>41</v>
      </c>
      <c r="DO286">
        <v>46</v>
      </c>
      <c r="DP286">
        <v>48.913043000000002</v>
      </c>
      <c r="DQ286">
        <v>64.130435000000006</v>
      </c>
      <c r="DR286">
        <v>59</v>
      </c>
      <c r="DS286">
        <v>54</v>
      </c>
      <c r="DT286">
        <v>57</v>
      </c>
      <c r="DU286">
        <v>56</v>
      </c>
      <c r="DV286">
        <v>60</v>
      </c>
      <c r="DW286">
        <v>8</v>
      </c>
      <c r="DX286">
        <v>8</v>
      </c>
      <c r="DY286">
        <v>9</v>
      </c>
      <c r="DZ286">
        <v>7</v>
      </c>
      <c r="EA286">
        <v>7</v>
      </c>
      <c r="EB286">
        <v>26</v>
      </c>
      <c r="EC286">
        <v>33</v>
      </c>
      <c r="ED286">
        <v>30</v>
      </c>
      <c r="EE286">
        <v>29</v>
      </c>
      <c r="EF286">
        <v>29</v>
      </c>
      <c r="EG286">
        <v>5.7405280000000003</v>
      </c>
      <c r="EH286">
        <v>2.836074</v>
      </c>
      <c r="EJ286">
        <v>5.1540480000000004</v>
      </c>
      <c r="EK286">
        <v>5.1578879999999998</v>
      </c>
      <c r="EL286">
        <v>2.8702640000000001</v>
      </c>
      <c r="EM286">
        <v>3.970504</v>
      </c>
      <c r="EN286">
        <v>3.993382</v>
      </c>
      <c r="EP286">
        <v>2.2923939999999998</v>
      </c>
      <c r="ER286">
        <v>2.268859</v>
      </c>
      <c r="ES286">
        <v>2.2819319999999998</v>
      </c>
      <c r="EU286">
        <v>2.2923939999999998</v>
      </c>
      <c r="EV286">
        <v>4.0183689999999999</v>
      </c>
      <c r="EW286">
        <v>6.2393640000000001</v>
      </c>
      <c r="EX286">
        <v>5.7048310000000004</v>
      </c>
      <c r="EY286">
        <v>4.5813759999999997</v>
      </c>
      <c r="EZ286">
        <v>3.4385919999999999</v>
      </c>
      <c r="FA286">
        <v>2.296211</v>
      </c>
      <c r="FB286">
        <v>2.836074</v>
      </c>
      <c r="FC286">
        <v>3.4228990000000001</v>
      </c>
      <c r="FD286">
        <v>3.436032</v>
      </c>
      <c r="FE286">
        <v>2.8654929999999998</v>
      </c>
      <c r="FF286">
        <v>14.925373</v>
      </c>
      <c r="FG286">
        <v>18.718094000000001</v>
      </c>
      <c r="FH286">
        <v>17.114495000000002</v>
      </c>
      <c r="FI286">
        <v>16.607489999999999</v>
      </c>
      <c r="FJ286">
        <v>16.619862999999999</v>
      </c>
      <c r="FK286">
        <v>4.592422</v>
      </c>
      <c r="FL286">
        <v>4.5377190000000001</v>
      </c>
      <c r="FM286">
        <v>5.1343480000000001</v>
      </c>
      <c r="FN286">
        <v>4.0087039999999998</v>
      </c>
      <c r="FO286">
        <v>4.0116909999999999</v>
      </c>
      <c r="FP286">
        <v>33.869115000000001</v>
      </c>
      <c r="FQ286">
        <v>25.832376</v>
      </c>
      <c r="FR286">
        <v>0.52812899999999996</v>
      </c>
      <c r="FS286">
        <v>0.48780499999999999</v>
      </c>
      <c r="FT286">
        <v>0.50773000000000001</v>
      </c>
      <c r="FU286">
        <v>0.49822499999999997</v>
      </c>
      <c r="FV286">
        <v>0.51005800000000001</v>
      </c>
      <c r="FW286">
        <v>183.008037</v>
      </c>
      <c r="FX286">
        <v>116230999.99757999</v>
      </c>
      <c r="FY286">
        <v>101964999.99581</v>
      </c>
      <c r="FZ286">
        <v>107666999.989869</v>
      </c>
      <c r="GA286">
        <v>111514999.98405601</v>
      </c>
      <c r="GB286">
        <v>109260999.98600401</v>
      </c>
      <c r="GC286">
        <v>25.999999765999998</v>
      </c>
      <c r="GD286">
        <v>32.999999722000005</v>
      </c>
      <c r="GE286">
        <v>29.999998285500002</v>
      </c>
      <c r="GF286">
        <v>28.999999037999999</v>
      </c>
      <c r="GG286">
        <v>28.9999989487</v>
      </c>
      <c r="GH286">
        <v>7.9999991240000004</v>
      </c>
      <c r="GI286">
        <v>7.9999985969999994</v>
      </c>
      <c r="GJ286">
        <v>8.9999986092000004</v>
      </c>
      <c r="GK286">
        <v>6.9999989247999999</v>
      </c>
      <c r="GL286">
        <v>6.9999996258999992</v>
      </c>
      <c r="GN286">
        <v>18.150874999999999</v>
      </c>
      <c r="GQ286">
        <v>16.046761</v>
      </c>
      <c r="GR286">
        <v>112394214.46032001</v>
      </c>
      <c r="GS286">
        <v>95625604.348990008</v>
      </c>
      <c r="GT286">
        <v>101250819.20718299</v>
      </c>
      <c r="GU286">
        <v>102418652.68601601</v>
      </c>
      <c r="GV286">
        <v>105516488.05146301</v>
      </c>
      <c r="GW286">
        <v>25.832376578645235</v>
      </c>
      <c r="GX286">
        <v>20.419739081111743</v>
      </c>
      <c r="GY286">
        <v>22.24884477152148</v>
      </c>
      <c r="GZ286">
        <v>25.197571870347037</v>
      </c>
      <c r="HA286">
        <v>26.362542266032438</v>
      </c>
      <c r="HB286">
        <v>20.986954055587066</v>
      </c>
      <c r="HC286">
        <v>25.67174396714017</v>
      </c>
      <c r="HD286">
        <v>22.906883518497306</v>
      </c>
      <c r="HE286">
        <v>24.643246031291191</v>
      </c>
      <c r="HF286">
        <v>10.907003444316878</v>
      </c>
      <c r="HG286">
        <v>11.344299489506524</v>
      </c>
      <c r="HH286">
        <v>10.83918078612585</v>
      </c>
      <c r="HI286">
        <v>10.308097583323788</v>
      </c>
      <c r="HJ286">
        <v>8.5964811737062288</v>
      </c>
      <c r="IL286">
        <v>63</v>
      </c>
      <c r="IM286">
        <v>78</v>
      </c>
      <c r="IN286">
        <v>71</v>
      </c>
      <c r="IO286">
        <v>71</v>
      </c>
      <c r="IP286">
        <v>81</v>
      </c>
      <c r="IQ286">
        <v>59</v>
      </c>
      <c r="IR286">
        <v>79</v>
      </c>
      <c r="IS286">
        <v>83</v>
      </c>
      <c r="IT286">
        <v>83</v>
      </c>
      <c r="IU286">
        <v>67</v>
      </c>
      <c r="IV286">
        <v>67</v>
      </c>
      <c r="IW286">
        <v>50</v>
      </c>
      <c r="IX286">
        <v>83</v>
      </c>
      <c r="IY286">
        <v>50</v>
      </c>
      <c r="IZ286">
        <v>78</v>
      </c>
      <c r="JA286">
        <v>80</v>
      </c>
      <c r="JB286">
        <v>85</v>
      </c>
      <c r="JC286">
        <v>78</v>
      </c>
      <c r="JD286">
        <v>88</v>
      </c>
      <c r="JE286">
        <v>73</v>
      </c>
      <c r="JF286">
        <v>85</v>
      </c>
      <c r="JG286">
        <v>86</v>
      </c>
      <c r="JH286">
        <v>78</v>
      </c>
      <c r="JI286">
        <v>85</v>
      </c>
      <c r="JJ286">
        <v>78.787878789999994</v>
      </c>
      <c r="JK286">
        <v>70.58823529</v>
      </c>
      <c r="JL286">
        <v>73.529411760000002</v>
      </c>
      <c r="JM286">
        <v>75.757575759999995</v>
      </c>
      <c r="JN286">
        <v>63.636363639999999</v>
      </c>
      <c r="JO286">
        <v>85.294117650000004</v>
      </c>
      <c r="JP286">
        <v>73.529411760000002</v>
      </c>
      <c r="JQ286">
        <v>83</v>
      </c>
      <c r="JV286">
        <v>66.666666669999998</v>
      </c>
    </row>
    <row r="287" spans="1:282" x14ac:dyDescent="0.35">
      <c r="A287" t="s">
        <v>277</v>
      </c>
      <c r="B287" t="s">
        <v>579</v>
      </c>
      <c r="C287">
        <v>287</v>
      </c>
      <c r="D287">
        <v>26918999.996625002</v>
      </c>
      <c r="E287">
        <v>7033999.996611</v>
      </c>
      <c r="F287">
        <v>8957999.9960000012</v>
      </c>
      <c r="G287">
        <v>9020000.0037079994</v>
      </c>
      <c r="H287">
        <v>8504999.9990800004</v>
      </c>
      <c r="I287">
        <v>8648999.9989090003</v>
      </c>
      <c r="J287">
        <v>157.75502299999999</v>
      </c>
      <c r="K287">
        <v>44580999.993921004</v>
      </c>
      <c r="L287">
        <v>0</v>
      </c>
      <c r="M287">
        <v>0</v>
      </c>
      <c r="N287">
        <v>0</v>
      </c>
      <c r="O287">
        <v>0</v>
      </c>
      <c r="Q287">
        <v>26.999999341200002</v>
      </c>
      <c r="R287">
        <v>29.999999303999996</v>
      </c>
      <c r="S287">
        <v>27.999999439199996</v>
      </c>
      <c r="T287">
        <v>28.999999946200003</v>
      </c>
      <c r="U287">
        <v>28.999999537600001</v>
      </c>
      <c r="V287">
        <v>5.9999998536000003</v>
      </c>
      <c r="W287">
        <v>5.9999996979999999</v>
      </c>
      <c r="X287">
        <v>6.9999998597999991</v>
      </c>
      <c r="Y287">
        <v>6.9999995982000005</v>
      </c>
      <c r="Z287">
        <v>5.9999992138999998</v>
      </c>
      <c r="AA287">
        <v>12.999999946500001</v>
      </c>
      <c r="AB287">
        <v>9.9999997680000003</v>
      </c>
      <c r="AC287">
        <v>10.999999433999999</v>
      </c>
      <c r="AD287">
        <v>13.999999196400001</v>
      </c>
      <c r="AE287">
        <v>11.9999992287</v>
      </c>
      <c r="AK287">
        <v>8.8544999999999998</v>
      </c>
      <c r="AL287">
        <v>13.4793</v>
      </c>
      <c r="AM287">
        <v>13.5069</v>
      </c>
      <c r="AN287">
        <v>10.8085</v>
      </c>
      <c r="AO287">
        <v>8.5045000000000002</v>
      </c>
      <c r="AP287">
        <v>7911</v>
      </c>
      <c r="AQ287">
        <v>8140</v>
      </c>
      <c r="AR287">
        <v>8066</v>
      </c>
      <c r="AS287">
        <v>8054</v>
      </c>
      <c r="AT287">
        <v>8009</v>
      </c>
      <c r="AU287">
        <v>0</v>
      </c>
      <c r="AV287">
        <v>7231.0706609999997</v>
      </c>
      <c r="AW287">
        <v>6758.7223590000003</v>
      </c>
      <c r="AX287">
        <v>6876.2707659999996</v>
      </c>
      <c r="AY287">
        <v>7069.5306680000003</v>
      </c>
      <c r="AZ287">
        <v>7064.8020980000001</v>
      </c>
      <c r="BA287">
        <v>7675.2622929999998</v>
      </c>
      <c r="BB287">
        <v>444.19163099999997</v>
      </c>
      <c r="BC287">
        <v>90.506889000000001</v>
      </c>
      <c r="BD287">
        <v>0</v>
      </c>
      <c r="BE287">
        <v>44.874225000000003</v>
      </c>
      <c r="BF287">
        <v>7318.1645799999997</v>
      </c>
      <c r="BG287">
        <v>112.880798</v>
      </c>
      <c r="BH287">
        <v>195.92971800000001</v>
      </c>
      <c r="BI287">
        <v>0.32741700000000001</v>
      </c>
      <c r="BJ287">
        <v>13</v>
      </c>
      <c r="BK287">
        <v>7</v>
      </c>
      <c r="BL287">
        <v>10</v>
      </c>
      <c r="BM287">
        <v>9</v>
      </c>
      <c r="BN287">
        <v>19</v>
      </c>
      <c r="BO287">
        <v>13</v>
      </c>
      <c r="BP287">
        <v>20</v>
      </c>
      <c r="BQ287">
        <v>20</v>
      </c>
      <c r="BR287">
        <v>22</v>
      </c>
      <c r="BT287">
        <v>0</v>
      </c>
      <c r="BU287">
        <v>0</v>
      </c>
      <c r="BV287">
        <v>0</v>
      </c>
      <c r="BW287">
        <v>0</v>
      </c>
      <c r="BX287">
        <v>2232.587536</v>
      </c>
      <c r="BY287">
        <v>391.73302999999999</v>
      </c>
      <c r="BZ287">
        <v>3402.7303750000001</v>
      </c>
      <c r="CA287">
        <v>1174.567059</v>
      </c>
      <c r="CB287">
        <v>3432.1830359999999</v>
      </c>
      <c r="CC287">
        <v>969714.285714</v>
      </c>
      <c r="CD287">
        <v>75585.365854000003</v>
      </c>
      <c r="CE287">
        <v>6900.265453</v>
      </c>
      <c r="CF287">
        <v>6665.110565</v>
      </c>
      <c r="CG287">
        <v>6737.2923380000002</v>
      </c>
      <c r="CH287">
        <v>6771.9145760000001</v>
      </c>
      <c r="CI287">
        <v>6697.5902109999997</v>
      </c>
      <c r="CJ287">
        <v>7274.8053460000001</v>
      </c>
      <c r="CK287">
        <v>6673.6796000000004</v>
      </c>
      <c r="CL287">
        <v>7013.956655</v>
      </c>
      <c r="CM287">
        <v>7320.7114949999996</v>
      </c>
      <c r="CN287">
        <v>7289.248208</v>
      </c>
      <c r="CO287">
        <v>-7.2264999999999997</v>
      </c>
      <c r="CP287">
        <v>-5.0232999999999999</v>
      </c>
      <c r="CQ287">
        <v>-6.0452000000000004</v>
      </c>
      <c r="CR287">
        <v>-3.1894999999999998</v>
      </c>
      <c r="CS287">
        <v>-8.3483999999999998</v>
      </c>
      <c r="CT287">
        <v>889.14170100000001</v>
      </c>
      <c r="CU287">
        <v>1100.4914000000001</v>
      </c>
      <c r="CV287">
        <v>1118.274238</v>
      </c>
      <c r="CW287">
        <v>1055.99702</v>
      </c>
      <c r="CX287">
        <v>1079.9101009999999</v>
      </c>
      <c r="CY287">
        <v>7437.7477470000003</v>
      </c>
      <c r="CZ287">
        <v>7017.6234999999997</v>
      </c>
      <c r="DA287">
        <v>7170.7782139999999</v>
      </c>
      <c r="DB287">
        <v>6995.0199590000002</v>
      </c>
      <c r="DC287">
        <v>7307.6563420000002</v>
      </c>
      <c r="DD287">
        <v>0.26221499999999998</v>
      </c>
      <c r="DE287">
        <v>793892.85714199999</v>
      </c>
      <c r="DF287">
        <v>0.97299999999999998</v>
      </c>
      <c r="DG287">
        <v>0.97299999999999998</v>
      </c>
      <c r="DH287">
        <v>0.94499999999999995</v>
      </c>
      <c r="DI287">
        <v>0.93799999999999994</v>
      </c>
      <c r="DJ287">
        <v>0.93400000000000005</v>
      </c>
      <c r="DK287">
        <v>28</v>
      </c>
      <c r="DL287">
        <v>31</v>
      </c>
      <c r="DM287">
        <v>30</v>
      </c>
      <c r="DN287">
        <v>27</v>
      </c>
      <c r="DO287">
        <v>29</v>
      </c>
      <c r="DP287">
        <v>36.363636</v>
      </c>
      <c r="DQ287">
        <v>53.246752999999998</v>
      </c>
      <c r="DR287">
        <v>41</v>
      </c>
      <c r="DS287">
        <v>44</v>
      </c>
      <c r="DT287">
        <v>42</v>
      </c>
      <c r="DU287">
        <v>38</v>
      </c>
      <c r="DV287">
        <v>40</v>
      </c>
      <c r="DZ287">
        <v>4</v>
      </c>
      <c r="EA287">
        <v>4</v>
      </c>
      <c r="EB287">
        <v>20</v>
      </c>
      <c r="EC287">
        <v>24</v>
      </c>
      <c r="ED287">
        <v>23</v>
      </c>
      <c r="EE287">
        <v>22</v>
      </c>
      <c r="EF287">
        <v>20</v>
      </c>
      <c r="EL287">
        <v>34.129691999999999</v>
      </c>
      <c r="EM287">
        <v>36.855035999999998</v>
      </c>
      <c r="EN287">
        <v>34.713611999999998</v>
      </c>
      <c r="EO287">
        <v>36.006953000000003</v>
      </c>
      <c r="EP287">
        <v>36.209263999999997</v>
      </c>
      <c r="EQ287">
        <v>0</v>
      </c>
      <c r="ER287">
        <v>0</v>
      </c>
      <c r="ES287">
        <v>0</v>
      </c>
      <c r="ET287">
        <v>0</v>
      </c>
      <c r="EV287">
        <v>16.432815000000002</v>
      </c>
      <c r="EW287">
        <v>12.285012</v>
      </c>
      <c r="EX287">
        <v>13.63749</v>
      </c>
      <c r="EY287">
        <v>17.382666</v>
      </c>
      <c r="EZ287">
        <v>14.983143</v>
      </c>
      <c r="FA287">
        <v>7.5843759999999998</v>
      </c>
      <c r="FB287">
        <v>7.3710069999999996</v>
      </c>
      <c r="FC287">
        <v>8.6784029999999994</v>
      </c>
      <c r="FD287">
        <v>8.6913330000000002</v>
      </c>
      <c r="FE287">
        <v>7.4915710000000004</v>
      </c>
      <c r="FF287">
        <v>25.281253</v>
      </c>
      <c r="FG287">
        <v>29.484029</v>
      </c>
      <c r="FH287">
        <v>28.514752999999999</v>
      </c>
      <c r="FI287">
        <v>27.315619000000002</v>
      </c>
      <c r="FJ287">
        <v>24.971906000000001</v>
      </c>
      <c r="FN287">
        <v>4.9664760000000001</v>
      </c>
      <c r="FO287">
        <v>4.9943809999999997</v>
      </c>
      <c r="FP287">
        <v>51.826569999999997</v>
      </c>
      <c r="FQ287">
        <v>35.393754999999999</v>
      </c>
      <c r="FR287">
        <v>0.97332799999999997</v>
      </c>
      <c r="FS287">
        <v>0.92137599999999997</v>
      </c>
      <c r="FT287">
        <v>0.92982900000000002</v>
      </c>
      <c r="FU287">
        <v>0.94362999999999997</v>
      </c>
      <c r="FV287">
        <v>0.97390399999999999</v>
      </c>
      <c r="FW287">
        <v>0</v>
      </c>
      <c r="FX287">
        <v>54587999.998682998</v>
      </c>
      <c r="FY287">
        <v>54253999.9991</v>
      </c>
      <c r="FZ287">
        <v>54342999.998308003</v>
      </c>
      <c r="GA287">
        <v>54540999.995104</v>
      </c>
      <c r="GB287">
        <v>53640999.999899</v>
      </c>
      <c r="GC287">
        <v>19.9999992483</v>
      </c>
      <c r="GD287">
        <v>23.999999605999999</v>
      </c>
      <c r="GE287">
        <v>22.999999769799999</v>
      </c>
      <c r="GF287">
        <v>21.999999542600001</v>
      </c>
      <c r="GG287">
        <v>19.999999515399999</v>
      </c>
      <c r="GK287">
        <v>3.9999997704000001</v>
      </c>
      <c r="GL287">
        <v>3.9999997428999996</v>
      </c>
      <c r="GR287">
        <v>58840022.426517002</v>
      </c>
      <c r="GS287">
        <v>57123455.289999999</v>
      </c>
      <c r="GT287">
        <v>57839497.074124001</v>
      </c>
      <c r="GU287">
        <v>56337890.749786004</v>
      </c>
      <c r="GV287">
        <v>58527019.643077999</v>
      </c>
      <c r="GW287">
        <v>24.017191252686132</v>
      </c>
      <c r="GX287">
        <v>15.97051597051597</v>
      </c>
      <c r="GY287">
        <v>24.795437639474336</v>
      </c>
      <c r="GZ287">
        <v>24.832381425378696</v>
      </c>
      <c r="HA287">
        <v>27.469097265576227</v>
      </c>
      <c r="HB287">
        <v>15.97051597051597</v>
      </c>
      <c r="HC287">
        <v>8.6784031738160188</v>
      </c>
      <c r="HD287">
        <v>12.416190712689348</v>
      </c>
      <c r="HE287">
        <v>11.237357972281185</v>
      </c>
      <c r="HG287">
        <v>0</v>
      </c>
      <c r="HH287">
        <v>0</v>
      </c>
      <c r="HI287">
        <v>0</v>
      </c>
      <c r="HJ287">
        <v>0</v>
      </c>
    </row>
    <row r="288" spans="1:282" x14ac:dyDescent="0.35">
      <c r="A288" t="s">
        <v>130</v>
      </c>
      <c r="B288" t="s">
        <v>580</v>
      </c>
      <c r="C288">
        <v>288</v>
      </c>
      <c r="D288">
        <v>47128999.980655998</v>
      </c>
      <c r="E288">
        <v>46195999.984728001</v>
      </c>
      <c r="F288">
        <v>47002000.025591999</v>
      </c>
      <c r="G288">
        <v>47475000.006629996</v>
      </c>
      <c r="H288">
        <v>47596999.997628003</v>
      </c>
      <c r="I288">
        <v>47302000.020144001</v>
      </c>
      <c r="J288">
        <v>39.851597000000005</v>
      </c>
      <c r="K288">
        <v>206655999.920744</v>
      </c>
      <c r="L288">
        <v>26.9999998312</v>
      </c>
      <c r="M288">
        <v>11.9999976624</v>
      </c>
      <c r="O288">
        <v>14.999999816399999</v>
      </c>
      <c r="P288">
        <v>21.999996970199998</v>
      </c>
      <c r="Q288">
        <v>204.9999963704</v>
      </c>
      <c r="R288">
        <v>217.99999904399999</v>
      </c>
      <c r="S288">
        <v>228.9999938025</v>
      </c>
      <c r="T288">
        <v>221.99999885369999</v>
      </c>
      <c r="U288">
        <v>214.99999906950001</v>
      </c>
      <c r="V288">
        <v>67.999997520400001</v>
      </c>
      <c r="W288">
        <v>55.999999468799992</v>
      </c>
      <c r="X288">
        <v>54.999994520999991</v>
      </c>
      <c r="Y288">
        <v>54.999994090200005</v>
      </c>
      <c r="Z288">
        <v>55.999994438699993</v>
      </c>
      <c r="AA288">
        <v>86.999998575600003</v>
      </c>
      <c r="AB288">
        <v>99.999993492000002</v>
      </c>
      <c r="AC288">
        <v>83.99999830649999</v>
      </c>
      <c r="AD288">
        <v>72.999992298899997</v>
      </c>
      <c r="AE288">
        <v>63.999994770899995</v>
      </c>
      <c r="AF288">
        <v>28.9999995252</v>
      </c>
      <c r="AG288">
        <v>29.999994156</v>
      </c>
      <c r="AH288">
        <v>31.999993404000001</v>
      </c>
      <c r="AI288">
        <v>32.999998025099998</v>
      </c>
      <c r="AJ288">
        <v>31.999993442100003</v>
      </c>
      <c r="AK288">
        <v>5.5743</v>
      </c>
      <c r="AL288">
        <v>9.7604000000000006</v>
      </c>
      <c r="AM288">
        <v>7.4359999999999999</v>
      </c>
      <c r="AN288">
        <v>3.5181</v>
      </c>
      <c r="AO288">
        <v>5.8777999999999997</v>
      </c>
      <c r="AP288">
        <v>79244</v>
      </c>
      <c r="AQ288">
        <v>77832</v>
      </c>
      <c r="AR288">
        <v>78105</v>
      </c>
      <c r="AS288">
        <v>78549</v>
      </c>
      <c r="AT288">
        <v>78867</v>
      </c>
      <c r="AU288">
        <v>310.43359700000002</v>
      </c>
      <c r="AV288">
        <v>7163.3688350000002</v>
      </c>
      <c r="AW288">
        <v>5446.2560389999999</v>
      </c>
      <c r="AX288">
        <v>5614.698163</v>
      </c>
      <c r="AY288">
        <v>5945.3080239999999</v>
      </c>
      <c r="AZ288">
        <v>6871.3530369999999</v>
      </c>
      <c r="BA288">
        <v>8359.7370140000003</v>
      </c>
      <c r="BB288">
        <v>1196.3681790000001</v>
      </c>
      <c r="BC288">
        <v>191.39619400000001</v>
      </c>
      <c r="BD288">
        <v>0</v>
      </c>
      <c r="BE288">
        <v>32.545050000000003</v>
      </c>
      <c r="BF288">
        <v>7734.6045119999999</v>
      </c>
      <c r="BG288">
        <v>0</v>
      </c>
      <c r="BH288">
        <v>654.69940899999995</v>
      </c>
      <c r="BI288">
        <v>0.30093500000000001</v>
      </c>
      <c r="BJ288">
        <v>104</v>
      </c>
      <c r="BK288">
        <v>98</v>
      </c>
      <c r="BL288">
        <v>101</v>
      </c>
      <c r="BM288">
        <v>116</v>
      </c>
      <c r="BN288">
        <v>188</v>
      </c>
      <c r="BO288">
        <v>183</v>
      </c>
      <c r="BP288">
        <v>192</v>
      </c>
      <c r="BQ288">
        <v>180</v>
      </c>
      <c r="BR288">
        <v>177</v>
      </c>
      <c r="BS288">
        <v>68</v>
      </c>
      <c r="BT288">
        <v>60</v>
      </c>
      <c r="BU288">
        <v>62</v>
      </c>
      <c r="BV288">
        <v>61</v>
      </c>
      <c r="BW288">
        <v>63</v>
      </c>
      <c r="BX288">
        <v>2013.111402</v>
      </c>
      <c r="BY288">
        <v>866.513553</v>
      </c>
      <c r="BZ288">
        <v>594.73272399999996</v>
      </c>
      <c r="CA288">
        <v>370.77886000000001</v>
      </c>
      <c r="CB288">
        <v>3912.9524000000001</v>
      </c>
      <c r="CC288">
        <v>1230468.2539679999</v>
      </c>
      <c r="CD288">
        <v>207450.15105700001</v>
      </c>
      <c r="CE288">
        <v>6636.843167</v>
      </c>
      <c r="CF288">
        <v>5170.354096</v>
      </c>
      <c r="CG288">
        <v>5342.5516930000003</v>
      </c>
      <c r="CH288">
        <v>5492.9789039999996</v>
      </c>
      <c r="CI288">
        <v>6482.0901009999998</v>
      </c>
      <c r="CJ288">
        <v>5806.6316980000001</v>
      </c>
      <c r="CK288">
        <v>5315.1246099999998</v>
      </c>
      <c r="CL288">
        <v>5467.4685689999997</v>
      </c>
      <c r="CM288">
        <v>5666.6675210000003</v>
      </c>
      <c r="CN288">
        <v>5744.3347409999997</v>
      </c>
      <c r="CO288">
        <v>-1.8374999999999999</v>
      </c>
      <c r="CP288">
        <v>-5.952</v>
      </c>
      <c r="CQ288">
        <v>0.13439999999999999</v>
      </c>
      <c r="CR288">
        <v>-1.8475999999999999</v>
      </c>
      <c r="CS288">
        <v>3.6852999999999998</v>
      </c>
      <c r="CT288">
        <v>582.95896200000004</v>
      </c>
      <c r="CU288">
        <v>603.89043100000004</v>
      </c>
      <c r="CV288">
        <v>607.83560599999998</v>
      </c>
      <c r="CW288">
        <v>605.95297200000005</v>
      </c>
      <c r="CX288">
        <v>599.76923199999999</v>
      </c>
      <c r="CY288">
        <v>6761.0739839999997</v>
      </c>
      <c r="CZ288">
        <v>5497.5666529999999</v>
      </c>
      <c r="DA288">
        <v>5335.3798200000001</v>
      </c>
      <c r="DB288">
        <v>5596.3746300000003</v>
      </c>
      <c r="DC288">
        <v>6251.6924289999997</v>
      </c>
      <c r="DD288">
        <v>9.7006270000000008</v>
      </c>
      <c r="DE288">
        <v>946130.75396799995</v>
      </c>
      <c r="DF288">
        <v>0.92100000000000004</v>
      </c>
      <c r="DG288">
        <v>0.97599999999999998</v>
      </c>
      <c r="DH288">
        <v>0.93100000000000005</v>
      </c>
      <c r="DI288">
        <v>0.91800000000000004</v>
      </c>
      <c r="DJ288">
        <v>0.91500000000000004</v>
      </c>
      <c r="DK288">
        <v>252</v>
      </c>
      <c r="DL288">
        <v>239</v>
      </c>
      <c r="DM288">
        <v>245</v>
      </c>
      <c r="DN288">
        <v>253</v>
      </c>
      <c r="DO288">
        <v>252</v>
      </c>
      <c r="DP288">
        <v>37.724550999999998</v>
      </c>
      <c r="DQ288">
        <v>49.550897999999997</v>
      </c>
      <c r="DR288">
        <v>331</v>
      </c>
      <c r="DS288">
        <v>346</v>
      </c>
      <c r="DT288">
        <v>341</v>
      </c>
      <c r="DU288">
        <v>323</v>
      </c>
      <c r="DV288">
        <v>319</v>
      </c>
      <c r="DW288">
        <v>57</v>
      </c>
      <c r="DX288">
        <v>58</v>
      </c>
      <c r="DY288">
        <v>62</v>
      </c>
      <c r="DZ288">
        <v>55</v>
      </c>
      <c r="EA288">
        <v>58</v>
      </c>
      <c r="EB288">
        <v>135</v>
      </c>
      <c r="EC288">
        <v>150</v>
      </c>
      <c r="ED288">
        <v>150</v>
      </c>
      <c r="EE288">
        <v>148</v>
      </c>
      <c r="EF288">
        <v>138</v>
      </c>
      <c r="EG288">
        <v>3.659583</v>
      </c>
      <c r="EH288">
        <v>3.8544550000000002</v>
      </c>
      <c r="EI288">
        <v>4.097048</v>
      </c>
      <c r="EJ288">
        <v>4.2011989999999999</v>
      </c>
      <c r="EK288">
        <v>4.0574630000000003</v>
      </c>
      <c r="EL288">
        <v>25.869465999999999</v>
      </c>
      <c r="EM288">
        <v>28.009045</v>
      </c>
      <c r="EN288">
        <v>29.319504999999999</v>
      </c>
      <c r="EO288">
        <v>28.262613000000002</v>
      </c>
      <c r="EP288">
        <v>27.261085000000001</v>
      </c>
      <c r="EQ288">
        <v>3.4071980000000002</v>
      </c>
      <c r="ER288">
        <v>1.541782</v>
      </c>
      <c r="ET288">
        <v>1.9096359999999999</v>
      </c>
      <c r="EU288">
        <v>2.7895059999999998</v>
      </c>
      <c r="EV288">
        <v>10.978749000000001</v>
      </c>
      <c r="EW288">
        <v>12.848185000000001</v>
      </c>
      <c r="EX288">
        <v>10.754752999999999</v>
      </c>
      <c r="EY288">
        <v>9.2935610000000004</v>
      </c>
      <c r="EZ288">
        <v>8.1149269999999998</v>
      </c>
      <c r="FA288">
        <v>8.5810910000000007</v>
      </c>
      <c r="FB288">
        <v>7.1949839999999998</v>
      </c>
      <c r="FC288">
        <v>7.0418019999999997</v>
      </c>
      <c r="FD288">
        <v>7.0019980000000004</v>
      </c>
      <c r="FE288">
        <v>7.1005609999999999</v>
      </c>
      <c r="FF288">
        <v>17.035990000000002</v>
      </c>
      <c r="FG288">
        <v>19.272278</v>
      </c>
      <c r="FH288">
        <v>19.204916000000001</v>
      </c>
      <c r="FI288">
        <v>18.841742</v>
      </c>
      <c r="FJ288">
        <v>17.497812</v>
      </c>
      <c r="FK288">
        <v>7.1929730000000003</v>
      </c>
      <c r="FL288">
        <v>7.4519469999999997</v>
      </c>
      <c r="FM288">
        <v>7.9380319999999998</v>
      </c>
      <c r="FN288">
        <v>7.0019980000000004</v>
      </c>
      <c r="FO288">
        <v>7.3541530000000002</v>
      </c>
      <c r="FP288">
        <v>41.769722999999999</v>
      </c>
      <c r="FQ288">
        <v>31.800514</v>
      </c>
      <c r="FR288">
        <v>0.84296599999999999</v>
      </c>
      <c r="FS288">
        <v>0.85183500000000001</v>
      </c>
      <c r="FT288">
        <v>0.86550199999999999</v>
      </c>
      <c r="FU288">
        <v>0.84023999999999999</v>
      </c>
      <c r="FV288">
        <v>0.84445999999999999</v>
      </c>
      <c r="FW288">
        <v>7.3065470000000001</v>
      </c>
      <c r="FX288">
        <v>525929999.92574799</v>
      </c>
      <c r="FY288">
        <v>402418999.99987203</v>
      </c>
      <c r="FZ288">
        <v>417279999.98176503</v>
      </c>
      <c r="GA288">
        <v>431467999.93029594</v>
      </c>
      <c r="GB288">
        <v>511222999.99556696</v>
      </c>
      <c r="GC288">
        <v>134.99999915600003</v>
      </c>
      <c r="GD288">
        <v>149.9999941296</v>
      </c>
      <c r="GE288">
        <v>149.99999641800002</v>
      </c>
      <c r="GF288">
        <v>147.9999992358</v>
      </c>
      <c r="GG288">
        <v>137.9999939004</v>
      </c>
      <c r="GH288">
        <v>56.999995241200004</v>
      </c>
      <c r="GI288">
        <v>57.999993890399999</v>
      </c>
      <c r="GJ288">
        <v>61.999998935999997</v>
      </c>
      <c r="GK288">
        <v>54.999994090200005</v>
      </c>
      <c r="GL288">
        <v>57.999998465099999</v>
      </c>
      <c r="GM288">
        <v>52.496087000000003</v>
      </c>
      <c r="GN288">
        <v>53.448450999999999</v>
      </c>
      <c r="GP288">
        <v>50.669007000000008</v>
      </c>
      <c r="GQ288">
        <v>49.323542000000003</v>
      </c>
      <c r="GR288">
        <v>535774546.78809595</v>
      </c>
      <c r="GS288">
        <v>427886607.736296</v>
      </c>
      <c r="GT288">
        <v>416719840.84110004</v>
      </c>
      <c r="GU288">
        <v>439589630.81187004</v>
      </c>
      <c r="GV288">
        <v>493052226.797943</v>
      </c>
      <c r="GW288">
        <v>23.724193629801626</v>
      </c>
      <c r="GX288">
        <v>23.512180080172676</v>
      </c>
      <c r="GY288">
        <v>24.582293067025159</v>
      </c>
      <c r="GZ288">
        <v>22.91563228048734</v>
      </c>
      <c r="HA288">
        <v>22.442846818060787</v>
      </c>
      <c r="HB288">
        <v>13.362113269606331</v>
      </c>
      <c r="HC288">
        <v>12.547212086294092</v>
      </c>
      <c r="HD288">
        <v>12.858215890717895</v>
      </c>
      <c r="HE288">
        <v>14.708306389237576</v>
      </c>
      <c r="HF288">
        <v>8.5810913129069704</v>
      </c>
      <c r="HG288">
        <v>7.7089115016959608</v>
      </c>
      <c r="HH288">
        <v>7.938032136226874</v>
      </c>
      <c r="HI288">
        <v>7.7658531617207096</v>
      </c>
      <c r="HJ288">
        <v>7.9881319182928214</v>
      </c>
      <c r="HO288">
        <v>69</v>
      </c>
      <c r="HP288">
        <v>65</v>
      </c>
      <c r="HQ288">
        <v>67</v>
      </c>
      <c r="HR288">
        <v>57</v>
      </c>
      <c r="HS288">
        <v>76</v>
      </c>
      <c r="HT288">
        <v>50</v>
      </c>
      <c r="HU288">
        <v>71</v>
      </c>
      <c r="HV288">
        <v>85</v>
      </c>
      <c r="HW288">
        <v>84</v>
      </c>
      <c r="HX288">
        <v>94</v>
      </c>
      <c r="HY288">
        <v>83</v>
      </c>
      <c r="HZ288">
        <v>82</v>
      </c>
      <c r="IA288">
        <v>73</v>
      </c>
      <c r="IB288">
        <v>88</v>
      </c>
      <c r="IC288">
        <v>85</v>
      </c>
      <c r="ID288">
        <v>88</v>
      </c>
      <c r="IE288">
        <v>81</v>
      </c>
      <c r="IF288">
        <v>81</v>
      </c>
      <c r="IG288">
        <v>81</v>
      </c>
      <c r="IH288">
        <v>76</v>
      </c>
      <c r="II288">
        <v>75</v>
      </c>
      <c r="IJ288">
        <v>65</v>
      </c>
      <c r="IK288">
        <v>81</v>
      </c>
      <c r="IL288">
        <v>69</v>
      </c>
      <c r="IM288">
        <v>85</v>
      </c>
      <c r="IN288">
        <v>76</v>
      </c>
      <c r="IO288">
        <v>68</v>
      </c>
      <c r="IP288">
        <v>71</v>
      </c>
      <c r="IQ288">
        <v>65</v>
      </c>
      <c r="IR288">
        <v>84</v>
      </c>
      <c r="IS288">
        <v>82</v>
      </c>
      <c r="IT288">
        <v>67</v>
      </c>
      <c r="IU288">
        <v>74</v>
      </c>
      <c r="IV288">
        <v>66</v>
      </c>
      <c r="IW288">
        <v>67</v>
      </c>
      <c r="IX288">
        <v>61</v>
      </c>
      <c r="IY288">
        <v>75</v>
      </c>
      <c r="IZ288">
        <v>75</v>
      </c>
      <c r="JA288">
        <v>83</v>
      </c>
      <c r="JB288">
        <v>88</v>
      </c>
      <c r="JC288">
        <v>78</v>
      </c>
      <c r="JD288">
        <v>82</v>
      </c>
      <c r="JE288">
        <v>74</v>
      </c>
      <c r="JF288">
        <v>85</v>
      </c>
      <c r="JG288">
        <v>85</v>
      </c>
      <c r="JH288">
        <v>86</v>
      </c>
      <c r="JI288">
        <v>88</v>
      </c>
      <c r="JJ288">
        <v>80</v>
      </c>
      <c r="JK288">
        <v>75.409836069999997</v>
      </c>
      <c r="JL288">
        <v>74.590163930000003</v>
      </c>
      <c r="JM288">
        <v>70.161290320000006</v>
      </c>
      <c r="JN288">
        <v>64</v>
      </c>
      <c r="JO288">
        <v>83.064516130000001</v>
      </c>
      <c r="JP288">
        <v>81.451612900000001</v>
      </c>
      <c r="JQ288">
        <v>79</v>
      </c>
      <c r="JR288">
        <v>80</v>
      </c>
      <c r="JS288">
        <v>100</v>
      </c>
      <c r="JT288">
        <v>70</v>
      </c>
      <c r="JU288">
        <v>50</v>
      </c>
      <c r="JV288">
        <v>72.357723579999998</v>
      </c>
    </row>
    <row r="289" spans="1:282" x14ac:dyDescent="0.35">
      <c r="A289" t="s">
        <v>174</v>
      </c>
      <c r="B289" t="s">
        <v>581</v>
      </c>
      <c r="C289">
        <v>289</v>
      </c>
      <c r="D289">
        <v>87918999.991215989</v>
      </c>
      <c r="E289">
        <v>30308999.988508001</v>
      </c>
      <c r="F289">
        <v>33420000.011631999</v>
      </c>
      <c r="G289">
        <v>34026000.015559003</v>
      </c>
      <c r="H289">
        <v>31809000.009352002</v>
      </c>
      <c r="I289">
        <v>30610000.006460998</v>
      </c>
      <c r="J289">
        <v>357.23053400000003</v>
      </c>
      <c r="K289">
        <v>170516999.98655999</v>
      </c>
      <c r="M289">
        <v>5.9999969775999995</v>
      </c>
      <c r="P289">
        <v>3.9999975175999998</v>
      </c>
      <c r="Q289">
        <v>38.999999176800003</v>
      </c>
      <c r="R289">
        <v>33.999998315600003</v>
      </c>
      <c r="S289">
        <v>33.999999779699998</v>
      </c>
      <c r="T289">
        <v>38.999996938999999</v>
      </c>
      <c r="U289">
        <v>34.999999440499998</v>
      </c>
      <c r="V289">
        <v>16.999997686</v>
      </c>
      <c r="W289">
        <v>14.9999966556</v>
      </c>
      <c r="X289">
        <v>11.9999989274</v>
      </c>
      <c r="Y289">
        <v>11.99999581</v>
      </c>
      <c r="Z289">
        <v>13.999999776200001</v>
      </c>
      <c r="AA289">
        <v>29.999997411599999</v>
      </c>
      <c r="AB289">
        <v>29.999997522800001</v>
      </c>
      <c r="AC289">
        <v>29.9999973185</v>
      </c>
      <c r="AD289">
        <v>29.999997970199999</v>
      </c>
      <c r="AE289">
        <v>30.999997690600001</v>
      </c>
      <c r="AF289">
        <v>14.999998705799999</v>
      </c>
      <c r="AG289">
        <v>18.999997448400002</v>
      </c>
      <c r="AH289">
        <v>16.999997775800001</v>
      </c>
      <c r="AI289">
        <v>15.999997228399998</v>
      </c>
      <c r="AJ289">
        <v>16.999997914399998</v>
      </c>
      <c r="AK289">
        <v>5.2133000000000003</v>
      </c>
      <c r="AL289">
        <v>4.9379999999999997</v>
      </c>
      <c r="AM289">
        <v>5.5781999999999998</v>
      </c>
      <c r="AN289">
        <v>4.7398999999999996</v>
      </c>
      <c r="AO289">
        <v>6.0781999999999998</v>
      </c>
      <c r="AP289">
        <v>42362</v>
      </c>
      <c r="AQ289">
        <v>42116</v>
      </c>
      <c r="AR289">
        <v>42281</v>
      </c>
      <c r="AS289">
        <v>42226</v>
      </c>
      <c r="AT289">
        <v>42323</v>
      </c>
      <c r="AU289">
        <v>385.74666000000002</v>
      </c>
      <c r="AV289">
        <v>6310.3725039999999</v>
      </c>
      <c r="AW289">
        <v>5436.9598249999999</v>
      </c>
      <c r="AX289">
        <v>5733.497316</v>
      </c>
      <c r="AY289">
        <v>5800.9283379999997</v>
      </c>
      <c r="AZ289">
        <v>5728.5872929999996</v>
      </c>
      <c r="BA289">
        <v>7885.416174</v>
      </c>
      <c r="BB289">
        <v>1575.0436709999999</v>
      </c>
      <c r="BC289">
        <v>151.763372</v>
      </c>
      <c r="BD289">
        <v>88.994853000000006</v>
      </c>
      <c r="BE289">
        <v>175.41664599999999</v>
      </c>
      <c r="BF289">
        <v>7285.9638349999996</v>
      </c>
      <c r="BG289">
        <v>62.626882000000002</v>
      </c>
      <c r="BH289">
        <v>680.27949599999999</v>
      </c>
      <c r="BI289">
        <v>0.377641</v>
      </c>
      <c r="BJ289">
        <v>113</v>
      </c>
      <c r="BK289">
        <v>109</v>
      </c>
      <c r="BL289">
        <v>106</v>
      </c>
      <c r="BM289">
        <v>96</v>
      </c>
      <c r="BN289">
        <v>121</v>
      </c>
      <c r="BO289">
        <v>82</v>
      </c>
      <c r="BP289">
        <v>88</v>
      </c>
      <c r="BQ289">
        <v>102</v>
      </c>
      <c r="BR289">
        <v>109</v>
      </c>
      <c r="BS289">
        <v>29</v>
      </c>
      <c r="BT289">
        <v>31</v>
      </c>
      <c r="BU289">
        <v>32</v>
      </c>
      <c r="BV289">
        <v>31</v>
      </c>
      <c r="BW289">
        <v>29</v>
      </c>
      <c r="BX289">
        <v>1949.8135119999999</v>
      </c>
      <c r="BY289">
        <v>537.722487</v>
      </c>
      <c r="BZ289">
        <v>2075.4213679999998</v>
      </c>
      <c r="CA289">
        <v>485.17539299999999</v>
      </c>
      <c r="CB289">
        <v>3337.7083229999998</v>
      </c>
      <c r="CC289">
        <v>981888.88888800004</v>
      </c>
      <c r="CD289">
        <v>107448.113208</v>
      </c>
      <c r="CE289">
        <v>5912.8228120000003</v>
      </c>
      <c r="CF289">
        <v>5224.1428429999996</v>
      </c>
      <c r="CG289">
        <v>5449.7528439999996</v>
      </c>
      <c r="CH289">
        <v>5670.4636950000004</v>
      </c>
      <c r="CI289">
        <v>5523.9940450000004</v>
      </c>
      <c r="CJ289">
        <v>6088.4037289999997</v>
      </c>
      <c r="CK289">
        <v>5182.2305729999998</v>
      </c>
      <c r="CL289">
        <v>5745.2512909999996</v>
      </c>
      <c r="CM289">
        <v>5834.968887</v>
      </c>
      <c r="CN289">
        <v>5906.7283539999999</v>
      </c>
      <c r="CO289">
        <v>-8.5277999999999992</v>
      </c>
      <c r="CP289">
        <v>-7.4942000000000002</v>
      </c>
      <c r="CQ289">
        <v>-6.5787000000000004</v>
      </c>
      <c r="CR289">
        <v>-3.7191999999999998</v>
      </c>
      <c r="CS289">
        <v>-8.1793999999999993</v>
      </c>
      <c r="CT289">
        <v>715.476134</v>
      </c>
      <c r="CU289">
        <v>793.52265199999999</v>
      </c>
      <c r="CV289">
        <v>804.75863900000002</v>
      </c>
      <c r="CW289">
        <v>753.30365200000006</v>
      </c>
      <c r="CX289">
        <v>723.24740699999995</v>
      </c>
      <c r="CY289">
        <v>6464.059346</v>
      </c>
      <c r="CZ289">
        <v>5647.365076</v>
      </c>
      <c r="DA289">
        <v>5833.5186830000002</v>
      </c>
      <c r="DB289">
        <v>5889.505639</v>
      </c>
      <c r="DC289">
        <v>6016.0710829999998</v>
      </c>
      <c r="DD289">
        <v>7.0151880000000002</v>
      </c>
      <c r="DE289">
        <v>843267.70833299996</v>
      </c>
      <c r="DF289">
        <v>0.95</v>
      </c>
      <c r="DG289">
        <v>0.88</v>
      </c>
      <c r="DH289">
        <v>0.91200000000000003</v>
      </c>
      <c r="DI289">
        <v>0.92100000000000004</v>
      </c>
      <c r="DJ289">
        <v>0.93200000000000005</v>
      </c>
      <c r="DK289">
        <v>144</v>
      </c>
      <c r="DL289">
        <v>146</v>
      </c>
      <c r="DM289">
        <v>145</v>
      </c>
      <c r="DN289">
        <v>144</v>
      </c>
      <c r="DO289">
        <v>147</v>
      </c>
      <c r="DP289">
        <v>42.477876000000002</v>
      </c>
      <c r="DQ289">
        <v>62.536873</v>
      </c>
      <c r="DR289">
        <v>212</v>
      </c>
      <c r="DS289">
        <v>174</v>
      </c>
      <c r="DT289">
        <v>179</v>
      </c>
      <c r="DU289">
        <v>194</v>
      </c>
      <c r="DV289">
        <v>205</v>
      </c>
      <c r="DW289">
        <v>10</v>
      </c>
      <c r="DX289">
        <v>9</v>
      </c>
      <c r="DY289">
        <v>11</v>
      </c>
      <c r="DZ289">
        <v>10</v>
      </c>
      <c r="EA289">
        <v>10</v>
      </c>
      <c r="EB289">
        <v>97</v>
      </c>
      <c r="EC289">
        <v>116</v>
      </c>
      <c r="ED289">
        <v>108</v>
      </c>
      <c r="EE289">
        <v>101</v>
      </c>
      <c r="EF289">
        <v>98</v>
      </c>
      <c r="EG289">
        <v>3.5409090000000001</v>
      </c>
      <c r="EH289">
        <v>4.5113490000000001</v>
      </c>
      <c r="EI289">
        <v>4.0207179999999996</v>
      </c>
      <c r="EJ289">
        <v>3.7891339999999998</v>
      </c>
      <c r="EK289">
        <v>4.0167279999999996</v>
      </c>
      <c r="EL289">
        <v>9.2063640000000007</v>
      </c>
      <c r="EM289">
        <v>8.0729410000000001</v>
      </c>
      <c r="EN289">
        <v>8.0414370000000002</v>
      </c>
      <c r="EO289">
        <v>9.2360150000000001</v>
      </c>
      <c r="EP289">
        <v>8.2697350000000007</v>
      </c>
      <c r="ER289">
        <v>1.424636</v>
      </c>
      <c r="EU289">
        <v>0.94511199999999995</v>
      </c>
      <c r="EV289">
        <v>7.0818180000000002</v>
      </c>
      <c r="EW289">
        <v>7.123183</v>
      </c>
      <c r="EX289">
        <v>7.0953850000000003</v>
      </c>
      <c r="EY289">
        <v>7.1046269999999998</v>
      </c>
      <c r="EZ289">
        <v>7.3246219999999997</v>
      </c>
      <c r="FA289">
        <v>4.0130299999999997</v>
      </c>
      <c r="FB289">
        <v>3.561591</v>
      </c>
      <c r="FC289">
        <v>2.8381539999999998</v>
      </c>
      <c r="FD289">
        <v>2.84185</v>
      </c>
      <c r="FE289">
        <v>3.3078940000000001</v>
      </c>
      <c r="FF289">
        <v>22.897880000000001</v>
      </c>
      <c r="FG289">
        <v>27.542975999999999</v>
      </c>
      <c r="FH289">
        <v>25.543388</v>
      </c>
      <c r="FI289">
        <v>23.918911999999999</v>
      </c>
      <c r="FJ289">
        <v>23.155258</v>
      </c>
      <c r="FK289">
        <v>2.3606060000000002</v>
      </c>
      <c r="FL289">
        <v>2.1369549999999999</v>
      </c>
      <c r="FM289">
        <v>2.6016409999999999</v>
      </c>
      <c r="FN289">
        <v>2.3682089999999998</v>
      </c>
      <c r="FO289">
        <v>2.362781</v>
      </c>
      <c r="FP289">
        <v>50.044851000000001</v>
      </c>
      <c r="FQ289">
        <v>33.992728999999997</v>
      </c>
      <c r="FR289">
        <v>0.80024600000000001</v>
      </c>
      <c r="FS289">
        <v>0.73131400000000002</v>
      </c>
      <c r="FT289">
        <v>0.72846</v>
      </c>
      <c r="FU289">
        <v>0.76256299999999999</v>
      </c>
      <c r="FV289">
        <v>0.77971800000000002</v>
      </c>
      <c r="FW289">
        <v>30.192153000000001</v>
      </c>
      <c r="FX289">
        <v>250478999.96194401</v>
      </c>
      <c r="FY289">
        <v>220019999.975788</v>
      </c>
      <c r="FZ289">
        <v>230420999.99716398</v>
      </c>
      <c r="GA289">
        <v>239440999.98507002</v>
      </c>
      <c r="GB289">
        <v>233791999.966535</v>
      </c>
      <c r="GC289">
        <v>96.999999256000009</v>
      </c>
      <c r="GD289">
        <v>115.9999977216</v>
      </c>
      <c r="GE289">
        <v>107.99999880280001</v>
      </c>
      <c r="GF289">
        <v>100.99999781119999</v>
      </c>
      <c r="GG289">
        <v>97.999998433400009</v>
      </c>
      <c r="GH289">
        <v>9.9999991371999997</v>
      </c>
      <c r="GI289">
        <v>8.999999678</v>
      </c>
      <c r="GJ289">
        <v>10.999998312099999</v>
      </c>
      <c r="GK289">
        <v>9.9999993233999991</v>
      </c>
      <c r="GL289">
        <v>9.9999980263000001</v>
      </c>
      <c r="GN289">
        <v>24.6937</v>
      </c>
      <c r="GQ289">
        <v>23.864091000000002</v>
      </c>
      <c r="GR289">
        <v>273830482.01525199</v>
      </c>
      <c r="GS289">
        <v>237844427.54081601</v>
      </c>
      <c r="GT289">
        <v>246647003.43592301</v>
      </c>
      <c r="GU289">
        <v>248690265.112414</v>
      </c>
      <c r="GV289">
        <v>254618176.44580901</v>
      </c>
      <c r="GW289">
        <v>28.563335064444548</v>
      </c>
      <c r="GX289">
        <v>19.470035141039034</v>
      </c>
      <c r="GY289">
        <v>20.813131193680377</v>
      </c>
      <c r="GZ289">
        <v>24.155733434376927</v>
      </c>
      <c r="HA289">
        <v>25.754317983129738</v>
      </c>
      <c r="HB289">
        <v>26.83065818216355</v>
      </c>
      <c r="HC289">
        <v>25.77990113762683</v>
      </c>
      <c r="HD289">
        <v>25.103017098470136</v>
      </c>
      <c r="HE289">
        <v>22.682702076884908</v>
      </c>
      <c r="HF289">
        <v>6.8457579906519994</v>
      </c>
      <c r="HG289">
        <v>7.3606230411245139</v>
      </c>
      <c r="HH289">
        <v>7.5684113431564999</v>
      </c>
      <c r="HI289">
        <v>7.3414483967223987</v>
      </c>
      <c r="HJ289">
        <v>6.8520662523923166</v>
      </c>
    </row>
    <row r="290" spans="1:282" x14ac:dyDescent="0.35">
      <c r="A290" t="s">
        <v>14</v>
      </c>
      <c r="B290" t="s">
        <v>582</v>
      </c>
      <c r="C290">
        <v>290</v>
      </c>
      <c r="D290">
        <v>22516000.008928001</v>
      </c>
      <c r="E290">
        <v>28738000.012880005</v>
      </c>
      <c r="F290">
        <v>25020999.993279997</v>
      </c>
      <c r="G290">
        <v>26974000.010880001</v>
      </c>
      <c r="H290">
        <v>27698999.990660001</v>
      </c>
      <c r="I290">
        <v>28662000.012799997</v>
      </c>
      <c r="J290">
        <v>458.78493800000001</v>
      </c>
      <c r="K290">
        <v>78144999.995536</v>
      </c>
      <c r="L290">
        <v>3.9999982047999998</v>
      </c>
      <c r="M290">
        <v>6.9999979072</v>
      </c>
      <c r="N290">
        <v>8.9999994240000003</v>
      </c>
      <c r="O290">
        <v>7.9999985979999995</v>
      </c>
      <c r="P290">
        <v>6.9999987200000007</v>
      </c>
      <c r="Q290">
        <v>137.99999977120001</v>
      </c>
      <c r="R290">
        <v>142.99999974400001</v>
      </c>
      <c r="S290">
        <v>138.999998592</v>
      </c>
      <c r="T290">
        <v>144.999999492</v>
      </c>
      <c r="U290">
        <v>152.999998976</v>
      </c>
      <c r="V290">
        <v>7.9999992144000007</v>
      </c>
      <c r="W290">
        <v>13.999998620800001</v>
      </c>
      <c r="X290">
        <v>9.9999984239999993</v>
      </c>
      <c r="Y290">
        <v>7.9999985979999995</v>
      </c>
      <c r="Z290">
        <v>7.9999997439999992</v>
      </c>
      <c r="AA290">
        <v>18.999998484799999</v>
      </c>
      <c r="AB290">
        <v>15.9999992256</v>
      </c>
      <c r="AC290">
        <v>18.999997848</v>
      </c>
      <c r="AD290">
        <v>20.999997371999999</v>
      </c>
      <c r="AE290">
        <v>19.999997952000001</v>
      </c>
      <c r="AF290">
        <v>6.9999982608000009</v>
      </c>
      <c r="AG290">
        <v>11.999998016000001</v>
      </c>
      <c r="AH290">
        <v>11.999999232</v>
      </c>
      <c r="AI290">
        <v>8.9999980720000003</v>
      </c>
      <c r="AJ290">
        <v>8.9999979520000011</v>
      </c>
      <c r="AK290">
        <v>14.7845</v>
      </c>
      <c r="AL290">
        <v>12.8949</v>
      </c>
      <c r="AM290">
        <v>13.5451</v>
      </c>
      <c r="AN290">
        <v>13.2986</v>
      </c>
      <c r="AO290">
        <v>14.5387</v>
      </c>
      <c r="AP290">
        <v>28048</v>
      </c>
      <c r="AQ290">
        <v>28064</v>
      </c>
      <c r="AR290">
        <v>28080</v>
      </c>
      <c r="AS290">
        <v>28060</v>
      </c>
      <c r="AT290">
        <v>28160</v>
      </c>
      <c r="AU290">
        <v>825.04991399999994</v>
      </c>
      <c r="AV290">
        <v>8895.5718770000003</v>
      </c>
      <c r="AW290">
        <v>8437.2149370000006</v>
      </c>
      <c r="AX290">
        <v>8541.3817660000004</v>
      </c>
      <c r="AY290">
        <v>8381.2900929999996</v>
      </c>
      <c r="AZ290">
        <v>8463.316761</v>
      </c>
      <c r="BA290">
        <v>10714.275527</v>
      </c>
      <c r="BB290">
        <v>1818.7036499999999</v>
      </c>
      <c r="BC290">
        <v>185.39646300000001</v>
      </c>
      <c r="BD290">
        <v>69.701938999999996</v>
      </c>
      <c r="BE290">
        <v>86.708499000000003</v>
      </c>
      <c r="BF290">
        <v>10020.892755000001</v>
      </c>
      <c r="BG290">
        <v>294.99429500000002</v>
      </c>
      <c r="BH290">
        <v>349.50798600000002</v>
      </c>
      <c r="BI290">
        <v>0.35086000000000001</v>
      </c>
      <c r="BJ290">
        <v>69</v>
      </c>
      <c r="BK290">
        <v>81</v>
      </c>
      <c r="BL290">
        <v>85</v>
      </c>
      <c r="BM290">
        <v>86</v>
      </c>
      <c r="BN290">
        <v>73</v>
      </c>
      <c r="BO290">
        <v>74</v>
      </c>
      <c r="BP290">
        <v>78</v>
      </c>
      <c r="BQ290">
        <v>76</v>
      </c>
      <c r="BR290">
        <v>69</v>
      </c>
      <c r="BS290">
        <v>21</v>
      </c>
      <c r="BT290">
        <v>24</v>
      </c>
      <c r="BU290">
        <v>22</v>
      </c>
      <c r="BV290">
        <v>20</v>
      </c>
      <c r="BW290">
        <v>19</v>
      </c>
      <c r="BX290">
        <v>1983.3499710000001</v>
      </c>
      <c r="BY290">
        <v>869.90159700000004</v>
      </c>
      <c r="BZ290">
        <v>802.76668600000005</v>
      </c>
      <c r="CA290">
        <v>358.63519700000001</v>
      </c>
      <c r="CB290">
        <v>5683.6851109999998</v>
      </c>
      <c r="CC290">
        <v>1449236.3636360001</v>
      </c>
      <c r="CD290">
        <v>154424.05063300001</v>
      </c>
      <c r="CE290">
        <v>8422.7039359999999</v>
      </c>
      <c r="CF290">
        <v>7990.4503990000003</v>
      </c>
      <c r="CG290">
        <v>8147.9344719999999</v>
      </c>
      <c r="CH290">
        <v>7937.0990730000003</v>
      </c>
      <c r="CI290">
        <v>8022.65625</v>
      </c>
      <c r="CJ290">
        <v>8157.936256</v>
      </c>
      <c r="CK290">
        <v>7447.3112119999996</v>
      </c>
      <c r="CL290">
        <v>7770.5873819999997</v>
      </c>
      <c r="CM290">
        <v>8156.8371269999998</v>
      </c>
      <c r="CN290">
        <v>8156.0877680000003</v>
      </c>
      <c r="CO290">
        <v>-2.0876999999999999</v>
      </c>
      <c r="CP290">
        <v>1.3255999999999999</v>
      </c>
      <c r="CQ290">
        <v>0.83750000000000002</v>
      </c>
      <c r="CR290">
        <v>0.54049999999999998</v>
      </c>
      <c r="CS290">
        <v>-2.0375000000000001</v>
      </c>
      <c r="CT290">
        <v>1024.6006850000001</v>
      </c>
      <c r="CU290">
        <v>891.56926999999996</v>
      </c>
      <c r="CV290">
        <v>960.61253599999998</v>
      </c>
      <c r="CW290">
        <v>987.13471100000004</v>
      </c>
      <c r="CX290">
        <v>1017.8267049999999</v>
      </c>
      <c r="CY290">
        <v>8602.2912319999996</v>
      </c>
      <c r="CZ290">
        <v>7885.912859</v>
      </c>
      <c r="DA290">
        <v>8080.2564060000004</v>
      </c>
      <c r="DB290">
        <v>7894.4288699999997</v>
      </c>
      <c r="DC290">
        <v>8189.5097239999996</v>
      </c>
      <c r="DD290">
        <v>3.3197999999999999</v>
      </c>
      <c r="DE290">
        <v>1179993.6363629999</v>
      </c>
      <c r="DF290">
        <v>1.0269999999999999</v>
      </c>
      <c r="DG290">
        <v>1.0329999999999999</v>
      </c>
      <c r="DH290">
        <v>1.012</v>
      </c>
      <c r="DI290">
        <v>1.0489999999999999</v>
      </c>
      <c r="DJ290">
        <v>1.0349999999999999</v>
      </c>
      <c r="DK290">
        <v>110</v>
      </c>
      <c r="DL290">
        <v>116</v>
      </c>
      <c r="DM290">
        <v>110</v>
      </c>
      <c r="DN290">
        <v>109</v>
      </c>
      <c r="DO290">
        <v>109</v>
      </c>
      <c r="DP290">
        <v>38.869258000000002</v>
      </c>
      <c r="DQ290">
        <v>55.830388999999997</v>
      </c>
      <c r="DR290">
        <v>158</v>
      </c>
      <c r="DS290">
        <v>150</v>
      </c>
      <c r="DT290">
        <v>152</v>
      </c>
      <c r="DU290">
        <v>147</v>
      </c>
      <c r="DV290">
        <v>155</v>
      </c>
      <c r="DW290">
        <v>21</v>
      </c>
      <c r="DX290">
        <v>19</v>
      </c>
      <c r="DY290">
        <v>23</v>
      </c>
      <c r="DZ290">
        <v>21</v>
      </c>
      <c r="EA290">
        <v>22</v>
      </c>
      <c r="EB290">
        <v>85</v>
      </c>
      <c r="EC290">
        <v>87</v>
      </c>
      <c r="ED290">
        <v>84</v>
      </c>
      <c r="EE290">
        <v>85</v>
      </c>
      <c r="EF290">
        <v>85</v>
      </c>
      <c r="EG290">
        <v>2.4957210000000001</v>
      </c>
      <c r="EH290">
        <v>4.2759400000000003</v>
      </c>
      <c r="EI290">
        <v>4.273504</v>
      </c>
      <c r="EJ290">
        <v>3.2074120000000002</v>
      </c>
      <c r="EK290">
        <v>3.1960220000000001</v>
      </c>
      <c r="EL290">
        <v>49.201369</v>
      </c>
      <c r="EM290">
        <v>50.95496</v>
      </c>
      <c r="EN290">
        <v>49.501424</v>
      </c>
      <c r="EO290">
        <v>51.674982</v>
      </c>
      <c r="EP290">
        <v>54.332386</v>
      </c>
      <c r="EQ290">
        <v>1.426126</v>
      </c>
      <c r="ER290">
        <v>2.4942980000000001</v>
      </c>
      <c r="ES290">
        <v>3.2051280000000002</v>
      </c>
      <c r="ET290">
        <v>2.8510330000000002</v>
      </c>
      <c r="EU290">
        <v>2.485795</v>
      </c>
      <c r="EV290">
        <v>6.7741009999999999</v>
      </c>
      <c r="EW290">
        <v>5.7012539999999996</v>
      </c>
      <c r="EX290">
        <v>6.766381</v>
      </c>
      <c r="EY290">
        <v>7.483962</v>
      </c>
      <c r="EZ290">
        <v>7.1022720000000001</v>
      </c>
      <c r="FA290">
        <v>2.8522530000000001</v>
      </c>
      <c r="FB290">
        <v>4.9885970000000004</v>
      </c>
      <c r="FC290">
        <v>3.5612529999999998</v>
      </c>
      <c r="FD290">
        <v>2.8510330000000002</v>
      </c>
      <c r="FE290">
        <v>2.8409089999999999</v>
      </c>
      <c r="FF290">
        <v>30.305191000000001</v>
      </c>
      <c r="FG290">
        <v>31.00057</v>
      </c>
      <c r="FH290">
        <v>29.914529000000002</v>
      </c>
      <c r="FI290">
        <v>30.29223</v>
      </c>
      <c r="FJ290">
        <v>30.184659</v>
      </c>
      <c r="FK290">
        <v>7.4871639999999999</v>
      </c>
      <c r="FL290">
        <v>6.7702390000000001</v>
      </c>
      <c r="FM290">
        <v>8.1908829999999995</v>
      </c>
      <c r="FN290">
        <v>7.483962</v>
      </c>
      <c r="FO290">
        <v>7.8125</v>
      </c>
      <c r="FP290">
        <v>56.332002000000003</v>
      </c>
      <c r="FQ290">
        <v>39.218482000000002</v>
      </c>
      <c r="FR290">
        <v>1.008985</v>
      </c>
      <c r="FS290">
        <v>1.022662</v>
      </c>
      <c r="FT290">
        <v>1.032764</v>
      </c>
      <c r="FU290">
        <v>1.0156810000000001</v>
      </c>
      <c r="FV290">
        <v>1.0440339999999999</v>
      </c>
      <c r="FW290">
        <v>7.3802050000000001</v>
      </c>
      <c r="FX290">
        <v>236239999.99692801</v>
      </c>
      <c r="FY290">
        <v>224243999.997536</v>
      </c>
      <c r="FZ290">
        <v>228793999.97376001</v>
      </c>
      <c r="GA290">
        <v>222714999.98838001</v>
      </c>
      <c r="GB290">
        <v>225918000</v>
      </c>
      <c r="GC290">
        <v>84.999999716799991</v>
      </c>
      <c r="GD290">
        <v>86.999999647999999</v>
      </c>
      <c r="GE290">
        <v>83.999997432000001</v>
      </c>
      <c r="GF290">
        <v>84.999997380000011</v>
      </c>
      <c r="GG290">
        <v>84.999999743999993</v>
      </c>
      <c r="GH290">
        <v>20.999997587199999</v>
      </c>
      <c r="GI290">
        <v>18.999998729600001</v>
      </c>
      <c r="GJ290">
        <v>22.999999463999998</v>
      </c>
      <c r="GK290">
        <v>20.999997371999999</v>
      </c>
      <c r="GL290">
        <v>22</v>
      </c>
      <c r="GM290">
        <v>62.749570000000006</v>
      </c>
      <c r="GN290">
        <v>68.415048999999996</v>
      </c>
      <c r="GO290">
        <v>67.307690000000008</v>
      </c>
      <c r="GP290">
        <v>68.068421999999998</v>
      </c>
      <c r="GQ290">
        <v>69.957384000000005</v>
      </c>
      <c r="GR290">
        <v>241277064.47513598</v>
      </c>
      <c r="GS290">
        <v>221310258.474976</v>
      </c>
      <c r="GT290">
        <v>226893599.88048002</v>
      </c>
      <c r="GU290">
        <v>221517674.09219998</v>
      </c>
      <c r="GV290">
        <v>230616593.82784</v>
      </c>
      <c r="GW290">
        <v>26.026811180832858</v>
      </c>
      <c r="GX290">
        <v>26.368301026225769</v>
      </c>
      <c r="GY290">
        <v>27.777777777777779</v>
      </c>
      <c r="GZ290">
        <v>27.084818246614397</v>
      </c>
      <c r="HA290">
        <v>24.50284090909091</v>
      </c>
      <c r="HB290">
        <v>24.586659064994297</v>
      </c>
      <c r="HC290">
        <v>28.846153846153847</v>
      </c>
      <c r="HD290">
        <v>30.292230933713473</v>
      </c>
      <c r="HE290">
        <v>30.53977272727273</v>
      </c>
      <c r="HF290">
        <v>7.4871648602395888</v>
      </c>
      <c r="HG290">
        <v>8.5518814139110599</v>
      </c>
      <c r="HH290">
        <v>7.8347578347578342</v>
      </c>
      <c r="HI290">
        <v>7.1275837491090526</v>
      </c>
      <c r="HJ290">
        <v>6.7471590909090908</v>
      </c>
      <c r="HO290">
        <v>65</v>
      </c>
      <c r="HP290">
        <v>88</v>
      </c>
      <c r="HQ290">
        <v>82</v>
      </c>
      <c r="HR290">
        <v>71</v>
      </c>
      <c r="HS290">
        <v>76</v>
      </c>
      <c r="HT290">
        <v>47</v>
      </c>
      <c r="HU290">
        <v>82</v>
      </c>
      <c r="IH290">
        <v>94</v>
      </c>
      <c r="IL290">
        <v>89</v>
      </c>
      <c r="IM290">
        <v>84</v>
      </c>
      <c r="IN290">
        <v>82</v>
      </c>
      <c r="IO290">
        <v>77</v>
      </c>
      <c r="IP290">
        <v>70</v>
      </c>
      <c r="IQ290">
        <v>58</v>
      </c>
      <c r="IR290">
        <v>84</v>
      </c>
      <c r="IS290">
        <v>73</v>
      </c>
      <c r="IT290">
        <v>93</v>
      </c>
      <c r="IU290">
        <v>80</v>
      </c>
      <c r="IV290">
        <v>80</v>
      </c>
      <c r="IW290">
        <v>73</v>
      </c>
      <c r="IX290">
        <v>79</v>
      </c>
      <c r="IY290">
        <v>73</v>
      </c>
      <c r="JG290">
        <v>91</v>
      </c>
      <c r="JJ290">
        <v>86.440677969999996</v>
      </c>
      <c r="JK290">
        <v>81.355932199999998</v>
      </c>
      <c r="JL290">
        <v>67.796610169999994</v>
      </c>
      <c r="JM290">
        <v>71.186440680000004</v>
      </c>
      <c r="JN290">
        <v>63.157894740000003</v>
      </c>
      <c r="JO290">
        <v>91.52542373</v>
      </c>
      <c r="JP290">
        <v>81.034482760000003</v>
      </c>
      <c r="JQ290">
        <v>93</v>
      </c>
      <c r="JV290">
        <v>84.745762709999994</v>
      </c>
    </row>
    <row r="291" spans="1:282" x14ac:dyDescent="0.35">
      <c r="A291" t="s">
        <v>66</v>
      </c>
      <c r="B291" t="s">
        <v>583</v>
      </c>
      <c r="C291">
        <v>291</v>
      </c>
      <c r="D291">
        <v>20702999.999259997</v>
      </c>
      <c r="E291">
        <v>7967000.0030599991</v>
      </c>
      <c r="F291">
        <v>9253000.0003800001</v>
      </c>
      <c r="G291">
        <v>8791999.9986000005</v>
      </c>
      <c r="H291">
        <v>10143000.001253001</v>
      </c>
      <c r="I291">
        <v>7138999.995592</v>
      </c>
      <c r="J291">
        <v>341.97002099999997</v>
      </c>
      <c r="K291">
        <v>48393999.993660003</v>
      </c>
      <c r="L291">
        <v>0</v>
      </c>
      <c r="M291">
        <v>0</v>
      </c>
      <c r="Q291">
        <v>41.99999992</v>
      </c>
      <c r="R291">
        <v>35.999999371000001</v>
      </c>
      <c r="S291">
        <v>39.999999130000006</v>
      </c>
      <c r="T291">
        <v>34.999999053499998</v>
      </c>
      <c r="U291">
        <v>35.999999770400002</v>
      </c>
      <c r="W291">
        <v>0</v>
      </c>
      <c r="AA291">
        <v>10.999999133999999</v>
      </c>
      <c r="AB291">
        <v>6.9999991709999998</v>
      </c>
      <c r="AC291">
        <v>7.9999998260000007</v>
      </c>
      <c r="AD291">
        <v>7.9999996464999992</v>
      </c>
      <c r="AE291">
        <v>7.9999992104000004</v>
      </c>
      <c r="AG291">
        <v>7.9999997515000008</v>
      </c>
      <c r="AH291">
        <v>6.9999993635000006</v>
      </c>
      <c r="AI291">
        <v>5.9999999748999997</v>
      </c>
      <c r="AJ291">
        <v>5.9999991703999997</v>
      </c>
      <c r="AK291">
        <v>-2.0848</v>
      </c>
      <c r="AL291">
        <v>3.0392000000000001</v>
      </c>
      <c r="AM291">
        <v>0.29899999999999999</v>
      </c>
      <c r="AN291">
        <v>0.2676</v>
      </c>
      <c r="AO291">
        <v>1.2250000000000001</v>
      </c>
      <c r="AP291">
        <v>9340</v>
      </c>
      <c r="AQ291">
        <v>9785</v>
      </c>
      <c r="AR291">
        <v>9685</v>
      </c>
      <c r="AS291">
        <v>9601</v>
      </c>
      <c r="AT291">
        <v>9496</v>
      </c>
      <c r="AU291">
        <v>598.71520299999997</v>
      </c>
      <c r="AV291">
        <v>7328.6937900000003</v>
      </c>
      <c r="AW291">
        <v>5881.1446089999999</v>
      </c>
      <c r="AX291">
        <v>6279.7108930000004</v>
      </c>
      <c r="AY291">
        <v>6594.9380270000001</v>
      </c>
      <c r="AZ291">
        <v>6714.6166810000004</v>
      </c>
      <c r="BA291">
        <v>9088.3297640000001</v>
      </c>
      <c r="BB291">
        <v>1759.635974</v>
      </c>
      <c r="BC291">
        <v>682.44111299999997</v>
      </c>
      <c r="BD291">
        <v>0</v>
      </c>
      <c r="BE291">
        <v>288.86509599999999</v>
      </c>
      <c r="BF291">
        <v>8407.1734469999992</v>
      </c>
      <c r="BG291">
        <v>0</v>
      </c>
      <c r="BH291">
        <v>136.509636</v>
      </c>
      <c r="BI291">
        <v>0.20322000000000001</v>
      </c>
      <c r="BJ291">
        <v>24</v>
      </c>
      <c r="BK291">
        <v>34</v>
      </c>
      <c r="BL291">
        <v>28</v>
      </c>
      <c r="BM291">
        <v>20</v>
      </c>
      <c r="BN291">
        <v>13</v>
      </c>
      <c r="BO291">
        <v>11</v>
      </c>
      <c r="BP291">
        <v>16</v>
      </c>
      <c r="BQ291">
        <v>11</v>
      </c>
      <c r="BR291">
        <v>16</v>
      </c>
      <c r="BS291">
        <v>9</v>
      </c>
      <c r="BT291">
        <v>7</v>
      </c>
      <c r="BU291">
        <v>12</v>
      </c>
      <c r="BV291">
        <v>10</v>
      </c>
      <c r="BW291">
        <v>10</v>
      </c>
      <c r="BX291">
        <v>2964.7751600000001</v>
      </c>
      <c r="BY291">
        <v>740.89935800000001</v>
      </c>
      <c r="BZ291">
        <v>2216.5952889999999</v>
      </c>
      <c r="CA291">
        <v>515.52462500000001</v>
      </c>
      <c r="CB291">
        <v>3107.4946460000001</v>
      </c>
      <c r="CC291">
        <v>644977.77777699998</v>
      </c>
      <c r="CD291">
        <v>130566.037736</v>
      </c>
      <c r="CE291">
        <v>6925.9100639999997</v>
      </c>
      <c r="CF291">
        <v>5755.2376080000004</v>
      </c>
      <c r="CG291">
        <v>6089.5198760000003</v>
      </c>
      <c r="CH291">
        <v>6369.2323710000001</v>
      </c>
      <c r="CI291">
        <v>6509.161752</v>
      </c>
      <c r="CJ291">
        <v>7821.2920729999996</v>
      </c>
      <c r="CK291">
        <v>6477.0464609999999</v>
      </c>
      <c r="CL291">
        <v>7188.5467980000003</v>
      </c>
      <c r="CM291">
        <v>7055.3372049999998</v>
      </c>
      <c r="CN291">
        <v>7452.1988979999996</v>
      </c>
      <c r="CO291">
        <v>-16.856000000000002</v>
      </c>
      <c r="CP291">
        <v>-15.0223</v>
      </c>
      <c r="CQ291">
        <v>-16.817799999999998</v>
      </c>
      <c r="CR291">
        <v>-14.959899999999999</v>
      </c>
      <c r="CS291">
        <v>-15.2399</v>
      </c>
      <c r="CT291">
        <v>852.99785899999995</v>
      </c>
      <c r="CU291">
        <v>945.63106800000003</v>
      </c>
      <c r="CV291">
        <v>907.79556000000002</v>
      </c>
      <c r="CW291">
        <v>1056.4524530000001</v>
      </c>
      <c r="CX291">
        <v>751.79022699999996</v>
      </c>
      <c r="CY291">
        <v>8330.0085130000007</v>
      </c>
      <c r="CZ291">
        <v>6772.6434900000004</v>
      </c>
      <c r="DA291">
        <v>7320.695205</v>
      </c>
      <c r="DB291">
        <v>7489.6728730000004</v>
      </c>
      <c r="DC291">
        <v>7679.507149</v>
      </c>
      <c r="DD291">
        <v>3.3440470000000002</v>
      </c>
      <c r="DF291">
        <v>0.85499999999999998</v>
      </c>
      <c r="DG291">
        <v>0.89100000000000001</v>
      </c>
      <c r="DH291">
        <v>0.91500000000000004</v>
      </c>
      <c r="DI291">
        <v>0.84899999999999998</v>
      </c>
      <c r="DJ291">
        <v>0.84199999999999997</v>
      </c>
      <c r="DK291">
        <v>45</v>
      </c>
      <c r="DL291">
        <v>42</v>
      </c>
      <c r="DM291">
        <v>46</v>
      </c>
      <c r="DN291">
        <v>46</v>
      </c>
      <c r="DO291">
        <v>46</v>
      </c>
      <c r="DP291">
        <v>45</v>
      </c>
      <c r="DQ291">
        <v>53</v>
      </c>
      <c r="DR291">
        <v>53</v>
      </c>
      <c r="DS291">
        <v>51</v>
      </c>
      <c r="DT291">
        <v>54</v>
      </c>
      <c r="DU291">
        <v>48</v>
      </c>
      <c r="DV291">
        <v>49</v>
      </c>
      <c r="DW291">
        <v>10</v>
      </c>
      <c r="DX291">
        <v>10</v>
      </c>
      <c r="DY291">
        <v>9</v>
      </c>
      <c r="DZ291">
        <v>10</v>
      </c>
      <c r="EA291">
        <v>9</v>
      </c>
      <c r="EB291">
        <v>26</v>
      </c>
      <c r="EC291">
        <v>31</v>
      </c>
      <c r="ED291">
        <v>30</v>
      </c>
      <c r="EE291">
        <v>28</v>
      </c>
      <c r="EF291">
        <v>28</v>
      </c>
      <c r="EH291">
        <v>8.1757790000000004</v>
      </c>
      <c r="EI291">
        <v>7.227671</v>
      </c>
      <c r="EJ291">
        <v>6.2493489999999996</v>
      </c>
      <c r="EK291">
        <v>6.3184490000000002</v>
      </c>
      <c r="EL291">
        <v>44.967880000000001</v>
      </c>
      <c r="EM291">
        <v>36.791006000000003</v>
      </c>
      <c r="EN291">
        <v>41.300980000000003</v>
      </c>
      <c r="EO291">
        <v>36.454535</v>
      </c>
      <c r="EP291">
        <v>37.910699000000001</v>
      </c>
      <c r="EQ291">
        <v>0</v>
      </c>
      <c r="ER291">
        <v>0</v>
      </c>
      <c r="EV291">
        <v>11.777301</v>
      </c>
      <c r="EW291">
        <v>7.1538060000000003</v>
      </c>
      <c r="EX291">
        <v>8.2601960000000005</v>
      </c>
      <c r="EY291">
        <v>8.3324649999999991</v>
      </c>
      <c r="EZ291">
        <v>8.4245990000000006</v>
      </c>
      <c r="FB291">
        <v>0</v>
      </c>
      <c r="FF291">
        <v>27.837259</v>
      </c>
      <c r="FG291">
        <v>31.681144</v>
      </c>
      <c r="FH291">
        <v>30.975735</v>
      </c>
      <c r="FI291">
        <v>29.163627999999999</v>
      </c>
      <c r="FJ291">
        <v>29.486098999999999</v>
      </c>
      <c r="FK291">
        <v>10.706638</v>
      </c>
      <c r="FL291">
        <v>10.219723999999999</v>
      </c>
      <c r="FM291">
        <v>9.2927199999999992</v>
      </c>
      <c r="FN291">
        <v>10.415581</v>
      </c>
      <c r="FO291">
        <v>9.4776740000000004</v>
      </c>
      <c r="FP291">
        <v>56.745182</v>
      </c>
      <c r="FQ291">
        <v>48.179870999999999</v>
      </c>
      <c r="FR291">
        <v>1.0706640000000001</v>
      </c>
      <c r="FS291">
        <v>0.97087400000000001</v>
      </c>
      <c r="FT291">
        <v>1.053175</v>
      </c>
      <c r="FU291">
        <v>0.98948000000000003</v>
      </c>
      <c r="FV291">
        <v>0.96882900000000005</v>
      </c>
      <c r="FW291">
        <v>53.104925000000001</v>
      </c>
      <c r="FX291">
        <v>64687999.997759998</v>
      </c>
      <c r="FY291">
        <v>56314999.994280003</v>
      </c>
      <c r="FZ291">
        <v>58976999.999060005</v>
      </c>
      <c r="GA291">
        <v>61150999.993970998</v>
      </c>
      <c r="GB291">
        <v>61810999.996991999</v>
      </c>
      <c r="GC291">
        <v>25.999999905999999</v>
      </c>
      <c r="GD291">
        <v>30.999999404</v>
      </c>
      <c r="GE291">
        <v>29.999999347500001</v>
      </c>
      <c r="GF291">
        <v>27.999999242799998</v>
      </c>
      <c r="GG291">
        <v>27.999999610400003</v>
      </c>
      <c r="GH291">
        <v>9.9999998919999999</v>
      </c>
      <c r="GI291">
        <v>9.9999999339999999</v>
      </c>
      <c r="GJ291">
        <v>8.9999993200000006</v>
      </c>
      <c r="GK291">
        <v>9.9999993181000004</v>
      </c>
      <c r="GL291">
        <v>8.9999992304000003</v>
      </c>
      <c r="GN291">
        <v>52.120591000000005</v>
      </c>
      <c r="GR291">
        <v>77802279.511420012</v>
      </c>
      <c r="GS291">
        <v>66270316.549650006</v>
      </c>
      <c r="GT291">
        <v>70900933.060424998</v>
      </c>
      <c r="GU291">
        <v>71908349.253673002</v>
      </c>
      <c r="GV291">
        <v>72924599.886904001</v>
      </c>
      <c r="GW291">
        <v>13.918629550321199</v>
      </c>
      <c r="GX291">
        <v>11.241696474195196</v>
      </c>
      <c r="GY291">
        <v>16.520392359318535</v>
      </c>
      <c r="GZ291">
        <v>11.457139881262369</v>
      </c>
      <c r="HA291">
        <v>16.849199663016005</v>
      </c>
      <c r="HB291">
        <v>24.527337761880432</v>
      </c>
      <c r="HC291">
        <v>35.105833763551885</v>
      </c>
      <c r="HD291">
        <v>29.163628788667847</v>
      </c>
      <c r="HE291">
        <v>21.061499578770007</v>
      </c>
      <c r="HF291">
        <v>9.6359743040685224</v>
      </c>
      <c r="HG291">
        <v>7.1538068472151251</v>
      </c>
      <c r="HH291">
        <v>12.390294269488901</v>
      </c>
      <c r="HI291">
        <v>10.415581710238516</v>
      </c>
      <c r="HJ291">
        <v>10.530749789385004</v>
      </c>
    </row>
    <row r="292" spans="1:282" x14ac:dyDescent="0.35">
      <c r="A292" t="s">
        <v>100</v>
      </c>
      <c r="B292" t="s">
        <v>584</v>
      </c>
      <c r="C292">
        <v>292</v>
      </c>
      <c r="D292">
        <v>28515999.996160001</v>
      </c>
      <c r="E292">
        <v>11040999.992600001</v>
      </c>
      <c r="F292">
        <v>11657000.008512</v>
      </c>
      <c r="G292">
        <v>12027999.993321</v>
      </c>
      <c r="H292">
        <v>13173000.006279999</v>
      </c>
      <c r="I292">
        <v>12174999.9891</v>
      </c>
      <c r="J292">
        <v>50.037906</v>
      </c>
      <c r="K292">
        <v>68205999.991349995</v>
      </c>
      <c r="M292">
        <v>4.9999989648000005</v>
      </c>
      <c r="N292">
        <v>4.9999998919000008</v>
      </c>
      <c r="O292">
        <v>5.9999993680000001</v>
      </c>
      <c r="Q292">
        <v>78.9999983063</v>
      </c>
      <c r="R292">
        <v>76.999998772799998</v>
      </c>
      <c r="S292">
        <v>79.999998270400013</v>
      </c>
      <c r="T292">
        <v>77.999998583199996</v>
      </c>
      <c r="U292">
        <v>77.999998726000001</v>
      </c>
      <c r="V292">
        <v>4.9999993818999995</v>
      </c>
      <c r="W292">
        <v>5.9999992176000001</v>
      </c>
      <c r="Y292">
        <v>4.9999979624000002</v>
      </c>
      <c r="Z292">
        <v>5.9999999019999999</v>
      </c>
      <c r="AA292">
        <v>16.999999692300001</v>
      </c>
      <c r="AB292">
        <v>20.9999984112</v>
      </c>
      <c r="AC292">
        <v>18.999998217199998</v>
      </c>
      <c r="AD292">
        <v>15.9999998256</v>
      </c>
      <c r="AE292">
        <v>15.999998235000001</v>
      </c>
      <c r="AF292">
        <v>12.9999988414</v>
      </c>
      <c r="AG292">
        <v>11.9999984352</v>
      </c>
      <c r="AH292">
        <v>11.999997911199999</v>
      </c>
      <c r="AI292">
        <v>12.9999978752</v>
      </c>
      <c r="AJ292">
        <v>13.999999019499999</v>
      </c>
      <c r="AK292">
        <v>15.0532</v>
      </c>
      <c r="AL292">
        <v>20.669699999999999</v>
      </c>
      <c r="AM292">
        <v>8.2147000000000006</v>
      </c>
      <c r="AN292">
        <v>10.8062</v>
      </c>
      <c r="AO292">
        <v>15.719200000000001</v>
      </c>
      <c r="AP292">
        <v>22423</v>
      </c>
      <c r="AQ292">
        <v>22992</v>
      </c>
      <c r="AR292">
        <v>22867</v>
      </c>
      <c r="AS292">
        <v>22664</v>
      </c>
      <c r="AT292">
        <v>22555</v>
      </c>
      <c r="AU292">
        <v>1112.5183959999999</v>
      </c>
      <c r="AV292">
        <v>5710.1636710000002</v>
      </c>
      <c r="AW292">
        <v>5001.3482949999998</v>
      </c>
      <c r="AX292">
        <v>4941.4440020000002</v>
      </c>
      <c r="AY292">
        <v>5188.2280270000001</v>
      </c>
      <c r="AZ292">
        <v>5221.0596320000004</v>
      </c>
      <c r="BA292">
        <v>8156.2681169999996</v>
      </c>
      <c r="BB292">
        <v>2446.1044459999998</v>
      </c>
      <c r="BC292">
        <v>269.85684300000003</v>
      </c>
      <c r="BD292">
        <v>45.310617999999998</v>
      </c>
      <c r="BE292">
        <v>4.6826910000000002</v>
      </c>
      <c r="BF292">
        <v>7528.0738520000004</v>
      </c>
      <c r="BG292">
        <v>0</v>
      </c>
      <c r="BH292">
        <v>1013.735896</v>
      </c>
      <c r="BI292">
        <v>0.215811</v>
      </c>
      <c r="BJ292">
        <v>44</v>
      </c>
      <c r="BK292">
        <v>58</v>
      </c>
      <c r="BL292">
        <v>46</v>
      </c>
      <c r="BM292">
        <v>50</v>
      </c>
      <c r="BN292">
        <v>38</v>
      </c>
      <c r="BO292">
        <v>34</v>
      </c>
      <c r="BP292">
        <v>29</v>
      </c>
      <c r="BQ292">
        <v>40</v>
      </c>
      <c r="BR292">
        <v>47</v>
      </c>
      <c r="BS292">
        <v>15</v>
      </c>
      <c r="BT292">
        <v>16</v>
      </c>
      <c r="BU292">
        <v>15</v>
      </c>
      <c r="BV292">
        <v>13</v>
      </c>
      <c r="BW292">
        <v>17</v>
      </c>
      <c r="BX292">
        <v>1770.05753</v>
      </c>
      <c r="BY292">
        <v>730.58912699999996</v>
      </c>
      <c r="BZ292">
        <v>1271.72992</v>
      </c>
      <c r="CA292">
        <v>362.61874</v>
      </c>
      <c r="CB292">
        <v>2846.9428710000002</v>
      </c>
      <c r="CC292">
        <v>1119947.368421</v>
      </c>
      <c r="CD292">
        <v>183977.52809000001</v>
      </c>
      <c r="CE292">
        <v>5376.6222180000004</v>
      </c>
      <c r="CF292">
        <v>4714.0309669999997</v>
      </c>
      <c r="CG292">
        <v>4653.6056319999998</v>
      </c>
      <c r="CH292">
        <v>4789.7546769999999</v>
      </c>
      <c r="CI292">
        <v>4755.3979159999999</v>
      </c>
      <c r="CJ292">
        <v>5284.7538699999996</v>
      </c>
      <c r="CK292">
        <v>5310.4740140000004</v>
      </c>
      <c r="CL292">
        <v>5321.3784349999996</v>
      </c>
      <c r="CM292">
        <v>5052.2998230000003</v>
      </c>
      <c r="CN292">
        <v>5132.1901939999998</v>
      </c>
      <c r="CO292">
        <v>-5.6036000000000001</v>
      </c>
      <c r="CP292">
        <v>-1.5604</v>
      </c>
      <c r="CQ292">
        <v>-7.6433</v>
      </c>
      <c r="CR292">
        <v>-5.2816999999999998</v>
      </c>
      <c r="CS292">
        <v>-10.095800000000001</v>
      </c>
      <c r="CT292">
        <v>492.39620000000002</v>
      </c>
      <c r="CU292">
        <v>507.00243599999999</v>
      </c>
      <c r="CV292">
        <v>525.99816299999998</v>
      </c>
      <c r="CW292">
        <v>581.23014499999999</v>
      </c>
      <c r="CX292">
        <v>539.79161999999997</v>
      </c>
      <c r="CY292">
        <v>5695.7896579999997</v>
      </c>
      <c r="CZ292">
        <v>4788.753995</v>
      </c>
      <c r="DA292">
        <v>5038.7297639999997</v>
      </c>
      <c r="DB292">
        <v>5056.8390689999997</v>
      </c>
      <c r="DC292">
        <v>5289.4018130000004</v>
      </c>
      <c r="DD292">
        <v>9.0050690000000007</v>
      </c>
      <c r="DE292">
        <v>855119.29824499995</v>
      </c>
      <c r="DF292">
        <v>1.016</v>
      </c>
      <c r="DG292">
        <v>1.05</v>
      </c>
      <c r="DH292">
        <v>1.048</v>
      </c>
      <c r="DI292">
        <v>0.98899999999999999</v>
      </c>
      <c r="DJ292">
        <v>1.0029999999999999</v>
      </c>
      <c r="DK292">
        <v>57</v>
      </c>
      <c r="DL292">
        <v>56</v>
      </c>
      <c r="DM292">
        <v>55</v>
      </c>
      <c r="DN292">
        <v>54</v>
      </c>
      <c r="DO292">
        <v>56</v>
      </c>
      <c r="DP292">
        <v>36.774194000000001</v>
      </c>
      <c r="DQ292">
        <v>57.419355000000003</v>
      </c>
      <c r="DR292">
        <v>89</v>
      </c>
      <c r="DS292">
        <v>96</v>
      </c>
      <c r="DT292">
        <v>98</v>
      </c>
      <c r="DU292">
        <v>96</v>
      </c>
      <c r="DV292">
        <v>94</v>
      </c>
      <c r="DW292">
        <v>15</v>
      </c>
      <c r="DX292">
        <v>13</v>
      </c>
      <c r="DY292">
        <v>11</v>
      </c>
      <c r="DZ292">
        <v>14</v>
      </c>
      <c r="EA292">
        <v>13</v>
      </c>
      <c r="EB292">
        <v>34</v>
      </c>
      <c r="EC292">
        <v>42</v>
      </c>
      <c r="ED292">
        <v>42</v>
      </c>
      <c r="EE292">
        <v>38</v>
      </c>
      <c r="EF292">
        <v>38</v>
      </c>
      <c r="EG292">
        <v>5.7976179999999999</v>
      </c>
      <c r="EH292">
        <v>5.2192059999999998</v>
      </c>
      <c r="EI292">
        <v>5.2477359999999997</v>
      </c>
      <c r="EJ292">
        <v>5.7359679999999997</v>
      </c>
      <c r="EK292">
        <v>6.2070489999999996</v>
      </c>
      <c r="EL292">
        <v>35.231681000000002</v>
      </c>
      <c r="EM292">
        <v>33.489908999999997</v>
      </c>
      <c r="EN292">
        <v>34.984912000000001</v>
      </c>
      <c r="EO292">
        <v>34.415813</v>
      </c>
      <c r="EP292">
        <v>34.582132000000001</v>
      </c>
      <c r="ER292">
        <v>2.1746690000000002</v>
      </c>
      <c r="ES292">
        <v>2.1865570000000001</v>
      </c>
      <c r="ET292">
        <v>2.64737</v>
      </c>
      <c r="EV292">
        <v>7.5815010000000003</v>
      </c>
      <c r="EW292">
        <v>9.1336110000000001</v>
      </c>
      <c r="EX292">
        <v>8.308916</v>
      </c>
      <c r="EY292">
        <v>7.0596540000000001</v>
      </c>
      <c r="EZ292">
        <v>7.0937700000000001</v>
      </c>
      <c r="FA292">
        <v>2.2298529999999999</v>
      </c>
      <c r="FB292">
        <v>2.6096029999999999</v>
      </c>
      <c r="FD292">
        <v>2.2061410000000001</v>
      </c>
      <c r="FE292">
        <v>2.660164</v>
      </c>
      <c r="FF292">
        <v>15.163002000000001</v>
      </c>
      <c r="FG292">
        <v>18.267223000000001</v>
      </c>
      <c r="FH292">
        <v>18.367079</v>
      </c>
      <c r="FI292">
        <v>16.766677999999999</v>
      </c>
      <c r="FJ292">
        <v>16.847705000000001</v>
      </c>
      <c r="FK292">
        <v>6.689559</v>
      </c>
      <c r="FL292">
        <v>5.6541399999999999</v>
      </c>
      <c r="FM292">
        <v>4.8104250000000004</v>
      </c>
      <c r="FN292">
        <v>6.1771969999999996</v>
      </c>
      <c r="FO292">
        <v>5.7636880000000001</v>
      </c>
      <c r="FP292">
        <v>39.691388000000003</v>
      </c>
      <c r="FQ292">
        <v>25.420327</v>
      </c>
      <c r="FR292">
        <v>0.69125499999999995</v>
      </c>
      <c r="FS292">
        <v>0.67849700000000002</v>
      </c>
      <c r="FT292">
        <v>0.70844399999999996</v>
      </c>
      <c r="FU292">
        <v>0.71037799999999995</v>
      </c>
      <c r="FV292">
        <v>0.69164300000000001</v>
      </c>
      <c r="FW292">
        <v>4.4596999999999998E-2</v>
      </c>
      <c r="FX292">
        <v>120559999.99421401</v>
      </c>
      <c r="FY292">
        <v>108384999.99326399</v>
      </c>
      <c r="FZ292">
        <v>106413999.98694399</v>
      </c>
      <c r="GA292">
        <v>108554999.99952799</v>
      </c>
      <c r="GB292">
        <v>107257999.99538</v>
      </c>
      <c r="GC292">
        <v>33.999999384600002</v>
      </c>
      <c r="GD292">
        <v>41.999999121600005</v>
      </c>
      <c r="GE292">
        <v>41.9999995493</v>
      </c>
      <c r="GF292">
        <v>37.999999019199997</v>
      </c>
      <c r="GG292">
        <v>37.999998627500005</v>
      </c>
      <c r="GH292">
        <v>14.999998145699999</v>
      </c>
      <c r="GI292">
        <v>12.999998688</v>
      </c>
      <c r="GJ292">
        <v>10.999998847500001</v>
      </c>
      <c r="GK292">
        <v>13.999999280799997</v>
      </c>
      <c r="GL292">
        <v>12.999998284</v>
      </c>
      <c r="GN292">
        <v>52.626998</v>
      </c>
      <c r="GP292">
        <v>52.064946000000006</v>
      </c>
      <c r="GR292">
        <v>127716691.501334</v>
      </c>
      <c r="GS292">
        <v>110103031.85303999</v>
      </c>
      <c r="GT292">
        <v>115220633.51338799</v>
      </c>
      <c r="GU292">
        <v>114608200.659816</v>
      </c>
      <c r="GV292">
        <v>119302457.89221501</v>
      </c>
      <c r="GW292">
        <v>16.946884894973913</v>
      </c>
      <c r="GX292">
        <v>14.787752261656228</v>
      </c>
      <c r="GY292">
        <v>12.682030874185507</v>
      </c>
      <c r="GZ292">
        <v>17.649135192375574</v>
      </c>
      <c r="HA292">
        <v>20.837951673686543</v>
      </c>
      <c r="HB292">
        <v>19.137091162143353</v>
      </c>
      <c r="HC292">
        <v>25.364061748371014</v>
      </c>
      <c r="HD292">
        <v>20.29650547123191</v>
      </c>
      <c r="HE292">
        <v>22.168033695411214</v>
      </c>
      <c r="HF292">
        <v>6.6895598269633867</v>
      </c>
      <c r="HG292">
        <v>6.9589422407794022</v>
      </c>
      <c r="HH292">
        <v>6.5596711418200906</v>
      </c>
      <c r="HI292">
        <v>5.7359689375220615</v>
      </c>
      <c r="HJ292">
        <v>7.5371314564398144</v>
      </c>
    </row>
    <row r="293" spans="1:282" x14ac:dyDescent="0.35">
      <c r="A293" t="s">
        <v>290</v>
      </c>
      <c r="B293" t="s">
        <v>794</v>
      </c>
      <c r="C293">
        <v>293</v>
      </c>
      <c r="D293">
        <v>26835100.552427117</v>
      </c>
      <c r="E293">
        <v>16126882.632060345</v>
      </c>
      <c r="F293">
        <v>16020403.04517583</v>
      </c>
      <c r="G293">
        <v>16328595.536797978</v>
      </c>
      <c r="H293">
        <v>16434451.021538435</v>
      </c>
      <c r="I293">
        <v>16349343.075054716</v>
      </c>
      <c r="J293">
        <v>238.21525198000001</v>
      </c>
      <c r="K293">
        <v>78709586.630270481</v>
      </c>
      <c r="L293">
        <v>11.2103721941802</v>
      </c>
      <c r="M293">
        <v>11.537818111862</v>
      </c>
      <c r="N293">
        <v>11.618142861810643</v>
      </c>
      <c r="O293">
        <v>11.609061752532805</v>
      </c>
      <c r="P293">
        <v>11.881777597727254</v>
      </c>
      <c r="Q293">
        <v>74.449885320884277</v>
      </c>
      <c r="R293">
        <v>79.174654349406012</v>
      </c>
      <c r="S293">
        <v>78.446873137571728</v>
      </c>
      <c r="T293">
        <v>76.29502273339692</v>
      </c>
      <c r="U293">
        <v>74.279829524981281</v>
      </c>
      <c r="V293">
        <v>16.119238177770743</v>
      </c>
      <c r="W293">
        <v>15.4693723603405</v>
      </c>
      <c r="X293">
        <v>15.537636390804858</v>
      </c>
      <c r="Y293">
        <v>14.787816801075271</v>
      </c>
      <c r="Z293">
        <v>14.966823534058262</v>
      </c>
      <c r="AA293">
        <v>32.477692674977291</v>
      </c>
      <c r="AB293">
        <v>33.482120718119496</v>
      </c>
      <c r="AC293">
        <v>33.800205002516478</v>
      </c>
      <c r="AD293">
        <v>32.970359231519367</v>
      </c>
      <c r="AE293">
        <v>31.826304737796477</v>
      </c>
      <c r="AF293">
        <v>21.199185714076854</v>
      </c>
      <c r="AG293">
        <v>27.917715953011495</v>
      </c>
      <c r="AH293">
        <v>25.686220709453384</v>
      </c>
      <c r="AI293">
        <v>24.623186743505059</v>
      </c>
      <c r="AJ293">
        <v>22.656844464812924</v>
      </c>
      <c r="AK293">
        <v>2.53962931</v>
      </c>
      <c r="AL293">
        <v>3.1517290600000001</v>
      </c>
      <c r="AM293">
        <v>1.5358879299999999</v>
      </c>
      <c r="AN293">
        <v>1.7165986200000001</v>
      </c>
      <c r="AO293">
        <v>2.06785862</v>
      </c>
      <c r="AP293">
        <v>36281.227586200002</v>
      </c>
      <c r="AQ293">
        <v>35276.5</v>
      </c>
      <c r="AR293">
        <v>35612.375862059998</v>
      </c>
      <c r="AS293">
        <v>35790.672413790002</v>
      </c>
      <c r="AT293">
        <v>36042.503448269999</v>
      </c>
      <c r="AU293">
        <v>370.25244273999999</v>
      </c>
      <c r="AV293">
        <v>6412.6287995599996</v>
      </c>
      <c r="AW293">
        <v>5481.5665554400002</v>
      </c>
      <c r="AX293">
        <v>5704.3520750199996</v>
      </c>
      <c r="AY293">
        <v>5941.3677084000001</v>
      </c>
      <c r="AZ293">
        <v>6113.6152235500003</v>
      </c>
      <c r="BA293">
        <v>7800.7422934099995</v>
      </c>
      <c r="BB293">
        <v>1387.74909</v>
      </c>
      <c r="BC293">
        <v>278.82789653999998</v>
      </c>
      <c r="BD293">
        <v>47.941090150000001</v>
      </c>
      <c r="BE293">
        <v>89.452253799999994</v>
      </c>
      <c r="BF293">
        <v>7202.1059980399996</v>
      </c>
      <c r="BG293">
        <v>54.512635580000001</v>
      </c>
      <c r="BH293">
        <v>500.45868415000001</v>
      </c>
      <c r="BI293">
        <v>0.35613097999999999</v>
      </c>
      <c r="BJ293">
        <v>78.353159849999997</v>
      </c>
      <c r="BK293">
        <v>76.77777777</v>
      </c>
      <c r="BL293">
        <v>75.366300359999997</v>
      </c>
      <c r="BM293">
        <v>81.496240599999993</v>
      </c>
      <c r="BN293">
        <v>102.63099630000001</v>
      </c>
      <c r="BO293">
        <v>88.469750880000007</v>
      </c>
      <c r="BP293">
        <v>94.163701059999994</v>
      </c>
      <c r="BQ293">
        <v>101.17818181</v>
      </c>
      <c r="BR293">
        <v>104.32129963</v>
      </c>
      <c r="BS293">
        <v>22.098837199999998</v>
      </c>
      <c r="BT293">
        <v>22.206185560000002</v>
      </c>
      <c r="BU293">
        <v>22.502564100000001</v>
      </c>
      <c r="BV293">
        <v>24.346153839999999</v>
      </c>
      <c r="BW293">
        <v>22.569948180000001</v>
      </c>
      <c r="BX293">
        <v>1429.7886132599999</v>
      </c>
      <c r="BY293">
        <v>864.72150534000002</v>
      </c>
      <c r="BZ293">
        <v>739.64147130000003</v>
      </c>
      <c r="CA293">
        <v>551.52294875999996</v>
      </c>
      <c r="CB293">
        <v>3566.9738235099999</v>
      </c>
      <c r="CC293">
        <v>1201397.6556599599</v>
      </c>
      <c r="CD293">
        <v>221061.25035772001</v>
      </c>
      <c r="CE293">
        <v>5965.4233186600004</v>
      </c>
      <c r="CF293">
        <v>5163.6258291000004</v>
      </c>
      <c r="CG293">
        <v>5372.28988923</v>
      </c>
      <c r="CH293">
        <v>5469.20187128</v>
      </c>
      <c r="CI293">
        <v>5685.9715072400004</v>
      </c>
      <c r="CJ293">
        <v>5699.1638051399996</v>
      </c>
      <c r="CK293">
        <v>4965.3601288500004</v>
      </c>
      <c r="CL293">
        <v>5252.2651323800001</v>
      </c>
      <c r="CM293">
        <v>5404.30622365</v>
      </c>
      <c r="CN293">
        <v>5507.5156644899998</v>
      </c>
      <c r="CO293">
        <v>-1.30023103</v>
      </c>
      <c r="CP293">
        <v>-0.56351481999999997</v>
      </c>
      <c r="CQ293">
        <v>-0.98778927000000005</v>
      </c>
      <c r="CR293">
        <v>-0.46436412999999999</v>
      </c>
      <c r="CS293">
        <v>-1.05348413</v>
      </c>
      <c r="CT293">
        <v>444.49660899000003</v>
      </c>
      <c r="CU293">
        <v>454.13811021999999</v>
      </c>
      <c r="CV293">
        <v>458.50901944999998</v>
      </c>
      <c r="CW293">
        <v>459.18251636999997</v>
      </c>
      <c r="CX293">
        <v>453.61286011999999</v>
      </c>
      <c r="CY293">
        <v>6052.6592747599998</v>
      </c>
      <c r="CZ293">
        <v>5213.1957953000001</v>
      </c>
      <c r="DA293">
        <v>5436.3717027399998</v>
      </c>
      <c r="DB293">
        <v>5509.1074893200002</v>
      </c>
      <c r="DC293">
        <v>5761.8972829599998</v>
      </c>
      <c r="DD293">
        <v>18.46849624</v>
      </c>
      <c r="DE293">
        <v>968131.09346594999</v>
      </c>
      <c r="DF293">
        <v>1.0462241299999999</v>
      </c>
      <c r="DG293">
        <v>1.01545862</v>
      </c>
      <c r="DH293">
        <v>1.0180241299999999</v>
      </c>
      <c r="DI293">
        <v>1.0278</v>
      </c>
      <c r="DJ293">
        <v>1.02973103</v>
      </c>
      <c r="DK293">
        <v>107.67132866999999</v>
      </c>
      <c r="DL293">
        <v>102.17832167</v>
      </c>
      <c r="DM293">
        <v>105.09187279</v>
      </c>
      <c r="DN293">
        <v>105.27972027</v>
      </c>
      <c r="DO293">
        <v>106.40766549999999</v>
      </c>
      <c r="DP293">
        <v>40.186710769999998</v>
      </c>
      <c r="DQ293">
        <v>52.767388480000001</v>
      </c>
      <c r="DR293">
        <v>144.16197183</v>
      </c>
      <c r="DS293">
        <v>132.99295774000001</v>
      </c>
      <c r="DT293">
        <v>134.2245614</v>
      </c>
      <c r="DU293">
        <v>138.14184397</v>
      </c>
      <c r="DV293">
        <v>141.39222613999999</v>
      </c>
      <c r="DW293">
        <v>21.15165876</v>
      </c>
      <c r="DX293">
        <v>20.661157020000001</v>
      </c>
      <c r="DY293">
        <v>21.71551724</v>
      </c>
      <c r="DZ293">
        <v>21.643442619999998</v>
      </c>
      <c r="EA293">
        <v>20.242677820000001</v>
      </c>
      <c r="EB293">
        <v>47.049295770000001</v>
      </c>
      <c r="EC293">
        <v>51.021126760000001</v>
      </c>
      <c r="ED293">
        <v>49.774647880000003</v>
      </c>
      <c r="EE293">
        <v>48.451048950000001</v>
      </c>
      <c r="EF293">
        <v>48.11619718</v>
      </c>
      <c r="EG293">
        <v>5.8430177600000004</v>
      </c>
      <c r="EH293">
        <v>7.9139699099999996</v>
      </c>
      <c r="EI293">
        <v>7.2127231299999996</v>
      </c>
      <c r="EJ293">
        <v>6.8797776300000004</v>
      </c>
      <c r="EK293">
        <v>6.2861461600000004</v>
      </c>
      <c r="EL293">
        <v>20.520222239999999</v>
      </c>
      <c r="EM293">
        <v>22.44402204</v>
      </c>
      <c r="EN293">
        <v>22.027980790000001</v>
      </c>
      <c r="EO293">
        <v>21.317012949999999</v>
      </c>
      <c r="EP293">
        <v>20.60895399</v>
      </c>
      <c r="EQ293">
        <v>3.08985471</v>
      </c>
      <c r="ER293">
        <v>3.2706810800000001</v>
      </c>
      <c r="ES293">
        <v>3.2623891500000002</v>
      </c>
      <c r="ET293">
        <v>3.2435997900000002</v>
      </c>
      <c r="EU293">
        <v>3.29660164</v>
      </c>
      <c r="EV293">
        <v>8.9516520899999996</v>
      </c>
      <c r="EW293">
        <v>9.4913386299999996</v>
      </c>
      <c r="EX293">
        <v>9.4911401400000006</v>
      </c>
      <c r="EY293">
        <v>9.2119977100000003</v>
      </c>
      <c r="EZ293">
        <v>8.8302148000000003</v>
      </c>
      <c r="FA293">
        <v>4.4428590899999998</v>
      </c>
      <c r="FB293">
        <v>4.3851777700000003</v>
      </c>
      <c r="FC293">
        <v>4.3629878700000004</v>
      </c>
      <c r="FD293">
        <v>4.1317516000000003</v>
      </c>
      <c r="FE293">
        <v>4.1525482699999996</v>
      </c>
      <c r="FF293">
        <v>13.473857479999999</v>
      </c>
      <c r="FG293">
        <v>15.42849255</v>
      </c>
      <c r="FH293">
        <v>14.93588151</v>
      </c>
      <c r="FI293">
        <v>14.36608163</v>
      </c>
      <c r="FJ293">
        <v>13.99701758</v>
      </c>
      <c r="FK293">
        <v>5.6115852799999999</v>
      </c>
      <c r="FL293">
        <v>5.92497103</v>
      </c>
      <c r="FM293">
        <v>5.9859084100000004</v>
      </c>
      <c r="FN293">
        <v>6.0835610000000004</v>
      </c>
      <c r="FO293">
        <v>5.5520000999999999</v>
      </c>
      <c r="FP293">
        <v>40.43617862</v>
      </c>
      <c r="FQ293">
        <v>30.615547679999999</v>
      </c>
      <c r="FR293">
        <v>0.75895897999999995</v>
      </c>
      <c r="FS293">
        <v>0.74503182000000001</v>
      </c>
      <c r="FT293">
        <v>0.74778308000000004</v>
      </c>
      <c r="FU293">
        <v>0.74952465000000001</v>
      </c>
      <c r="FV293">
        <v>0.75381763999999996</v>
      </c>
      <c r="FW293">
        <v>46.309272450000002</v>
      </c>
      <c r="FX293">
        <v>216432881.07232797</v>
      </c>
      <c r="FY293">
        <v>182154646.56024617</v>
      </c>
      <c r="FZ293">
        <v>191320006.77520344</v>
      </c>
      <c r="GA293">
        <v>195746412.53986976</v>
      </c>
      <c r="GB293">
        <v>204936647.65646267</v>
      </c>
      <c r="GC293">
        <v>48.884808969590324</v>
      </c>
      <c r="GD293">
        <v>54.426321744007502</v>
      </c>
      <c r="GE293">
        <v>53.190222616531223</v>
      </c>
      <c r="GF293">
        <v>51.417172148909629</v>
      </c>
      <c r="GG293">
        <v>50.448755439264581</v>
      </c>
      <c r="GH293">
        <v>20.359520266304987</v>
      </c>
      <c r="GI293">
        <v>20.901224053979501</v>
      </c>
      <c r="GJ293">
        <v>21.317242017278595</v>
      </c>
      <c r="GK293">
        <v>21.773473886030875</v>
      </c>
      <c r="GL293">
        <v>20.010798274904538</v>
      </c>
      <c r="GM293">
        <v>42.847605889999997</v>
      </c>
      <c r="GN293">
        <v>47.505189430000001</v>
      </c>
      <c r="GO293">
        <v>46.357221080000002</v>
      </c>
      <c r="GP293">
        <v>44.784139680000003</v>
      </c>
      <c r="GQ293">
        <v>43.17446486</v>
      </c>
      <c r="GR293">
        <v>219597908.64929181</v>
      </c>
      <c r="GS293">
        <v>183903301.47290045</v>
      </c>
      <c r="GT293">
        <v>193602112.40384397</v>
      </c>
      <c r="GU293">
        <v>197174661.44260922</v>
      </c>
      <c r="GV293">
        <v>207673202.68966332</v>
      </c>
      <c r="GW293">
        <v>28.287630581451694</v>
      </c>
      <c r="GX293">
        <v>25.078947990872113</v>
      </c>
      <c r="GY293">
        <v>26.441285867792448</v>
      </c>
      <c r="GZ293">
        <v>28.269427475471641</v>
      </c>
      <c r="HA293">
        <v>28.943966053780681</v>
      </c>
      <c r="HB293">
        <v>22.211149022720505</v>
      </c>
      <c r="HC293">
        <v>21.55929670836592</v>
      </c>
      <c r="HD293">
        <v>21.05752568397169</v>
      </c>
      <c r="HE293">
        <v>22.611148728047556</v>
      </c>
      <c r="HF293">
        <v>6.0909838696873511</v>
      </c>
      <c r="HG293">
        <v>6.2948947769761743</v>
      </c>
      <c r="HH293">
        <v>6.318748343879335</v>
      </c>
      <c r="HI293">
        <v>6.802373970101641</v>
      </c>
      <c r="HJ293">
        <v>6.2620367678936386</v>
      </c>
      <c r="HK293">
        <v>79.49436378</v>
      </c>
      <c r="HL293">
        <v>79.168708039999999</v>
      </c>
      <c r="HM293">
        <v>78.57755229</v>
      </c>
      <c r="HN293">
        <v>80.736831010000003</v>
      </c>
      <c r="HO293">
        <v>72.770270269999997</v>
      </c>
      <c r="HP293">
        <v>72.5</v>
      </c>
      <c r="HQ293">
        <v>77.067567560000001</v>
      </c>
      <c r="HR293">
        <v>68.216216209999999</v>
      </c>
      <c r="HS293">
        <v>67.797297290000003</v>
      </c>
      <c r="HT293">
        <v>61.68918918</v>
      </c>
      <c r="HU293">
        <v>71.918918910000002</v>
      </c>
      <c r="HV293">
        <v>87.105263149999999</v>
      </c>
      <c r="HW293">
        <v>86.973684210000002</v>
      </c>
      <c r="HX293">
        <v>93.157894729999995</v>
      </c>
      <c r="HY293">
        <v>87.605263149999999</v>
      </c>
      <c r="HZ293">
        <v>84.184210519999993</v>
      </c>
      <c r="IA293">
        <v>78.985294109999998</v>
      </c>
      <c r="IB293">
        <v>88.166666660000004</v>
      </c>
      <c r="IC293">
        <v>91.514705879999994</v>
      </c>
      <c r="ID293">
        <v>83.352941169999994</v>
      </c>
      <c r="IE293">
        <v>85.264705879999994</v>
      </c>
      <c r="IF293">
        <v>77.970588230000004</v>
      </c>
      <c r="IG293">
        <v>85.117647050000002</v>
      </c>
      <c r="IH293">
        <v>88.18918918</v>
      </c>
      <c r="II293">
        <v>78.114035079999994</v>
      </c>
      <c r="IJ293">
        <v>79.941176470000002</v>
      </c>
      <c r="IK293">
        <v>92</v>
      </c>
      <c r="IL293">
        <v>78.063694260000005</v>
      </c>
      <c r="IM293">
        <v>81.426751589999995</v>
      </c>
      <c r="IN293">
        <v>82.267515919999994</v>
      </c>
      <c r="IO293">
        <v>68.923566870000002</v>
      </c>
      <c r="IP293">
        <v>77.873417720000006</v>
      </c>
      <c r="IQ293">
        <v>66.936305730000001</v>
      </c>
      <c r="IR293">
        <v>83.132911390000004</v>
      </c>
      <c r="IS293">
        <v>81.818181809999999</v>
      </c>
      <c r="IT293">
        <v>77.621212119999996</v>
      </c>
      <c r="IU293">
        <v>82.717557249999999</v>
      </c>
      <c r="IV293">
        <v>68.030534349999996</v>
      </c>
      <c r="IW293">
        <v>72.473282440000006</v>
      </c>
      <c r="IX293">
        <v>66.389312970000006</v>
      </c>
      <c r="IY293">
        <v>75.707692300000005</v>
      </c>
      <c r="IZ293">
        <v>75.602484469999993</v>
      </c>
      <c r="JA293">
        <v>86.329192539999994</v>
      </c>
      <c r="JB293">
        <v>89.857142850000002</v>
      </c>
      <c r="JC293">
        <v>78.559006210000007</v>
      </c>
      <c r="JD293">
        <v>84.875776389999999</v>
      </c>
      <c r="JE293">
        <v>75.248447200000001</v>
      </c>
      <c r="JF293">
        <v>84.906832289999997</v>
      </c>
      <c r="JG293">
        <v>86.06962025</v>
      </c>
      <c r="JH293">
        <v>83.732919249999995</v>
      </c>
      <c r="JI293">
        <v>90.130434780000002</v>
      </c>
      <c r="JJ293">
        <v>80.185523009999997</v>
      </c>
      <c r="JK293">
        <v>82.637771990000005</v>
      </c>
      <c r="JL293">
        <v>71.979064930000007</v>
      </c>
      <c r="JM293">
        <v>76.027444160000002</v>
      </c>
      <c r="JN293">
        <v>67.177233270000002</v>
      </c>
      <c r="JO293">
        <v>86.03433493</v>
      </c>
      <c r="JP293">
        <v>80.651976619999999</v>
      </c>
      <c r="JQ293">
        <v>85.053435109999995</v>
      </c>
      <c r="JR293">
        <v>87.528301880000001</v>
      </c>
      <c r="JS293">
        <v>90.113207540000005</v>
      </c>
      <c r="JT293">
        <v>75.245283009999994</v>
      </c>
      <c r="JU293">
        <v>74.54716981</v>
      </c>
      <c r="JV293">
        <v>79.587980160000001</v>
      </c>
    </row>
    <row r="294" spans="1:282" x14ac:dyDescent="0.35">
      <c r="A294" t="s">
        <v>1417</v>
      </c>
      <c r="B294" t="s">
        <v>795</v>
      </c>
      <c r="C294">
        <v>294</v>
      </c>
      <c r="D294">
        <v>22833712.205884267</v>
      </c>
      <c r="E294">
        <v>34064657.432854041</v>
      </c>
      <c r="F294">
        <v>33360139.557962205</v>
      </c>
      <c r="G294">
        <v>35252603.295822993</v>
      </c>
      <c r="H294">
        <v>33872414.538441822</v>
      </c>
      <c r="I294">
        <v>34721012.496702738</v>
      </c>
      <c r="J294">
        <v>314.21448802000003</v>
      </c>
      <c r="K294">
        <v>111104293.84739898</v>
      </c>
      <c r="L294">
        <v>56.566205592131688</v>
      </c>
      <c r="M294">
        <v>51.716233186193833</v>
      </c>
      <c r="N294">
        <v>50.65640276329345</v>
      </c>
      <c r="O294">
        <v>54.315834626160282</v>
      </c>
      <c r="P294">
        <v>53.808122883775226</v>
      </c>
      <c r="Q294">
        <v>100.0040092048783</v>
      </c>
      <c r="R294">
        <v>111.84541380853177</v>
      </c>
      <c r="S294">
        <v>105.91276701352631</v>
      </c>
      <c r="T294">
        <v>102.66754118607092</v>
      </c>
      <c r="U294">
        <v>101.74685532748011</v>
      </c>
      <c r="V294">
        <v>58.072945726429715</v>
      </c>
      <c r="W294">
        <v>52.650589291973787</v>
      </c>
      <c r="X294">
        <v>52.736202996369059</v>
      </c>
      <c r="Y294">
        <v>54.862849343299864</v>
      </c>
      <c r="Z294">
        <v>55.090921084036395</v>
      </c>
      <c r="AA294">
        <v>77.259214469613667</v>
      </c>
      <c r="AB294">
        <v>86.327597212700852</v>
      </c>
      <c r="AC294">
        <v>85.424981615922846</v>
      </c>
      <c r="AD294">
        <v>78.937459668513455</v>
      </c>
      <c r="AE294">
        <v>77.471246833063759</v>
      </c>
      <c r="AF294">
        <v>67.841717229987367</v>
      </c>
      <c r="AG294">
        <v>69.295786644453102</v>
      </c>
      <c r="AH294">
        <v>68.156818402021358</v>
      </c>
      <c r="AI294">
        <v>71.49004793130851</v>
      </c>
      <c r="AJ294">
        <v>67.429669122537803</v>
      </c>
      <c r="AK294">
        <v>-10.12247307</v>
      </c>
      <c r="AL294">
        <v>-7.1261576900000003</v>
      </c>
      <c r="AM294">
        <v>-8.4378576899999995</v>
      </c>
      <c r="AN294">
        <v>-8.7504384599999998</v>
      </c>
      <c r="AO294">
        <v>-9.8046230699999999</v>
      </c>
      <c r="AP294">
        <v>93847.192307689998</v>
      </c>
      <c r="AQ294">
        <v>90158.615384610006</v>
      </c>
      <c r="AR294">
        <v>91426.192307689998</v>
      </c>
      <c r="AS294">
        <v>91999.615384610006</v>
      </c>
      <c r="AT294">
        <v>92889.961538460004</v>
      </c>
      <c r="AU294">
        <v>202.94041802999999</v>
      </c>
      <c r="AV294">
        <v>5529.2589820000003</v>
      </c>
      <c r="AW294">
        <v>5088.7262567600001</v>
      </c>
      <c r="AX294">
        <v>5252.5159899600003</v>
      </c>
      <c r="AY294">
        <v>5306.3758474599999</v>
      </c>
      <c r="AZ294">
        <v>5328.5973309199999</v>
      </c>
      <c r="BA294">
        <v>6980.8934047599996</v>
      </c>
      <c r="BB294">
        <v>1451.6344228</v>
      </c>
      <c r="BC294">
        <v>226.37292726000001</v>
      </c>
      <c r="BD294">
        <v>28.027040029999998</v>
      </c>
      <c r="BE294">
        <v>182.72512857000001</v>
      </c>
      <c r="BF294">
        <v>6508.5509022300002</v>
      </c>
      <c r="BG294">
        <v>53.608296729999999</v>
      </c>
      <c r="BH294">
        <v>708.10403872999996</v>
      </c>
      <c r="BI294">
        <v>0.36008295000000001</v>
      </c>
      <c r="BJ294">
        <v>157.07692306999999</v>
      </c>
      <c r="BK294">
        <v>161.69230769000001</v>
      </c>
      <c r="BL294">
        <v>149.11538461000001</v>
      </c>
      <c r="BM294">
        <v>154.54166666</v>
      </c>
      <c r="BN294">
        <v>319.04166665999998</v>
      </c>
      <c r="BO294">
        <v>249.15384614999999</v>
      </c>
      <c r="BP294">
        <v>279.15384614999999</v>
      </c>
      <c r="BQ294">
        <v>294.15384614999999</v>
      </c>
      <c r="BR294">
        <v>305.80769229999999</v>
      </c>
      <c r="BS294">
        <v>44.35</v>
      </c>
      <c r="BT294">
        <v>39.869565209999998</v>
      </c>
      <c r="BU294">
        <v>41.391304339999998</v>
      </c>
      <c r="BV294">
        <v>42</v>
      </c>
      <c r="BW294">
        <v>42.666666659999997</v>
      </c>
      <c r="BX294">
        <v>940.57775700000002</v>
      </c>
      <c r="BY294">
        <v>1064.1923243399999</v>
      </c>
      <c r="BZ294">
        <v>243.30735576000001</v>
      </c>
      <c r="CA294">
        <v>479.18468557</v>
      </c>
      <c r="CB294">
        <v>3045.3030883400002</v>
      </c>
      <c r="CC294">
        <v>1257938.22083319</v>
      </c>
      <c r="CD294">
        <v>318317.12474638002</v>
      </c>
      <c r="CE294">
        <v>5193.8435266099996</v>
      </c>
      <c r="CF294">
        <v>4821.0353012300002</v>
      </c>
      <c r="CG294">
        <v>4970.3401821500001</v>
      </c>
      <c r="CH294">
        <v>4932.4139209599998</v>
      </c>
      <c r="CI294">
        <v>5009.8219213000002</v>
      </c>
      <c r="CJ294">
        <v>4866.1795971900001</v>
      </c>
      <c r="CK294">
        <v>4446.8444922600002</v>
      </c>
      <c r="CL294">
        <v>4642.4290227299998</v>
      </c>
      <c r="CM294">
        <v>4684.5733004200001</v>
      </c>
      <c r="CN294">
        <v>4793.6910981499996</v>
      </c>
      <c r="CO294">
        <v>3.6049076900000001</v>
      </c>
      <c r="CP294">
        <v>5.5888884599999997</v>
      </c>
      <c r="CQ294">
        <v>4.0539500000000004</v>
      </c>
      <c r="CR294">
        <v>4.1004615299999996</v>
      </c>
      <c r="CS294">
        <v>3.47393076</v>
      </c>
      <c r="CT294">
        <v>362.98003803</v>
      </c>
      <c r="CU294">
        <v>370.01610346000001</v>
      </c>
      <c r="CV294">
        <v>385.58538211000001</v>
      </c>
      <c r="CW294">
        <v>368.17995810999997</v>
      </c>
      <c r="CX294">
        <v>373.78648802999999</v>
      </c>
      <c r="CY294">
        <v>5007.2816430700004</v>
      </c>
      <c r="CZ294">
        <v>4560.6671256099999</v>
      </c>
      <c r="DA294">
        <v>4765.22062396</v>
      </c>
      <c r="DB294">
        <v>4734.0711377999996</v>
      </c>
      <c r="DC294">
        <v>4832.17707376</v>
      </c>
      <c r="DD294">
        <v>44.08947388</v>
      </c>
      <c r="DE294">
        <v>968308.50853603997</v>
      </c>
      <c r="DF294">
        <v>1.0581923</v>
      </c>
      <c r="DG294">
        <v>1.0685384600000001</v>
      </c>
      <c r="DH294">
        <v>1.0606538400000001</v>
      </c>
      <c r="DI294">
        <v>1.0569230700000001</v>
      </c>
      <c r="DJ294">
        <v>1.0537692299999999</v>
      </c>
      <c r="DK294">
        <v>208.5</v>
      </c>
      <c r="DL294">
        <v>193.30769230000001</v>
      </c>
      <c r="DM294">
        <v>198.92307692</v>
      </c>
      <c r="DN294">
        <v>201.19230769000001</v>
      </c>
      <c r="DO294">
        <v>204.96153846000001</v>
      </c>
      <c r="DP294">
        <v>37.061578259999997</v>
      </c>
      <c r="DQ294">
        <v>50.865156069999998</v>
      </c>
      <c r="DR294">
        <v>309.34615384</v>
      </c>
      <c r="DS294">
        <v>280.69230769000001</v>
      </c>
      <c r="DT294">
        <v>286.96153845999999</v>
      </c>
      <c r="DU294">
        <v>293.23076923000002</v>
      </c>
      <c r="DV294">
        <v>297.80769229999999</v>
      </c>
      <c r="DW294">
        <v>37.52380952</v>
      </c>
      <c r="DX294">
        <v>34.46153846</v>
      </c>
      <c r="DY294">
        <v>37.083333330000002</v>
      </c>
      <c r="DZ294">
        <v>37.846153839999999</v>
      </c>
      <c r="EA294">
        <v>34.076923069999999</v>
      </c>
      <c r="EB294">
        <v>107.88461538</v>
      </c>
      <c r="EC294">
        <v>115.61538461000001</v>
      </c>
      <c r="ED294">
        <v>113.76923076</v>
      </c>
      <c r="EE294">
        <v>111.69230769000001</v>
      </c>
      <c r="EF294">
        <v>110.42307692</v>
      </c>
      <c r="EG294">
        <v>7.2289554499999999</v>
      </c>
      <c r="EH294">
        <v>7.6859861199999999</v>
      </c>
      <c r="EI294">
        <v>7.4548459999999999</v>
      </c>
      <c r="EJ294">
        <v>7.77068987</v>
      </c>
      <c r="EK294">
        <v>7.2590910800000001</v>
      </c>
      <c r="EL294">
        <v>10.656046999999999</v>
      </c>
      <c r="EM294">
        <v>12.405405</v>
      </c>
      <c r="EN294">
        <v>11.58451034</v>
      </c>
      <c r="EO294">
        <v>11.159561999999999</v>
      </c>
      <c r="EP294">
        <v>10.953482340000001</v>
      </c>
      <c r="EQ294">
        <v>6.0274798000000001</v>
      </c>
      <c r="ER294">
        <v>5.7361388</v>
      </c>
      <c r="ES294">
        <v>5.5406882299999998</v>
      </c>
      <c r="ET294">
        <v>5.90391975</v>
      </c>
      <c r="EU294">
        <v>5.7926736099999996</v>
      </c>
      <c r="EV294">
        <v>8.2324481499999997</v>
      </c>
      <c r="EW294">
        <v>9.5750801899999995</v>
      </c>
      <c r="EX294">
        <v>9.3436005000000009</v>
      </c>
      <c r="EY294">
        <v>8.58019453</v>
      </c>
      <c r="EZ294">
        <v>8.3401096900000002</v>
      </c>
      <c r="FA294">
        <v>6.1880322999999997</v>
      </c>
      <c r="FB294">
        <v>5.8397734999999997</v>
      </c>
      <c r="FC294">
        <v>5.7681722999999998</v>
      </c>
      <c r="FD294">
        <v>5.9633781199999998</v>
      </c>
      <c r="FE294">
        <v>5.9307723000000001</v>
      </c>
      <c r="FF294">
        <v>11.576859730000001</v>
      </c>
      <c r="FG294">
        <v>13.189903729999999</v>
      </c>
      <c r="FH294">
        <v>12.64252561</v>
      </c>
      <c r="FI294">
        <v>12.31819003</v>
      </c>
      <c r="FJ294">
        <v>12.017532920000001</v>
      </c>
      <c r="FK294">
        <v>3.99546438</v>
      </c>
      <c r="FL294">
        <v>4.3732956500000002</v>
      </c>
      <c r="FM294">
        <v>4.4727018699999999</v>
      </c>
      <c r="FN294">
        <v>4.5768520300000004</v>
      </c>
      <c r="FO294">
        <v>4.0293425300000001</v>
      </c>
      <c r="FP294">
        <v>33.7547073</v>
      </c>
      <c r="FQ294">
        <v>24.576378460000001</v>
      </c>
      <c r="FR294">
        <v>0.66188252999999997</v>
      </c>
      <c r="FS294">
        <v>0.65135626000000002</v>
      </c>
      <c r="FT294">
        <v>0.64972030000000003</v>
      </c>
      <c r="FU294">
        <v>0.65414099999999997</v>
      </c>
      <c r="FV294">
        <v>0.65616688000000001</v>
      </c>
      <c r="FW294">
        <v>49.854022690000001</v>
      </c>
      <c r="FX294">
        <v>487427632.25781947</v>
      </c>
      <c r="FY294">
        <v>434657867.47922301</v>
      </c>
      <c r="FZ294">
        <v>454419277.32788485</v>
      </c>
      <c r="GA294">
        <v>453780183.64601618</v>
      </c>
      <c r="GB294">
        <v>465362165.58409083</v>
      </c>
      <c r="GC294">
        <v>108.64557814004621</v>
      </c>
      <c r="GD294">
        <v>118.91834573531027</v>
      </c>
      <c r="GE294">
        <v>115.58579776747557</v>
      </c>
      <c r="GF294">
        <v>113.32687449945377</v>
      </c>
      <c r="GG294">
        <v>111.63081707259771</v>
      </c>
      <c r="GH294">
        <v>37.496311402838536</v>
      </c>
      <c r="GI294">
        <v>39.4290280471538</v>
      </c>
      <c r="GJ294">
        <v>40.892210130158468</v>
      </c>
      <c r="GK294">
        <v>42.106862643227153</v>
      </c>
      <c r="GL294">
        <v>37.428547263698114</v>
      </c>
      <c r="GM294">
        <v>38.332962699999996</v>
      </c>
      <c r="GN294">
        <v>41.242383609999997</v>
      </c>
      <c r="GO294">
        <v>39.691817369999995</v>
      </c>
      <c r="GP294">
        <v>39.377744270000001</v>
      </c>
      <c r="GQ294">
        <v>38.276129020000006</v>
      </c>
      <c r="GR294">
        <v>469919323.29595625</v>
      </c>
      <c r="GS294">
        <v>411183433.27510685</v>
      </c>
      <c r="GT294">
        <v>435665977.15473747</v>
      </c>
      <c r="GU294">
        <v>435532723.88098305</v>
      </c>
      <c r="GV294">
        <v>448860742.52859461</v>
      </c>
      <c r="GW294">
        <v>33.995866984915345</v>
      </c>
      <c r="GX294">
        <v>27.635056848103542</v>
      </c>
      <c r="GY294">
        <v>30.533246447639701</v>
      </c>
      <c r="GZ294">
        <v>31.973377814708453</v>
      </c>
      <c r="HA294">
        <v>32.921500583610843</v>
      </c>
      <c r="HB294">
        <v>17.422286533563256</v>
      </c>
      <c r="HC294">
        <v>17.685556360679783</v>
      </c>
      <c r="HD294">
        <v>16.208261739640328</v>
      </c>
      <c r="HE294">
        <v>16.637068645573056</v>
      </c>
      <c r="HF294">
        <v>4.7257673788037113</v>
      </c>
      <c r="HG294">
        <v>4.4221581087863173</v>
      </c>
      <c r="HH294">
        <v>4.5272917197185425</v>
      </c>
      <c r="HI294">
        <v>4.5652364767413909</v>
      </c>
      <c r="HJ294">
        <v>4.5932483934051751</v>
      </c>
      <c r="HK294">
        <v>80.362847220000006</v>
      </c>
      <c r="HL294">
        <v>80.141145829999999</v>
      </c>
      <c r="HM294">
        <v>79.399479159999999</v>
      </c>
      <c r="HN294">
        <v>81.547916659999999</v>
      </c>
      <c r="HO294">
        <v>75</v>
      </c>
      <c r="HP294">
        <v>76.722222220000006</v>
      </c>
      <c r="HQ294">
        <v>79</v>
      </c>
      <c r="HR294">
        <v>67.333333330000002</v>
      </c>
      <c r="HS294">
        <v>67.666666660000004</v>
      </c>
      <c r="HT294">
        <v>61.5</v>
      </c>
      <c r="HU294">
        <v>75.888888879999996</v>
      </c>
      <c r="HV294">
        <v>89.666666660000004</v>
      </c>
      <c r="HW294">
        <v>89.222222220000006</v>
      </c>
      <c r="HX294">
        <v>96.222222220000006</v>
      </c>
      <c r="HY294">
        <v>90.888888879999996</v>
      </c>
      <c r="HZ294">
        <v>87.333333330000002</v>
      </c>
      <c r="IA294">
        <v>83.5</v>
      </c>
      <c r="IB294">
        <v>91.642857140000004</v>
      </c>
      <c r="IC294">
        <v>93.642857140000004</v>
      </c>
      <c r="ID294">
        <v>85.214285709999999</v>
      </c>
      <c r="IE294">
        <v>86.785714279999993</v>
      </c>
      <c r="IF294">
        <v>82.5</v>
      </c>
      <c r="IG294">
        <v>89.714285709999999</v>
      </c>
      <c r="IH294">
        <v>91</v>
      </c>
      <c r="II294">
        <v>81.388888879999996</v>
      </c>
      <c r="IJ294">
        <v>85.428571419999997</v>
      </c>
      <c r="IK294">
        <v>91.928571419999997</v>
      </c>
      <c r="IL294">
        <v>80.454545449999998</v>
      </c>
      <c r="IM294">
        <v>83.909090899999995</v>
      </c>
      <c r="IN294">
        <v>84.090909089999997</v>
      </c>
      <c r="IO294">
        <v>69.090909089999997</v>
      </c>
      <c r="IP294">
        <v>78.863636360000001</v>
      </c>
      <c r="IQ294">
        <v>69.272727270000004</v>
      </c>
      <c r="IR294">
        <v>86.136363630000005</v>
      </c>
      <c r="IS294">
        <v>84.916666660000004</v>
      </c>
      <c r="IT294">
        <v>78.583333330000002</v>
      </c>
      <c r="IU294">
        <v>84.52173913</v>
      </c>
      <c r="IV294">
        <v>68.347826080000004</v>
      </c>
      <c r="IW294">
        <v>70.826086950000004</v>
      </c>
      <c r="IX294">
        <v>68.708333330000002</v>
      </c>
      <c r="IY294">
        <v>75.791666660000004</v>
      </c>
      <c r="IZ294">
        <v>80.695652170000002</v>
      </c>
      <c r="JA294">
        <v>86.782608690000004</v>
      </c>
      <c r="JB294">
        <v>90.565217390000001</v>
      </c>
      <c r="JC294">
        <v>81.652173910000002</v>
      </c>
      <c r="JD294">
        <v>86.956521730000006</v>
      </c>
      <c r="JE294">
        <v>77.260869560000003</v>
      </c>
      <c r="JF294">
        <v>87.565217390000001</v>
      </c>
      <c r="JG294">
        <v>85.136363630000005</v>
      </c>
      <c r="JH294">
        <v>84.260869560000003</v>
      </c>
      <c r="JI294">
        <v>91.391304340000005</v>
      </c>
      <c r="JJ294">
        <v>81.356826710000007</v>
      </c>
      <c r="JK294">
        <v>84.227012389999999</v>
      </c>
      <c r="JL294">
        <v>74.497451100000006</v>
      </c>
      <c r="JM294">
        <v>74.503766940000006</v>
      </c>
      <c r="JN294">
        <v>68.809387349999994</v>
      </c>
      <c r="JO294">
        <v>85.942388460000004</v>
      </c>
      <c r="JP294">
        <v>80.913789800000004</v>
      </c>
      <c r="JQ294">
        <v>86.25</v>
      </c>
      <c r="JR294">
        <v>91.666666660000004</v>
      </c>
      <c r="JS294">
        <v>85.111111109999996</v>
      </c>
      <c r="JT294">
        <v>73.111111109999996</v>
      </c>
      <c r="JU294">
        <v>74.666666660000004</v>
      </c>
      <c r="JV294">
        <v>82.855396859999999</v>
      </c>
    </row>
    <row r="295" spans="1:282" x14ac:dyDescent="0.35">
      <c r="A295" t="s">
        <v>1418</v>
      </c>
      <c r="B295" t="s">
        <v>796</v>
      </c>
      <c r="C295">
        <v>295</v>
      </c>
      <c r="D295">
        <v>29416673.909564253</v>
      </c>
      <c r="E295">
        <v>18200320.558821853</v>
      </c>
      <c r="F295">
        <v>17722763.869312122</v>
      </c>
      <c r="G295">
        <v>18085719.124394916</v>
      </c>
      <c r="H295">
        <v>17902675.570968911</v>
      </c>
      <c r="I295">
        <v>18495148.582357638</v>
      </c>
      <c r="J295">
        <v>288.59532898999998</v>
      </c>
      <c r="K295">
        <v>92808761.863307565</v>
      </c>
      <c r="L295">
        <v>18.0918173447265</v>
      </c>
      <c r="M295">
        <v>18.653340562890001</v>
      </c>
      <c r="N295">
        <v>19.335660199143749</v>
      </c>
      <c r="O295">
        <v>21.930153558934997</v>
      </c>
      <c r="P295">
        <v>22.440080021340002</v>
      </c>
      <c r="Q295">
        <v>121.3626786632875</v>
      </c>
      <c r="R295">
        <v>115.42490031306851</v>
      </c>
      <c r="S295">
        <v>117.34349196587186</v>
      </c>
      <c r="T295">
        <v>113.51557511784101</v>
      </c>
      <c r="U295">
        <v>118.07740559398124</v>
      </c>
      <c r="V295">
        <v>19.285784293390002</v>
      </c>
      <c r="W295">
        <v>20.951084571620498</v>
      </c>
      <c r="X295">
        <v>18.407106683251001</v>
      </c>
      <c r="Y295">
        <v>19.264682244749999</v>
      </c>
      <c r="Z295">
        <v>14.80875231603525</v>
      </c>
      <c r="AA295">
        <v>36.776047684381247</v>
      </c>
      <c r="AB295">
        <v>37.599903325693504</v>
      </c>
      <c r="AC295">
        <v>38.792441804943749</v>
      </c>
      <c r="AD295">
        <v>36.124775968637501</v>
      </c>
      <c r="AE295">
        <v>34.092188113812504</v>
      </c>
      <c r="AF295">
        <v>34.558513624263249</v>
      </c>
      <c r="AG295">
        <v>50.931000443210252</v>
      </c>
      <c r="AH295">
        <v>51.013524155107248</v>
      </c>
      <c r="AI295">
        <v>51.83131198510025</v>
      </c>
      <c r="AJ295">
        <v>43.6253900744125</v>
      </c>
      <c r="AK295">
        <v>3.4093125</v>
      </c>
      <c r="AL295">
        <v>3.8304999999999998</v>
      </c>
      <c r="AM295">
        <v>2.537525</v>
      </c>
      <c r="AN295">
        <v>2.661025</v>
      </c>
      <c r="AO295">
        <v>1.8978874999999999</v>
      </c>
      <c r="AP295">
        <v>50085.25</v>
      </c>
      <c r="AQ295">
        <v>47044.25</v>
      </c>
      <c r="AR295">
        <v>47964.125</v>
      </c>
      <c r="AS295">
        <v>48549.25</v>
      </c>
      <c r="AT295">
        <v>49378.25</v>
      </c>
      <c r="AU295">
        <v>494.09171400000002</v>
      </c>
      <c r="AV295">
        <v>5761.3778293699997</v>
      </c>
      <c r="AW295">
        <v>4639.1831524999998</v>
      </c>
      <c r="AX295">
        <v>4917.2688763699998</v>
      </c>
      <c r="AY295">
        <v>5168.5497686199997</v>
      </c>
      <c r="AZ295">
        <v>5365.1252105000003</v>
      </c>
      <c r="BA295">
        <v>7264.2277451199998</v>
      </c>
      <c r="BB295">
        <v>1502.8499158699999</v>
      </c>
      <c r="BC295">
        <v>322.04695112000002</v>
      </c>
      <c r="BD295">
        <v>59.913200369999998</v>
      </c>
      <c r="BE295">
        <v>123.120214</v>
      </c>
      <c r="BF295">
        <v>6732.1183818700001</v>
      </c>
      <c r="BG295">
        <v>25.134292500000001</v>
      </c>
      <c r="BH295">
        <v>398.12577874999999</v>
      </c>
      <c r="BI295">
        <v>0.3883105</v>
      </c>
      <c r="BJ295">
        <v>87</v>
      </c>
      <c r="BK295">
        <v>92.75</v>
      </c>
      <c r="BL295">
        <v>99.285714279999993</v>
      </c>
      <c r="BM295">
        <v>35.285714280000001</v>
      </c>
      <c r="BN295">
        <v>137.875</v>
      </c>
      <c r="BO295">
        <v>111.625</v>
      </c>
      <c r="BP295">
        <v>118.875</v>
      </c>
      <c r="BQ295">
        <v>129.375</v>
      </c>
      <c r="BR295">
        <v>115.25</v>
      </c>
      <c r="BS295">
        <v>19.25</v>
      </c>
      <c r="BT295">
        <v>54.25</v>
      </c>
      <c r="BU295">
        <v>64.333333330000002</v>
      </c>
      <c r="BV295">
        <v>45.5</v>
      </c>
      <c r="BW295">
        <v>12.25</v>
      </c>
      <c r="BX295">
        <v>1265.68376825</v>
      </c>
      <c r="BY295">
        <v>863.31682624999996</v>
      </c>
      <c r="BZ295">
        <v>587.33207700000003</v>
      </c>
      <c r="CA295">
        <v>577.39385100000004</v>
      </c>
      <c r="CB295">
        <v>3054.9781627500001</v>
      </c>
      <c r="CC295">
        <v>1149419.0830552501</v>
      </c>
      <c r="CD295">
        <v>218131.30272162001</v>
      </c>
      <c r="CE295">
        <v>5389.6756164999997</v>
      </c>
      <c r="CF295">
        <v>4395.9241927499997</v>
      </c>
      <c r="CG295">
        <v>4688.1340046200003</v>
      </c>
      <c r="CH295">
        <v>4730.45687387</v>
      </c>
      <c r="CI295">
        <v>4997.4525282499999</v>
      </c>
      <c r="CJ295">
        <v>4925.9740229999998</v>
      </c>
      <c r="CK295">
        <v>4166.1438738699999</v>
      </c>
      <c r="CL295">
        <v>4403.1150861200003</v>
      </c>
      <c r="CM295">
        <v>4539.5092430000004</v>
      </c>
      <c r="CN295">
        <v>4734.1187202499996</v>
      </c>
      <c r="CO295">
        <v>7.5462500000000002E-2</v>
      </c>
      <c r="CP295">
        <v>0.4740125</v>
      </c>
      <c r="CQ295">
        <v>-0.54056249999999995</v>
      </c>
      <c r="CR295">
        <v>-1.7252375</v>
      </c>
      <c r="CS295">
        <v>-0.56989999999999996</v>
      </c>
      <c r="CT295">
        <v>363.38683662</v>
      </c>
      <c r="CU295">
        <v>376.72539936999999</v>
      </c>
      <c r="CV295">
        <v>377.06763387000001</v>
      </c>
      <c r="CW295">
        <v>368.75287612</v>
      </c>
      <c r="CX295">
        <v>374.56063311999998</v>
      </c>
      <c r="CY295">
        <v>5380.6557315</v>
      </c>
      <c r="CZ295">
        <v>4370.02667337</v>
      </c>
      <c r="DA295">
        <v>4714.8911246199996</v>
      </c>
      <c r="DB295">
        <v>4804.4574634999999</v>
      </c>
      <c r="DC295">
        <v>5030.4189591200002</v>
      </c>
      <c r="DD295">
        <v>22.382111869999999</v>
      </c>
      <c r="DE295">
        <v>924415.65113374998</v>
      </c>
      <c r="DF295">
        <v>1.0146250000000001</v>
      </c>
      <c r="DG295">
        <v>1.032125</v>
      </c>
      <c r="DH295">
        <v>1.018875</v>
      </c>
      <c r="DI295">
        <v>0.99262499999999998</v>
      </c>
      <c r="DJ295">
        <v>0.99987499999999996</v>
      </c>
      <c r="DK295">
        <v>141</v>
      </c>
      <c r="DL295">
        <v>126.25</v>
      </c>
      <c r="DM295">
        <v>130.5</v>
      </c>
      <c r="DN295">
        <v>135.375</v>
      </c>
      <c r="DO295">
        <v>137.875</v>
      </c>
      <c r="DP295">
        <v>36.51708275</v>
      </c>
      <c r="DQ295">
        <v>52.226508750000001</v>
      </c>
      <c r="DR295">
        <v>204.25</v>
      </c>
      <c r="DS295">
        <v>184.5</v>
      </c>
      <c r="DT295">
        <v>190.375</v>
      </c>
      <c r="DU295">
        <v>194.625</v>
      </c>
      <c r="DV295">
        <v>198.75</v>
      </c>
      <c r="DW295">
        <v>32.5</v>
      </c>
      <c r="DX295">
        <v>24.5</v>
      </c>
      <c r="DY295">
        <v>26.875</v>
      </c>
      <c r="DZ295">
        <v>26.625</v>
      </c>
      <c r="EA295">
        <v>25.75</v>
      </c>
      <c r="EB295">
        <v>56.75</v>
      </c>
      <c r="EC295">
        <v>62.5</v>
      </c>
      <c r="ED295">
        <v>60.5</v>
      </c>
      <c r="EE295">
        <v>59.25</v>
      </c>
      <c r="EF295">
        <v>58.125</v>
      </c>
      <c r="EG295">
        <v>6.8999383300000003</v>
      </c>
      <c r="EH295">
        <v>10.826190329999999</v>
      </c>
      <c r="EI295">
        <v>10.63576666</v>
      </c>
      <c r="EJ295">
        <v>10.67602733</v>
      </c>
      <c r="EK295">
        <v>8.8349405000000001</v>
      </c>
      <c r="EL295">
        <v>24.2312215</v>
      </c>
      <c r="EM295">
        <v>24.53538962</v>
      </c>
      <c r="EN295">
        <v>24.464845749999999</v>
      </c>
      <c r="EO295">
        <v>23.381530120000001</v>
      </c>
      <c r="EP295">
        <v>23.912837249999999</v>
      </c>
      <c r="EQ295">
        <v>3.6122046600000002</v>
      </c>
      <c r="ER295">
        <v>3.9650628000000001</v>
      </c>
      <c r="ES295">
        <v>4.0312754999999996</v>
      </c>
      <c r="ET295">
        <v>4.5170941999999998</v>
      </c>
      <c r="EU295">
        <v>4.5445272000000001</v>
      </c>
      <c r="EV295">
        <v>7.3426902500000004</v>
      </c>
      <c r="EW295">
        <v>7.9924546200000002</v>
      </c>
      <c r="EX295">
        <v>8.0878034999999997</v>
      </c>
      <c r="EY295">
        <v>7.4408515</v>
      </c>
      <c r="EZ295">
        <v>6.9042925000000004</v>
      </c>
      <c r="FA295">
        <v>3.8505916</v>
      </c>
      <c r="FB295">
        <v>4.45348466</v>
      </c>
      <c r="FC295">
        <v>3.83768216</v>
      </c>
      <c r="FD295">
        <v>3.96807</v>
      </c>
      <c r="FE295">
        <v>2.99904357</v>
      </c>
      <c r="FF295">
        <v>11.010312750000001</v>
      </c>
      <c r="FG295">
        <v>12.62435275</v>
      </c>
      <c r="FH295">
        <v>11.899201120000001</v>
      </c>
      <c r="FI295">
        <v>11.831043749999999</v>
      </c>
      <c r="FJ295">
        <v>11.130143370000001</v>
      </c>
      <c r="FK295">
        <v>5.7436138300000001</v>
      </c>
      <c r="FL295">
        <v>4.2763312500000001</v>
      </c>
      <c r="FM295">
        <v>5.2281795000000004</v>
      </c>
      <c r="FN295">
        <v>4.7891994999999996</v>
      </c>
      <c r="FO295">
        <v>4.66675225</v>
      </c>
      <c r="FP295">
        <v>39.398109249999997</v>
      </c>
      <c r="FQ295">
        <v>26.809846369999999</v>
      </c>
      <c r="FR295">
        <v>0.7464925</v>
      </c>
      <c r="FS295">
        <v>0.71524361999999997</v>
      </c>
      <c r="FT295">
        <v>0.72078474999999997</v>
      </c>
      <c r="FU295">
        <v>0.72713225000000004</v>
      </c>
      <c r="FV295">
        <v>0.72866549999999997</v>
      </c>
      <c r="FW295">
        <v>80.427622119999995</v>
      </c>
      <c r="FX295">
        <v>269943250.67130661</v>
      </c>
      <c r="FY295">
        <v>206802956.70477918</v>
      </c>
      <c r="FZ295">
        <v>224862245.41434428</v>
      </c>
      <c r="GA295">
        <v>229660133.38373309</v>
      </c>
      <c r="GB295">
        <v>246765460.30306056</v>
      </c>
      <c r="GC295">
        <v>55.145426666193757</v>
      </c>
      <c r="GD295">
        <v>59.390320685918745</v>
      </c>
      <c r="GE295">
        <v>57.073476991981998</v>
      </c>
      <c r="GF295">
        <v>57.438830077968746</v>
      </c>
      <c r="GG295">
        <v>54.958700185970251</v>
      </c>
      <c r="GH295">
        <v>28.767033457900752</v>
      </c>
      <c r="GI295">
        <v>20.117679640781251</v>
      </c>
      <c r="GJ295">
        <v>25.076505506043752</v>
      </c>
      <c r="GK295">
        <v>23.251204382537498</v>
      </c>
      <c r="GL295">
        <v>23.043605928856252</v>
      </c>
      <c r="GM295">
        <v>45.936646339999996</v>
      </c>
      <c r="GN295">
        <v>51.772582030000009</v>
      </c>
      <c r="GO295">
        <v>51.057373570000003</v>
      </c>
      <c r="GP295">
        <v>49.983573150000005</v>
      </c>
      <c r="GQ295">
        <v>47.195641019999997</v>
      </c>
      <c r="GR295">
        <v>269491487.4761104</v>
      </c>
      <c r="GS295">
        <v>205584627.32868662</v>
      </c>
      <c r="GT295">
        <v>226145627.26266423</v>
      </c>
      <c r="GU295">
        <v>233252806.50982738</v>
      </c>
      <c r="GV295">
        <v>248393284.96816716</v>
      </c>
      <c r="GW295">
        <v>27.528064649772137</v>
      </c>
      <c r="GX295">
        <v>23.727660659910615</v>
      </c>
      <c r="GY295">
        <v>24.784148569373464</v>
      </c>
      <c r="GZ295">
        <v>26.648197448982216</v>
      </c>
      <c r="HA295">
        <v>23.340235832578106</v>
      </c>
      <c r="HB295">
        <v>18.493227121274121</v>
      </c>
      <c r="HC295">
        <v>19.337369335935975</v>
      </c>
      <c r="HD295">
        <v>20.450514535239986</v>
      </c>
      <c r="HE295">
        <v>7.1460034083832458</v>
      </c>
      <c r="HF295">
        <v>3.8434469229962915</v>
      </c>
      <c r="HG295">
        <v>11.531696222173803</v>
      </c>
      <c r="HH295">
        <v>13.412802449747598</v>
      </c>
      <c r="HI295">
        <v>9.3719264458256308</v>
      </c>
      <c r="HJ295">
        <v>2.4808493618141592</v>
      </c>
      <c r="HK295">
        <v>81.542916669999997</v>
      </c>
      <c r="HL295">
        <v>81.483750000000001</v>
      </c>
      <c r="HM295">
        <v>82.03833333</v>
      </c>
      <c r="HN295">
        <v>81.106666660000002</v>
      </c>
      <c r="HO295">
        <v>79</v>
      </c>
      <c r="HP295">
        <v>77</v>
      </c>
      <c r="HQ295">
        <v>83</v>
      </c>
      <c r="HR295">
        <v>76</v>
      </c>
      <c r="HS295">
        <v>80</v>
      </c>
      <c r="HT295">
        <v>64</v>
      </c>
      <c r="HU295">
        <v>75</v>
      </c>
      <c r="HV295">
        <v>89.333333330000002</v>
      </c>
      <c r="HW295">
        <v>91.333333330000002</v>
      </c>
      <c r="HX295">
        <v>97.333333330000002</v>
      </c>
      <c r="HY295">
        <v>96</v>
      </c>
      <c r="HZ295">
        <v>89</v>
      </c>
      <c r="IA295">
        <v>91</v>
      </c>
      <c r="IB295">
        <v>95</v>
      </c>
      <c r="IC295">
        <v>100</v>
      </c>
      <c r="ID295">
        <v>100</v>
      </c>
      <c r="IE295">
        <v>95</v>
      </c>
      <c r="IF295">
        <v>76</v>
      </c>
      <c r="IG295">
        <v>81</v>
      </c>
      <c r="IH295">
        <v>94</v>
      </c>
      <c r="II295">
        <v>81.666666660000004</v>
      </c>
      <c r="IJ295">
        <v>81</v>
      </c>
      <c r="IK295">
        <v>95</v>
      </c>
      <c r="IL295">
        <v>81.857142850000002</v>
      </c>
      <c r="IM295">
        <v>80.714285709999999</v>
      </c>
      <c r="IN295">
        <v>86.142857140000004</v>
      </c>
      <c r="IO295">
        <v>77</v>
      </c>
      <c r="IP295">
        <v>80.428571419999997</v>
      </c>
      <c r="IQ295">
        <v>66.285714279999993</v>
      </c>
      <c r="IR295">
        <v>85.714285709999999</v>
      </c>
      <c r="IS295">
        <v>79.5</v>
      </c>
      <c r="IT295">
        <v>68</v>
      </c>
      <c r="IU295">
        <v>83</v>
      </c>
      <c r="IV295">
        <v>76.5</v>
      </c>
      <c r="IW295">
        <v>72</v>
      </c>
      <c r="IX295">
        <v>73</v>
      </c>
      <c r="IY295">
        <v>70.5</v>
      </c>
      <c r="IZ295">
        <v>70</v>
      </c>
      <c r="JA295">
        <v>82.8</v>
      </c>
      <c r="JB295">
        <v>90.6</v>
      </c>
      <c r="JC295">
        <v>76.599999999999994</v>
      </c>
      <c r="JD295">
        <v>82.2</v>
      </c>
      <c r="JE295">
        <v>77.400000000000006</v>
      </c>
      <c r="JF295">
        <v>81.8</v>
      </c>
      <c r="JG295">
        <v>92.142857140000004</v>
      </c>
      <c r="JH295">
        <v>84.4</v>
      </c>
      <c r="JI295">
        <v>92.8</v>
      </c>
      <c r="JJ295">
        <v>79.815307300000001</v>
      </c>
      <c r="JK295">
        <v>85.894843780000002</v>
      </c>
      <c r="JL295">
        <v>73.124323610000005</v>
      </c>
      <c r="JM295">
        <v>79.700984919999996</v>
      </c>
      <c r="JN295">
        <v>67.191618759999997</v>
      </c>
      <c r="JO295">
        <v>91.573296869999993</v>
      </c>
      <c r="JP295">
        <v>84.171775589999996</v>
      </c>
      <c r="JQ295">
        <v>83</v>
      </c>
      <c r="JR295">
        <v>95.333333330000002</v>
      </c>
      <c r="JS295">
        <v>90.666666660000004</v>
      </c>
      <c r="JT295">
        <v>82.333333330000002</v>
      </c>
      <c r="JU295">
        <v>90.666666660000004</v>
      </c>
      <c r="JV295">
        <v>81.566386890000004</v>
      </c>
    </row>
    <row r="296" spans="1:282" x14ac:dyDescent="0.35">
      <c r="A296" t="s">
        <v>1419</v>
      </c>
      <c r="B296" t="s">
        <v>797</v>
      </c>
      <c r="C296">
        <v>296</v>
      </c>
      <c r="D296">
        <v>22058420.619592175</v>
      </c>
      <c r="E296">
        <v>15762432.588691086</v>
      </c>
      <c r="F296">
        <v>15711489.93837749</v>
      </c>
      <c r="G296">
        <v>16893344.269396201</v>
      </c>
      <c r="H296">
        <v>16451365.193651501</v>
      </c>
      <c r="I296">
        <v>16721095.969172079</v>
      </c>
      <c r="J296">
        <v>177.80615265999998</v>
      </c>
      <c r="K296">
        <v>73845901.217788219</v>
      </c>
      <c r="L296">
        <v>4.839321288266027</v>
      </c>
      <c r="M296">
        <v>6.2371137812616402</v>
      </c>
      <c r="N296">
        <v>6.2986788089999992</v>
      </c>
      <c r="O296">
        <v>7.6453575621759908</v>
      </c>
      <c r="P296">
        <v>4.4378093310883004</v>
      </c>
      <c r="Q296">
        <v>72.566635641280172</v>
      </c>
      <c r="R296">
        <v>90.015534768730006</v>
      </c>
      <c r="S296">
        <v>87.280263096300004</v>
      </c>
      <c r="T296">
        <v>77.741016921083059</v>
      </c>
      <c r="U296">
        <v>73.198576821402639</v>
      </c>
      <c r="V296">
        <v>16.705537157180903</v>
      </c>
      <c r="W296">
        <v>16.453933308559975</v>
      </c>
      <c r="X296">
        <v>17.025689077199999</v>
      </c>
      <c r="Y296">
        <v>17.334797507791169</v>
      </c>
      <c r="Z296">
        <v>14.829969869637702</v>
      </c>
      <c r="AA296">
        <v>31.626253886162932</v>
      </c>
      <c r="AB296">
        <v>35.260973448230423</v>
      </c>
      <c r="AC296">
        <v>35.630679843660005</v>
      </c>
      <c r="AD296">
        <v>32.111577808333159</v>
      </c>
      <c r="AE296">
        <v>33.299026486643143</v>
      </c>
      <c r="AF296">
        <v>12.393784368827472</v>
      </c>
      <c r="AG296">
        <v>16.996297877837055</v>
      </c>
      <c r="AH296">
        <v>14.925912270000001</v>
      </c>
      <c r="AI296">
        <v>13.857655990331649</v>
      </c>
      <c r="AJ296">
        <v>11.657992970877789</v>
      </c>
      <c r="AK296">
        <v>1.5166555500000001</v>
      </c>
      <c r="AL296">
        <v>-0.56286250000000004</v>
      </c>
      <c r="AM296">
        <v>-0.36504444000000003</v>
      </c>
      <c r="AN296">
        <v>-0.52023333000000005</v>
      </c>
      <c r="AO296">
        <v>-0.51546665999999997</v>
      </c>
      <c r="AP296">
        <v>33618.44444444</v>
      </c>
      <c r="AQ296">
        <v>32743.888888879999</v>
      </c>
      <c r="AR296">
        <v>33060</v>
      </c>
      <c r="AS296">
        <v>33266.777777770003</v>
      </c>
      <c r="AT296">
        <v>33533.44444444</v>
      </c>
      <c r="AU296">
        <v>263.55889911000003</v>
      </c>
      <c r="AV296">
        <v>6794.3506833299998</v>
      </c>
      <c r="AW296">
        <v>5606.5130976600003</v>
      </c>
      <c r="AX296">
        <v>5673.28131811</v>
      </c>
      <c r="AY296">
        <v>6061.7446970000001</v>
      </c>
      <c r="AZ296">
        <v>6393.7909945499996</v>
      </c>
      <c r="BA296">
        <v>8152.5942775499998</v>
      </c>
      <c r="BB296">
        <v>1358.24359433</v>
      </c>
      <c r="BC296">
        <v>245.33483833</v>
      </c>
      <c r="BD296">
        <v>18.657186110000001</v>
      </c>
      <c r="BE296">
        <v>57.003382109999997</v>
      </c>
      <c r="BF296">
        <v>7536.8832072200003</v>
      </c>
      <c r="BG296">
        <v>83.828898109999997</v>
      </c>
      <c r="BH296">
        <v>671.55016088000002</v>
      </c>
      <c r="BI296">
        <v>0.30548414000000002</v>
      </c>
      <c r="BJ296">
        <v>74.666666660000004</v>
      </c>
      <c r="BK296">
        <v>56.625</v>
      </c>
      <c r="BL296">
        <v>63.222222219999999</v>
      </c>
      <c r="BM296">
        <v>309.14285713999999</v>
      </c>
      <c r="BN296">
        <v>97.857142850000002</v>
      </c>
      <c r="BO296">
        <v>70.111111109999996</v>
      </c>
      <c r="BP296">
        <v>75.333333330000002</v>
      </c>
      <c r="BQ296">
        <v>85.625</v>
      </c>
      <c r="BR296">
        <v>80</v>
      </c>
      <c r="BS296">
        <v>59.25</v>
      </c>
      <c r="BT296">
        <v>32.142857139999997</v>
      </c>
      <c r="BU296">
        <v>37.833333330000002</v>
      </c>
      <c r="BV296">
        <v>41.5</v>
      </c>
      <c r="BW296">
        <v>41.833333330000002</v>
      </c>
      <c r="BX296">
        <v>1540.4484488799999</v>
      </c>
      <c r="BY296">
        <v>1067.5803312200001</v>
      </c>
      <c r="BZ296">
        <v>656.14043076999997</v>
      </c>
      <c r="CA296">
        <v>656.31729700000005</v>
      </c>
      <c r="CB296">
        <v>3530.0585971099999</v>
      </c>
      <c r="CC296">
        <v>1183319.04462733</v>
      </c>
      <c r="CD296">
        <v>251643.45476044001</v>
      </c>
      <c r="CE296">
        <v>6325.8145455499998</v>
      </c>
      <c r="CF296">
        <v>5253.4693917699997</v>
      </c>
      <c r="CG296">
        <v>5325.6154239999996</v>
      </c>
      <c r="CH296">
        <v>5558.0674529999997</v>
      </c>
      <c r="CI296">
        <v>5932.6313438799998</v>
      </c>
      <c r="CJ296">
        <v>5665.6281431099997</v>
      </c>
      <c r="CK296">
        <v>4876.8501558799999</v>
      </c>
      <c r="CL296">
        <v>5179.42486577</v>
      </c>
      <c r="CM296">
        <v>5399.2498073300003</v>
      </c>
      <c r="CN296">
        <v>5438.0979025500001</v>
      </c>
      <c r="CO296">
        <v>1.9933888799999999</v>
      </c>
      <c r="CP296">
        <v>1.3484888799999999</v>
      </c>
      <c r="CQ296">
        <v>-1.9338249999999999</v>
      </c>
      <c r="CR296">
        <v>1.5183444399999999</v>
      </c>
      <c r="CS296">
        <v>2.8158666600000002</v>
      </c>
      <c r="CT296">
        <v>468.86263922000001</v>
      </c>
      <c r="CU296">
        <v>479.82968643999999</v>
      </c>
      <c r="CV296">
        <v>510.99044977</v>
      </c>
      <c r="CW296">
        <v>494.52836410999998</v>
      </c>
      <c r="CX296">
        <v>498.63938065999997</v>
      </c>
      <c r="CY296">
        <v>6221.2188978800004</v>
      </c>
      <c r="CZ296">
        <v>5206.2847437700002</v>
      </c>
      <c r="DA296">
        <v>5369.9127829999998</v>
      </c>
      <c r="DB296">
        <v>5473.2561480000004</v>
      </c>
      <c r="DC296">
        <v>5775.7570713300001</v>
      </c>
      <c r="DD296">
        <v>22.290071220000002</v>
      </c>
      <c r="DE296">
        <v>900057.41339</v>
      </c>
      <c r="DF296">
        <v>1.0364444399999999</v>
      </c>
      <c r="DG296">
        <v>1.05566666</v>
      </c>
      <c r="DH296">
        <v>1.03144444</v>
      </c>
      <c r="DI296">
        <v>1.0257777699999999</v>
      </c>
      <c r="DJ296">
        <v>1.01677777</v>
      </c>
      <c r="DK296">
        <v>96.888888879999996</v>
      </c>
      <c r="DL296">
        <v>92.888888879999996</v>
      </c>
      <c r="DM296">
        <v>92.77777777</v>
      </c>
      <c r="DN296">
        <v>95.222222220000006</v>
      </c>
      <c r="DO296">
        <v>96.666666660000004</v>
      </c>
      <c r="DP296">
        <v>39.340098879999999</v>
      </c>
      <c r="DQ296">
        <v>57.378128769999996</v>
      </c>
      <c r="DR296">
        <v>152.66666666</v>
      </c>
      <c r="DS296">
        <v>135.22222221999999</v>
      </c>
      <c r="DT296">
        <v>134.22222221999999</v>
      </c>
      <c r="DU296">
        <v>138.66666666</v>
      </c>
      <c r="DV296">
        <v>139.77777777</v>
      </c>
      <c r="DW296">
        <v>24.166666660000001</v>
      </c>
      <c r="DX296">
        <v>21.555555550000001</v>
      </c>
      <c r="DY296">
        <v>20.666666660000001</v>
      </c>
      <c r="DZ296">
        <v>21.77777777</v>
      </c>
      <c r="EA296">
        <v>19.333333329999999</v>
      </c>
      <c r="EB296">
        <v>50.111111110000003</v>
      </c>
      <c r="EC296">
        <v>54.444444439999998</v>
      </c>
      <c r="ED296">
        <v>54</v>
      </c>
      <c r="EE296">
        <v>51.222222219999999</v>
      </c>
      <c r="EF296">
        <v>51.555555550000001</v>
      </c>
      <c r="EG296">
        <v>3.6866025699999998</v>
      </c>
      <c r="EH296">
        <v>5.1906778500000001</v>
      </c>
      <c r="EI296">
        <v>4.5147950000000003</v>
      </c>
      <c r="EJ296">
        <v>4.1656141399999997</v>
      </c>
      <c r="EK296">
        <v>3.47652714</v>
      </c>
      <c r="EL296">
        <v>21.585363879999999</v>
      </c>
      <c r="EM296">
        <v>27.49078922</v>
      </c>
      <c r="EN296">
        <v>26.400563550000001</v>
      </c>
      <c r="EO296">
        <v>23.368965110000001</v>
      </c>
      <c r="EP296">
        <v>21.828529110000002</v>
      </c>
      <c r="EQ296">
        <v>1.439484</v>
      </c>
      <c r="ER296">
        <v>1.90481766</v>
      </c>
      <c r="ES296">
        <v>1.9052264999999999</v>
      </c>
      <c r="ET296">
        <v>2.2981959999999999</v>
      </c>
      <c r="EU296">
        <v>1.3233980000000001</v>
      </c>
      <c r="EV296">
        <v>9.4074114400000006</v>
      </c>
      <c r="EW296">
        <v>10.76871888</v>
      </c>
      <c r="EX296">
        <v>10.777580110000001</v>
      </c>
      <c r="EY296">
        <v>9.65274666</v>
      </c>
      <c r="EZ296">
        <v>9.9300942800000005</v>
      </c>
      <c r="FA296">
        <v>4.9691582800000003</v>
      </c>
      <c r="FB296">
        <v>5.0250394399999996</v>
      </c>
      <c r="FC296">
        <v>5.1499362</v>
      </c>
      <c r="FD296">
        <v>5.2108435699999998</v>
      </c>
      <c r="FE296">
        <v>4.4224415700000002</v>
      </c>
      <c r="FF296">
        <v>13.931609999999999</v>
      </c>
      <c r="FG296">
        <v>16.890576329999998</v>
      </c>
      <c r="FH296">
        <v>16.787408880000001</v>
      </c>
      <c r="FI296">
        <v>15.43786588</v>
      </c>
      <c r="FJ296">
        <v>15.299915329999999</v>
      </c>
      <c r="FK296">
        <v>6.2616981599999999</v>
      </c>
      <c r="FL296">
        <v>6.9799545500000004</v>
      </c>
      <c r="FM296">
        <v>6.2898426599999997</v>
      </c>
      <c r="FN296">
        <v>6.2740755500000001</v>
      </c>
      <c r="FO296">
        <v>5.6435314400000003</v>
      </c>
      <c r="FP296">
        <v>45.022833769999998</v>
      </c>
      <c r="FQ296">
        <v>29.967834440000001</v>
      </c>
      <c r="FR296">
        <v>0.77456899999999995</v>
      </c>
      <c r="FS296">
        <v>0.76351910999999995</v>
      </c>
      <c r="FT296">
        <v>0.77672965999999999</v>
      </c>
      <c r="FU296">
        <v>0.76842887999999998</v>
      </c>
      <c r="FV296">
        <v>0.74806121999999997</v>
      </c>
      <c r="FW296">
        <v>18.31668633</v>
      </c>
      <c r="FX296">
        <v>212664044.86540315</v>
      </c>
      <c r="FY296">
        <v>172019018.04524887</v>
      </c>
      <c r="FZ296">
        <v>176064845.91744</v>
      </c>
      <c r="GA296">
        <v>184898994.83280712</v>
      </c>
      <c r="GB296">
        <v>198941563.57934338</v>
      </c>
      <c r="GC296">
        <v>46.835905680660474</v>
      </c>
      <c r="GD296">
        <v>55.306315461866653</v>
      </c>
      <c r="GE296">
        <v>55.499173757280005</v>
      </c>
      <c r="GF296">
        <v>51.356805359297773</v>
      </c>
      <c r="GG296">
        <v>51.30588607231909</v>
      </c>
      <c r="GH296">
        <v>21.050855171981215</v>
      </c>
      <c r="GI296">
        <v>22.855085623463239</v>
      </c>
      <c r="GJ296">
        <v>20.79421983396</v>
      </c>
      <c r="GK296">
        <v>20.871827708279014</v>
      </c>
      <c r="GL296">
        <v>18.92470480136905</v>
      </c>
      <c r="GM296">
        <v>41.088020169999993</v>
      </c>
      <c r="GN296">
        <v>50.380043049999998</v>
      </c>
      <c r="GO296">
        <v>48.74810136</v>
      </c>
      <c r="GP296">
        <v>44.696365479999997</v>
      </c>
      <c r="GQ296">
        <v>40.9809901</v>
      </c>
      <c r="GR296">
        <v>209147701.89507905</v>
      </c>
      <c r="GS296">
        <v>170474009.17387596</v>
      </c>
      <c r="GT296">
        <v>177529316.60597998</v>
      </c>
      <c r="GU296">
        <v>182077595.99632946</v>
      </c>
      <c r="GV296">
        <v>193681028.87602603</v>
      </c>
      <c r="GW296">
        <v>29.108170966007961</v>
      </c>
      <c r="GX296">
        <v>21.411968305881381</v>
      </c>
      <c r="GY296">
        <v>22.786852186932851</v>
      </c>
      <c r="GZ296">
        <v>25.738891987674727</v>
      </c>
      <c r="HA296">
        <v>23.85677979861218</v>
      </c>
      <c r="HB296">
        <v>22.803237243257691</v>
      </c>
      <c r="HC296">
        <v>17.127949183303087</v>
      </c>
      <c r="HD296">
        <v>19.00461254238072</v>
      </c>
      <c r="HE296">
        <v>92.189413363785022</v>
      </c>
      <c r="HF296">
        <v>17.624253881800019</v>
      </c>
      <c r="HG296">
        <v>9.8164446040848503</v>
      </c>
      <c r="HH296">
        <v>11.443839482758621</v>
      </c>
      <c r="HI296">
        <v>12.474908233442349</v>
      </c>
      <c r="HJ296">
        <v>12.475107768696921</v>
      </c>
      <c r="HK296">
        <v>80.511904759999993</v>
      </c>
      <c r="HL296">
        <v>79.999999990000006</v>
      </c>
      <c r="HM296">
        <v>80.952380950000006</v>
      </c>
      <c r="HN296">
        <v>80.583333330000002</v>
      </c>
      <c r="HO296">
        <v>66.75</v>
      </c>
      <c r="HP296">
        <v>58.75</v>
      </c>
      <c r="HQ296">
        <v>72.25</v>
      </c>
      <c r="HR296">
        <v>55.75</v>
      </c>
      <c r="HS296">
        <v>58.25</v>
      </c>
      <c r="HT296">
        <v>55.5</v>
      </c>
      <c r="HU296">
        <v>68.25</v>
      </c>
      <c r="HV296">
        <v>86</v>
      </c>
      <c r="HW296">
        <v>89.333333330000002</v>
      </c>
      <c r="HX296">
        <v>92.666666660000004</v>
      </c>
      <c r="HY296">
        <v>87.666666660000004</v>
      </c>
      <c r="HZ296">
        <v>79.333333330000002</v>
      </c>
      <c r="IA296">
        <v>83.5</v>
      </c>
      <c r="IB296">
        <v>82.5</v>
      </c>
      <c r="IC296">
        <v>92.5</v>
      </c>
      <c r="ID296">
        <v>82.5</v>
      </c>
      <c r="IE296">
        <v>82.5</v>
      </c>
      <c r="IF296">
        <v>73.5</v>
      </c>
      <c r="IG296">
        <v>83</v>
      </c>
      <c r="IH296">
        <v>87.5</v>
      </c>
      <c r="II296">
        <v>77.333333330000002</v>
      </c>
      <c r="IJ296">
        <v>76.5</v>
      </c>
      <c r="IK296">
        <v>93.5</v>
      </c>
      <c r="IL296">
        <v>80.2</v>
      </c>
      <c r="IM296">
        <v>81.2</v>
      </c>
      <c r="IN296">
        <v>86.2</v>
      </c>
      <c r="IO296">
        <v>75</v>
      </c>
      <c r="IP296">
        <v>78.8</v>
      </c>
      <c r="IQ296">
        <v>68.8</v>
      </c>
      <c r="IR296">
        <v>90.8</v>
      </c>
      <c r="IS296">
        <v>93.4</v>
      </c>
      <c r="IT296">
        <v>84.4</v>
      </c>
      <c r="IU296">
        <v>76.2</v>
      </c>
      <c r="IV296">
        <v>62.8</v>
      </c>
      <c r="IW296">
        <v>79.8</v>
      </c>
      <c r="IX296">
        <v>57</v>
      </c>
      <c r="IY296">
        <v>76.2</v>
      </c>
      <c r="IZ296">
        <v>78.166666660000004</v>
      </c>
      <c r="JA296">
        <v>81</v>
      </c>
      <c r="JB296">
        <v>89</v>
      </c>
      <c r="JC296">
        <v>78.166666660000004</v>
      </c>
      <c r="JD296">
        <v>79.166666660000004</v>
      </c>
      <c r="JE296">
        <v>61.166666659999997</v>
      </c>
      <c r="JF296">
        <v>84.666666660000004</v>
      </c>
      <c r="JG296">
        <v>84.8</v>
      </c>
      <c r="JH296">
        <v>81.833333330000002</v>
      </c>
      <c r="JI296">
        <v>86.5</v>
      </c>
      <c r="JJ296">
        <v>82.356709980000005</v>
      </c>
      <c r="JK296">
        <v>81.328816029999999</v>
      </c>
      <c r="JL296">
        <v>68.818854689999995</v>
      </c>
      <c r="JM296">
        <v>82.200758379999996</v>
      </c>
      <c r="JN296">
        <v>66.856906530000003</v>
      </c>
      <c r="JO296">
        <v>81.656766880000006</v>
      </c>
      <c r="JP296">
        <v>84.216339210000001</v>
      </c>
      <c r="JQ296">
        <v>80</v>
      </c>
      <c r="JR296">
        <v>93</v>
      </c>
      <c r="JS296">
        <v>96.5</v>
      </c>
      <c r="JT296">
        <v>89</v>
      </c>
      <c r="JU296">
        <v>90.5</v>
      </c>
      <c r="JV296">
        <v>86.170958429999999</v>
      </c>
    </row>
    <row r="297" spans="1:282" x14ac:dyDescent="0.35">
      <c r="A297" t="s">
        <v>1420</v>
      </c>
      <c r="B297" t="s">
        <v>798</v>
      </c>
      <c r="C297">
        <v>297</v>
      </c>
      <c r="D297">
        <v>26159054.616713867</v>
      </c>
      <c r="E297">
        <v>13668744.97351544</v>
      </c>
      <c r="F297">
        <v>14124190.353798749</v>
      </c>
      <c r="G297">
        <v>14440240.880858112</v>
      </c>
      <c r="H297">
        <v>14757168.999397891</v>
      </c>
      <c r="I297">
        <v>13702597.496423203</v>
      </c>
      <c r="J297">
        <v>216.91225698</v>
      </c>
      <c r="K297">
        <v>63429648.735327505</v>
      </c>
      <c r="L297">
        <v>9.0145188185180043</v>
      </c>
      <c r="M297">
        <v>8.513896446641354</v>
      </c>
      <c r="N297">
        <v>10.62410994038887</v>
      </c>
      <c r="O297">
        <v>10.044390031365939</v>
      </c>
      <c r="P297">
        <v>11.074675853647109</v>
      </c>
      <c r="Q297">
        <v>74.161907363809092</v>
      </c>
      <c r="R297">
        <v>81.319848383308639</v>
      </c>
      <c r="S297">
        <v>72.090598022757206</v>
      </c>
      <c r="T297">
        <v>75.058511056083788</v>
      </c>
      <c r="U297">
        <v>57.125688011099214</v>
      </c>
      <c r="V297">
        <v>20.512265371117032</v>
      </c>
      <c r="W297">
        <v>19.696438274369747</v>
      </c>
      <c r="X297">
        <v>19.104447004010126</v>
      </c>
      <c r="Y297">
        <v>16.909281512945796</v>
      </c>
      <c r="Z297">
        <v>17.185413609929014</v>
      </c>
      <c r="AA297">
        <v>45.188512051506322</v>
      </c>
      <c r="AB297">
        <v>51.861124695510874</v>
      </c>
      <c r="AC297">
        <v>50.308972362888035</v>
      </c>
      <c r="AD297">
        <v>45.549444968378417</v>
      </c>
      <c r="AE297">
        <v>38.414947587131103</v>
      </c>
      <c r="AF297">
        <v>10.133551075095756</v>
      </c>
      <c r="AG297">
        <v>21.819883581270624</v>
      </c>
      <c r="AH297">
        <v>15.847270601592749</v>
      </c>
      <c r="AI297">
        <v>15.812193004171661</v>
      </c>
      <c r="AJ297">
        <v>14.990599546889436</v>
      </c>
      <c r="AK297">
        <v>2.93282307</v>
      </c>
      <c r="AL297">
        <v>4.15672307</v>
      </c>
      <c r="AM297">
        <v>2.8424153799999998</v>
      </c>
      <c r="AN297">
        <v>1.9047307600000001</v>
      </c>
      <c r="AO297">
        <v>2.34600769</v>
      </c>
      <c r="AP297">
        <v>36300.92307692</v>
      </c>
      <c r="AQ297">
        <v>35506.384615379997</v>
      </c>
      <c r="AR297">
        <v>35807.307692299997</v>
      </c>
      <c r="AS297">
        <v>35935.230769230002</v>
      </c>
      <c r="AT297">
        <v>36131.076923070003</v>
      </c>
      <c r="AU297">
        <v>299.49984753000001</v>
      </c>
      <c r="AV297">
        <v>6624.33518138</v>
      </c>
      <c r="AW297">
        <v>5535.92156892</v>
      </c>
      <c r="AX297">
        <v>5798.6752483800001</v>
      </c>
      <c r="AY297">
        <v>6004.2624734600004</v>
      </c>
      <c r="AZ297">
        <v>6219.0657196100001</v>
      </c>
      <c r="BA297">
        <v>7853.0868313800001</v>
      </c>
      <c r="BB297">
        <v>1228.75164984</v>
      </c>
      <c r="BC297">
        <v>338.24251860999999</v>
      </c>
      <c r="BD297">
        <v>46.375416530000003</v>
      </c>
      <c r="BE297">
        <v>65.754265149999995</v>
      </c>
      <c r="BF297">
        <v>7245.4928620000001</v>
      </c>
      <c r="BG297">
        <v>41.571167000000003</v>
      </c>
      <c r="BH297">
        <v>374.08341423000002</v>
      </c>
      <c r="BI297">
        <v>0.45672489999999999</v>
      </c>
      <c r="BJ297">
        <v>99.5</v>
      </c>
      <c r="BK297">
        <v>86.46153846</v>
      </c>
      <c r="BL297">
        <v>78.38461538</v>
      </c>
      <c r="BM297">
        <v>72.307692299999999</v>
      </c>
      <c r="BN297">
        <v>48.7</v>
      </c>
      <c r="BO297">
        <v>102</v>
      </c>
      <c r="BP297">
        <v>110.33333333</v>
      </c>
      <c r="BQ297">
        <v>125.08333333</v>
      </c>
      <c r="BR297">
        <v>131.91666666</v>
      </c>
      <c r="BS297">
        <v>4.4285714199999999</v>
      </c>
      <c r="BT297">
        <v>37.625</v>
      </c>
      <c r="BU297">
        <v>39.714285709999999</v>
      </c>
      <c r="BV297">
        <v>31.1</v>
      </c>
      <c r="BW297">
        <v>34.666666659999997</v>
      </c>
      <c r="BX297">
        <v>1026.71202161</v>
      </c>
      <c r="BY297">
        <v>792.37944775999995</v>
      </c>
      <c r="BZ297">
        <v>720.61678875999996</v>
      </c>
      <c r="CA297">
        <v>708.79447700000003</v>
      </c>
      <c r="CB297">
        <v>4096.4857454599996</v>
      </c>
      <c r="CC297">
        <v>1317544.08096876</v>
      </c>
      <c r="CD297">
        <v>205992.27001738001</v>
      </c>
      <c r="CE297">
        <v>6142.4523392999999</v>
      </c>
      <c r="CF297">
        <v>5165.4087253799999</v>
      </c>
      <c r="CG297">
        <v>5419.3132406100003</v>
      </c>
      <c r="CH297">
        <v>5500.8781566099997</v>
      </c>
      <c r="CI297">
        <v>5743.8228440700004</v>
      </c>
      <c r="CJ297">
        <v>5745.00192823</v>
      </c>
      <c r="CK297">
        <v>4950.5003586900002</v>
      </c>
      <c r="CL297">
        <v>5303.4973270700002</v>
      </c>
      <c r="CM297">
        <v>5437.3864308399998</v>
      </c>
      <c r="CN297">
        <v>5572.6067338399998</v>
      </c>
      <c r="CO297">
        <v>-0.99096923000000003</v>
      </c>
      <c r="CP297">
        <v>-1.4427384599999999</v>
      </c>
      <c r="CQ297">
        <v>-1.39272307</v>
      </c>
      <c r="CR297">
        <v>-0.30235383999999998</v>
      </c>
      <c r="CS297">
        <v>-0.45263076000000002</v>
      </c>
      <c r="CT297">
        <v>376.53987323000001</v>
      </c>
      <c r="CU297">
        <v>397.79297460999999</v>
      </c>
      <c r="CV297">
        <v>403.27636483999999</v>
      </c>
      <c r="CW297">
        <v>410.66019846</v>
      </c>
      <c r="CX297">
        <v>379.24686069000001</v>
      </c>
      <c r="CY297">
        <v>6216.760859</v>
      </c>
      <c r="CZ297">
        <v>5266.4556330699997</v>
      </c>
      <c r="DA297">
        <v>5521.9061616099998</v>
      </c>
      <c r="DB297">
        <v>5554.0040491500004</v>
      </c>
      <c r="DC297">
        <v>5803.6586939999997</v>
      </c>
      <c r="DD297">
        <v>22.292369610000002</v>
      </c>
      <c r="DE297">
        <v>1063853.9068533599</v>
      </c>
      <c r="DF297">
        <v>1.0609999999999999</v>
      </c>
      <c r="DG297">
        <v>1.01253846</v>
      </c>
      <c r="DH297">
        <v>1.0343076899999999</v>
      </c>
      <c r="DI297">
        <v>1.0363076899999999</v>
      </c>
      <c r="DJ297">
        <v>1.0533846099999999</v>
      </c>
      <c r="DK297">
        <v>125.15384615000001</v>
      </c>
      <c r="DL297">
        <v>129.91666666</v>
      </c>
      <c r="DM297">
        <v>130.91666666</v>
      </c>
      <c r="DN297">
        <v>123.61538461000001</v>
      </c>
      <c r="DO297">
        <v>124.23076923000001</v>
      </c>
      <c r="DP297">
        <v>41.911379230000001</v>
      </c>
      <c r="DQ297">
        <v>50.167037000000001</v>
      </c>
      <c r="DR297">
        <v>150.53846153000001</v>
      </c>
      <c r="DS297">
        <v>162.81818181</v>
      </c>
      <c r="DT297">
        <v>160.72727272</v>
      </c>
      <c r="DU297">
        <v>140.69230769000001</v>
      </c>
      <c r="DV297">
        <v>153.5</v>
      </c>
      <c r="DW297">
        <v>34.142857139999997</v>
      </c>
      <c r="DX297">
        <v>29.5</v>
      </c>
      <c r="DY297">
        <v>27.222222219999999</v>
      </c>
      <c r="DZ297">
        <v>31.125</v>
      </c>
      <c r="EA297">
        <v>29.125</v>
      </c>
      <c r="EB297">
        <v>45.769230759999999</v>
      </c>
      <c r="EC297">
        <v>54.666666659999997</v>
      </c>
      <c r="ED297">
        <v>52.416666659999997</v>
      </c>
      <c r="EE297">
        <v>46.769230759999999</v>
      </c>
      <c r="EF297">
        <v>46.38461538</v>
      </c>
      <c r="EG297">
        <v>2.7915408799999999</v>
      </c>
      <c r="EH297">
        <v>6.1453408500000002</v>
      </c>
      <c r="EI297">
        <v>4.4257084999999998</v>
      </c>
      <c r="EJ297">
        <v>4.4001924199999998</v>
      </c>
      <c r="EK297">
        <v>4.148949</v>
      </c>
      <c r="EL297">
        <v>20.429758</v>
      </c>
      <c r="EM297">
        <v>22.902880499999998</v>
      </c>
      <c r="EN297">
        <v>20.13292891</v>
      </c>
      <c r="EO297">
        <v>20.887165450000001</v>
      </c>
      <c r="EP297">
        <v>15.81067958</v>
      </c>
      <c r="EQ297">
        <v>2.4832753699999999</v>
      </c>
      <c r="ER297">
        <v>2.3978494399999999</v>
      </c>
      <c r="ES297">
        <v>2.9670228299999999</v>
      </c>
      <c r="ET297">
        <v>2.7951372000000001</v>
      </c>
      <c r="EU297">
        <v>3.0651386</v>
      </c>
      <c r="EV297">
        <v>12.44830936</v>
      </c>
      <c r="EW297">
        <v>14.606140630000001</v>
      </c>
      <c r="EX297">
        <v>14.049917629999999</v>
      </c>
      <c r="EY297">
        <v>12.67542854</v>
      </c>
      <c r="EZ297">
        <v>10.632107</v>
      </c>
      <c r="FA297">
        <v>5.6506181199999999</v>
      </c>
      <c r="FB297">
        <v>5.5472948000000004</v>
      </c>
      <c r="FC297">
        <v>5.3353486300000004</v>
      </c>
      <c r="FD297">
        <v>4.7054885000000004</v>
      </c>
      <c r="FE297">
        <v>4.7564077999999999</v>
      </c>
      <c r="FF297">
        <v>10.91039361</v>
      </c>
      <c r="FG297">
        <v>14.85623475</v>
      </c>
      <c r="FH297">
        <v>13.78016008</v>
      </c>
      <c r="FI297">
        <v>12.09622107</v>
      </c>
      <c r="FJ297">
        <v>11.670977840000001</v>
      </c>
      <c r="FK297">
        <v>6.9906610000000002</v>
      </c>
      <c r="FL297">
        <v>6.46806737</v>
      </c>
      <c r="FM297">
        <v>7.2838334400000004</v>
      </c>
      <c r="FN297">
        <v>6.4501972500000004</v>
      </c>
      <c r="FO297">
        <v>5.2143189999999997</v>
      </c>
      <c r="FP297">
        <v>38.845603150000002</v>
      </c>
      <c r="FQ297">
        <v>32.001155230000002</v>
      </c>
      <c r="FR297">
        <v>0.76081129999999997</v>
      </c>
      <c r="FS297">
        <v>0.75218845999999995</v>
      </c>
      <c r="FT297">
        <v>0.75590937999999996</v>
      </c>
      <c r="FU297">
        <v>0.75730268999999995</v>
      </c>
      <c r="FV297">
        <v>0.75581814999999997</v>
      </c>
      <c r="FW297">
        <v>63.211408300000002</v>
      </c>
      <c r="FX297">
        <v>222976689.87257659</v>
      </c>
      <c r="FY297">
        <v>183404988.89898202</v>
      </c>
      <c r="FZ297">
        <v>194051016.68747768</v>
      </c>
      <c r="GA297">
        <v>197675325.99119687</v>
      </c>
      <c r="GB297">
        <v>207530505.0115799</v>
      </c>
      <c r="GC297">
        <v>39.605735917552948</v>
      </c>
      <c r="GD297">
        <v>52.749118496987371</v>
      </c>
      <c r="GE297">
        <v>49.343043203370939</v>
      </c>
      <c r="GF297">
        <v>43.468049558607227</v>
      </c>
      <c r="GG297">
        <v>42.168499810448537</v>
      </c>
      <c r="GH297">
        <v>25.376744721782465</v>
      </c>
      <c r="GI297">
        <v>22.965768775740937</v>
      </c>
      <c r="GJ297">
        <v>26.081446516554394</v>
      </c>
      <c r="GK297">
        <v>23.178932668580273</v>
      </c>
      <c r="GL297">
        <v>18.839896089042544</v>
      </c>
      <c r="GM297">
        <v>43.803501730000001</v>
      </c>
      <c r="GN297">
        <v>51.599506219999995</v>
      </c>
      <c r="GO297">
        <v>46.910926500000002</v>
      </c>
      <c r="GP297">
        <v>45.46341211</v>
      </c>
      <c r="GQ297">
        <v>38.413281980000001</v>
      </c>
      <c r="GR297">
        <v>225674157.73016611</v>
      </c>
      <c r="GS297">
        <v>186992799.26761797</v>
      </c>
      <c r="GT297">
        <v>197724592.97677651</v>
      </c>
      <c r="GU297">
        <v>199584417.1994431</v>
      </c>
      <c r="GV297">
        <v>209692438.70815799</v>
      </c>
      <c r="GW297">
        <v>13.415636813644358</v>
      </c>
      <c r="GX297">
        <v>28.727227822518863</v>
      </c>
      <c r="GY297">
        <v>30.813077117698541</v>
      </c>
      <c r="GZ297">
        <v>34.807995010040173</v>
      </c>
      <c r="HA297">
        <v>36.510582549442383</v>
      </c>
      <c r="HB297">
        <v>28.023129101378697</v>
      </c>
      <c r="HC297">
        <v>24.146338843172138</v>
      </c>
      <c r="HD297">
        <v>21.812748576285152</v>
      </c>
      <c r="HE297">
        <v>20.012603680193909</v>
      </c>
      <c r="HF297">
        <v>1.2199611041890199</v>
      </c>
      <c r="HG297">
        <v>10.596685753159532</v>
      </c>
      <c r="HH297">
        <v>11.091111918068099</v>
      </c>
      <c r="HI297">
        <v>8.6544595190494142</v>
      </c>
      <c r="HJ297">
        <v>9.5946950969139344</v>
      </c>
      <c r="HK297">
        <v>75.553584259999994</v>
      </c>
      <c r="HL297">
        <v>77.109207240000003</v>
      </c>
      <c r="HM297">
        <v>72.462882539999995</v>
      </c>
      <c r="HN297">
        <v>77.088662999999997</v>
      </c>
      <c r="HO297">
        <v>77.666666660000004</v>
      </c>
      <c r="HP297">
        <v>83</v>
      </c>
      <c r="HQ297">
        <v>82</v>
      </c>
      <c r="HR297">
        <v>84</v>
      </c>
      <c r="HS297">
        <v>75</v>
      </c>
      <c r="HT297">
        <v>69.666666660000004</v>
      </c>
      <c r="HU297">
        <v>76</v>
      </c>
      <c r="HV297">
        <v>76.25</v>
      </c>
      <c r="HW297">
        <v>84.25</v>
      </c>
      <c r="HX297">
        <v>87.5</v>
      </c>
      <c r="HY297">
        <v>80.5</v>
      </c>
      <c r="HZ297">
        <v>82.75</v>
      </c>
      <c r="IA297">
        <v>86.5</v>
      </c>
      <c r="IB297">
        <v>93.5</v>
      </c>
      <c r="IC297">
        <v>84.5</v>
      </c>
      <c r="ID297">
        <v>74.5</v>
      </c>
      <c r="IE297">
        <v>88</v>
      </c>
      <c r="IF297">
        <v>69</v>
      </c>
      <c r="IG297">
        <v>70</v>
      </c>
      <c r="IH297">
        <v>93.666666660000004</v>
      </c>
      <c r="II297">
        <v>75.25</v>
      </c>
      <c r="IJ297">
        <v>91</v>
      </c>
      <c r="IK297">
        <v>91</v>
      </c>
      <c r="IL297">
        <v>80.5</v>
      </c>
      <c r="IM297">
        <v>87.375</v>
      </c>
      <c r="IN297">
        <v>80.666666660000004</v>
      </c>
      <c r="IO297">
        <v>74.5</v>
      </c>
      <c r="IP297">
        <v>84.444444439999998</v>
      </c>
      <c r="IQ297">
        <v>65.75</v>
      </c>
      <c r="IR297">
        <v>85.333333330000002</v>
      </c>
      <c r="IS297">
        <v>86.166666660000004</v>
      </c>
      <c r="IT297">
        <v>80.5</v>
      </c>
      <c r="IU297">
        <v>86.333333330000002</v>
      </c>
      <c r="IV297">
        <v>64.166666660000004</v>
      </c>
      <c r="IW297">
        <v>66.166666660000004</v>
      </c>
      <c r="IX297">
        <v>65</v>
      </c>
      <c r="IY297">
        <v>82.5</v>
      </c>
      <c r="IZ297">
        <v>84.571428569999995</v>
      </c>
      <c r="JA297">
        <v>92.571428569999995</v>
      </c>
      <c r="JB297">
        <v>90.142857140000004</v>
      </c>
      <c r="JC297">
        <v>86.428571419999997</v>
      </c>
      <c r="JD297">
        <v>86.142857140000004</v>
      </c>
      <c r="JE297">
        <v>73.714285709999999</v>
      </c>
      <c r="JF297">
        <v>86</v>
      </c>
      <c r="JG297">
        <v>82.111111109999996</v>
      </c>
      <c r="JH297">
        <v>78.285714279999993</v>
      </c>
      <c r="JI297">
        <v>89.857142850000002</v>
      </c>
      <c r="JJ297">
        <v>84.939148979999999</v>
      </c>
      <c r="JK297">
        <v>80.500142800000006</v>
      </c>
      <c r="JL297">
        <v>72.611900219999995</v>
      </c>
      <c r="JM297">
        <v>79.289992380000001</v>
      </c>
      <c r="JN297">
        <v>65.139463250000006</v>
      </c>
      <c r="JO297">
        <v>85.475353429999998</v>
      </c>
      <c r="JP297">
        <v>83.456108520000001</v>
      </c>
      <c r="JQ297">
        <v>94.833333330000002</v>
      </c>
      <c r="JR297">
        <v>82</v>
      </c>
      <c r="JS297">
        <v>82</v>
      </c>
      <c r="JT297">
        <v>64</v>
      </c>
      <c r="JU297">
        <v>64</v>
      </c>
      <c r="JV297">
        <v>82.634725250000002</v>
      </c>
    </row>
    <row r="298" spans="1:282" x14ac:dyDescent="0.35">
      <c r="A298" t="s">
        <v>1421</v>
      </c>
      <c r="B298" t="s">
        <v>799</v>
      </c>
      <c r="C298">
        <v>298</v>
      </c>
      <c r="D298">
        <v>31039561.27185813</v>
      </c>
      <c r="E298">
        <v>10920708.879752342</v>
      </c>
      <c r="F298">
        <v>11190012.18881201</v>
      </c>
      <c r="G298">
        <v>11475249.597218912</v>
      </c>
      <c r="H298">
        <v>10737627.97079704</v>
      </c>
      <c r="I298">
        <v>11032003.843511147</v>
      </c>
      <c r="J298">
        <v>318.97086375000003</v>
      </c>
      <c r="K298">
        <v>84773481.834237576</v>
      </c>
      <c r="L298">
        <v>4.1306248989727274</v>
      </c>
      <c r="M298">
        <v>8.7292523176470969</v>
      </c>
      <c r="N298">
        <v>4.3202767732174054</v>
      </c>
      <c r="O298">
        <v>6.5953196987394582</v>
      </c>
      <c r="P298">
        <v>4.786769020058685</v>
      </c>
      <c r="Q298">
        <v>41.127627258901164</v>
      </c>
      <c r="R298">
        <v>44.497905733427508</v>
      </c>
      <c r="S298">
        <v>43.224056369716592</v>
      </c>
      <c r="T298">
        <v>44.594572988724025</v>
      </c>
      <c r="U298">
        <v>42.922973089557104</v>
      </c>
      <c r="V298">
        <v>13.611948246164467</v>
      </c>
      <c r="W298">
        <v>14.868573729041209</v>
      </c>
      <c r="X298">
        <v>15.099636828406537</v>
      </c>
      <c r="Y298">
        <v>13.581951540758114</v>
      </c>
      <c r="Z298">
        <v>12.367209682200835</v>
      </c>
      <c r="AA298">
        <v>25.582683011439837</v>
      </c>
      <c r="AB298">
        <v>28.689004651519308</v>
      </c>
      <c r="AC298">
        <v>26.417509098227136</v>
      </c>
      <c r="AD298">
        <v>23.393998011198846</v>
      </c>
      <c r="AE298">
        <v>25.253833785844087</v>
      </c>
      <c r="AF298">
        <v>13.220480229645959</v>
      </c>
      <c r="AG298">
        <v>24.318367592288066</v>
      </c>
      <c r="AH298">
        <v>19.037576331374918</v>
      </c>
      <c r="AI298">
        <v>19.002181153438436</v>
      </c>
      <c r="AJ298">
        <v>16.997196773616455</v>
      </c>
      <c r="AK298">
        <v>2.0707461500000002</v>
      </c>
      <c r="AL298">
        <v>4.7066615299999999</v>
      </c>
      <c r="AM298">
        <v>2.3777692300000002</v>
      </c>
      <c r="AN298">
        <v>1.62736923</v>
      </c>
      <c r="AO298">
        <v>1.90645384</v>
      </c>
      <c r="AP298">
        <v>28393.307692300001</v>
      </c>
      <c r="AQ298">
        <v>27755.769230760001</v>
      </c>
      <c r="AR298">
        <v>27969.153846149999</v>
      </c>
      <c r="AS298">
        <v>28077.692307689998</v>
      </c>
      <c r="AT298">
        <v>28235.692307689998</v>
      </c>
      <c r="AU298">
        <v>346.84715799999998</v>
      </c>
      <c r="AV298">
        <v>6752.9707320699999</v>
      </c>
      <c r="AW298">
        <v>5761.3129648399999</v>
      </c>
      <c r="AX298">
        <v>6021.67999607</v>
      </c>
      <c r="AY298">
        <v>6267.1189351499997</v>
      </c>
      <c r="AZ298">
        <v>6435.5090778399999</v>
      </c>
      <c r="BA298">
        <v>8142.9906359200004</v>
      </c>
      <c r="BB298">
        <v>1390.0199039199999</v>
      </c>
      <c r="BC298">
        <v>288.10082238000001</v>
      </c>
      <c r="BD298">
        <v>76.946358459999999</v>
      </c>
      <c r="BE298">
        <v>99.101756760000001</v>
      </c>
      <c r="BF298">
        <v>7583.9116417599998</v>
      </c>
      <c r="BG298">
        <v>109.22624807</v>
      </c>
      <c r="BH298">
        <v>436.10877829999998</v>
      </c>
      <c r="BI298">
        <v>0.40362515999999998</v>
      </c>
      <c r="BJ298">
        <v>65</v>
      </c>
      <c r="BK298">
        <v>50.166666659999997</v>
      </c>
      <c r="BL298">
        <v>60.75</v>
      </c>
      <c r="BM298">
        <v>36.583333330000002</v>
      </c>
      <c r="BN298">
        <v>101</v>
      </c>
      <c r="BO298">
        <v>82.46153846</v>
      </c>
      <c r="BP298">
        <v>84.846153839999999</v>
      </c>
      <c r="BQ298">
        <v>88.076923070000007</v>
      </c>
      <c r="BR298">
        <v>91.846153839999999</v>
      </c>
      <c r="BS298">
        <v>19</v>
      </c>
      <c r="BT298">
        <v>14.33333333</v>
      </c>
      <c r="BU298">
        <v>14.33333333</v>
      </c>
      <c r="BV298">
        <v>17.333333329999999</v>
      </c>
      <c r="BW298">
        <v>14.75</v>
      </c>
      <c r="BX298">
        <v>1892.4854104599999</v>
      </c>
      <c r="BY298">
        <v>804.70569737999995</v>
      </c>
      <c r="BZ298">
        <v>1093.1999049999999</v>
      </c>
      <c r="CA298">
        <v>568.69533337999997</v>
      </c>
      <c r="CB298">
        <v>3487.0634406099998</v>
      </c>
      <c r="CC298">
        <v>1200010.077666</v>
      </c>
      <c r="CD298">
        <v>208164.06147757999</v>
      </c>
      <c r="CE298">
        <v>6338.4101360000004</v>
      </c>
      <c r="CF298">
        <v>5408.1339389200002</v>
      </c>
      <c r="CG298">
        <v>5639.97954046</v>
      </c>
      <c r="CH298">
        <v>5778.9217496900001</v>
      </c>
      <c r="CI298">
        <v>6041.2592366899999</v>
      </c>
      <c r="CJ298">
        <v>5892.4452376899999</v>
      </c>
      <c r="CK298">
        <v>4844.2101546900003</v>
      </c>
      <c r="CL298">
        <v>5205.2451727600001</v>
      </c>
      <c r="CM298">
        <v>5580.0177893800001</v>
      </c>
      <c r="CN298">
        <v>5663.5199175300004</v>
      </c>
      <c r="CO298">
        <v>1.7861923</v>
      </c>
      <c r="CP298">
        <v>1.2378384600000001</v>
      </c>
      <c r="CQ298">
        <v>1.6710846100000001</v>
      </c>
      <c r="CR298">
        <v>3.8940538400000002</v>
      </c>
      <c r="CS298">
        <v>2.43203076</v>
      </c>
      <c r="CT298">
        <v>384.62263707</v>
      </c>
      <c r="CU298">
        <v>403.15986545999999</v>
      </c>
      <c r="CV298">
        <v>410.28232960999998</v>
      </c>
      <c r="CW298">
        <v>382.42558730000002</v>
      </c>
      <c r="CX298">
        <v>390.71129275999999</v>
      </c>
      <c r="CY298">
        <v>6254.3063827599999</v>
      </c>
      <c r="CZ298">
        <v>5366.5931365300003</v>
      </c>
      <c r="DA298">
        <v>5595.8848813000004</v>
      </c>
      <c r="DB298">
        <v>5608.21537661</v>
      </c>
      <c r="DC298">
        <v>5946.1518888399996</v>
      </c>
      <c r="DD298">
        <v>17.58300946</v>
      </c>
      <c r="DE298">
        <v>968789.73625107005</v>
      </c>
      <c r="DF298">
        <v>1.08446153</v>
      </c>
      <c r="DG298">
        <v>1.0076153800000001</v>
      </c>
      <c r="DH298">
        <v>1.0236153800000001</v>
      </c>
      <c r="DI298">
        <v>1.06738461</v>
      </c>
      <c r="DJ298">
        <v>1.10123076</v>
      </c>
      <c r="DK298">
        <v>91</v>
      </c>
      <c r="DL298">
        <v>84.769230759999999</v>
      </c>
      <c r="DM298">
        <v>86.92307692</v>
      </c>
      <c r="DN298">
        <v>88.692307690000007</v>
      </c>
      <c r="DO298">
        <v>90.230769230000007</v>
      </c>
      <c r="DP298">
        <v>38.551790070000003</v>
      </c>
      <c r="DQ298">
        <v>53.330869409999998</v>
      </c>
      <c r="DR298">
        <v>109.83333333</v>
      </c>
      <c r="DS298">
        <v>99.692307690000007</v>
      </c>
      <c r="DT298">
        <v>100.46153846</v>
      </c>
      <c r="DU298">
        <v>104.76923076</v>
      </c>
      <c r="DV298">
        <v>107.84615384</v>
      </c>
      <c r="DW298">
        <v>22.3</v>
      </c>
      <c r="DX298">
        <v>24.538461529999999</v>
      </c>
      <c r="DY298">
        <v>25.333333329999999</v>
      </c>
      <c r="DZ298">
        <v>22.61538461</v>
      </c>
      <c r="EA298">
        <v>20.846153839999999</v>
      </c>
      <c r="EB298">
        <v>31.38461538</v>
      </c>
      <c r="EC298">
        <v>34.69230769</v>
      </c>
      <c r="ED298">
        <v>33.23076923</v>
      </c>
      <c r="EE298">
        <v>31.69230769</v>
      </c>
      <c r="EF298">
        <v>32.15384615</v>
      </c>
      <c r="EG298">
        <v>4.6561958800000003</v>
      </c>
      <c r="EH298">
        <v>8.7615541799999992</v>
      </c>
      <c r="EI298">
        <v>6.8066329200000002</v>
      </c>
      <c r="EJ298">
        <v>6.7677147199999999</v>
      </c>
      <c r="EK298">
        <v>6.0197556299999997</v>
      </c>
      <c r="EL298">
        <v>14.4849722</v>
      </c>
      <c r="EM298">
        <v>16.0319483</v>
      </c>
      <c r="EN298">
        <v>15.454188070000001</v>
      </c>
      <c r="EO298">
        <v>15.88256346</v>
      </c>
      <c r="EP298">
        <v>15.201671920000001</v>
      </c>
      <c r="EQ298">
        <v>1.4547882000000001</v>
      </c>
      <c r="ER298">
        <v>3.14502266</v>
      </c>
      <c r="ES298">
        <v>1.5446576599999999</v>
      </c>
      <c r="ET298">
        <v>2.3489536200000001</v>
      </c>
      <c r="EU298">
        <v>1.6952901199999999</v>
      </c>
      <c r="EV298">
        <v>9.01011016</v>
      </c>
      <c r="EW298">
        <v>10.33623115</v>
      </c>
      <c r="EX298">
        <v>9.4452300000000005</v>
      </c>
      <c r="EY298">
        <v>8.3318806100000007</v>
      </c>
      <c r="EZ298">
        <v>8.9439399999999996</v>
      </c>
      <c r="FA298">
        <v>4.7940692199999999</v>
      </c>
      <c r="FB298">
        <v>5.3569308800000002</v>
      </c>
      <c r="FC298">
        <v>5.3986748799999997</v>
      </c>
      <c r="FD298">
        <v>4.8372748699999999</v>
      </c>
      <c r="FE298">
        <v>4.37999166</v>
      </c>
      <c r="FF298">
        <v>11.404636760000001</v>
      </c>
      <c r="FG298">
        <v>13.22520607</v>
      </c>
      <c r="FH298">
        <v>12.53953353</v>
      </c>
      <c r="FI298">
        <v>11.803576229999999</v>
      </c>
      <c r="FJ298">
        <v>11.75937092</v>
      </c>
      <c r="FK298">
        <v>7.4067578000000003</v>
      </c>
      <c r="FL298">
        <v>9.5473133000000008</v>
      </c>
      <c r="FM298">
        <v>8.9925194099999999</v>
      </c>
      <c r="FN298">
        <v>8.6970723000000003</v>
      </c>
      <c r="FO298">
        <v>7.5160715299999996</v>
      </c>
      <c r="FP298">
        <v>40.128623410000003</v>
      </c>
      <c r="FQ298">
        <v>29.472379920000002</v>
      </c>
      <c r="FR298">
        <v>0.75720600000000005</v>
      </c>
      <c r="FS298">
        <v>0.74310838000000001</v>
      </c>
      <c r="FT298">
        <v>0.73105838000000001</v>
      </c>
      <c r="FU298">
        <v>0.75293268999999996</v>
      </c>
      <c r="FV298">
        <v>0.75384161000000005</v>
      </c>
      <c r="FW298">
        <v>33.696500460000003</v>
      </c>
      <c r="FX298">
        <v>179968429.2714411</v>
      </c>
      <c r="FY298">
        <v>150106917.57770464</v>
      </c>
      <c r="FZ298">
        <v>157745455.45626411</v>
      </c>
      <c r="GA298">
        <v>162258786.75801334</v>
      </c>
      <c r="GB298">
        <v>170579136.95816898</v>
      </c>
      <c r="GC298">
        <v>32.381536064559533</v>
      </c>
      <c r="GD298">
        <v>36.707576770816637</v>
      </c>
      <c r="GE298">
        <v>35.072014245952637</v>
      </c>
      <c r="GF298">
        <v>33.14171815163035</v>
      </c>
      <c r="GG298">
        <v>33.203397902911746</v>
      </c>
      <c r="GH298">
        <v>21.030235321774306</v>
      </c>
      <c r="GI298">
        <v>26.499302472856577</v>
      </c>
      <c r="GJ298">
        <v>25.151315884278002</v>
      </c>
      <c r="GK298">
        <v>24.419372001713377</v>
      </c>
      <c r="GL298">
        <v>21.222148308366879</v>
      </c>
      <c r="GM298">
        <v>34.400135660000004</v>
      </c>
      <c r="GN298">
        <v>43.631687169999992</v>
      </c>
      <c r="GO298">
        <v>38.649383530000001</v>
      </c>
      <c r="GP298">
        <v>38.168387280000005</v>
      </c>
      <c r="GQ298">
        <v>36.240649329999997</v>
      </c>
      <c r="GR298">
        <v>177580445.52762049</v>
      </c>
      <c r="GS298">
        <v>148953920.65290719</v>
      </c>
      <c r="GT298">
        <v>156512165.15042454</v>
      </c>
      <c r="GU298">
        <v>157465745.73971137</v>
      </c>
      <c r="GV298">
        <v>167893715.14807594</v>
      </c>
      <c r="GW298">
        <v>35.571762576781516</v>
      </c>
      <c r="GX298">
        <v>29.709693063960547</v>
      </c>
      <c r="GY298">
        <v>30.335616982449118</v>
      </c>
      <c r="GZ298">
        <v>31.369003586479664</v>
      </c>
      <c r="HA298">
        <v>32.528387418000612</v>
      </c>
      <c r="HB298">
        <v>23.418554701040144</v>
      </c>
      <c r="HC298">
        <v>17.936426298754661</v>
      </c>
      <c r="HD298">
        <v>21.636393523466889</v>
      </c>
      <c r="HE298">
        <v>12.956414502376667</v>
      </c>
      <c r="HF298">
        <v>6.6917177124638503</v>
      </c>
      <c r="HG298">
        <v>5.1640915482591829</v>
      </c>
      <c r="HH298">
        <v>5.1246932277048511</v>
      </c>
      <c r="HI298">
        <v>6.1733468477581024</v>
      </c>
      <c r="HJ298">
        <v>5.2238846631654337</v>
      </c>
      <c r="HK298">
        <v>83.052083330000002</v>
      </c>
      <c r="HL298">
        <v>83.145833330000002</v>
      </c>
      <c r="HM298">
        <v>82.552083330000002</v>
      </c>
      <c r="HN298">
        <v>83.458333330000002</v>
      </c>
      <c r="HO298">
        <v>71</v>
      </c>
      <c r="HP298">
        <v>63.5</v>
      </c>
      <c r="HQ298">
        <v>68.75</v>
      </c>
      <c r="HR298">
        <v>60</v>
      </c>
      <c r="HS298">
        <v>71</v>
      </c>
      <c r="HT298">
        <v>54.25</v>
      </c>
      <c r="HU298">
        <v>70.75</v>
      </c>
      <c r="HV298">
        <v>83.833333330000002</v>
      </c>
      <c r="HW298">
        <v>85</v>
      </c>
      <c r="HX298">
        <v>91.666666660000004</v>
      </c>
      <c r="HY298">
        <v>91.666666660000004</v>
      </c>
      <c r="HZ298">
        <v>82</v>
      </c>
      <c r="IA298">
        <v>79.400000000000006</v>
      </c>
      <c r="IB298">
        <v>89.2</v>
      </c>
      <c r="IC298">
        <v>91.4</v>
      </c>
      <c r="ID298">
        <v>83.6</v>
      </c>
      <c r="IE298">
        <v>84.8</v>
      </c>
      <c r="IF298">
        <v>81.599999999999994</v>
      </c>
      <c r="IG298">
        <v>88.6</v>
      </c>
      <c r="IH298">
        <v>89</v>
      </c>
      <c r="II298">
        <v>76.5</v>
      </c>
      <c r="IJ298">
        <v>87.2</v>
      </c>
      <c r="IK298">
        <v>93.4</v>
      </c>
      <c r="IL298">
        <v>79.599999999999994</v>
      </c>
      <c r="IM298">
        <v>88.6</v>
      </c>
      <c r="IN298">
        <v>86.8</v>
      </c>
      <c r="IO298">
        <v>73.599999999999994</v>
      </c>
      <c r="IP298">
        <v>87.4</v>
      </c>
      <c r="IQ298">
        <v>72.400000000000006</v>
      </c>
      <c r="IR298">
        <v>84.6</v>
      </c>
      <c r="IS298">
        <v>77</v>
      </c>
      <c r="IT298">
        <v>84</v>
      </c>
      <c r="IU298">
        <v>79.333333330000002</v>
      </c>
      <c r="IV298">
        <v>62.166666659999997</v>
      </c>
      <c r="IW298">
        <v>76.333333330000002</v>
      </c>
      <c r="IX298">
        <v>74.666666660000004</v>
      </c>
      <c r="IY298">
        <v>68.5</v>
      </c>
      <c r="IZ298">
        <v>70.857142850000002</v>
      </c>
      <c r="JA298">
        <v>87.285714279999993</v>
      </c>
      <c r="JB298">
        <v>84.285714279999993</v>
      </c>
      <c r="JC298">
        <v>73.142857140000004</v>
      </c>
      <c r="JD298">
        <v>83.714285709999999</v>
      </c>
      <c r="JE298">
        <v>73.285714279999993</v>
      </c>
      <c r="JF298">
        <v>83.714285709999999</v>
      </c>
      <c r="JG298">
        <v>88.8</v>
      </c>
      <c r="JH298">
        <v>85.428571419999997</v>
      </c>
      <c r="JI298">
        <v>85.857142850000002</v>
      </c>
      <c r="JJ298">
        <v>86.270105439999995</v>
      </c>
      <c r="JK298">
        <v>85.185765129999993</v>
      </c>
      <c r="JL298">
        <v>78.783728170000003</v>
      </c>
      <c r="JM298">
        <v>83.486541950000003</v>
      </c>
      <c r="JN298">
        <v>78.586324410000003</v>
      </c>
      <c r="JO298">
        <v>84.997747739999994</v>
      </c>
      <c r="JP298">
        <v>81.430575289999993</v>
      </c>
      <c r="JQ298">
        <v>78.833333330000002</v>
      </c>
      <c r="JR298">
        <v>85.666666660000004</v>
      </c>
      <c r="JS298">
        <v>89.666666660000004</v>
      </c>
      <c r="JT298">
        <v>64.666666660000004</v>
      </c>
      <c r="JU298">
        <v>74</v>
      </c>
      <c r="JV298">
        <v>79.810680480000002</v>
      </c>
    </row>
    <row r="299" spans="1:282" x14ac:dyDescent="0.35">
      <c r="A299" t="s">
        <v>1422</v>
      </c>
      <c r="B299" t="s">
        <v>800</v>
      </c>
      <c r="C299">
        <v>299</v>
      </c>
      <c r="D299">
        <v>15510650.688674843</v>
      </c>
      <c r="E299">
        <v>7990810.7329845307</v>
      </c>
      <c r="F299">
        <v>8047617.3357065627</v>
      </c>
      <c r="G299">
        <v>8423660.3191169687</v>
      </c>
      <c r="H299">
        <v>8164395.3850963116</v>
      </c>
      <c r="I299">
        <v>7703009.6210038504</v>
      </c>
      <c r="J299">
        <v>272.59455697999999</v>
      </c>
      <c r="K299">
        <v>50813620.084499866</v>
      </c>
      <c r="L299">
        <v>7.2041915871125006</v>
      </c>
      <c r="M299">
        <v>5.9866181814750004</v>
      </c>
      <c r="N299">
        <v>9.3622535003067497</v>
      </c>
      <c r="O299">
        <v>6.6746189531718763</v>
      </c>
      <c r="P299">
        <v>8.267681379299999</v>
      </c>
      <c r="Q299">
        <v>59.528064367015624</v>
      </c>
      <c r="R299">
        <v>62.921701350310244</v>
      </c>
      <c r="S299">
        <v>61.69429456499725</v>
      </c>
      <c r="T299">
        <v>60.105499236047628</v>
      </c>
      <c r="U299">
        <v>59.619277502572501</v>
      </c>
      <c r="V299">
        <v>11.718596286328125</v>
      </c>
      <c r="W299">
        <v>9.7223579953469983</v>
      </c>
      <c r="X299">
        <v>11.42764604509</v>
      </c>
      <c r="Y299">
        <v>8.2179958259411237</v>
      </c>
      <c r="Z299">
        <v>7.9521088829999993</v>
      </c>
      <c r="AA299">
        <v>26.455798714080622</v>
      </c>
      <c r="AB299">
        <v>27.214930192616499</v>
      </c>
      <c r="AC299">
        <v>27.6778540321625</v>
      </c>
      <c r="AD299">
        <v>27.09829570890075</v>
      </c>
      <c r="AE299">
        <v>24.957618935759999</v>
      </c>
      <c r="AF299">
        <v>23.370685361437499</v>
      </c>
      <c r="AG299">
        <v>28.859935854621998</v>
      </c>
      <c r="AH299">
        <v>26.484695835581746</v>
      </c>
      <c r="AI299">
        <v>29.76786654381975</v>
      </c>
      <c r="AJ299">
        <v>24.830333280930002</v>
      </c>
      <c r="AK299">
        <v>2.0312749999999999</v>
      </c>
      <c r="AL299">
        <v>-1.1774125</v>
      </c>
      <c r="AM299">
        <v>-1.5911375000000001</v>
      </c>
      <c r="AN299">
        <v>-0.51651250000000004</v>
      </c>
      <c r="AO299">
        <v>0.88262499999999999</v>
      </c>
      <c r="AP299">
        <v>25541.875</v>
      </c>
      <c r="AQ299">
        <v>24985.75</v>
      </c>
      <c r="AR299">
        <v>25183.625</v>
      </c>
      <c r="AS299">
        <v>25282.875</v>
      </c>
      <c r="AT299">
        <v>25417.5</v>
      </c>
      <c r="AU299">
        <v>276.07858425000001</v>
      </c>
      <c r="AV299">
        <v>6795.9240239999999</v>
      </c>
      <c r="AW299">
        <v>5458.9434204999998</v>
      </c>
      <c r="AX299">
        <v>5649.22028675</v>
      </c>
      <c r="AY299">
        <v>6145.7913930000004</v>
      </c>
      <c r="AZ299">
        <v>6443.2851177499997</v>
      </c>
      <c r="BA299">
        <v>8354.9222343700003</v>
      </c>
      <c r="BB299">
        <v>1558.9982103699999</v>
      </c>
      <c r="BC299">
        <v>440.47951986999999</v>
      </c>
      <c r="BD299">
        <v>45.329194620000003</v>
      </c>
      <c r="BE299">
        <v>96.229341869999999</v>
      </c>
      <c r="BF299">
        <v>7589.0083162499996</v>
      </c>
      <c r="BG299">
        <v>80.336324619999999</v>
      </c>
      <c r="BH299">
        <v>569.87604811999995</v>
      </c>
      <c r="BI299">
        <v>0.54018356999999995</v>
      </c>
      <c r="BJ299">
        <v>49.25</v>
      </c>
      <c r="BK299">
        <v>48.75</v>
      </c>
      <c r="BL299">
        <v>43.75</v>
      </c>
      <c r="BM299">
        <v>110.125</v>
      </c>
      <c r="BN299">
        <v>111.71428571</v>
      </c>
      <c r="BO299">
        <v>96.375</v>
      </c>
      <c r="BP299">
        <v>100.5</v>
      </c>
      <c r="BQ299">
        <v>98.875</v>
      </c>
      <c r="BR299">
        <v>98.375</v>
      </c>
      <c r="BS299">
        <v>17.5</v>
      </c>
      <c r="BT299">
        <v>23.75</v>
      </c>
      <c r="BU299">
        <v>16.399999999999999</v>
      </c>
      <c r="BV299">
        <v>15.4</v>
      </c>
      <c r="BW299">
        <v>21</v>
      </c>
      <c r="BX299">
        <v>1382.16044812</v>
      </c>
      <c r="BY299">
        <v>849.80671574999997</v>
      </c>
      <c r="BZ299">
        <v>607.26358925</v>
      </c>
      <c r="CA299">
        <v>894.51199650000001</v>
      </c>
      <c r="CB299">
        <v>3669.4233155000002</v>
      </c>
      <c r="CC299">
        <v>1167980.0157323701</v>
      </c>
      <c r="CD299">
        <v>206857.50174241999</v>
      </c>
      <c r="CE299">
        <v>6218.2329785000002</v>
      </c>
      <c r="CF299">
        <v>4968.3876671199996</v>
      </c>
      <c r="CG299">
        <v>5232.1132021200001</v>
      </c>
      <c r="CH299">
        <v>5499.5398240000004</v>
      </c>
      <c r="CI299">
        <v>5878.4398883699996</v>
      </c>
      <c r="CJ299">
        <v>5886.1993629999997</v>
      </c>
      <c r="CK299">
        <v>4597.5479601200004</v>
      </c>
      <c r="CL299">
        <v>4926.0927531200005</v>
      </c>
      <c r="CM299">
        <v>5312.47927712</v>
      </c>
      <c r="CN299">
        <v>5469.1363163699998</v>
      </c>
      <c r="CO299">
        <v>-2.9662250000000001</v>
      </c>
      <c r="CP299">
        <v>-1.8657125000000001</v>
      </c>
      <c r="CQ299">
        <v>-3.3626499999999999</v>
      </c>
      <c r="CR299">
        <v>-2.8131124999999999</v>
      </c>
      <c r="CS299">
        <v>-1.7683875</v>
      </c>
      <c r="CT299">
        <v>312.85137574999999</v>
      </c>
      <c r="CU299">
        <v>322.08828375000002</v>
      </c>
      <c r="CV299">
        <v>334.48958675</v>
      </c>
      <c r="CW299">
        <v>322.92195349999997</v>
      </c>
      <c r="CX299">
        <v>303.05929462</v>
      </c>
      <c r="CY299">
        <v>6430.7720047499997</v>
      </c>
      <c r="CZ299">
        <v>5086.7461962500001</v>
      </c>
      <c r="DA299">
        <v>5417.6189955</v>
      </c>
      <c r="DB299">
        <v>5684.2230433699997</v>
      </c>
      <c r="DC299">
        <v>6007.3167147499998</v>
      </c>
      <c r="DD299">
        <v>14.748686620000001</v>
      </c>
      <c r="DE299">
        <v>871549.86047049996</v>
      </c>
      <c r="DF299">
        <v>1.08</v>
      </c>
      <c r="DG299">
        <v>1.0326249999999999</v>
      </c>
      <c r="DH299">
        <v>1.0387500000000001</v>
      </c>
      <c r="DI299">
        <v>1.052</v>
      </c>
      <c r="DJ299">
        <v>1.0462499999999999</v>
      </c>
      <c r="DK299">
        <v>89.125</v>
      </c>
      <c r="DL299">
        <v>81.25</v>
      </c>
      <c r="DM299">
        <v>83.625</v>
      </c>
      <c r="DN299">
        <v>85.75</v>
      </c>
      <c r="DO299">
        <v>86.75</v>
      </c>
      <c r="DP299">
        <v>39.655438500000002</v>
      </c>
      <c r="DQ299">
        <v>44.274591749999999</v>
      </c>
      <c r="DR299">
        <v>97.5</v>
      </c>
      <c r="DS299">
        <v>103.375</v>
      </c>
      <c r="DT299">
        <v>103.125</v>
      </c>
      <c r="DU299">
        <v>103.25</v>
      </c>
      <c r="DV299">
        <v>104.125</v>
      </c>
      <c r="DW299">
        <v>15.75</v>
      </c>
      <c r="DX299">
        <v>17.333333329999999</v>
      </c>
      <c r="DY299">
        <v>15.285714280000001</v>
      </c>
      <c r="DZ299">
        <v>14.625</v>
      </c>
      <c r="EA299">
        <v>14.625</v>
      </c>
      <c r="EB299">
        <v>28.125</v>
      </c>
      <c r="EC299">
        <v>29.25</v>
      </c>
      <c r="ED299">
        <v>28.625</v>
      </c>
      <c r="EE299">
        <v>27.5</v>
      </c>
      <c r="EF299">
        <v>28.25</v>
      </c>
      <c r="EG299">
        <v>9.1499489999999994</v>
      </c>
      <c r="EH299">
        <v>11.55055816</v>
      </c>
      <c r="EI299">
        <v>10.51663366</v>
      </c>
      <c r="EJ299">
        <v>11.77392466</v>
      </c>
      <c r="EK299">
        <v>9.7689911600000006</v>
      </c>
      <c r="EL299">
        <v>23.306066749999999</v>
      </c>
      <c r="EM299">
        <v>25.18303487</v>
      </c>
      <c r="EN299">
        <v>24.497781620000001</v>
      </c>
      <c r="EO299">
        <v>23.773205870000002</v>
      </c>
      <c r="EP299">
        <v>23.455995869999999</v>
      </c>
      <c r="EQ299">
        <v>2.8205414000000002</v>
      </c>
      <c r="ER299">
        <v>2.3960129999999999</v>
      </c>
      <c r="ES299">
        <v>3.7175956600000002</v>
      </c>
      <c r="ET299">
        <v>2.6399762500000001</v>
      </c>
      <c r="EU299">
        <v>3.2527515999999999</v>
      </c>
      <c r="EV299">
        <v>10.357813869999999</v>
      </c>
      <c r="EW299">
        <v>10.89218062</v>
      </c>
      <c r="EX299">
        <v>10.990417000000001</v>
      </c>
      <c r="EY299">
        <v>10.71804362</v>
      </c>
      <c r="EZ299">
        <v>9.81906912</v>
      </c>
      <c r="FA299">
        <v>4.5879937499999999</v>
      </c>
      <c r="FB299">
        <v>3.8911611599999998</v>
      </c>
      <c r="FC299">
        <v>4.5377288</v>
      </c>
      <c r="FD299">
        <v>3.2504198299999998</v>
      </c>
      <c r="FE299">
        <v>3.1285959999999999</v>
      </c>
      <c r="FF299">
        <v>9.7284307499999993</v>
      </c>
      <c r="FG299">
        <v>11.05161287</v>
      </c>
      <c r="FH299">
        <v>10.546675370000001</v>
      </c>
      <c r="FI299">
        <v>9.7327636200000001</v>
      </c>
      <c r="FJ299">
        <v>9.5132481200000001</v>
      </c>
      <c r="FK299">
        <v>7.1494115000000003</v>
      </c>
      <c r="FL299">
        <v>7.1517501599999997</v>
      </c>
      <c r="FM299">
        <v>6.4090564199999998</v>
      </c>
      <c r="FN299">
        <v>6.6321539999999999</v>
      </c>
      <c r="FO299">
        <v>6.4491822499999998</v>
      </c>
      <c r="FP299">
        <v>36.321825369999999</v>
      </c>
      <c r="FQ299">
        <v>32.636631119999997</v>
      </c>
      <c r="FR299">
        <v>0.82370087000000003</v>
      </c>
      <c r="FS299">
        <v>0.76823649999999999</v>
      </c>
      <c r="FT299">
        <v>0.77650949999999996</v>
      </c>
      <c r="FU299">
        <v>0.79415011999999996</v>
      </c>
      <c r="FV299">
        <v>0.80274661999999997</v>
      </c>
      <c r="FW299">
        <v>50.699695869999999</v>
      </c>
      <c r="FX299">
        <v>158825329.45772469</v>
      </c>
      <c r="FY299">
        <v>124138892.15374354</v>
      </c>
      <c r="FZ299">
        <v>131763576.83973929</v>
      </c>
      <c r="GA299">
        <v>139044177.92771402</v>
      </c>
      <c r="GB299">
        <v>149415245.86264446</v>
      </c>
      <c r="GC299">
        <v>24.848236216265622</v>
      </c>
      <c r="GD299">
        <v>27.613283626660252</v>
      </c>
      <c r="GE299">
        <v>26.560351751481626</v>
      </c>
      <c r="GF299">
        <v>24.60722460090075</v>
      </c>
      <c r="GG299">
        <v>24.18029840901</v>
      </c>
      <c r="GH299">
        <v>18.26093748565625</v>
      </c>
      <c r="GI299">
        <v>17.869184156022001</v>
      </c>
      <c r="GJ299">
        <v>16.140327348512248</v>
      </c>
      <c r="GK299">
        <v>16.767992056274998</v>
      </c>
      <c r="GL299">
        <v>16.3922089839375</v>
      </c>
      <c r="GM299">
        <v>50.222364769999999</v>
      </c>
      <c r="GN299">
        <v>53.912947809999999</v>
      </c>
      <c r="GO299">
        <v>54.260156740000006</v>
      </c>
      <c r="GP299">
        <v>52.155570229999995</v>
      </c>
      <c r="GQ299">
        <v>49.425403750000001</v>
      </c>
      <c r="GR299">
        <v>164253974.6988239</v>
      </c>
      <c r="GS299">
        <v>127096168.77295344</v>
      </c>
      <c r="GT299">
        <v>136435285.17554867</v>
      </c>
      <c r="GU299">
        <v>143713500.67764327</v>
      </c>
      <c r="GV299">
        <v>152690972.59715813</v>
      </c>
      <c r="GW299">
        <v>43.737699644211709</v>
      </c>
      <c r="GX299">
        <v>38.571986032038261</v>
      </c>
      <c r="GY299">
        <v>39.906883937479215</v>
      </c>
      <c r="GZ299">
        <v>39.107498652744198</v>
      </c>
      <c r="HA299">
        <v>38.703649060686537</v>
      </c>
      <c r="HB299">
        <v>19.711235404180385</v>
      </c>
      <c r="HC299">
        <v>19.357816835344394</v>
      </c>
      <c r="HD299">
        <v>17.304202943692122</v>
      </c>
      <c r="HE299">
        <v>43.326448313170054</v>
      </c>
      <c r="HF299">
        <v>6.8514938703599482</v>
      </c>
      <c r="HG299">
        <v>9.5054180883103374</v>
      </c>
      <c r="HH299">
        <v>6.5121681251209855</v>
      </c>
      <c r="HI299">
        <v>6.0910794361796272</v>
      </c>
      <c r="HJ299">
        <v>8.262024195928003</v>
      </c>
      <c r="HK299">
        <v>80.083333330000002</v>
      </c>
      <c r="HL299">
        <v>78.333333330000002</v>
      </c>
      <c r="HM299">
        <v>78.25</v>
      </c>
      <c r="HN299">
        <v>83.666666669999998</v>
      </c>
      <c r="HO299">
        <v>86.5</v>
      </c>
      <c r="HP299">
        <v>88.5</v>
      </c>
      <c r="HQ299">
        <v>88.5</v>
      </c>
      <c r="HR299">
        <v>94</v>
      </c>
      <c r="HS299">
        <v>90.5</v>
      </c>
      <c r="HT299">
        <v>68</v>
      </c>
      <c r="HU299">
        <v>65.5</v>
      </c>
      <c r="HV299">
        <v>84</v>
      </c>
      <c r="HW299">
        <v>100</v>
      </c>
      <c r="HX299">
        <v>79.5</v>
      </c>
      <c r="HY299">
        <v>76</v>
      </c>
      <c r="HZ299">
        <v>77.5</v>
      </c>
      <c r="IH299">
        <v>98</v>
      </c>
      <c r="II299">
        <v>85.5</v>
      </c>
      <c r="IL299">
        <v>78.5</v>
      </c>
      <c r="IM299">
        <v>78</v>
      </c>
      <c r="IN299">
        <v>78</v>
      </c>
      <c r="IO299">
        <v>51.75</v>
      </c>
      <c r="IP299">
        <v>71</v>
      </c>
      <c r="IQ299">
        <v>62.75</v>
      </c>
      <c r="IR299">
        <v>77.25</v>
      </c>
      <c r="IS299">
        <v>82.75</v>
      </c>
      <c r="IT299">
        <v>80.5</v>
      </c>
      <c r="IU299">
        <v>77</v>
      </c>
      <c r="IV299">
        <v>74.25</v>
      </c>
      <c r="IW299">
        <v>77.25</v>
      </c>
      <c r="IX299">
        <v>76</v>
      </c>
      <c r="IY299">
        <v>70.25</v>
      </c>
      <c r="IZ299">
        <v>75.400000000000006</v>
      </c>
      <c r="JA299">
        <v>89.8</v>
      </c>
      <c r="JB299">
        <v>89.4</v>
      </c>
      <c r="JC299">
        <v>79.2</v>
      </c>
      <c r="JD299">
        <v>87.4</v>
      </c>
      <c r="JE299">
        <v>78</v>
      </c>
      <c r="JF299">
        <v>85.6</v>
      </c>
      <c r="JG299">
        <v>90.75</v>
      </c>
      <c r="JH299">
        <v>86.2</v>
      </c>
      <c r="JI299">
        <v>89.2</v>
      </c>
      <c r="JJ299">
        <v>81.693773269999994</v>
      </c>
      <c r="JK299">
        <v>79.179752289999996</v>
      </c>
      <c r="JL299">
        <v>71.860796260000001</v>
      </c>
      <c r="JM299">
        <v>73.994649890000005</v>
      </c>
      <c r="JN299">
        <v>69.379802400000003</v>
      </c>
      <c r="JO299">
        <v>89.491500779999996</v>
      </c>
      <c r="JP299">
        <v>74.418109959999995</v>
      </c>
      <c r="JQ299">
        <v>82.25</v>
      </c>
      <c r="JR299">
        <v>83</v>
      </c>
      <c r="JS299">
        <v>83</v>
      </c>
      <c r="JT299">
        <v>67</v>
      </c>
      <c r="JU299">
        <v>83</v>
      </c>
      <c r="JV299">
        <v>80.932628269999995</v>
      </c>
    </row>
    <row r="300" spans="1:282" x14ac:dyDescent="0.35">
      <c r="A300" t="s">
        <v>1423</v>
      </c>
      <c r="B300" t="s">
        <v>801</v>
      </c>
      <c r="C300">
        <v>300</v>
      </c>
      <c r="D300">
        <v>15476973.748284645</v>
      </c>
      <c r="E300">
        <v>8806445.4733330775</v>
      </c>
      <c r="F300">
        <v>8910983.7434191704</v>
      </c>
      <c r="G300">
        <v>8985015.25637451</v>
      </c>
      <c r="H300">
        <v>8753745.882237535</v>
      </c>
      <c r="I300">
        <v>9015591.7140172273</v>
      </c>
      <c r="J300">
        <v>276.87910690000001</v>
      </c>
      <c r="K300">
        <v>52628375.120245904</v>
      </c>
      <c r="L300">
        <v>7.7759086755449109</v>
      </c>
      <c r="M300">
        <v>8.7772161400804638</v>
      </c>
      <c r="N300">
        <v>11.504623454718125</v>
      </c>
      <c r="O300">
        <v>9.6238095568667692</v>
      </c>
      <c r="P300">
        <v>7.8838013359495305</v>
      </c>
      <c r="Q300">
        <v>45.903120697493669</v>
      </c>
      <c r="R300">
        <v>41.287194247713167</v>
      </c>
      <c r="S300">
        <v>44.981758509331677</v>
      </c>
      <c r="T300">
        <v>43.421347551672937</v>
      </c>
      <c r="U300">
        <v>44.460497560662688</v>
      </c>
      <c r="V300">
        <v>8.6805649978358481</v>
      </c>
      <c r="W300">
        <v>7.527854538370871</v>
      </c>
      <c r="X300">
        <v>9.5832531651072728</v>
      </c>
      <c r="Y300">
        <v>8.5686052806277733</v>
      </c>
      <c r="Z300">
        <v>8.8498983150846353</v>
      </c>
      <c r="AA300">
        <v>23.383211804368724</v>
      </c>
      <c r="AB300">
        <v>15.931723342711457</v>
      </c>
      <c r="AC300">
        <v>19.851531348546764</v>
      </c>
      <c r="AD300">
        <v>20.129991012051725</v>
      </c>
      <c r="AE300">
        <v>19.505640248681186</v>
      </c>
      <c r="AF300">
        <v>14.722166990682622</v>
      </c>
      <c r="AG300">
        <v>15.99094245394477</v>
      </c>
      <c r="AH300">
        <v>14.797228221574088</v>
      </c>
      <c r="AI300">
        <v>14.616066254880957</v>
      </c>
      <c r="AJ300">
        <v>13.71628366988306</v>
      </c>
      <c r="AK300">
        <v>4.5643333300000002</v>
      </c>
      <c r="AL300">
        <v>1.4402333300000001</v>
      </c>
      <c r="AM300">
        <v>0.67091666000000005</v>
      </c>
      <c r="AN300">
        <v>2.7999666599999999</v>
      </c>
      <c r="AO300">
        <v>3.2971083299999999</v>
      </c>
      <c r="AP300">
        <v>20642.58333333</v>
      </c>
      <c r="AQ300">
        <v>20389.166666659999</v>
      </c>
      <c r="AR300">
        <v>20453.83333333</v>
      </c>
      <c r="AS300">
        <v>20500.83333333</v>
      </c>
      <c r="AT300">
        <v>20597.916666659999</v>
      </c>
      <c r="AU300">
        <v>398.57115800000003</v>
      </c>
      <c r="AV300">
        <v>7703.0649776600003</v>
      </c>
      <c r="AW300">
        <v>6514.2499330800001</v>
      </c>
      <c r="AX300">
        <v>6785.40325158</v>
      </c>
      <c r="AY300">
        <v>7334.49698008</v>
      </c>
      <c r="AZ300">
        <v>7427.7215935800004</v>
      </c>
      <c r="BA300">
        <v>9441.5982941599996</v>
      </c>
      <c r="BB300">
        <v>1738.53331675</v>
      </c>
      <c r="BC300">
        <v>499.02416399999998</v>
      </c>
      <c r="BD300">
        <v>56.315950659999999</v>
      </c>
      <c r="BE300">
        <v>94.273030329999997</v>
      </c>
      <c r="BF300">
        <v>8787.6290534100008</v>
      </c>
      <c r="BG300">
        <v>104.14983533</v>
      </c>
      <c r="BH300">
        <v>564.05545083000004</v>
      </c>
      <c r="BI300">
        <v>0.59934209000000005</v>
      </c>
      <c r="BJ300">
        <v>37.090909089999997</v>
      </c>
      <c r="BK300">
        <v>37.272727269999997</v>
      </c>
      <c r="BL300">
        <v>35.083333330000002</v>
      </c>
      <c r="BM300">
        <v>40.272727269999997</v>
      </c>
      <c r="BN300">
        <v>89.363636360000001</v>
      </c>
      <c r="BO300">
        <v>74.916666660000004</v>
      </c>
      <c r="BP300">
        <v>78.75</v>
      </c>
      <c r="BQ300">
        <v>82.333333330000002</v>
      </c>
      <c r="BR300">
        <v>85.416666660000004</v>
      </c>
      <c r="BS300">
        <v>15.857142850000001</v>
      </c>
      <c r="BT300">
        <v>19.666666660000001</v>
      </c>
      <c r="BU300">
        <v>15.75</v>
      </c>
      <c r="BV300">
        <v>17.125</v>
      </c>
      <c r="BW300">
        <v>15</v>
      </c>
      <c r="BX300">
        <v>1799.7457378300001</v>
      </c>
      <c r="BY300">
        <v>943.30574333000004</v>
      </c>
      <c r="BZ300">
        <v>749.75953824999999</v>
      </c>
      <c r="CA300">
        <v>805.08834765999995</v>
      </c>
      <c r="CB300">
        <v>4154.9461445799998</v>
      </c>
      <c r="CC300">
        <v>1159619.5008454099</v>
      </c>
      <c r="CD300">
        <v>219616.5992655</v>
      </c>
      <c r="CE300">
        <v>7242.0062086600001</v>
      </c>
      <c r="CF300">
        <v>6194.6407410800002</v>
      </c>
      <c r="CG300">
        <v>6437.8821200800003</v>
      </c>
      <c r="CH300">
        <v>6752.4024758300002</v>
      </c>
      <c r="CI300">
        <v>6972.0843564099996</v>
      </c>
      <c r="CJ300">
        <v>6939.2423006600002</v>
      </c>
      <c r="CK300">
        <v>5780.7256233300004</v>
      </c>
      <c r="CL300">
        <v>6284.6882277499999</v>
      </c>
      <c r="CM300">
        <v>6427.0179117500002</v>
      </c>
      <c r="CN300">
        <v>6546.9383612499996</v>
      </c>
      <c r="CO300">
        <v>-1.18188333</v>
      </c>
      <c r="CP300">
        <v>0.16433333</v>
      </c>
      <c r="CQ300">
        <v>0.47785</v>
      </c>
      <c r="CR300">
        <v>0.69003333</v>
      </c>
      <c r="CS300">
        <v>0.38126665999999998</v>
      </c>
      <c r="CT300">
        <v>426.61547400000001</v>
      </c>
      <c r="CU300">
        <v>437.04501950000002</v>
      </c>
      <c r="CV300">
        <v>439.28270608000003</v>
      </c>
      <c r="CW300">
        <v>426.99463674999998</v>
      </c>
      <c r="CX300">
        <v>437.69434840999998</v>
      </c>
      <c r="CY300">
        <v>7323.9403883300001</v>
      </c>
      <c r="CZ300">
        <v>6182.5132263300002</v>
      </c>
      <c r="DA300">
        <v>6416.85292441</v>
      </c>
      <c r="DB300">
        <v>6704.6242822499999</v>
      </c>
      <c r="DC300">
        <v>6946.6320138299998</v>
      </c>
      <c r="DD300">
        <v>10.92100583</v>
      </c>
      <c r="DE300">
        <v>988149.14368307998</v>
      </c>
      <c r="DF300">
        <v>1.1074166599999999</v>
      </c>
      <c r="DG300">
        <v>1.0130833299999999</v>
      </c>
      <c r="DH300">
        <v>1.04708333</v>
      </c>
      <c r="DI300">
        <v>1.06516666</v>
      </c>
      <c r="DJ300">
        <v>1.056</v>
      </c>
      <c r="DK300">
        <v>80.333333330000002</v>
      </c>
      <c r="DL300">
        <v>79.416666660000004</v>
      </c>
      <c r="DM300">
        <v>78.916666660000004</v>
      </c>
      <c r="DN300">
        <v>80.166666660000004</v>
      </c>
      <c r="DO300">
        <v>80.083333330000002</v>
      </c>
      <c r="DP300">
        <v>41.83950875</v>
      </c>
      <c r="DQ300">
        <v>51.10725841</v>
      </c>
      <c r="DR300">
        <v>98.5</v>
      </c>
      <c r="DS300">
        <v>94.583333330000002</v>
      </c>
      <c r="DT300">
        <v>94.583333330000002</v>
      </c>
      <c r="DU300">
        <v>96.083333330000002</v>
      </c>
      <c r="DV300">
        <v>98.166666660000004</v>
      </c>
      <c r="DW300">
        <v>15.6</v>
      </c>
      <c r="DX300">
        <v>15</v>
      </c>
      <c r="DY300">
        <v>14.3</v>
      </c>
      <c r="DZ300">
        <v>15.3</v>
      </c>
      <c r="EA300">
        <v>15.1</v>
      </c>
      <c r="EB300">
        <v>27.166666660000001</v>
      </c>
      <c r="EC300">
        <v>29.666666660000001</v>
      </c>
      <c r="ED300">
        <v>29.583333329999999</v>
      </c>
      <c r="EE300">
        <v>28.916666660000001</v>
      </c>
      <c r="EF300">
        <v>27.916666660000001</v>
      </c>
      <c r="EG300">
        <v>7.1319401999999998</v>
      </c>
      <c r="EH300">
        <v>7.8428621999999999</v>
      </c>
      <c r="EI300">
        <v>7.2344523299999999</v>
      </c>
      <c r="EJ300">
        <v>7.1294985999999998</v>
      </c>
      <c r="EK300">
        <v>6.6590635799999998</v>
      </c>
      <c r="EL300">
        <v>22.237100829999999</v>
      </c>
      <c r="EM300">
        <v>20.249574160000002</v>
      </c>
      <c r="EN300">
        <v>21.991847580000002</v>
      </c>
      <c r="EO300">
        <v>21.180284159999999</v>
      </c>
      <c r="EP300">
        <v>21.584948749999999</v>
      </c>
      <c r="EQ300">
        <v>3.7669261399999998</v>
      </c>
      <c r="ER300">
        <v>4.304843</v>
      </c>
      <c r="ES300">
        <v>5.6246783999999996</v>
      </c>
      <c r="ET300">
        <v>4.6943504200000001</v>
      </c>
      <c r="EU300">
        <v>3.82747511</v>
      </c>
      <c r="EV300">
        <v>11.3276577</v>
      </c>
      <c r="EW300">
        <v>7.8138177999999998</v>
      </c>
      <c r="EX300">
        <v>9.7055310000000006</v>
      </c>
      <c r="EY300">
        <v>9.8191086599999995</v>
      </c>
      <c r="EZ300">
        <v>9.4697151000000002</v>
      </c>
      <c r="FA300">
        <v>4.20517377</v>
      </c>
      <c r="FB300">
        <v>3.6920854400000001</v>
      </c>
      <c r="FC300">
        <v>4.6853091100000004</v>
      </c>
      <c r="FD300">
        <v>4.1796375499999998</v>
      </c>
      <c r="FE300">
        <v>4.2965016599999997</v>
      </c>
      <c r="FF300">
        <v>12.88802841</v>
      </c>
      <c r="FG300">
        <v>14.30676916</v>
      </c>
      <c r="FH300">
        <v>14.143751160000001</v>
      </c>
      <c r="FI300">
        <v>13.639730910000001</v>
      </c>
      <c r="FJ300">
        <v>13.061724330000001</v>
      </c>
      <c r="FK300">
        <v>7.4517536</v>
      </c>
      <c r="FL300">
        <v>7.4416168000000003</v>
      </c>
      <c r="FM300">
        <v>6.8358578999999997</v>
      </c>
      <c r="FN300">
        <v>7.3862040999999996</v>
      </c>
      <c r="FO300">
        <v>7.2720947999999996</v>
      </c>
      <c r="FP300">
        <v>44.639419160000003</v>
      </c>
      <c r="FQ300">
        <v>36.093474659999998</v>
      </c>
      <c r="FR300">
        <v>0.87273208000000002</v>
      </c>
      <c r="FS300">
        <v>0.81006290999999997</v>
      </c>
      <c r="FT300">
        <v>0.82669307999999997</v>
      </c>
      <c r="FU300">
        <v>0.84462515999999999</v>
      </c>
      <c r="FV300">
        <v>0.854495</v>
      </c>
      <c r="FW300">
        <v>22.140290579999998</v>
      </c>
      <c r="FX300">
        <v>149493716.66275731</v>
      </c>
      <c r="FY300">
        <v>126303562.50996234</v>
      </c>
      <c r="FZ300">
        <v>131679367.90374152</v>
      </c>
      <c r="GA300">
        <v>138429877.75655568</v>
      </c>
      <c r="GB300">
        <v>143610412.566257</v>
      </c>
      <c r="GC300">
        <v>26.604220045574952</v>
      </c>
      <c r="GD300">
        <v>29.170310086467129</v>
      </c>
      <c r="GE300">
        <v>28.929392893473285</v>
      </c>
      <c r="GF300">
        <v>27.962585009737953</v>
      </c>
      <c r="GG300">
        <v>26.904430927222542</v>
      </c>
      <c r="GH300">
        <v>15.382344466744183</v>
      </c>
      <c r="GI300">
        <v>15.172836520461706</v>
      </c>
      <c r="GJ300">
        <v>13.981949817692721</v>
      </c>
      <c r="GK300">
        <v>15.14233392200587</v>
      </c>
      <c r="GL300">
        <v>14.979000268245152</v>
      </c>
      <c r="GM300">
        <v>48.668798639999991</v>
      </c>
      <c r="GN300">
        <v>43.903182600000001</v>
      </c>
      <c r="GO300">
        <v>49.241818420000008</v>
      </c>
      <c r="GP300">
        <v>47.002879389999997</v>
      </c>
      <c r="GQ300">
        <v>45.837704200000005</v>
      </c>
      <c r="GR300">
        <v>151185049.79444331</v>
      </c>
      <c r="GS300">
        <v>126056292.59047221</v>
      </c>
      <c r="GT300">
        <v>131249240.24037334</v>
      </c>
      <c r="GU300">
        <v>137450384.97300452</v>
      </c>
      <c r="GV300">
        <v>143086147.33482286</v>
      </c>
      <c r="GW300">
        <v>43.290917089680036</v>
      </c>
      <c r="GX300">
        <v>36.743368615698451</v>
      </c>
      <c r="GY300">
        <v>38.501340417043018</v>
      </c>
      <c r="GZ300">
        <v>40.160969064678696</v>
      </c>
      <c r="HA300">
        <v>41.468595121688352</v>
      </c>
      <c r="HB300">
        <v>18.191478688852147</v>
      </c>
      <c r="HC300">
        <v>18.222856646271396</v>
      </c>
      <c r="HD300">
        <v>17.11312548108079</v>
      </c>
      <c r="HE300">
        <v>19.551844937398862</v>
      </c>
      <c r="HF300">
        <v>7.6817627880889718</v>
      </c>
      <c r="HG300">
        <v>9.6456451514316086</v>
      </c>
      <c r="HH300">
        <v>7.700268083408603</v>
      </c>
      <c r="HI300">
        <v>8.3533189707749038</v>
      </c>
      <c r="HJ300">
        <v>7.2822898755965717</v>
      </c>
      <c r="HK300">
        <v>79.513888890000004</v>
      </c>
      <c r="HL300">
        <v>80.125</v>
      </c>
      <c r="HM300">
        <v>79.541666660000004</v>
      </c>
      <c r="HN300">
        <v>78.875</v>
      </c>
      <c r="HO300">
        <v>56</v>
      </c>
      <c r="HP300">
        <v>60</v>
      </c>
      <c r="HQ300">
        <v>58</v>
      </c>
      <c r="HR300">
        <v>53</v>
      </c>
      <c r="HS300">
        <v>60</v>
      </c>
      <c r="HT300">
        <v>62.5</v>
      </c>
      <c r="HU300">
        <v>60</v>
      </c>
      <c r="HV300">
        <v>90.2</v>
      </c>
      <c r="HW300">
        <v>90.2</v>
      </c>
      <c r="HX300">
        <v>94.8</v>
      </c>
      <c r="HY300">
        <v>87.4</v>
      </c>
      <c r="HZ300">
        <v>82</v>
      </c>
      <c r="IA300">
        <v>87.5</v>
      </c>
      <c r="IB300">
        <v>95</v>
      </c>
      <c r="IC300">
        <v>100</v>
      </c>
      <c r="ID300">
        <v>72.5</v>
      </c>
      <c r="IE300">
        <v>90.5</v>
      </c>
      <c r="IF300">
        <v>79.5</v>
      </c>
      <c r="IG300">
        <v>85.5</v>
      </c>
      <c r="IH300">
        <v>72</v>
      </c>
      <c r="II300">
        <v>81.2</v>
      </c>
      <c r="IJ300">
        <v>83.5</v>
      </c>
      <c r="IK300">
        <v>97.5</v>
      </c>
      <c r="IL300">
        <v>83.5</v>
      </c>
      <c r="IM300">
        <v>79.25</v>
      </c>
      <c r="IN300">
        <v>80.75</v>
      </c>
      <c r="IO300">
        <v>70</v>
      </c>
      <c r="IP300">
        <v>77.25</v>
      </c>
      <c r="IQ300">
        <v>68.75</v>
      </c>
      <c r="IR300">
        <v>83.5</v>
      </c>
      <c r="IS300">
        <v>77.25</v>
      </c>
      <c r="IT300">
        <v>75.75</v>
      </c>
      <c r="IU300">
        <v>85.25</v>
      </c>
      <c r="IV300">
        <v>78.25</v>
      </c>
      <c r="IW300">
        <v>78.25</v>
      </c>
      <c r="IX300">
        <v>67</v>
      </c>
      <c r="IY300">
        <v>67.666666660000004</v>
      </c>
      <c r="IZ300">
        <v>75</v>
      </c>
      <c r="JA300">
        <v>84.166666660000004</v>
      </c>
      <c r="JB300">
        <v>89.333333330000002</v>
      </c>
      <c r="JC300">
        <v>82.5</v>
      </c>
      <c r="JD300">
        <v>90.166666660000004</v>
      </c>
      <c r="JE300">
        <v>80.5</v>
      </c>
      <c r="JF300">
        <v>83.833333330000002</v>
      </c>
      <c r="JG300">
        <v>83.75</v>
      </c>
      <c r="JH300">
        <v>82.833333330000002</v>
      </c>
      <c r="JI300">
        <v>92</v>
      </c>
      <c r="JJ300">
        <v>79.537758530000005</v>
      </c>
      <c r="JK300">
        <v>84.393606390000002</v>
      </c>
      <c r="JL300">
        <v>80.273438519999999</v>
      </c>
      <c r="JM300">
        <v>80.594952210000002</v>
      </c>
      <c r="JN300">
        <v>68.075591070000002</v>
      </c>
      <c r="JO300">
        <v>83.601731599999994</v>
      </c>
      <c r="JP300">
        <v>78.816045059999993</v>
      </c>
      <c r="JQ300">
        <v>82.75</v>
      </c>
      <c r="JR300">
        <v>80</v>
      </c>
      <c r="JS300">
        <v>80</v>
      </c>
      <c r="JT300">
        <v>60</v>
      </c>
      <c r="JU300">
        <v>80</v>
      </c>
      <c r="JV300">
        <v>85.135342640000005</v>
      </c>
    </row>
    <row r="301" spans="1:282" x14ac:dyDescent="0.35">
      <c r="A301" t="s">
        <v>1424</v>
      </c>
      <c r="B301" t="s">
        <v>802</v>
      </c>
      <c r="C301">
        <v>301</v>
      </c>
      <c r="D301">
        <v>0</v>
      </c>
      <c r="E301">
        <v>32598000.006642003</v>
      </c>
      <c r="F301">
        <v>28591000.022332001</v>
      </c>
      <c r="G301">
        <v>33319000.012518</v>
      </c>
      <c r="H301">
        <v>30995000.023319997</v>
      </c>
      <c r="I301">
        <v>32711999.997504</v>
      </c>
      <c r="J301">
        <v>270.26629200000002</v>
      </c>
      <c r="K301">
        <v>75678999.981480002</v>
      </c>
      <c r="L301">
        <v>17.999996200199998</v>
      </c>
      <c r="M301">
        <v>11.999996214999999</v>
      </c>
      <c r="N301">
        <v>22.999994131400001</v>
      </c>
      <c r="O301">
        <v>18.999995674000001</v>
      </c>
      <c r="P301">
        <v>12.9999963112</v>
      </c>
      <c r="Q301">
        <v>89.999999352899991</v>
      </c>
      <c r="R301">
        <v>101.99999745199999</v>
      </c>
      <c r="S301">
        <v>117.99999791800001</v>
      </c>
      <c r="T301">
        <v>103.9999940416</v>
      </c>
      <c r="U301">
        <v>97.999997531000005</v>
      </c>
      <c r="V301">
        <v>18.999997348500003</v>
      </c>
      <c r="W301">
        <v>12.999994912100002</v>
      </c>
      <c r="X301">
        <v>17.999996445200001</v>
      </c>
      <c r="Y301">
        <v>18.999995674000001</v>
      </c>
      <c r="Z301">
        <v>12.9999963112</v>
      </c>
      <c r="AA301">
        <v>62.999998935299992</v>
      </c>
      <c r="AB301">
        <v>46.999998012700004</v>
      </c>
      <c r="AC301">
        <v>60.999999227200007</v>
      </c>
      <c r="AD301">
        <v>57.999999451999997</v>
      </c>
      <c r="AE301">
        <v>66.999996942600006</v>
      </c>
      <c r="AF301">
        <v>41.999999290200002</v>
      </c>
      <c r="AG301">
        <v>65.999996957200011</v>
      </c>
      <c r="AH301">
        <v>64.999999763600002</v>
      </c>
      <c r="AI301">
        <v>55.999998641599994</v>
      </c>
      <c r="AJ301">
        <v>47.999997172299999</v>
      </c>
      <c r="AK301">
        <v>2.0297000000000001</v>
      </c>
      <c r="AL301">
        <v>5.8459000000000003</v>
      </c>
      <c r="AM301">
        <v>4.9375</v>
      </c>
      <c r="AN301">
        <v>5.1417999999999999</v>
      </c>
      <c r="AO301">
        <v>3.9563999999999999</v>
      </c>
      <c r="AP301">
        <v>61173</v>
      </c>
      <c r="AQ301">
        <v>59249</v>
      </c>
      <c r="AR301">
        <v>59686</v>
      </c>
      <c r="AS301">
        <v>60124</v>
      </c>
      <c r="AT301">
        <v>61001</v>
      </c>
      <c r="AU301">
        <v>407.71255300000001</v>
      </c>
      <c r="AV301">
        <v>5649.8128260000003</v>
      </c>
      <c r="AW301">
        <v>4758.5106919999998</v>
      </c>
      <c r="AX301">
        <v>4905.5389869999999</v>
      </c>
      <c r="AY301">
        <v>5060.275431</v>
      </c>
      <c r="AZ301">
        <v>5255.5367939999996</v>
      </c>
      <c r="BA301">
        <v>7158.6320759999999</v>
      </c>
      <c r="BB301">
        <v>1508.81925</v>
      </c>
      <c r="BC301">
        <v>147.990126</v>
      </c>
      <c r="BD301">
        <v>89.680087</v>
      </c>
      <c r="BE301">
        <v>120.052964</v>
      </c>
      <c r="BF301">
        <v>6617.347522</v>
      </c>
      <c r="BG301">
        <v>20.695404</v>
      </c>
      <c r="BH301">
        <v>682.81758300000001</v>
      </c>
      <c r="BI301">
        <v>0.45330700000000002</v>
      </c>
      <c r="BJ301">
        <v>147</v>
      </c>
      <c r="BK301">
        <v>137</v>
      </c>
      <c r="BL301">
        <v>158</v>
      </c>
      <c r="BM301">
        <v>131</v>
      </c>
      <c r="BN301">
        <v>203</v>
      </c>
      <c r="BO301">
        <v>178</v>
      </c>
      <c r="BP301">
        <v>168</v>
      </c>
      <c r="BQ301">
        <v>174</v>
      </c>
      <c r="BR301">
        <v>183</v>
      </c>
      <c r="BS301">
        <v>44</v>
      </c>
      <c r="BT301">
        <v>44</v>
      </c>
      <c r="BU301">
        <v>43</v>
      </c>
      <c r="BV301">
        <v>45</v>
      </c>
      <c r="BW301">
        <v>51</v>
      </c>
      <c r="BX301">
        <v>1237.13076</v>
      </c>
      <c r="BY301">
        <v>940.66009499999996</v>
      </c>
      <c r="BZ301">
        <v>0</v>
      </c>
      <c r="CA301">
        <v>435.32277299999998</v>
      </c>
      <c r="CB301">
        <v>3036.7155440000001</v>
      </c>
      <c r="CC301">
        <v>988111.70212699997</v>
      </c>
      <c r="CD301">
        <v>168254.38596499999</v>
      </c>
      <c r="CE301">
        <v>5301.0151530000003</v>
      </c>
      <c r="CF301">
        <v>4641.0234769999997</v>
      </c>
      <c r="CG301">
        <v>4692.5409639999998</v>
      </c>
      <c r="CH301">
        <v>4709.3673070000004</v>
      </c>
      <c r="CI301">
        <v>4981.4921059999997</v>
      </c>
      <c r="CJ301">
        <v>5485.7671190000001</v>
      </c>
      <c r="CK301">
        <v>4800.2633379999997</v>
      </c>
      <c r="CL301">
        <v>5069.999409</v>
      </c>
      <c r="CM301">
        <v>5315.1829269999998</v>
      </c>
      <c r="CN301">
        <v>5380.2314710000001</v>
      </c>
      <c r="CO301">
        <v>-8.6023999999999994</v>
      </c>
      <c r="CP301">
        <v>-10.162800000000001</v>
      </c>
      <c r="CQ301">
        <v>-12.255000000000001</v>
      </c>
      <c r="CR301">
        <v>-12.0625</v>
      </c>
      <c r="CS301">
        <v>-10.7887</v>
      </c>
      <c r="CT301">
        <v>532.88215400000001</v>
      </c>
      <c r="CU301">
        <v>482.556668</v>
      </c>
      <c r="CV301">
        <v>558.238113</v>
      </c>
      <c r="CW301">
        <v>515.51792999999998</v>
      </c>
      <c r="CX301">
        <v>536.25350400000002</v>
      </c>
      <c r="CY301">
        <v>5799.9471620000004</v>
      </c>
      <c r="CZ301">
        <v>5166.0370620000003</v>
      </c>
      <c r="DA301">
        <v>5347.9288509999997</v>
      </c>
      <c r="DB301">
        <v>5355.354088</v>
      </c>
      <c r="DC301">
        <v>5583.9232789999996</v>
      </c>
      <c r="DD301">
        <v>22.927758000000001</v>
      </c>
      <c r="DE301">
        <v>851632.44680799998</v>
      </c>
      <c r="DF301">
        <v>0.90500000000000003</v>
      </c>
      <c r="DG301">
        <v>0.89900000000000002</v>
      </c>
      <c r="DH301">
        <v>0.87</v>
      </c>
      <c r="DI301">
        <v>0.89700000000000002</v>
      </c>
      <c r="DJ301">
        <v>0.879</v>
      </c>
      <c r="DK301">
        <v>188</v>
      </c>
      <c r="DL301">
        <v>202</v>
      </c>
      <c r="DM301">
        <v>200</v>
      </c>
      <c r="DN301">
        <v>200</v>
      </c>
      <c r="DO301">
        <v>196</v>
      </c>
      <c r="DP301">
        <v>35.009310999999997</v>
      </c>
      <c r="DQ301">
        <v>63.687151</v>
      </c>
      <c r="DR301">
        <v>342</v>
      </c>
      <c r="DS301">
        <v>312</v>
      </c>
      <c r="DT301">
        <v>313</v>
      </c>
      <c r="DU301">
        <v>320</v>
      </c>
      <c r="DV301">
        <v>344</v>
      </c>
      <c r="DW301">
        <v>23</v>
      </c>
      <c r="DX301">
        <v>24</v>
      </c>
      <c r="DY301">
        <v>22</v>
      </c>
      <c r="DZ301">
        <v>23</v>
      </c>
      <c r="EA301">
        <v>21</v>
      </c>
      <c r="EB301">
        <v>99</v>
      </c>
      <c r="EC301">
        <v>104</v>
      </c>
      <c r="ED301">
        <v>105</v>
      </c>
      <c r="EE301">
        <v>101</v>
      </c>
      <c r="EF301">
        <v>101</v>
      </c>
      <c r="EG301">
        <v>6.865774</v>
      </c>
      <c r="EH301">
        <v>11.139428000000001</v>
      </c>
      <c r="EI301">
        <v>10.890326</v>
      </c>
      <c r="EJ301">
        <v>9.3140839999999994</v>
      </c>
      <c r="EK301">
        <v>7.8687230000000001</v>
      </c>
      <c r="EL301">
        <v>14.712372999999999</v>
      </c>
      <c r="EM301">
        <v>17.215479999999999</v>
      </c>
      <c r="EN301">
        <v>19.770130000000002</v>
      </c>
      <c r="EO301">
        <v>17.297584000000001</v>
      </c>
      <c r="EP301">
        <v>16.06531</v>
      </c>
      <c r="EQ301">
        <v>2.9424739999999998</v>
      </c>
      <c r="ER301">
        <v>2.02535</v>
      </c>
      <c r="ES301">
        <v>3.8534989999999998</v>
      </c>
      <c r="ET301">
        <v>3.1601349999999999</v>
      </c>
      <c r="EU301">
        <v>2.1311119999999999</v>
      </c>
      <c r="EV301">
        <v>10.298660999999999</v>
      </c>
      <c r="EW301">
        <v>7.9326230000000004</v>
      </c>
      <c r="EX301">
        <v>10.220152000000001</v>
      </c>
      <c r="EY301">
        <v>9.6467299999999998</v>
      </c>
      <c r="EZ301">
        <v>10.983426</v>
      </c>
      <c r="FA301">
        <v>3.1059450000000002</v>
      </c>
      <c r="FB301">
        <v>2.1941290000000002</v>
      </c>
      <c r="FC301">
        <v>3.0157820000000002</v>
      </c>
      <c r="FD301">
        <v>3.1601349999999999</v>
      </c>
      <c r="FE301">
        <v>2.1311119999999999</v>
      </c>
      <c r="FF301">
        <v>16.183610000000002</v>
      </c>
      <c r="FG301">
        <v>17.553038000000001</v>
      </c>
      <c r="FH301">
        <v>17.592065000000002</v>
      </c>
      <c r="FI301">
        <v>16.798615999999999</v>
      </c>
      <c r="FJ301">
        <v>16.557105</v>
      </c>
      <c r="FK301">
        <v>3.7598280000000002</v>
      </c>
      <c r="FL301">
        <v>4.0507010000000001</v>
      </c>
      <c r="FM301">
        <v>3.685956</v>
      </c>
      <c r="FN301">
        <v>3.8254269999999999</v>
      </c>
      <c r="FO301">
        <v>3.4425659999999998</v>
      </c>
      <c r="FP301">
        <v>55.907017000000003</v>
      </c>
      <c r="FQ301">
        <v>30.732512</v>
      </c>
      <c r="FR301">
        <v>0.87783800000000001</v>
      </c>
      <c r="FS301">
        <v>0.88440300000000005</v>
      </c>
      <c r="FT301">
        <v>0.93991899999999995</v>
      </c>
      <c r="FU301">
        <v>0.92142900000000005</v>
      </c>
      <c r="FV301">
        <v>0.90326399999999996</v>
      </c>
      <c r="FW301">
        <v>39.837837</v>
      </c>
      <c r="FX301">
        <v>324278999.95446903</v>
      </c>
      <c r="FY301">
        <v>274975999.98877299</v>
      </c>
      <c r="FZ301">
        <v>280078999.97730398</v>
      </c>
      <c r="GA301">
        <v>283145999.96606803</v>
      </c>
      <c r="GB301">
        <v>303875999.95810598</v>
      </c>
      <c r="GC301">
        <v>98.999997453000006</v>
      </c>
      <c r="GD301">
        <v>103.9999948462</v>
      </c>
      <c r="GE301">
        <v>104.999999159</v>
      </c>
      <c r="GF301">
        <v>100.99999883839999</v>
      </c>
      <c r="GG301">
        <v>100.9999962105</v>
      </c>
      <c r="GH301">
        <v>22.999995824399999</v>
      </c>
      <c r="GI301">
        <v>23.999998354900001</v>
      </c>
      <c r="GJ301">
        <v>21.999996981599999</v>
      </c>
      <c r="GK301">
        <v>22.999997294799996</v>
      </c>
      <c r="GL301">
        <v>20.999996856599999</v>
      </c>
      <c r="GM301">
        <v>37.925226999999992</v>
      </c>
      <c r="GN301">
        <v>40.507010000000001</v>
      </c>
      <c r="GO301">
        <v>47.749889000000003</v>
      </c>
      <c r="GP301">
        <v>42.578668</v>
      </c>
      <c r="GQ301">
        <v>39.179682999999997</v>
      </c>
      <c r="GR301">
        <v>354800167.74102604</v>
      </c>
      <c r="GS301">
        <v>306082529.88643801</v>
      </c>
      <c r="GT301">
        <v>319196481.40078598</v>
      </c>
      <c r="GU301">
        <v>321985309.186912</v>
      </c>
      <c r="GV301">
        <v>340624903.94227898</v>
      </c>
      <c r="GW301">
        <v>33.184574894152647</v>
      </c>
      <c r="GX301">
        <v>30.04270114263532</v>
      </c>
      <c r="GY301">
        <v>28.147304225446504</v>
      </c>
      <c r="GZ301">
        <v>28.940190273434901</v>
      </c>
      <c r="HA301">
        <v>29.999508204783528</v>
      </c>
      <c r="HB301">
        <v>24.810545325659504</v>
      </c>
      <c r="HC301">
        <v>22.953456421941492</v>
      </c>
      <c r="HD301">
        <v>26.279023351739738</v>
      </c>
      <c r="HE301">
        <v>21.475057785937938</v>
      </c>
      <c r="HF301">
        <v>7.1927157406045144</v>
      </c>
      <c r="HG301">
        <v>7.4262856757076072</v>
      </c>
      <c r="HH301">
        <v>7.2043695338940452</v>
      </c>
      <c r="HI301">
        <v>7.4845319672676469</v>
      </c>
      <c r="HJ301">
        <v>8.3605186800216398</v>
      </c>
      <c r="HK301">
        <v>81.164990419999995</v>
      </c>
      <c r="HL301">
        <v>83.512332369999996</v>
      </c>
      <c r="HM301">
        <v>78.848379629999997</v>
      </c>
      <c r="HN301">
        <v>81.134259259999993</v>
      </c>
      <c r="IA301">
        <v>89</v>
      </c>
      <c r="IB301">
        <v>83</v>
      </c>
      <c r="IC301">
        <v>75</v>
      </c>
      <c r="ID301">
        <v>83</v>
      </c>
      <c r="IE301">
        <v>83</v>
      </c>
      <c r="IF301">
        <v>67</v>
      </c>
      <c r="IG301">
        <v>67</v>
      </c>
      <c r="IJ301">
        <v>67</v>
      </c>
      <c r="IK301">
        <v>100</v>
      </c>
      <c r="IZ301">
        <v>82</v>
      </c>
      <c r="JA301">
        <v>90</v>
      </c>
      <c r="JB301">
        <v>91</v>
      </c>
      <c r="JC301">
        <v>85</v>
      </c>
      <c r="JD301">
        <v>89</v>
      </c>
      <c r="JE301">
        <v>79</v>
      </c>
      <c r="JF301">
        <v>85</v>
      </c>
      <c r="JH301">
        <v>85</v>
      </c>
      <c r="JI301">
        <v>94</v>
      </c>
    </row>
    <row r="302" spans="1:282" x14ac:dyDescent="0.35">
      <c r="A302" t="s">
        <v>1425</v>
      </c>
      <c r="B302" t="s">
        <v>803</v>
      </c>
      <c r="C302">
        <v>302</v>
      </c>
      <c r="D302">
        <v>29502722.001394399</v>
      </c>
      <c r="E302">
        <v>14201362.994998401</v>
      </c>
      <c r="F302">
        <v>12580096.527613441</v>
      </c>
      <c r="G302">
        <v>11956041.395975521</v>
      </c>
      <c r="H302">
        <v>14364356.877911041</v>
      </c>
      <c r="I302">
        <v>14020945.913888162</v>
      </c>
      <c r="J302">
        <v>290.94591539999999</v>
      </c>
      <c r="K302">
        <v>79448431.738656804</v>
      </c>
      <c r="L302">
        <v>10.187128896168002</v>
      </c>
      <c r="M302">
        <v>9.4940718140687999</v>
      </c>
      <c r="N302">
        <v>8.9813201029199998</v>
      </c>
      <c r="O302">
        <v>8.7610950116895996</v>
      </c>
      <c r="P302">
        <v>8.2082371544520001</v>
      </c>
      <c r="Q302">
        <v>124.43636917976001</v>
      </c>
      <c r="R302">
        <v>125.574841618128</v>
      </c>
      <c r="S302">
        <v>124.37482054536001</v>
      </c>
      <c r="T302">
        <v>121.392797014848</v>
      </c>
      <c r="U302">
        <v>122.39423738314802</v>
      </c>
      <c r="V302">
        <v>14.29616821224</v>
      </c>
      <c r="W302">
        <v>11.17807481448</v>
      </c>
      <c r="X302">
        <v>13.051787034240002</v>
      </c>
      <c r="Y302">
        <v>12.506181366016</v>
      </c>
      <c r="Z302">
        <v>14.131829316420001</v>
      </c>
      <c r="AA302">
        <v>34.501613888080001</v>
      </c>
      <c r="AB302">
        <v>31.012648012079996</v>
      </c>
      <c r="AC302">
        <v>33.485458185288003</v>
      </c>
      <c r="AD302">
        <v>32.258011844288006</v>
      </c>
      <c r="AE302">
        <v>34.724386651031999</v>
      </c>
      <c r="AF302">
        <v>6.9022183871999996</v>
      </c>
      <c r="AG302">
        <v>14.123440445856</v>
      </c>
      <c r="AH302">
        <v>13.248527604624</v>
      </c>
      <c r="AI302">
        <v>12.2868893636896</v>
      </c>
      <c r="AJ302">
        <v>17.318349791168401</v>
      </c>
      <c r="AK302">
        <v>3.6564199999999998</v>
      </c>
      <c r="AL302">
        <v>5.1510999999999996</v>
      </c>
      <c r="AM302">
        <v>1.1708400000000001</v>
      </c>
      <c r="AN302">
        <v>1.7979799999999999</v>
      </c>
      <c r="AO302">
        <v>3.52338</v>
      </c>
      <c r="AP302">
        <v>31748</v>
      </c>
      <c r="AQ302">
        <v>31936.799999999999</v>
      </c>
      <c r="AR302">
        <v>31921.200000000001</v>
      </c>
      <c r="AS302">
        <v>31811.200000000001</v>
      </c>
      <c r="AT302">
        <v>31787.4</v>
      </c>
      <c r="AU302">
        <v>441.71451660000002</v>
      </c>
      <c r="AV302">
        <v>7732.7028280000004</v>
      </c>
      <c r="AW302">
        <v>6230.0797510000002</v>
      </c>
      <c r="AX302">
        <v>6308.5075559999996</v>
      </c>
      <c r="AY302">
        <v>6959.2663009999997</v>
      </c>
      <c r="AZ302">
        <v>7204.1858410000004</v>
      </c>
      <c r="BA302">
        <v>9216.1581996000004</v>
      </c>
      <c r="BB302">
        <v>1483.4553716</v>
      </c>
      <c r="BC302">
        <v>287.29843959999999</v>
      </c>
      <c r="BD302">
        <v>60.360737399999998</v>
      </c>
      <c r="BE302">
        <v>96.2662488</v>
      </c>
      <c r="BF302">
        <v>8572.5425147999995</v>
      </c>
      <c r="BG302">
        <v>133.05025620000001</v>
      </c>
      <c r="BH302">
        <v>463.52619379999999</v>
      </c>
      <c r="BI302">
        <v>0.36662220000000001</v>
      </c>
      <c r="BJ302">
        <v>77</v>
      </c>
      <c r="BK302">
        <v>79.8</v>
      </c>
      <c r="BL302">
        <v>81</v>
      </c>
      <c r="BM302">
        <v>78</v>
      </c>
      <c r="BN302">
        <v>82.4</v>
      </c>
      <c r="BO302">
        <v>58.8</v>
      </c>
      <c r="BP302">
        <v>59</v>
      </c>
      <c r="BQ302">
        <v>60.4</v>
      </c>
      <c r="BR302">
        <v>69.599999999999994</v>
      </c>
      <c r="BS302">
        <v>17.666666660000001</v>
      </c>
      <c r="BT302">
        <v>16.75</v>
      </c>
      <c r="BU302">
        <v>16</v>
      </c>
      <c r="BV302">
        <v>18.333333329999999</v>
      </c>
      <c r="BW302">
        <v>17.333333329999999</v>
      </c>
      <c r="BX302">
        <v>1573.1923188000001</v>
      </c>
      <c r="BY302">
        <v>953.49566560000005</v>
      </c>
      <c r="BZ302">
        <v>929.27812779999999</v>
      </c>
      <c r="CA302">
        <v>803.08155899999997</v>
      </c>
      <c r="CB302">
        <v>4402.9181627999997</v>
      </c>
      <c r="CC302">
        <v>1271243.2537775999</v>
      </c>
      <c r="CD302">
        <v>205180.30466640001</v>
      </c>
      <c r="CE302">
        <v>7236.4363131999999</v>
      </c>
      <c r="CF302">
        <v>5915.0267459999995</v>
      </c>
      <c r="CG302">
        <v>5997.5179016000002</v>
      </c>
      <c r="CH302">
        <v>6403.0759449999996</v>
      </c>
      <c r="CI302">
        <v>6729.4857685999996</v>
      </c>
      <c r="CJ302">
        <v>6503.2887916</v>
      </c>
      <c r="CK302">
        <v>5436.6553139999996</v>
      </c>
      <c r="CL302">
        <v>5854.6009691999998</v>
      </c>
      <c r="CM302">
        <v>5940.0044465999999</v>
      </c>
      <c r="CN302">
        <v>6000.9253692000002</v>
      </c>
      <c r="CO302">
        <v>1.8280000000000001E-2</v>
      </c>
      <c r="CP302">
        <v>2.9695800000000001</v>
      </c>
      <c r="CQ302">
        <v>1.0318000000000001</v>
      </c>
      <c r="CR302">
        <v>1.4956199999999999</v>
      </c>
      <c r="CS302">
        <v>0.77861999999999998</v>
      </c>
      <c r="CT302">
        <v>447.31520080000001</v>
      </c>
      <c r="CU302">
        <v>393.90598080000001</v>
      </c>
      <c r="CV302">
        <v>374.54861959999999</v>
      </c>
      <c r="CW302">
        <v>451.55029919999998</v>
      </c>
      <c r="CX302">
        <v>441.08501840000002</v>
      </c>
      <c r="CY302">
        <v>7207.7668018000004</v>
      </c>
      <c r="CZ302">
        <v>5729.7029308000001</v>
      </c>
      <c r="DA302">
        <v>5922.4108216000004</v>
      </c>
      <c r="DB302">
        <v>6282.2326849999999</v>
      </c>
      <c r="DC302">
        <v>6657.5185437999999</v>
      </c>
      <c r="DD302">
        <v>15.477278</v>
      </c>
      <c r="DE302">
        <v>1017371.2162454</v>
      </c>
      <c r="DF302">
        <v>1.0688</v>
      </c>
      <c r="DG302">
        <v>1.0498000000000001</v>
      </c>
      <c r="DH302">
        <v>1.0608</v>
      </c>
      <c r="DI302">
        <v>1.0508</v>
      </c>
      <c r="DJ302">
        <v>1.0309999999999999</v>
      </c>
      <c r="DK302">
        <v>111.8</v>
      </c>
      <c r="DL302">
        <v>100</v>
      </c>
      <c r="DM302">
        <v>101.2</v>
      </c>
      <c r="DN302">
        <v>104.6</v>
      </c>
      <c r="DO302">
        <v>106.8</v>
      </c>
      <c r="DP302">
        <v>37.084412399999998</v>
      </c>
      <c r="DQ302">
        <v>50.187553000000001</v>
      </c>
      <c r="DR302">
        <v>145</v>
      </c>
      <c r="DS302">
        <v>137.6</v>
      </c>
      <c r="DT302">
        <v>139.80000000000001</v>
      </c>
      <c r="DU302">
        <v>141.4</v>
      </c>
      <c r="DV302">
        <v>151.6</v>
      </c>
      <c r="DW302">
        <v>18.600000000000001</v>
      </c>
      <c r="DX302">
        <v>21.4</v>
      </c>
      <c r="DY302">
        <v>20.6</v>
      </c>
      <c r="DZ302">
        <v>18.8</v>
      </c>
      <c r="EA302">
        <v>20.2</v>
      </c>
      <c r="EB302">
        <v>39.799999999999997</v>
      </c>
      <c r="EC302">
        <v>40.200000000000003</v>
      </c>
      <c r="ED302">
        <v>39.799999999999997</v>
      </c>
      <c r="EE302">
        <v>41</v>
      </c>
      <c r="EF302">
        <v>40</v>
      </c>
      <c r="EG302">
        <v>2.174064</v>
      </c>
      <c r="EH302">
        <v>4.4223091999999999</v>
      </c>
      <c r="EI302">
        <v>4.1503851999999997</v>
      </c>
      <c r="EJ302">
        <v>3.8624413299999998</v>
      </c>
      <c r="EK302">
        <v>5.4481806600000002</v>
      </c>
      <c r="EL302">
        <v>39.195026200000001</v>
      </c>
      <c r="EM302">
        <v>39.319794600000002</v>
      </c>
      <c r="EN302">
        <v>38.963078000000003</v>
      </c>
      <c r="EO302">
        <v>38.160395399999999</v>
      </c>
      <c r="EP302">
        <v>38.504010200000003</v>
      </c>
      <c r="EQ302">
        <v>3.2087466600000001</v>
      </c>
      <c r="ER302">
        <v>2.9727686599999998</v>
      </c>
      <c r="ES302">
        <v>2.8135910000000002</v>
      </c>
      <c r="ET302">
        <v>2.7540913300000001</v>
      </c>
      <c r="EU302">
        <v>2.5822297999999999</v>
      </c>
      <c r="EV302">
        <v>10.8673346</v>
      </c>
      <c r="EW302">
        <v>9.7106309999999993</v>
      </c>
      <c r="EX302">
        <v>10.4900374</v>
      </c>
      <c r="EY302">
        <v>10.140457400000001</v>
      </c>
      <c r="EZ302">
        <v>10.9239468</v>
      </c>
      <c r="FA302">
        <v>4.5030137999999997</v>
      </c>
      <c r="FB302">
        <v>3.5000610000000001</v>
      </c>
      <c r="FC302">
        <v>4.0887520000000004</v>
      </c>
      <c r="FD302">
        <v>3.9313767999999998</v>
      </c>
      <c r="FE302">
        <v>4.4457329999999997</v>
      </c>
      <c r="FF302">
        <v>13.1588514</v>
      </c>
      <c r="FG302">
        <v>13.4458322</v>
      </c>
      <c r="FH302">
        <v>13.323703</v>
      </c>
      <c r="FI302">
        <v>13.8555522</v>
      </c>
      <c r="FJ302">
        <v>13.2400184</v>
      </c>
      <c r="FK302">
        <v>6.9153529999999996</v>
      </c>
      <c r="FL302">
        <v>6.8026821999999996</v>
      </c>
      <c r="FM302">
        <v>6.5006380000000004</v>
      </c>
      <c r="FN302">
        <v>6.1193910000000002</v>
      </c>
      <c r="FO302">
        <v>7.1155406000000001</v>
      </c>
      <c r="FP302">
        <v>47.829514199999998</v>
      </c>
      <c r="FQ302">
        <v>35.123803799999997</v>
      </c>
      <c r="FR302">
        <v>0.95297940000000003</v>
      </c>
      <c r="FS302">
        <v>0.84972639999999999</v>
      </c>
      <c r="FT302">
        <v>0.87631760000000003</v>
      </c>
      <c r="FU302">
        <v>0.89079319999999995</v>
      </c>
      <c r="FV302">
        <v>0.94027240000000001</v>
      </c>
      <c r="FW302">
        <v>1.2686729999999999</v>
      </c>
      <c r="FX302">
        <v>229742380.0714736</v>
      </c>
      <c r="FY302">
        <v>188907026.18165278</v>
      </c>
      <c r="FZ302">
        <v>191447968.44055393</v>
      </c>
      <c r="GA302">
        <v>203689529.50158399</v>
      </c>
      <c r="GB302">
        <v>213912855.92079565</v>
      </c>
      <c r="GC302">
        <v>41.776721424720002</v>
      </c>
      <c r="GD302">
        <v>42.941685380495997</v>
      </c>
      <c r="GE302">
        <v>42.530858820360002</v>
      </c>
      <c r="GF302">
        <v>44.076174214464004</v>
      </c>
      <c r="GG302">
        <v>42.086576088816003</v>
      </c>
      <c r="GH302">
        <v>21.9548627044</v>
      </c>
      <c r="GI302">
        <v>21.725590088495998</v>
      </c>
      <c r="GJ302">
        <v>20.750816572560002</v>
      </c>
      <c r="GK302">
        <v>19.466517097920001</v>
      </c>
      <c r="GL302">
        <v>22.618453526844004</v>
      </c>
      <c r="GM302">
        <v>59.948185260000002</v>
      </c>
      <c r="GN302">
        <v>59.925564460000004</v>
      </c>
      <c r="GO302">
        <v>60.505843600000006</v>
      </c>
      <c r="GP302">
        <v>58.848762260000008</v>
      </c>
      <c r="GQ302">
        <v>61.904100459999995</v>
      </c>
      <c r="GR302">
        <v>228832180.4235464</v>
      </c>
      <c r="GS302">
        <v>182988376.56037343</v>
      </c>
      <c r="GT302">
        <v>189050460.31845793</v>
      </c>
      <c r="GU302">
        <v>199845360.389072</v>
      </c>
      <c r="GV302">
        <v>211625204.95918813</v>
      </c>
      <c r="GW302">
        <v>25.95439082776868</v>
      </c>
      <c r="GX302">
        <v>18.411362440820621</v>
      </c>
      <c r="GY302">
        <v>18.48301442301668</v>
      </c>
      <c r="GZ302">
        <v>18.987023438285885</v>
      </c>
      <c r="HA302">
        <v>21.895468015628829</v>
      </c>
      <c r="HB302">
        <v>24.110117482027004</v>
      </c>
      <c r="HC302">
        <v>24.9990601857073</v>
      </c>
      <c r="HD302">
        <v>25.462730107635046</v>
      </c>
      <c r="HE302">
        <v>24.538024500273693</v>
      </c>
      <c r="HF302">
        <v>5.5646549892906636</v>
      </c>
      <c r="HG302">
        <v>5.2447333483630167</v>
      </c>
      <c r="HH302">
        <v>5.0123428943774044</v>
      </c>
      <c r="HI302">
        <v>5.7631693648777782</v>
      </c>
      <c r="HJ302">
        <v>5.4528943323455197</v>
      </c>
      <c r="HK302">
        <v>76.513888890000004</v>
      </c>
      <c r="HL302">
        <v>75.208333330000002</v>
      </c>
      <c r="HM302">
        <v>76.541666660000004</v>
      </c>
      <c r="HN302">
        <v>77.791666660000004</v>
      </c>
      <c r="HO302">
        <v>39</v>
      </c>
      <c r="HP302">
        <v>67</v>
      </c>
      <c r="HQ302">
        <v>89</v>
      </c>
      <c r="HR302">
        <v>61</v>
      </c>
      <c r="HS302">
        <v>67</v>
      </c>
      <c r="HT302">
        <v>44</v>
      </c>
      <c r="HU302">
        <v>61</v>
      </c>
      <c r="HV302">
        <v>89.5</v>
      </c>
      <c r="HW302">
        <v>89.5</v>
      </c>
      <c r="HX302">
        <v>97</v>
      </c>
      <c r="HY302">
        <v>94.5</v>
      </c>
      <c r="HZ302">
        <v>85</v>
      </c>
      <c r="IA302">
        <v>82</v>
      </c>
      <c r="IB302">
        <v>100</v>
      </c>
      <c r="IC302">
        <v>100</v>
      </c>
      <c r="ID302">
        <v>82</v>
      </c>
      <c r="IE302">
        <v>82</v>
      </c>
      <c r="IF302">
        <v>64</v>
      </c>
      <c r="IG302">
        <v>91</v>
      </c>
      <c r="IH302">
        <v>78</v>
      </c>
      <c r="II302">
        <v>81</v>
      </c>
      <c r="IJ302">
        <v>91</v>
      </c>
      <c r="IK302">
        <v>100</v>
      </c>
      <c r="IL302">
        <v>72.25</v>
      </c>
      <c r="IM302">
        <v>79.5</v>
      </c>
      <c r="IN302">
        <v>80.75</v>
      </c>
      <c r="IO302">
        <v>76.5</v>
      </c>
      <c r="IP302">
        <v>74.5</v>
      </c>
      <c r="IQ302">
        <v>68</v>
      </c>
      <c r="IR302">
        <v>79.5</v>
      </c>
      <c r="IS302">
        <v>73.75</v>
      </c>
      <c r="IT302">
        <v>71.5</v>
      </c>
      <c r="IU302">
        <v>83.75</v>
      </c>
      <c r="IV302">
        <v>66</v>
      </c>
      <c r="IW302">
        <v>70.25</v>
      </c>
      <c r="IX302">
        <v>57.75</v>
      </c>
      <c r="IY302">
        <v>75</v>
      </c>
      <c r="IZ302">
        <v>77</v>
      </c>
      <c r="JA302">
        <v>89.5</v>
      </c>
      <c r="JB302">
        <v>93.5</v>
      </c>
      <c r="JC302">
        <v>79</v>
      </c>
      <c r="JD302">
        <v>84</v>
      </c>
      <c r="JE302">
        <v>75</v>
      </c>
      <c r="JF302">
        <v>86</v>
      </c>
      <c r="JG302">
        <v>84.25</v>
      </c>
      <c r="JH302">
        <v>88.5</v>
      </c>
      <c r="JI302">
        <v>89</v>
      </c>
      <c r="JJ302">
        <v>78.306329930000004</v>
      </c>
      <c r="JK302">
        <v>81.654518699999997</v>
      </c>
      <c r="JL302">
        <v>69.437806300000005</v>
      </c>
      <c r="JM302">
        <v>72.323861800000003</v>
      </c>
      <c r="JN302">
        <v>64.082686379999998</v>
      </c>
      <c r="JO302">
        <v>81.361315450000006</v>
      </c>
      <c r="JP302">
        <v>78.405078320000001</v>
      </c>
      <c r="JQ302">
        <v>78.25</v>
      </c>
      <c r="JR302">
        <v>91</v>
      </c>
      <c r="JS302">
        <v>95.5</v>
      </c>
      <c r="JT302">
        <v>78</v>
      </c>
      <c r="JU302">
        <v>62.5</v>
      </c>
      <c r="JV302">
        <v>73.514128979999995</v>
      </c>
    </row>
    <row r="303" spans="1:282" x14ac:dyDescent="0.35">
      <c r="A303" t="s">
        <v>1426</v>
      </c>
      <c r="B303" t="s">
        <v>804</v>
      </c>
      <c r="C303">
        <v>303</v>
      </c>
      <c r="D303">
        <v>16665454.039553681</v>
      </c>
      <c r="E303">
        <v>18042605.768586881</v>
      </c>
      <c r="F303">
        <v>18195926.410583444</v>
      </c>
      <c r="G303">
        <v>18042654.577625617</v>
      </c>
      <c r="H303">
        <v>18660634.662341714</v>
      </c>
      <c r="I303">
        <v>18130068.499993332</v>
      </c>
      <c r="J303">
        <v>188.91087274</v>
      </c>
      <c r="K303">
        <v>64889952.428480715</v>
      </c>
      <c r="L303">
        <v>17.221612145739268</v>
      </c>
      <c r="M303">
        <v>16.840912972447459</v>
      </c>
      <c r="N303">
        <v>17.223586411601627</v>
      </c>
      <c r="O303">
        <v>16.932767213581453</v>
      </c>
      <c r="P303">
        <v>16.096353591392702</v>
      </c>
      <c r="Q303">
        <v>72.021253627763031</v>
      </c>
      <c r="R303">
        <v>74.139166084905767</v>
      </c>
      <c r="S303">
        <v>72.389899592788893</v>
      </c>
      <c r="T303">
        <v>73.417412238813696</v>
      </c>
      <c r="U303">
        <v>72.562283883935322</v>
      </c>
      <c r="V303">
        <v>21.300242439870374</v>
      </c>
      <c r="W303">
        <v>20.709641922865959</v>
      </c>
      <c r="X303">
        <v>19.79091538478842</v>
      </c>
      <c r="Y303">
        <v>20.374433131453376</v>
      </c>
      <c r="Z303">
        <v>21.055957527746401</v>
      </c>
      <c r="AA303">
        <v>37.798874100260839</v>
      </c>
      <c r="AB303">
        <v>36.610381831250422</v>
      </c>
      <c r="AC303">
        <v>34.995539535231877</v>
      </c>
      <c r="AD303">
        <v>35.804636702818868</v>
      </c>
      <c r="AE303">
        <v>36.975024752700499</v>
      </c>
      <c r="AF303">
        <v>35.69271418656632</v>
      </c>
      <c r="AG303">
        <v>40.125085431289101</v>
      </c>
      <c r="AH303">
        <v>37.643425585609002</v>
      </c>
      <c r="AI303">
        <v>37.091590301621018</v>
      </c>
      <c r="AJ303">
        <v>35.501297618353014</v>
      </c>
      <c r="AK303">
        <v>-0.38501817999999999</v>
      </c>
      <c r="AL303">
        <v>-1.5932848399999999</v>
      </c>
      <c r="AM303">
        <v>-2.1125636299999999</v>
      </c>
      <c r="AN303">
        <v>-1.5890302999999999</v>
      </c>
      <c r="AO303">
        <v>-1.2204787800000001</v>
      </c>
      <c r="AP303">
        <v>42858.303030299998</v>
      </c>
      <c r="AQ303">
        <v>41277.696969689998</v>
      </c>
      <c r="AR303">
        <v>41752.333333330003</v>
      </c>
      <c r="AS303">
        <v>42101.090909090002</v>
      </c>
      <c r="AT303">
        <v>42497.727272720003</v>
      </c>
      <c r="AU303">
        <v>292.54364378000002</v>
      </c>
      <c r="AV303">
        <v>5352.06612339</v>
      </c>
      <c r="AW303">
        <v>4483.6510110600002</v>
      </c>
      <c r="AX303">
        <v>4652.4439236600001</v>
      </c>
      <c r="AY303">
        <v>4871.1110576299998</v>
      </c>
      <c r="AZ303">
        <v>5070.2743843300004</v>
      </c>
      <c r="BA303">
        <v>6463.2043680300003</v>
      </c>
      <c r="BB303">
        <v>1111.1382446600001</v>
      </c>
      <c r="BC303">
        <v>200.05265721000001</v>
      </c>
      <c r="BD303">
        <v>51.276882270000002</v>
      </c>
      <c r="BE303">
        <v>59.813656510000001</v>
      </c>
      <c r="BF303">
        <v>5895.5008319600001</v>
      </c>
      <c r="BG303">
        <v>23.72194245</v>
      </c>
      <c r="BH303">
        <v>429.66783278000003</v>
      </c>
      <c r="BI303">
        <v>0.24870692999999999</v>
      </c>
      <c r="BJ303">
        <v>84.129032249999995</v>
      </c>
      <c r="BK303">
        <v>88.666666660000004</v>
      </c>
      <c r="BL303">
        <v>98.357142850000002</v>
      </c>
      <c r="BM303">
        <v>81.533333330000005</v>
      </c>
      <c r="BN303">
        <v>76.84375</v>
      </c>
      <c r="BO303">
        <v>57.40625</v>
      </c>
      <c r="BP303">
        <v>61.03125</v>
      </c>
      <c r="BQ303">
        <v>64.4375</v>
      </c>
      <c r="BR303">
        <v>70.59375</v>
      </c>
      <c r="BS303">
        <v>18.649999999999999</v>
      </c>
      <c r="BT303">
        <v>19.041666660000001</v>
      </c>
      <c r="BU303">
        <v>19.409090899999999</v>
      </c>
      <c r="BV303">
        <v>20.149999999999999</v>
      </c>
      <c r="BW303">
        <v>17.625</v>
      </c>
      <c r="BX303">
        <v>1125.20783557</v>
      </c>
      <c r="BY303">
        <v>752.77990172</v>
      </c>
      <c r="BZ303">
        <v>388.85006780999998</v>
      </c>
      <c r="CA303">
        <v>538.67662293000001</v>
      </c>
      <c r="CB303">
        <v>2935.4241702700001</v>
      </c>
      <c r="CC303">
        <v>1193096.95595348</v>
      </c>
      <c r="CD303">
        <v>208906.42456678001</v>
      </c>
      <c r="CE303">
        <v>4931.7206832100001</v>
      </c>
      <c r="CF303">
        <v>4210.5020944500002</v>
      </c>
      <c r="CG303">
        <v>4361.4857742699996</v>
      </c>
      <c r="CH303">
        <v>4464.8681607799999</v>
      </c>
      <c r="CI303">
        <v>4705.1374574199999</v>
      </c>
      <c r="CJ303">
        <v>4707.0798771199998</v>
      </c>
      <c r="CK303">
        <v>4066.1292015700001</v>
      </c>
      <c r="CL303">
        <v>4305.8138201499996</v>
      </c>
      <c r="CM303">
        <v>4451.78228236</v>
      </c>
      <c r="CN303">
        <v>4520.4065826599999</v>
      </c>
      <c r="CO303">
        <v>-2.91510303</v>
      </c>
      <c r="CP303">
        <v>-2.6305424199999998</v>
      </c>
      <c r="CQ303">
        <v>-2.96208787</v>
      </c>
      <c r="CR303">
        <v>-2.6128212099999999</v>
      </c>
      <c r="CS303">
        <v>-1.9990969599999999</v>
      </c>
      <c r="CT303">
        <v>420.98273829999999</v>
      </c>
      <c r="CU303">
        <v>440.81738436000001</v>
      </c>
      <c r="CV303">
        <v>432.13523980999997</v>
      </c>
      <c r="CW303">
        <v>443.23399368999998</v>
      </c>
      <c r="CX303">
        <v>426.61266057</v>
      </c>
      <c r="CY303">
        <v>5066.6096674500004</v>
      </c>
      <c r="CZ303">
        <v>4322.3122001499996</v>
      </c>
      <c r="DA303">
        <v>4482.6617749300003</v>
      </c>
      <c r="DB303">
        <v>4573.77763039</v>
      </c>
      <c r="DC303">
        <v>4790.1818495400003</v>
      </c>
      <c r="DD303">
        <v>23.152313119999999</v>
      </c>
      <c r="DE303">
        <v>942391.24790107005</v>
      </c>
      <c r="DF303">
        <v>0.97827271999999998</v>
      </c>
      <c r="DG303">
        <v>0.97660606000000005</v>
      </c>
      <c r="DH303">
        <v>0.97645453999999998</v>
      </c>
      <c r="DI303">
        <v>0.97290909000000003</v>
      </c>
      <c r="DJ303">
        <v>0.97163635999999998</v>
      </c>
      <c r="DK303">
        <v>111.24242424000001</v>
      </c>
      <c r="DL303">
        <v>105.87878787</v>
      </c>
      <c r="DM303">
        <v>107.78787878</v>
      </c>
      <c r="DN303">
        <v>108.09090909</v>
      </c>
      <c r="DO303">
        <v>109.96969695999999</v>
      </c>
      <c r="DP303">
        <v>35.409380419999998</v>
      </c>
      <c r="DQ303">
        <v>51.638815389999998</v>
      </c>
      <c r="DR303">
        <v>147.54545454000001</v>
      </c>
      <c r="DS303">
        <v>134.12121212</v>
      </c>
      <c r="DT303">
        <v>137.72727272</v>
      </c>
      <c r="DU303">
        <v>137.57575757000001</v>
      </c>
      <c r="DV303">
        <v>144.30303029999999</v>
      </c>
      <c r="DW303">
        <v>26.608695650000001</v>
      </c>
      <c r="DX303">
        <v>22.161290319999999</v>
      </c>
      <c r="DY303">
        <v>25.444444440000002</v>
      </c>
      <c r="DZ303">
        <v>22.451612900000001</v>
      </c>
      <c r="EA303">
        <v>21.80645161</v>
      </c>
      <c r="EB303">
        <v>55.090909089999997</v>
      </c>
      <c r="EC303">
        <v>57.636363629999998</v>
      </c>
      <c r="ED303">
        <v>56.272727269999997</v>
      </c>
      <c r="EE303">
        <v>55.636363629999998</v>
      </c>
      <c r="EF303">
        <v>55.484848479999997</v>
      </c>
      <c r="EG303">
        <v>8.3280745300000003</v>
      </c>
      <c r="EH303">
        <v>9.7207665100000007</v>
      </c>
      <c r="EI303">
        <v>9.0158854799999997</v>
      </c>
      <c r="EJ303">
        <v>8.8101257000000004</v>
      </c>
      <c r="EK303">
        <v>8.3536932200000003</v>
      </c>
      <c r="EL303">
        <v>16.804504269999999</v>
      </c>
      <c r="EM303">
        <v>17.961071359999998</v>
      </c>
      <c r="EN303">
        <v>17.337929119999998</v>
      </c>
      <c r="EO303">
        <v>17.438363389999999</v>
      </c>
      <c r="EP303">
        <v>17.074391630000001</v>
      </c>
      <c r="EQ303">
        <v>4.0182673900000001</v>
      </c>
      <c r="ER303">
        <v>4.0799061500000002</v>
      </c>
      <c r="ES303">
        <v>4.1251793699999997</v>
      </c>
      <c r="ET303">
        <v>4.0219307500000001</v>
      </c>
      <c r="EU303">
        <v>3.7875798600000001</v>
      </c>
      <c r="EV303">
        <v>8.8194985399999997</v>
      </c>
      <c r="EW303">
        <v>8.8692888700000001</v>
      </c>
      <c r="EX303">
        <v>8.3816967200000008</v>
      </c>
      <c r="EY303">
        <v>8.5044439300000008</v>
      </c>
      <c r="EZ303">
        <v>8.7004710900000006</v>
      </c>
      <c r="FA303">
        <v>4.9699220300000002</v>
      </c>
      <c r="FB303">
        <v>5.0171505300000003</v>
      </c>
      <c r="FC303">
        <v>4.7400741000000002</v>
      </c>
      <c r="FD303">
        <v>4.8394074099999997</v>
      </c>
      <c r="FE303">
        <v>4.9546079000000001</v>
      </c>
      <c r="FF303">
        <v>12.90088581</v>
      </c>
      <c r="FG303">
        <v>14.207081629999999</v>
      </c>
      <c r="FH303">
        <v>13.65841693</v>
      </c>
      <c r="FI303">
        <v>13.2622909</v>
      </c>
      <c r="FJ303">
        <v>13.13860603</v>
      </c>
      <c r="FK303">
        <v>4.8012709500000001</v>
      </c>
      <c r="FL303">
        <v>4.6282203800000001</v>
      </c>
      <c r="FM303">
        <v>4.9740722499999999</v>
      </c>
      <c r="FN303">
        <v>5.0661446100000003</v>
      </c>
      <c r="FO303">
        <v>4.313453</v>
      </c>
      <c r="FP303">
        <v>37.005944960000001</v>
      </c>
      <c r="FQ303">
        <v>24.880372269999999</v>
      </c>
      <c r="FR303">
        <v>0.70685863000000004</v>
      </c>
      <c r="FS303">
        <v>0.67118162999999997</v>
      </c>
      <c r="FT303">
        <v>0.68007569000000001</v>
      </c>
      <c r="FU303">
        <v>0.69262842000000002</v>
      </c>
      <c r="FV303">
        <v>0.69934103000000003</v>
      </c>
      <c r="FW303">
        <v>54.098391509999999</v>
      </c>
      <c r="FX303">
        <v>211365179.50181231</v>
      </c>
      <c r="FY303">
        <v>173799829.54495215</v>
      </c>
      <c r="FZ303">
        <v>182102207.87589791</v>
      </c>
      <c r="GA303">
        <v>187975820.33410025</v>
      </c>
      <c r="GB303">
        <v>199957648.44609439</v>
      </c>
      <c r="GC303">
        <v>55.291007340427718</v>
      </c>
      <c r="GD303">
        <v>58.643561034678939</v>
      </c>
      <c r="GE303">
        <v>57.027077646695787</v>
      </c>
      <c r="GF303">
        <v>55.835691484369711</v>
      </c>
      <c r="GG303">
        <v>55.836089580665444</v>
      </c>
      <c r="GH303">
        <v>20.577432530567634</v>
      </c>
      <c r="GI303">
        <v>19.104227835458349</v>
      </c>
      <c r="GJ303">
        <v>20.767912260606675</v>
      </c>
      <c r="GK303">
        <v>21.329021478420632</v>
      </c>
      <c r="GL303">
        <v>18.33119491976959</v>
      </c>
      <c r="GM303">
        <v>42.94026676</v>
      </c>
      <c r="GN303">
        <v>45.648183420000002</v>
      </c>
      <c r="GO303">
        <v>43.600764789999999</v>
      </c>
      <c r="GP303">
        <v>43.614271179999996</v>
      </c>
      <c r="GQ303">
        <v>42.870743699999998</v>
      </c>
      <c r="GR303">
        <v>217146292.46381962</v>
      </c>
      <c r="GS303">
        <v>178415093.20618576</v>
      </c>
      <c r="GT303">
        <v>187161588.64745408</v>
      </c>
      <c r="GU303">
        <v>192561027.81501165</v>
      </c>
      <c r="GV303">
        <v>203571841.82848442</v>
      </c>
      <c r="GW303">
        <v>17.92972296305641</v>
      </c>
      <c r="GX303">
        <v>13.907328706384252</v>
      </c>
      <c r="GY303">
        <v>14.61744652993562</v>
      </c>
      <c r="GZ303">
        <v>15.305422878267358</v>
      </c>
      <c r="HA303">
        <v>16.611182416174831</v>
      </c>
      <c r="HB303">
        <v>20.381232100176401</v>
      </c>
      <c r="HC303">
        <v>21.236338087294222</v>
      </c>
      <c r="HD303">
        <v>23.362136402209906</v>
      </c>
      <c r="HE303">
        <v>19.185339678702679</v>
      </c>
      <c r="HF303">
        <v>4.3515488671622879</v>
      </c>
      <c r="HG303">
        <v>4.6130642109181137</v>
      </c>
      <c r="HH303">
        <v>4.6486242445535693</v>
      </c>
      <c r="HI303">
        <v>4.7860992589266695</v>
      </c>
      <c r="HJ303">
        <v>4.1472806032415246</v>
      </c>
      <c r="HK303">
        <v>79.353703699999997</v>
      </c>
      <c r="HL303">
        <v>77.984722219999995</v>
      </c>
      <c r="HM303">
        <v>79.047222219999995</v>
      </c>
      <c r="HN303">
        <v>81.029166660000001</v>
      </c>
      <c r="HO303">
        <v>81.77777777</v>
      </c>
      <c r="HP303">
        <v>71.111111109999996</v>
      </c>
      <c r="HQ303">
        <v>75.111111109999996</v>
      </c>
      <c r="HR303">
        <v>76</v>
      </c>
      <c r="HS303">
        <v>66.77777777</v>
      </c>
      <c r="HT303">
        <v>65</v>
      </c>
      <c r="HU303">
        <v>81</v>
      </c>
      <c r="HV303">
        <v>90.4375</v>
      </c>
      <c r="HW303">
        <v>86.4375</v>
      </c>
      <c r="HX303">
        <v>95.5</v>
      </c>
      <c r="HY303">
        <v>88.625</v>
      </c>
      <c r="HZ303">
        <v>84.8125</v>
      </c>
      <c r="IA303">
        <v>80</v>
      </c>
      <c r="IB303">
        <v>89.375</v>
      </c>
      <c r="IC303">
        <v>94.444444439999998</v>
      </c>
      <c r="ID303">
        <v>89.444444439999998</v>
      </c>
      <c r="IE303">
        <v>87.222222220000006</v>
      </c>
      <c r="IF303">
        <v>79.444444439999998</v>
      </c>
      <c r="IG303">
        <v>87.333333330000002</v>
      </c>
      <c r="IH303">
        <v>89.555555549999994</v>
      </c>
      <c r="II303">
        <v>79.875</v>
      </c>
      <c r="IJ303">
        <v>80.77777777</v>
      </c>
      <c r="IK303">
        <v>93.111111109999996</v>
      </c>
      <c r="IL303">
        <v>77.391304340000005</v>
      </c>
      <c r="IM303">
        <v>79.260869560000003</v>
      </c>
      <c r="IN303">
        <v>76.391304340000005</v>
      </c>
      <c r="IO303">
        <v>65.869565210000005</v>
      </c>
      <c r="IP303">
        <v>76.391304340000005</v>
      </c>
      <c r="IQ303">
        <v>65.826086950000004</v>
      </c>
      <c r="IR303">
        <v>78.52173913</v>
      </c>
      <c r="IS303">
        <v>76.333333330000002</v>
      </c>
      <c r="IT303">
        <v>73.857142850000002</v>
      </c>
      <c r="IU303">
        <v>77.190476189999998</v>
      </c>
      <c r="IV303">
        <v>64</v>
      </c>
      <c r="IW303">
        <v>66.52380952</v>
      </c>
      <c r="IX303">
        <v>62.2</v>
      </c>
      <c r="IY303">
        <v>71.476190470000006</v>
      </c>
      <c r="IZ303">
        <v>75.739130430000003</v>
      </c>
      <c r="JA303">
        <v>86.652173910000002</v>
      </c>
      <c r="JB303">
        <v>90.217391300000003</v>
      </c>
      <c r="JC303">
        <v>79.565217390000001</v>
      </c>
      <c r="JD303">
        <v>83.086956520000001</v>
      </c>
      <c r="JE303">
        <v>74</v>
      </c>
      <c r="JF303">
        <v>84.913043470000005</v>
      </c>
      <c r="JG303">
        <v>83.739130430000003</v>
      </c>
      <c r="JH303">
        <v>84.695652170000002</v>
      </c>
      <c r="JI303">
        <v>90.304347820000004</v>
      </c>
      <c r="JJ303">
        <v>77.006204030000006</v>
      </c>
      <c r="JK303">
        <v>77.849276579999994</v>
      </c>
      <c r="JL303">
        <v>67.882865989999999</v>
      </c>
      <c r="JM303">
        <v>72.139126849999997</v>
      </c>
      <c r="JN303">
        <v>65.834730039999997</v>
      </c>
      <c r="JO303">
        <v>83.643237889999995</v>
      </c>
      <c r="JP303">
        <v>75.695179859999996</v>
      </c>
      <c r="JQ303">
        <v>81.8</v>
      </c>
      <c r="JR303">
        <v>83.285714279999993</v>
      </c>
      <c r="JS303">
        <v>88.857142850000002</v>
      </c>
      <c r="JT303">
        <v>80.571428569999995</v>
      </c>
      <c r="JU303">
        <v>74.714285709999999</v>
      </c>
      <c r="JV303">
        <v>77.053059059999995</v>
      </c>
    </row>
    <row r="304" spans="1:282" x14ac:dyDescent="0.35">
      <c r="A304" t="s">
        <v>1427</v>
      </c>
      <c r="B304" t="s">
        <v>805</v>
      </c>
      <c r="C304">
        <v>304</v>
      </c>
      <c r="D304">
        <v>20052003.312633712</v>
      </c>
      <c r="E304">
        <v>19609481.213963546</v>
      </c>
      <c r="F304">
        <v>19615563.962776721</v>
      </c>
      <c r="G304">
        <v>19462891.822657499</v>
      </c>
      <c r="H304">
        <v>20224319.797521543</v>
      </c>
      <c r="I304">
        <v>18990728.125544664</v>
      </c>
      <c r="J304">
        <v>220.78567533</v>
      </c>
      <c r="K304">
        <v>97349105.009353012</v>
      </c>
      <c r="L304">
        <v>24.360679326007993</v>
      </c>
      <c r="M304">
        <v>16.0825490876</v>
      </c>
      <c r="N304">
        <v>15.618468016365732</v>
      </c>
      <c r="O304">
        <v>19.521703898114346</v>
      </c>
      <c r="P304">
        <v>18.773164124926961</v>
      </c>
      <c r="Q304">
        <v>75.409424024699533</v>
      </c>
      <c r="R304">
        <v>70.960197574199995</v>
      </c>
      <c r="S304">
        <v>74.896084393190179</v>
      </c>
      <c r="T304">
        <v>72.630131356824705</v>
      </c>
      <c r="U304">
        <v>76.481124840802508</v>
      </c>
      <c r="V304">
        <v>19.666375759935203</v>
      </c>
      <c r="W304">
        <v>24.096287059600002</v>
      </c>
      <c r="X304">
        <v>17.974136116362924</v>
      </c>
      <c r="Y304">
        <v>16.436005700692714</v>
      </c>
      <c r="Z304">
        <v>18.952486816375938</v>
      </c>
      <c r="AA304">
        <v>46.110410079891288</v>
      </c>
      <c r="AB304">
        <v>54.445005277036003</v>
      </c>
      <c r="AC304">
        <v>48.619593647494426</v>
      </c>
      <c r="AD304">
        <v>50.211232372988704</v>
      </c>
      <c r="AE304">
        <v>46.058440635059249</v>
      </c>
      <c r="AF304">
        <v>61.873745746034444</v>
      </c>
      <c r="AG304">
        <v>62.404479323299995</v>
      </c>
      <c r="AH304">
        <v>57.140091070063249</v>
      </c>
      <c r="AI304">
        <v>58.131854523776425</v>
      </c>
      <c r="AJ304">
        <v>56.128162394447564</v>
      </c>
      <c r="AK304">
        <v>0.9839</v>
      </c>
      <c r="AL304">
        <v>0.79801666000000004</v>
      </c>
      <c r="AM304">
        <v>0.36244999999999999</v>
      </c>
      <c r="AN304">
        <v>0.44796666000000002</v>
      </c>
      <c r="AO304">
        <v>0.42244999999999999</v>
      </c>
      <c r="AP304">
        <v>57134.166666659999</v>
      </c>
      <c r="AQ304">
        <v>54892</v>
      </c>
      <c r="AR304">
        <v>55641.333333330003</v>
      </c>
      <c r="AS304">
        <v>56124.666666659999</v>
      </c>
      <c r="AT304">
        <v>56707.166666659999</v>
      </c>
      <c r="AU304">
        <v>378.80445265999998</v>
      </c>
      <c r="AV304">
        <v>6084.8173059999999</v>
      </c>
      <c r="AW304">
        <v>5272.5444603300002</v>
      </c>
      <c r="AX304">
        <v>5361.8722264999997</v>
      </c>
      <c r="AY304">
        <v>5587.71088366</v>
      </c>
      <c r="AZ304">
        <v>5841.7080581600003</v>
      </c>
      <c r="BA304">
        <v>7404.3695471600004</v>
      </c>
      <c r="BB304">
        <v>1319.5522410000001</v>
      </c>
      <c r="BC304">
        <v>225.79732999999999</v>
      </c>
      <c r="BD304">
        <v>35.725824000000003</v>
      </c>
      <c r="BE304">
        <v>74.615257830000004</v>
      </c>
      <c r="BF304">
        <v>6755.3703795000001</v>
      </c>
      <c r="BG304">
        <v>45.244931999999999</v>
      </c>
      <c r="BH304">
        <v>494.17928282999998</v>
      </c>
      <c r="BI304">
        <v>0.29460150000000002</v>
      </c>
      <c r="BJ304">
        <v>93.833333330000002</v>
      </c>
      <c r="BK304">
        <v>92.2</v>
      </c>
      <c r="BL304">
        <v>83.4</v>
      </c>
      <c r="BM304">
        <v>91.5</v>
      </c>
      <c r="BN304">
        <v>132.83333332999999</v>
      </c>
      <c r="BO304">
        <v>112.16666666</v>
      </c>
      <c r="BP304">
        <v>118.5</v>
      </c>
      <c r="BQ304">
        <v>124.83333333</v>
      </c>
      <c r="BR304">
        <v>128.5</v>
      </c>
      <c r="BS304">
        <v>18.8</v>
      </c>
      <c r="BT304">
        <v>19.5</v>
      </c>
      <c r="BU304">
        <v>15.4</v>
      </c>
      <c r="BV304">
        <v>15.8</v>
      </c>
      <c r="BW304">
        <v>16.2</v>
      </c>
      <c r="BX304">
        <v>1352.9050339999999</v>
      </c>
      <c r="BY304">
        <v>956.735186</v>
      </c>
      <c r="BZ304">
        <v>350.96343366000002</v>
      </c>
      <c r="CA304">
        <v>461.973274</v>
      </c>
      <c r="CB304">
        <v>3313.2013528299999</v>
      </c>
      <c r="CC304">
        <v>1373065.6678806599</v>
      </c>
      <c r="CD304">
        <v>230856.45245116</v>
      </c>
      <c r="CE304">
        <v>5608.5581921599996</v>
      </c>
      <c r="CF304">
        <v>4952.3487131600004</v>
      </c>
      <c r="CG304">
        <v>5015.3613986600003</v>
      </c>
      <c r="CH304">
        <v>5140.6873615000004</v>
      </c>
      <c r="CI304">
        <v>5460.2532515000003</v>
      </c>
      <c r="CJ304">
        <v>5267.3879366600004</v>
      </c>
      <c r="CK304">
        <v>4542.8173256600003</v>
      </c>
      <c r="CL304">
        <v>4836.5401874999998</v>
      </c>
      <c r="CM304">
        <v>4982.4683626599999</v>
      </c>
      <c r="CN304">
        <v>5011.2342128299997</v>
      </c>
      <c r="CO304">
        <v>-0.67913332999999998</v>
      </c>
      <c r="CP304">
        <v>2.1126499999999999</v>
      </c>
      <c r="CQ304">
        <v>0.69720000000000004</v>
      </c>
      <c r="CR304">
        <v>0.2296</v>
      </c>
      <c r="CS304">
        <v>2.0081000000000002</v>
      </c>
      <c r="CT304">
        <v>343.218119</v>
      </c>
      <c r="CU304">
        <v>357.34831966000002</v>
      </c>
      <c r="CV304">
        <v>349.79197399999998</v>
      </c>
      <c r="CW304">
        <v>360.34636816</v>
      </c>
      <c r="CX304">
        <v>334.89114766</v>
      </c>
      <c r="CY304">
        <v>5639.5098498300003</v>
      </c>
      <c r="CZ304">
        <v>4846.3788100000002</v>
      </c>
      <c r="DA304">
        <v>4972.3271571599998</v>
      </c>
      <c r="DB304">
        <v>5128.1696863300003</v>
      </c>
      <c r="DC304">
        <v>5354.0609930000001</v>
      </c>
      <c r="DD304">
        <v>20.294204329999999</v>
      </c>
      <c r="DE304">
        <v>1093607.4280546</v>
      </c>
      <c r="DF304">
        <v>1.0893333300000001</v>
      </c>
      <c r="DG304">
        <v>1.0705</v>
      </c>
      <c r="DH304">
        <v>1.0665</v>
      </c>
      <c r="DI304">
        <v>1.08583333</v>
      </c>
      <c r="DJ304">
        <v>1.08366666</v>
      </c>
      <c r="DK304">
        <v>146.33333332999999</v>
      </c>
      <c r="DL304">
        <v>139.66666666</v>
      </c>
      <c r="DM304">
        <v>140.66666666</v>
      </c>
      <c r="DN304">
        <v>146</v>
      </c>
      <c r="DO304">
        <v>147</v>
      </c>
      <c r="DP304">
        <v>34.050535000000004</v>
      </c>
      <c r="DQ304">
        <v>57.060944829999997</v>
      </c>
      <c r="DR304">
        <v>226.16666666</v>
      </c>
      <c r="DS304">
        <v>194.33333332999999</v>
      </c>
      <c r="DT304">
        <v>197.66666666</v>
      </c>
      <c r="DU304">
        <v>211.83333332999999</v>
      </c>
      <c r="DV304">
        <v>218.16666666</v>
      </c>
      <c r="DW304">
        <v>30.666666660000001</v>
      </c>
      <c r="DX304">
        <v>26.833333329999999</v>
      </c>
      <c r="DY304">
        <v>28.166666660000001</v>
      </c>
      <c r="DZ304">
        <v>31</v>
      </c>
      <c r="EA304">
        <v>30</v>
      </c>
      <c r="EB304">
        <v>57.833333330000002</v>
      </c>
      <c r="EC304">
        <v>63</v>
      </c>
      <c r="ED304">
        <v>59.333333330000002</v>
      </c>
      <c r="EE304">
        <v>58.666666659999997</v>
      </c>
      <c r="EF304">
        <v>58.333333330000002</v>
      </c>
      <c r="EG304">
        <v>10.8295525</v>
      </c>
      <c r="EH304">
        <v>11.368592749999999</v>
      </c>
      <c r="EI304">
        <v>10.269360499999999</v>
      </c>
      <c r="EJ304">
        <v>10.35763025</v>
      </c>
      <c r="EK304">
        <v>9.89789575</v>
      </c>
      <c r="EL304">
        <v>13.1986565</v>
      </c>
      <c r="EM304">
        <v>12.9272385</v>
      </c>
      <c r="EN304">
        <v>13.46051216</v>
      </c>
      <c r="EO304">
        <v>12.9408575</v>
      </c>
      <c r="EP304">
        <v>13.487029830000001</v>
      </c>
      <c r="EQ304">
        <v>4.2637673300000003</v>
      </c>
      <c r="ER304">
        <v>2.929853</v>
      </c>
      <c r="ES304">
        <v>2.8069902500000001</v>
      </c>
      <c r="ET304">
        <v>3.4782752499999998</v>
      </c>
      <c r="EU304">
        <v>3.3105452500000001</v>
      </c>
      <c r="EV304">
        <v>8.0705491600000006</v>
      </c>
      <c r="EW304">
        <v>9.9185683299999994</v>
      </c>
      <c r="EX304">
        <v>8.7380353300000007</v>
      </c>
      <c r="EY304">
        <v>8.9463751600000005</v>
      </c>
      <c r="EZ304">
        <v>8.1221551600000002</v>
      </c>
      <c r="FA304">
        <v>3.4421392499999999</v>
      </c>
      <c r="FB304">
        <v>4.3897630000000003</v>
      </c>
      <c r="FC304">
        <v>3.2303568299999998</v>
      </c>
      <c r="FD304">
        <v>2.9284816600000001</v>
      </c>
      <c r="FE304">
        <v>3.3421678300000002</v>
      </c>
      <c r="FF304">
        <v>10.157456659999999</v>
      </c>
      <c r="FG304">
        <v>11.879821160000001</v>
      </c>
      <c r="FH304">
        <v>11.004061330000001</v>
      </c>
      <c r="FI304">
        <v>10.8457385</v>
      </c>
      <c r="FJ304">
        <v>10.46080516</v>
      </c>
      <c r="FK304">
        <v>6.6015538300000003</v>
      </c>
      <c r="FL304">
        <v>5.8464176600000002</v>
      </c>
      <c r="FM304">
        <v>6.0207458300000001</v>
      </c>
      <c r="FN304">
        <v>6.5028680000000003</v>
      </c>
      <c r="FO304">
        <v>6.1284848299999997</v>
      </c>
      <c r="FP304">
        <v>41.163736659999998</v>
      </c>
      <c r="FQ304">
        <v>24.4251465</v>
      </c>
      <c r="FR304">
        <v>0.72028166000000005</v>
      </c>
      <c r="FS304">
        <v>0.67123215999999997</v>
      </c>
      <c r="FT304">
        <v>0.67395150000000004</v>
      </c>
      <c r="FU304">
        <v>0.69210199999999999</v>
      </c>
      <c r="FV304">
        <v>0.6984475</v>
      </c>
      <c r="FW304">
        <v>65.199661500000005</v>
      </c>
      <c r="FX304">
        <v>320440298.51053071</v>
      </c>
      <c r="FY304">
        <v>271844325.56277877</v>
      </c>
      <c r="FZ304">
        <v>279061395.36995727</v>
      </c>
      <c r="GA304">
        <v>288519364.60169941</v>
      </c>
      <c r="GB304">
        <v>309635491.17498267</v>
      </c>
      <c r="GC304">
        <v>58.03378217218156</v>
      </c>
      <c r="GD304">
        <v>65.210714311472003</v>
      </c>
      <c r="GE304">
        <v>61.228064448293672</v>
      </c>
      <c r="GF304">
        <v>60.871345806626103</v>
      </c>
      <c r="GG304">
        <v>59.320262167557686</v>
      </c>
      <c r="GH304">
        <v>37.717427678214761</v>
      </c>
      <c r="GI304">
        <v>32.092155819272001</v>
      </c>
      <c r="GJ304">
        <v>33.500232564228661</v>
      </c>
      <c r="GK304">
        <v>36.497129887728995</v>
      </c>
      <c r="GL304">
        <v>34.752901066890743</v>
      </c>
      <c r="GM304">
        <v>39.80466474</v>
      </c>
      <c r="GN304">
        <v>41.534015580000002</v>
      </c>
      <c r="GO304">
        <v>38.505255069999997</v>
      </c>
      <c r="GP304">
        <v>38.651619820000001</v>
      </c>
      <c r="GQ304">
        <v>38.159793820000004</v>
      </c>
      <c r="GR304">
        <v>322208695.67845792</v>
      </c>
      <c r="GS304">
        <v>266027425.63852</v>
      </c>
      <c r="GT304">
        <v>276666912.79390872</v>
      </c>
      <c r="GU304">
        <v>287816814.25534165</v>
      </c>
      <c r="GV304">
        <v>303613629.07351416</v>
      </c>
      <c r="GW304">
        <v>23.249369174314637</v>
      </c>
      <c r="GX304">
        <v>20.434064464767179</v>
      </c>
      <c r="GY304">
        <v>21.297117250965787</v>
      </c>
      <c r="GZ304">
        <v>22.242151400456393</v>
      </c>
      <c r="HA304">
        <v>22.660275156288026</v>
      </c>
      <c r="HB304">
        <v>17.094172799315022</v>
      </c>
      <c r="HC304">
        <v>16.570415278810511</v>
      </c>
      <c r="HD304">
        <v>14.859776450047498</v>
      </c>
      <c r="HE304">
        <v>16.135526667707037</v>
      </c>
      <c r="HF304">
        <v>3.2905004302741552</v>
      </c>
      <c r="HG304">
        <v>3.5524302266268308</v>
      </c>
      <c r="HH304">
        <v>2.7677266300833172</v>
      </c>
      <c r="HI304">
        <v>2.815161485740413</v>
      </c>
      <c r="HJ304">
        <v>2.8567817706759997</v>
      </c>
      <c r="HK304">
        <v>79.75</v>
      </c>
      <c r="HL304">
        <v>80.333333330000002</v>
      </c>
      <c r="HM304">
        <v>77.583333330000002</v>
      </c>
      <c r="HN304">
        <v>81.333333330000002</v>
      </c>
      <c r="HO304">
        <v>69.333333330000002</v>
      </c>
      <c r="HP304">
        <v>73.666666660000004</v>
      </c>
      <c r="HQ304">
        <v>79</v>
      </c>
      <c r="HR304">
        <v>73.666666660000004</v>
      </c>
      <c r="HS304">
        <v>68</v>
      </c>
      <c r="HT304">
        <v>73.666666660000004</v>
      </c>
      <c r="HU304">
        <v>69.333333330000002</v>
      </c>
      <c r="HV304">
        <v>85.666666660000004</v>
      </c>
      <c r="HW304">
        <v>87.166666660000004</v>
      </c>
      <c r="HX304">
        <v>96.5</v>
      </c>
      <c r="HY304">
        <v>86.666666660000004</v>
      </c>
      <c r="HZ304">
        <v>89.833333330000002</v>
      </c>
      <c r="IA304">
        <v>69</v>
      </c>
      <c r="IB304">
        <v>76.5</v>
      </c>
      <c r="IC304">
        <v>92</v>
      </c>
      <c r="ID304">
        <v>82</v>
      </c>
      <c r="IE304">
        <v>84</v>
      </c>
      <c r="IF304">
        <v>96.5</v>
      </c>
      <c r="IG304">
        <v>80</v>
      </c>
      <c r="IH304">
        <v>84.333333330000002</v>
      </c>
      <c r="II304">
        <v>82.166666660000004</v>
      </c>
      <c r="IJ304">
        <v>71</v>
      </c>
      <c r="IK304">
        <v>72</v>
      </c>
      <c r="IL304">
        <v>82.5</v>
      </c>
      <c r="IM304">
        <v>85.333333330000002</v>
      </c>
      <c r="IN304">
        <v>89.166666660000004</v>
      </c>
      <c r="IO304">
        <v>71</v>
      </c>
      <c r="IP304">
        <v>79.666666660000004</v>
      </c>
      <c r="IQ304">
        <v>64.666666660000004</v>
      </c>
      <c r="IR304">
        <v>83.333333330000002</v>
      </c>
      <c r="IS304">
        <v>87.4</v>
      </c>
      <c r="IT304">
        <v>73</v>
      </c>
      <c r="IU304">
        <v>84.2</v>
      </c>
      <c r="IV304">
        <v>69.8</v>
      </c>
      <c r="IW304">
        <v>73.2</v>
      </c>
      <c r="IX304">
        <v>65</v>
      </c>
      <c r="IY304">
        <v>81.8</v>
      </c>
      <c r="IZ304">
        <v>72.5</v>
      </c>
      <c r="JA304">
        <v>86.5</v>
      </c>
      <c r="JB304">
        <v>87.25</v>
      </c>
      <c r="JC304">
        <v>80.75</v>
      </c>
      <c r="JD304">
        <v>85.25</v>
      </c>
      <c r="JE304">
        <v>76</v>
      </c>
      <c r="JF304">
        <v>82.5</v>
      </c>
      <c r="JG304">
        <v>88</v>
      </c>
      <c r="JH304">
        <v>83.75</v>
      </c>
      <c r="JI304">
        <v>91.25</v>
      </c>
      <c r="JJ304">
        <v>82.430005089999995</v>
      </c>
      <c r="JK304">
        <v>87.966005899999999</v>
      </c>
      <c r="JL304">
        <v>74.353288320000004</v>
      </c>
      <c r="JM304">
        <v>78.459547220000005</v>
      </c>
      <c r="JN304">
        <v>65.557659709999996</v>
      </c>
      <c r="JO304">
        <v>88.606634150000005</v>
      </c>
      <c r="JP304">
        <v>83.104911860000001</v>
      </c>
      <c r="JQ304">
        <v>87</v>
      </c>
      <c r="JR304">
        <v>90</v>
      </c>
      <c r="JS304">
        <v>94.333333330000002</v>
      </c>
      <c r="JT304">
        <v>67.333333330000002</v>
      </c>
      <c r="JU304">
        <v>70.666666660000004</v>
      </c>
      <c r="JV304">
        <v>84.342983270000005</v>
      </c>
    </row>
    <row r="305" spans="1:282" x14ac:dyDescent="0.35">
      <c r="A305" t="s">
        <v>1428</v>
      </c>
      <c r="B305" t="s">
        <v>806</v>
      </c>
      <c r="C305">
        <v>305</v>
      </c>
      <c r="D305">
        <v>31292540.586229023</v>
      </c>
      <c r="E305">
        <v>16581347.005489396</v>
      </c>
      <c r="F305">
        <v>16707049.485260023</v>
      </c>
      <c r="G305">
        <v>16596883.809299933</v>
      </c>
      <c r="H305">
        <v>16868719.244963739</v>
      </c>
      <c r="I305">
        <v>16714262.575201321</v>
      </c>
      <c r="J305">
        <v>289.28816658000005</v>
      </c>
      <c r="K305">
        <v>81544882.925795808</v>
      </c>
      <c r="L305">
        <v>12.736238470842705</v>
      </c>
      <c r="M305">
        <v>12.619005865224725</v>
      </c>
      <c r="N305">
        <v>11.036262991740195</v>
      </c>
      <c r="O305">
        <v>13.223060949893197</v>
      </c>
      <c r="P305">
        <v>12.080168070950082</v>
      </c>
      <c r="Q305">
        <v>60.731851696733699</v>
      </c>
      <c r="R305">
        <v>74.10550844416467</v>
      </c>
      <c r="S305">
        <v>69.773824821402243</v>
      </c>
      <c r="T305">
        <v>67.615420925089268</v>
      </c>
      <c r="U305">
        <v>64.574824752845103</v>
      </c>
      <c r="V305">
        <v>15.252073654507019</v>
      </c>
      <c r="W305">
        <v>14.810530125214747</v>
      </c>
      <c r="X305">
        <v>14.029332984279344</v>
      </c>
      <c r="Y305">
        <v>13.864799904341634</v>
      </c>
      <c r="Z305">
        <v>14.21740811412017</v>
      </c>
      <c r="AA305">
        <v>38.077839032501338</v>
      </c>
      <c r="AB305">
        <v>38.770954109527523</v>
      </c>
      <c r="AC305">
        <v>38.291110556833658</v>
      </c>
      <c r="AD305">
        <v>38.771378694990283</v>
      </c>
      <c r="AE305">
        <v>37.482681727009783</v>
      </c>
      <c r="AF305">
        <v>18.45374401373769</v>
      </c>
      <c r="AG305">
        <v>26.096765079171867</v>
      </c>
      <c r="AH305">
        <v>24.30008547378473</v>
      </c>
      <c r="AI305">
        <v>23.256552795108398</v>
      </c>
      <c r="AJ305">
        <v>21.051801855118669</v>
      </c>
      <c r="AK305">
        <v>3.2091857099999999</v>
      </c>
      <c r="AL305">
        <v>3.4641040799999998</v>
      </c>
      <c r="AM305">
        <v>2.66275306</v>
      </c>
      <c r="AN305">
        <v>2.8933816299999999</v>
      </c>
      <c r="AO305">
        <v>3.3007224399999999</v>
      </c>
      <c r="AP305">
        <v>35890.938775510003</v>
      </c>
      <c r="AQ305">
        <v>34894.163265299998</v>
      </c>
      <c r="AR305">
        <v>35222.06122448</v>
      </c>
      <c r="AS305">
        <v>35396.795918360003</v>
      </c>
      <c r="AT305">
        <v>35609.367346929997</v>
      </c>
      <c r="AU305">
        <v>400.75033593000001</v>
      </c>
      <c r="AV305">
        <v>6656.0116185899997</v>
      </c>
      <c r="AW305">
        <v>5723.1655422200001</v>
      </c>
      <c r="AX305">
        <v>5946.51881495</v>
      </c>
      <c r="AY305">
        <v>6114.74216712</v>
      </c>
      <c r="AZ305">
        <v>6368.6245706500004</v>
      </c>
      <c r="BA305">
        <v>8189.5609372600002</v>
      </c>
      <c r="BB305">
        <v>1533.54931857</v>
      </c>
      <c r="BC305">
        <v>323.09827034</v>
      </c>
      <c r="BD305">
        <v>89.880707139999998</v>
      </c>
      <c r="BE305">
        <v>93.710980770000006</v>
      </c>
      <c r="BF305">
        <v>7553.5279248699999</v>
      </c>
      <c r="BG305">
        <v>58.937601999999998</v>
      </c>
      <c r="BH305">
        <v>520.3956541</v>
      </c>
      <c r="BI305">
        <v>0.34326828999999998</v>
      </c>
      <c r="BJ305">
        <v>71.066666659999996</v>
      </c>
      <c r="BK305">
        <v>73.106382969999999</v>
      </c>
      <c r="BL305">
        <v>71.333333330000002</v>
      </c>
      <c r="BM305">
        <v>82.340425530000005</v>
      </c>
      <c r="BN305">
        <v>111.5625</v>
      </c>
      <c r="BO305">
        <v>95.791666660000004</v>
      </c>
      <c r="BP305">
        <v>98.770833330000002</v>
      </c>
      <c r="BQ305">
        <v>104.72340425</v>
      </c>
      <c r="BR305">
        <v>105.36170212</v>
      </c>
      <c r="BS305">
        <v>26.103448270000001</v>
      </c>
      <c r="BT305">
        <v>22.928571420000001</v>
      </c>
      <c r="BU305">
        <v>24.55172413</v>
      </c>
      <c r="BV305">
        <v>29.32</v>
      </c>
      <c r="BW305">
        <v>25.5</v>
      </c>
      <c r="BX305">
        <v>1400.14009257</v>
      </c>
      <c r="BY305">
        <v>950.28545540000005</v>
      </c>
      <c r="BZ305">
        <v>871.87857586999996</v>
      </c>
      <c r="CA305">
        <v>608.87957326000003</v>
      </c>
      <c r="CB305">
        <v>3696.7103201999998</v>
      </c>
      <c r="CC305">
        <v>1213236.4751390801</v>
      </c>
      <c r="CD305">
        <v>238917.85079912</v>
      </c>
      <c r="CE305">
        <v>6176.4342417300004</v>
      </c>
      <c r="CF305">
        <v>5385.8525099500002</v>
      </c>
      <c r="CG305">
        <v>5573.1721029299997</v>
      </c>
      <c r="CH305">
        <v>5622.1341150199996</v>
      </c>
      <c r="CI305">
        <v>5889.2433855500003</v>
      </c>
      <c r="CJ305">
        <v>5893.9360063800004</v>
      </c>
      <c r="CK305">
        <v>5162.90984759</v>
      </c>
      <c r="CL305">
        <v>5434.8348028500004</v>
      </c>
      <c r="CM305">
        <v>5632.37206255</v>
      </c>
      <c r="CN305">
        <v>5738.12975671</v>
      </c>
      <c r="CO305">
        <v>-1.26412244</v>
      </c>
      <c r="CP305">
        <v>-0.88182857000000003</v>
      </c>
      <c r="CQ305">
        <v>-0.97600408000000005</v>
      </c>
      <c r="CR305">
        <v>-1.02855918</v>
      </c>
      <c r="CS305">
        <v>-1.4449551</v>
      </c>
      <c r="CT305">
        <v>461.99256890999999</v>
      </c>
      <c r="CU305">
        <v>478.79209363000001</v>
      </c>
      <c r="CV305">
        <v>471.20705694999998</v>
      </c>
      <c r="CW305">
        <v>476.56062666999998</v>
      </c>
      <c r="CX305">
        <v>469.37825129999999</v>
      </c>
      <c r="CY305">
        <v>6273.32595322</v>
      </c>
      <c r="CZ305">
        <v>5446.2611125900003</v>
      </c>
      <c r="DA305">
        <v>5647.6139635899999</v>
      </c>
      <c r="DB305">
        <v>5694.8945045500004</v>
      </c>
      <c r="DC305">
        <v>5998.2702161799998</v>
      </c>
      <c r="DD305">
        <v>14.0203702</v>
      </c>
      <c r="DE305">
        <v>988489.11446807999</v>
      </c>
      <c r="DF305">
        <v>1.03979591</v>
      </c>
      <c r="DG305">
        <v>1.0227550999999999</v>
      </c>
      <c r="DH305">
        <v>1.0270204000000001</v>
      </c>
      <c r="DI305">
        <v>1.03095918</v>
      </c>
      <c r="DJ305">
        <v>1.03295918</v>
      </c>
      <c r="DK305">
        <v>112.14285714</v>
      </c>
      <c r="DL305">
        <v>105.51020407999999</v>
      </c>
      <c r="DM305">
        <v>108</v>
      </c>
      <c r="DN305">
        <v>109.38775510000001</v>
      </c>
      <c r="DO305">
        <v>111.20408163</v>
      </c>
      <c r="DP305">
        <v>41.594484749999999</v>
      </c>
      <c r="DQ305">
        <v>54.216847649999998</v>
      </c>
      <c r="DR305">
        <v>137.28571428000001</v>
      </c>
      <c r="DS305">
        <v>125.28571427999999</v>
      </c>
      <c r="DT305">
        <v>126.69387755</v>
      </c>
      <c r="DU305">
        <v>128.81632653</v>
      </c>
      <c r="DV305">
        <v>133.14285713999999</v>
      </c>
      <c r="DW305">
        <v>17.61111111</v>
      </c>
      <c r="DX305">
        <v>19</v>
      </c>
      <c r="DY305">
        <v>20.552631569999999</v>
      </c>
      <c r="DZ305">
        <v>20.682926819999999</v>
      </c>
      <c r="EA305">
        <v>18.205128200000001</v>
      </c>
      <c r="EB305">
        <v>46.9787234</v>
      </c>
      <c r="EC305">
        <v>51.276595739999998</v>
      </c>
      <c r="ED305">
        <v>49.829787230000001</v>
      </c>
      <c r="EE305">
        <v>48.765957440000001</v>
      </c>
      <c r="EF305">
        <v>48.191489359999998</v>
      </c>
      <c r="EG305">
        <v>5.1416164200000001</v>
      </c>
      <c r="EH305">
        <v>7.4788338899999998</v>
      </c>
      <c r="EI305">
        <v>6.8991094300000002</v>
      </c>
      <c r="EJ305">
        <v>6.5702423599999999</v>
      </c>
      <c r="EK305">
        <v>5.9118719100000003</v>
      </c>
      <c r="EL305">
        <v>16.921221280000001</v>
      </c>
      <c r="EM305">
        <v>21.23722179</v>
      </c>
      <c r="EN305">
        <v>19.809693809999999</v>
      </c>
      <c r="EO305">
        <v>19.102130339999999</v>
      </c>
      <c r="EP305">
        <v>18.134224100000001</v>
      </c>
      <c r="EQ305">
        <v>3.5485944100000002</v>
      </c>
      <c r="ER305">
        <v>3.6163658000000001</v>
      </c>
      <c r="ES305">
        <v>3.1333381999999999</v>
      </c>
      <c r="ET305">
        <v>3.7356660700000002</v>
      </c>
      <c r="EU305">
        <v>3.3924129999999999</v>
      </c>
      <c r="EV305">
        <v>10.60931821</v>
      </c>
      <c r="EW305">
        <v>11.111014129999999</v>
      </c>
      <c r="EX305">
        <v>10.871342909999999</v>
      </c>
      <c r="EY305">
        <v>10.95335826</v>
      </c>
      <c r="EZ305">
        <v>10.526073480000001</v>
      </c>
      <c r="FA305">
        <v>4.2495610800000003</v>
      </c>
      <c r="FB305">
        <v>4.2444147499999998</v>
      </c>
      <c r="FC305">
        <v>3.9831095900000002</v>
      </c>
      <c r="FD305">
        <v>3.91696467</v>
      </c>
      <c r="FE305">
        <v>3.9926034000000001</v>
      </c>
      <c r="FF305">
        <v>13.918308740000001</v>
      </c>
      <c r="FG305">
        <v>15.99084014</v>
      </c>
      <c r="FH305">
        <v>15.74556087</v>
      </c>
      <c r="FI305">
        <v>14.84907853</v>
      </c>
      <c r="FJ305">
        <v>14.52433276</v>
      </c>
      <c r="FK305">
        <v>4.6459270500000001</v>
      </c>
      <c r="FL305">
        <v>5.43235694</v>
      </c>
      <c r="FM305">
        <v>5.3328174700000002</v>
      </c>
      <c r="FN305">
        <v>5.4998631700000002</v>
      </c>
      <c r="FO305">
        <v>4.9983976099999996</v>
      </c>
      <c r="FP305">
        <v>41.151715750000001</v>
      </c>
      <c r="FQ305">
        <v>31.747371040000001</v>
      </c>
      <c r="FR305">
        <v>0.75810791</v>
      </c>
      <c r="FS305">
        <v>0.74980312000000005</v>
      </c>
      <c r="FT305">
        <v>0.75363908000000002</v>
      </c>
      <c r="FU305">
        <v>0.75577715999999995</v>
      </c>
      <c r="FV305">
        <v>0.75947125999999998</v>
      </c>
      <c r="FW305">
        <v>46.758876669999999</v>
      </c>
      <c r="FX305">
        <v>221678023.22089499</v>
      </c>
      <c r="FY305">
        <v>187934816.80502108</v>
      </c>
      <c r="FZ305">
        <v>196298609.02396441</v>
      </c>
      <c r="GA305">
        <v>199005533.89501244</v>
      </c>
      <c r="GB305">
        <v>209712231.11152765</v>
      </c>
      <c r="GC305">
        <v>49.954116684598581</v>
      </c>
      <c r="GD305">
        <v>55.798698659447268</v>
      </c>
      <c r="GE305">
        <v>55.459110897691652</v>
      </c>
      <c r="GF305">
        <v>52.560980230211115</v>
      </c>
      <c r="GG305">
        <v>51.720230071988965</v>
      </c>
      <c r="GH305">
        <v>16.674668330703579</v>
      </c>
      <c r="GI305">
        <v>18.955754997974548</v>
      </c>
      <c r="GJ305">
        <v>18.783282342731653</v>
      </c>
      <c r="GK305">
        <v>19.467753420739452</v>
      </c>
      <c r="GL305">
        <v>17.798977664050692</v>
      </c>
      <c r="GM305">
        <v>40.4703114</v>
      </c>
      <c r="GN305">
        <v>47.687850359999999</v>
      </c>
      <c r="GO305">
        <v>44.69659394</v>
      </c>
      <c r="GP305">
        <v>44.278361699999998</v>
      </c>
      <c r="GQ305">
        <v>41.957185890000005</v>
      </c>
      <c r="GR305">
        <v>225155557.70583695</v>
      </c>
      <c r="GS305">
        <v>190042724.44816989</v>
      </c>
      <c r="GT305">
        <v>198920604.79779515</v>
      </c>
      <c r="GU305">
        <v>201581018.55414626</v>
      </c>
      <c r="GV305">
        <v>213594607.57410282</v>
      </c>
      <c r="GW305">
        <v>31.083750887041187</v>
      </c>
      <c r="GX305">
        <v>27.452060085721747</v>
      </c>
      <c r="GY305">
        <v>28.042320607106433</v>
      </c>
      <c r="GZ305">
        <v>29.585560368666279</v>
      </c>
      <c r="HA305">
        <v>29.588198266342854</v>
      </c>
      <c r="HB305">
        <v>20.366347838657369</v>
      </c>
      <c r="HC305">
        <v>20.755850290553035</v>
      </c>
      <c r="HD305">
        <v>20.15248314975312</v>
      </c>
      <c r="HE305">
        <v>23.123248646286001</v>
      </c>
      <c r="HF305">
        <v>7.2729912230135234</v>
      </c>
      <c r="HG305">
        <v>6.5708901645453679</v>
      </c>
      <c r="HH305">
        <v>6.9705529081688402</v>
      </c>
      <c r="HI305">
        <v>8.2832355978276482</v>
      </c>
      <c r="HJ305">
        <v>7.1610370809349524</v>
      </c>
      <c r="HK305">
        <v>77.328243810000004</v>
      </c>
      <c r="HL305">
        <v>76.564727230000003</v>
      </c>
      <c r="HM305">
        <v>75.517649320000004</v>
      </c>
      <c r="HN305">
        <v>79.902354889999998</v>
      </c>
      <c r="HO305">
        <v>70.5</v>
      </c>
      <c r="HP305">
        <v>72.916666660000004</v>
      </c>
      <c r="HQ305">
        <v>81.25</v>
      </c>
      <c r="HR305">
        <v>65.166666660000004</v>
      </c>
      <c r="HS305">
        <v>68.25</v>
      </c>
      <c r="HT305">
        <v>67.583333330000002</v>
      </c>
      <c r="HU305">
        <v>67.25</v>
      </c>
      <c r="HV305">
        <v>86</v>
      </c>
      <c r="HW305">
        <v>85.769230759999999</v>
      </c>
      <c r="HX305">
        <v>92.115384610000007</v>
      </c>
      <c r="HY305">
        <v>86.192307690000007</v>
      </c>
      <c r="HZ305">
        <v>84.46153846</v>
      </c>
      <c r="IA305">
        <v>75.928571419999997</v>
      </c>
      <c r="IB305">
        <v>82.153846150000007</v>
      </c>
      <c r="IC305">
        <v>88</v>
      </c>
      <c r="ID305">
        <v>79.642857140000004</v>
      </c>
      <c r="IE305">
        <v>83.5</v>
      </c>
      <c r="IF305">
        <v>78.785714279999993</v>
      </c>
      <c r="IG305">
        <v>87.928571419999997</v>
      </c>
      <c r="IH305">
        <v>89.333333330000002</v>
      </c>
      <c r="II305">
        <v>76.192307690000007</v>
      </c>
      <c r="IJ305">
        <v>79.785714279999993</v>
      </c>
      <c r="IK305">
        <v>93</v>
      </c>
      <c r="IL305">
        <v>75.303030300000003</v>
      </c>
      <c r="IM305">
        <v>75.848484839999998</v>
      </c>
      <c r="IN305">
        <v>81.25</v>
      </c>
      <c r="IO305">
        <v>62.303030300000003</v>
      </c>
      <c r="IP305">
        <v>74.333333330000002</v>
      </c>
      <c r="IQ305">
        <v>61.909090900000002</v>
      </c>
      <c r="IR305">
        <v>80.939393929999994</v>
      </c>
      <c r="IS305">
        <v>81.230769230000007</v>
      </c>
      <c r="IT305">
        <v>74.115384610000007</v>
      </c>
      <c r="IU305">
        <v>83.92307692</v>
      </c>
      <c r="IV305">
        <v>69.807692299999999</v>
      </c>
      <c r="IW305">
        <v>73.076923070000007</v>
      </c>
      <c r="IX305">
        <v>65.230769230000007</v>
      </c>
      <c r="IY305">
        <v>77.730769230000007</v>
      </c>
      <c r="IZ305">
        <v>75.400000000000006</v>
      </c>
      <c r="JA305">
        <v>85.2</v>
      </c>
      <c r="JB305">
        <v>90.333333330000002</v>
      </c>
      <c r="JC305">
        <v>73.066666659999996</v>
      </c>
      <c r="JD305">
        <v>83.2</v>
      </c>
      <c r="JE305">
        <v>73.933333329999996</v>
      </c>
      <c r="JF305">
        <v>85.7</v>
      </c>
      <c r="JG305">
        <v>86.939393929999994</v>
      </c>
      <c r="JH305">
        <v>83.9</v>
      </c>
      <c r="JI305">
        <v>88.966666660000001</v>
      </c>
      <c r="JJ305">
        <v>75.661745080000003</v>
      </c>
      <c r="JK305">
        <v>82.442695079999993</v>
      </c>
      <c r="JL305">
        <v>69.069534880000006</v>
      </c>
      <c r="JM305">
        <v>73.80873407</v>
      </c>
      <c r="JN305">
        <v>62.247751370000003</v>
      </c>
      <c r="JO305">
        <v>86.695466719999999</v>
      </c>
      <c r="JP305">
        <v>80.088360289999997</v>
      </c>
      <c r="JQ305">
        <v>85.576923070000007</v>
      </c>
      <c r="JR305">
        <v>81.888888879999996</v>
      </c>
      <c r="JS305">
        <v>90.333333330000002</v>
      </c>
      <c r="JT305">
        <v>74.444444439999998</v>
      </c>
      <c r="JU305">
        <v>62.333333330000002</v>
      </c>
      <c r="JV305">
        <v>77.584636489999994</v>
      </c>
    </row>
    <row r="306" spans="1:282" x14ac:dyDescent="0.35">
      <c r="A306" t="s">
        <v>1429</v>
      </c>
      <c r="B306" t="s">
        <v>807</v>
      </c>
      <c r="C306">
        <v>306</v>
      </c>
      <c r="D306">
        <v>24413638.589561377</v>
      </c>
      <c r="E306">
        <v>9275991.0056941044</v>
      </c>
      <c r="F306">
        <v>9095812.0153938029</v>
      </c>
      <c r="G306">
        <v>9709666.5731958747</v>
      </c>
      <c r="H306">
        <v>9647437.2434349172</v>
      </c>
      <c r="I306">
        <v>9578050.2119061109</v>
      </c>
      <c r="J306">
        <v>196.70507372999998</v>
      </c>
      <c r="K306">
        <v>57976659.254564822</v>
      </c>
      <c r="L306">
        <v>3.6214914933505002</v>
      </c>
      <c r="M306">
        <v>4.2456554598187495</v>
      </c>
      <c r="N306">
        <v>3.6820260601038748</v>
      </c>
      <c r="O306">
        <v>2.392814986029375</v>
      </c>
      <c r="P306">
        <v>4.2360997522375001</v>
      </c>
      <c r="Q306">
        <v>52.614486461344498</v>
      </c>
      <c r="R306">
        <v>60.061700586067246</v>
      </c>
      <c r="S306">
        <v>58.655496067471873</v>
      </c>
      <c r="T306">
        <v>48.524734822155935</v>
      </c>
      <c r="U306">
        <v>49.025882297954752</v>
      </c>
      <c r="V306">
        <v>4.29565596614</v>
      </c>
      <c r="W306">
        <v>4.6160787347687497</v>
      </c>
      <c r="X306">
        <v>4.3997112200827502</v>
      </c>
      <c r="Y306">
        <v>3.2613277881365623</v>
      </c>
      <c r="Z306">
        <v>4.0472385523062497</v>
      </c>
      <c r="AA306">
        <v>13.611184703077502</v>
      </c>
      <c r="AB306">
        <v>12.66423656770275</v>
      </c>
      <c r="AC306">
        <v>12.532660484231251</v>
      </c>
      <c r="AD306">
        <v>12.893175016095938</v>
      </c>
      <c r="AE306">
        <v>13.776449964624998</v>
      </c>
      <c r="AF306">
        <v>8.4154605219684999</v>
      </c>
      <c r="AG306">
        <v>13.972933733085874</v>
      </c>
      <c r="AH306">
        <v>13.637915473359374</v>
      </c>
      <c r="AI306">
        <v>10.795192023869999</v>
      </c>
      <c r="AJ306">
        <v>10.217598985691749</v>
      </c>
      <c r="AK306">
        <v>7.4560374999999999</v>
      </c>
      <c r="AL306">
        <v>3.9844062500000001</v>
      </c>
      <c r="AM306">
        <v>3.58335625</v>
      </c>
      <c r="AN306">
        <v>3.9620937500000002</v>
      </c>
      <c r="AO306">
        <v>6.0206499999999998</v>
      </c>
      <c r="AP306">
        <v>17748.5</v>
      </c>
      <c r="AQ306">
        <v>17592.625</v>
      </c>
      <c r="AR306">
        <v>17650.875</v>
      </c>
      <c r="AS306">
        <v>17680.3125</v>
      </c>
      <c r="AT306">
        <v>17699.75</v>
      </c>
      <c r="AU306">
        <v>515.45886225000004</v>
      </c>
      <c r="AV306">
        <v>6489.3235432499996</v>
      </c>
      <c r="AW306">
        <v>5320.8602284299996</v>
      </c>
      <c r="AX306">
        <v>5662.1165510000001</v>
      </c>
      <c r="AY306">
        <v>5989.49780818</v>
      </c>
      <c r="AZ306">
        <v>6158.6825119300001</v>
      </c>
      <c r="BA306">
        <v>7884.6222383699996</v>
      </c>
      <c r="BB306">
        <v>1395.29869512</v>
      </c>
      <c r="BC306">
        <v>256.07175561999998</v>
      </c>
      <c r="BD306">
        <v>25.239107870000002</v>
      </c>
      <c r="BE306">
        <v>65.973973119999997</v>
      </c>
      <c r="BF306">
        <v>7209.6389011199999</v>
      </c>
      <c r="BG306">
        <v>21.214115809999999</v>
      </c>
      <c r="BH306">
        <v>427.04227774999998</v>
      </c>
      <c r="BI306">
        <v>0.34381106</v>
      </c>
      <c r="BJ306">
        <v>37.375</v>
      </c>
      <c r="BK306">
        <v>38.625</v>
      </c>
      <c r="BL306">
        <v>38</v>
      </c>
      <c r="BM306">
        <v>41.1875</v>
      </c>
      <c r="BN306">
        <v>34.266666659999999</v>
      </c>
      <c r="BO306">
        <v>34.875</v>
      </c>
      <c r="BP306">
        <v>34.875</v>
      </c>
      <c r="BQ306">
        <v>37.4375</v>
      </c>
      <c r="BR306">
        <v>41</v>
      </c>
      <c r="BS306">
        <v>6.875</v>
      </c>
      <c r="BT306">
        <v>13.6</v>
      </c>
      <c r="BU306">
        <v>12.9</v>
      </c>
      <c r="BV306">
        <v>14.11111111</v>
      </c>
      <c r="BW306">
        <v>13</v>
      </c>
      <c r="BX306">
        <v>1891.0342093700001</v>
      </c>
      <c r="BY306">
        <v>853.03071575000001</v>
      </c>
      <c r="BZ306">
        <v>1375.5325007500001</v>
      </c>
      <c r="CA306">
        <v>444.28685337000002</v>
      </c>
      <c r="CB306">
        <v>3301.0013542500001</v>
      </c>
      <c r="CC306">
        <v>1086172.90423833</v>
      </c>
      <c r="CD306">
        <v>196026.37208470999</v>
      </c>
      <c r="CE306">
        <v>5987.0722269300004</v>
      </c>
      <c r="CF306">
        <v>5013.1216869999998</v>
      </c>
      <c r="CG306">
        <v>5352.9329568100002</v>
      </c>
      <c r="CH306">
        <v>5464.88664006</v>
      </c>
      <c r="CI306">
        <v>5644.5384055000004</v>
      </c>
      <c r="CJ306">
        <v>5804.3220424299998</v>
      </c>
      <c r="CK306">
        <v>4903.3457136200004</v>
      </c>
      <c r="CL306">
        <v>5164.5272298700002</v>
      </c>
      <c r="CM306">
        <v>5417.7994933099999</v>
      </c>
      <c r="CN306">
        <v>5601.2705853099997</v>
      </c>
      <c r="CO306">
        <v>-2.6002812500000001</v>
      </c>
      <c r="CP306">
        <v>-3.0629062500000002</v>
      </c>
      <c r="CQ306">
        <v>-2.3131187500000001</v>
      </c>
      <c r="CR306">
        <v>-2.2288999999999999</v>
      </c>
      <c r="CS306">
        <v>-3.5984750000000001</v>
      </c>
      <c r="CT306">
        <v>522.63520892999998</v>
      </c>
      <c r="CU306">
        <v>517.02415162</v>
      </c>
      <c r="CV306">
        <v>550.09548099999995</v>
      </c>
      <c r="CW306">
        <v>545.65988261999996</v>
      </c>
      <c r="CX306">
        <v>541.14042356000004</v>
      </c>
      <c r="CY306">
        <v>6196.6143941199998</v>
      </c>
      <c r="CZ306">
        <v>5194.3164498100004</v>
      </c>
      <c r="DA306">
        <v>5514.7194506799997</v>
      </c>
      <c r="DB306">
        <v>5618.1109831800004</v>
      </c>
      <c r="DC306">
        <v>5883.6328348699999</v>
      </c>
      <c r="DD306">
        <v>12.49681037</v>
      </c>
      <c r="DE306">
        <v>889890.46419891994</v>
      </c>
      <c r="DF306">
        <v>1.0669375000000001</v>
      </c>
      <c r="DG306">
        <v>1.0277499999999999</v>
      </c>
      <c r="DH306">
        <v>1.0170625</v>
      </c>
      <c r="DI306">
        <v>1.0280625000000001</v>
      </c>
      <c r="DJ306">
        <v>1.0370625</v>
      </c>
      <c r="DK306">
        <v>57.86666666</v>
      </c>
      <c r="DL306">
        <v>55.666666659999997</v>
      </c>
      <c r="DM306">
        <v>56.666666659999997</v>
      </c>
      <c r="DN306">
        <v>56.066666660000003</v>
      </c>
      <c r="DO306">
        <v>57.4</v>
      </c>
      <c r="DP306">
        <v>39.273786399999999</v>
      </c>
      <c r="DQ306">
        <v>53.376831639999999</v>
      </c>
      <c r="DR306">
        <v>79.857142850000002</v>
      </c>
      <c r="DS306">
        <v>72.642857140000004</v>
      </c>
      <c r="DT306">
        <v>67.75</v>
      </c>
      <c r="DU306">
        <v>77.357142850000002</v>
      </c>
      <c r="DV306">
        <v>79.071428569999995</v>
      </c>
      <c r="DW306">
        <v>13.11111111</v>
      </c>
      <c r="DX306">
        <v>11.75</v>
      </c>
      <c r="DY306">
        <v>12.83333333</v>
      </c>
      <c r="DZ306">
        <v>14.272727270000001</v>
      </c>
      <c r="EA306">
        <v>12.4</v>
      </c>
      <c r="EB306">
        <v>29.785714280000001</v>
      </c>
      <c r="EC306">
        <v>29</v>
      </c>
      <c r="ED306">
        <v>28.25</v>
      </c>
      <c r="EE306">
        <v>27.8125</v>
      </c>
      <c r="EF306">
        <v>30.428571420000001</v>
      </c>
      <c r="EG306">
        <v>4.7415052099999997</v>
      </c>
      <c r="EH306">
        <v>7.9424950699999997</v>
      </c>
      <c r="EI306">
        <v>7.72648125</v>
      </c>
      <c r="EJ306">
        <v>6.1057699200000002</v>
      </c>
      <c r="EK306">
        <v>5.7727363299999999</v>
      </c>
      <c r="EL306">
        <v>29.644469369999999</v>
      </c>
      <c r="EM306">
        <v>34.140272179999997</v>
      </c>
      <c r="EN306">
        <v>33.230928249999998</v>
      </c>
      <c r="EO306">
        <v>27.44563187</v>
      </c>
      <c r="EP306">
        <v>27.69862981</v>
      </c>
      <c r="EQ306">
        <v>2.04044933</v>
      </c>
      <c r="ER306">
        <v>2.4133154999999999</v>
      </c>
      <c r="ES306">
        <v>2.0860303299999998</v>
      </c>
      <c r="ET306">
        <v>1.35337822</v>
      </c>
      <c r="EU306">
        <v>2.3933105000000001</v>
      </c>
      <c r="EV306">
        <v>7.6689211500000001</v>
      </c>
      <c r="EW306">
        <v>7.1986054199999998</v>
      </c>
      <c r="EX306">
        <v>7.1003055000000002</v>
      </c>
      <c r="EY306">
        <v>7.2923909099999999</v>
      </c>
      <c r="EZ306">
        <v>7.7834149999999998</v>
      </c>
      <c r="FA306">
        <v>2.4202924000000001</v>
      </c>
      <c r="FB306">
        <v>2.6238714999999999</v>
      </c>
      <c r="FC306">
        <v>2.4926306600000001</v>
      </c>
      <c r="FD306">
        <v>1.8446098099999999</v>
      </c>
      <c r="FE306">
        <v>2.2866077499999999</v>
      </c>
      <c r="FF306">
        <v>16.206358640000001</v>
      </c>
      <c r="FG306">
        <v>17.67499218</v>
      </c>
      <c r="FH306">
        <v>17.352925930000001</v>
      </c>
      <c r="FI306">
        <v>16.759539870000001</v>
      </c>
      <c r="FJ306">
        <v>16.739000780000001</v>
      </c>
      <c r="FK306">
        <v>6.6099298800000001</v>
      </c>
      <c r="FL306">
        <v>6.8283872499999996</v>
      </c>
      <c r="FM306">
        <v>7.57424725</v>
      </c>
      <c r="FN306">
        <v>7.9462965399999996</v>
      </c>
      <c r="FO306">
        <v>6.5312570000000001</v>
      </c>
      <c r="FP306">
        <v>43.898530350000001</v>
      </c>
      <c r="FQ306">
        <v>32.163373200000002</v>
      </c>
      <c r="FR306">
        <v>0.81699568</v>
      </c>
      <c r="FS306">
        <v>0.78766217999999999</v>
      </c>
      <c r="FT306">
        <v>0.78458687000000005</v>
      </c>
      <c r="FU306">
        <v>0.74781105999999997</v>
      </c>
      <c r="FV306">
        <v>0.78857761999999998</v>
      </c>
      <c r="FW306">
        <v>84.277876930000005</v>
      </c>
      <c r="FX306">
        <v>106261551.41966711</v>
      </c>
      <c r="FY306">
        <v>88193969.918758377</v>
      </c>
      <c r="FZ306">
        <v>94483950.504033715</v>
      </c>
      <c r="GA306">
        <v>96620903.573335811</v>
      </c>
      <c r="GB306">
        <v>99906918.642748639</v>
      </c>
      <c r="GC306">
        <v>28.763855632204002</v>
      </c>
      <c r="GD306">
        <v>31.094950930067252</v>
      </c>
      <c r="GE306">
        <v>30.629432647468878</v>
      </c>
      <c r="GF306">
        <v>29.63139022578094</v>
      </c>
      <c r="GG306">
        <v>29.627612905580502</v>
      </c>
      <c r="GH306">
        <v>11.731634047518</v>
      </c>
      <c r="GI306">
        <v>12.012925624403124</v>
      </c>
      <c r="GJ306">
        <v>13.369209142884376</v>
      </c>
      <c r="GK306">
        <v>14.049300604486874</v>
      </c>
      <c r="GL306">
        <v>11.560161608575001</v>
      </c>
      <c r="GM306">
        <v>46.515637460000001</v>
      </c>
      <c r="GN306">
        <v>54.318559669999999</v>
      </c>
      <c r="GO306">
        <v>52.636375989999998</v>
      </c>
      <c r="GP306">
        <v>44.041780730000006</v>
      </c>
      <c r="GQ306">
        <v>45.934699389999999</v>
      </c>
      <c r="GR306">
        <v>109980610.57403882</v>
      </c>
      <c r="GS306">
        <v>91381661.432838663</v>
      </c>
      <c r="GT306">
        <v>97339623.684021339</v>
      </c>
      <c r="GU306">
        <v>99329957.842304647</v>
      </c>
      <c r="GV306">
        <v>104138830.26899028</v>
      </c>
      <c r="GW306">
        <v>19.306795875707806</v>
      </c>
      <c r="GX306">
        <v>19.823647693280563</v>
      </c>
      <c r="GY306">
        <v>19.758227283349978</v>
      </c>
      <c r="GZ306">
        <v>21.174682291390493</v>
      </c>
      <c r="HA306">
        <v>23.164168985437644</v>
      </c>
      <c r="HB306">
        <v>21.244697707135803</v>
      </c>
      <c r="HC306">
        <v>21.882767851452122</v>
      </c>
      <c r="HD306">
        <v>21.492832776569987</v>
      </c>
      <c r="HE306">
        <v>23.270102685066171</v>
      </c>
      <c r="HF306">
        <v>3.8735667802912919</v>
      </c>
      <c r="HG306">
        <v>7.7305120753724932</v>
      </c>
      <c r="HH306">
        <v>7.3084195542713886</v>
      </c>
      <c r="HI306">
        <v>7.9812566152323381</v>
      </c>
      <c r="HJ306">
        <v>7.3447365075777906</v>
      </c>
      <c r="HK306">
        <v>78.865479780000001</v>
      </c>
      <c r="HL306">
        <v>78.373531650000004</v>
      </c>
      <c r="HM306">
        <v>78.764040850000001</v>
      </c>
      <c r="HN306">
        <v>79.458866819999997</v>
      </c>
      <c r="HO306">
        <v>73.5</v>
      </c>
      <c r="HP306">
        <v>48.5</v>
      </c>
      <c r="HQ306">
        <v>50</v>
      </c>
      <c r="HR306">
        <v>71.5</v>
      </c>
      <c r="HS306">
        <v>61</v>
      </c>
      <c r="HT306">
        <v>78.5</v>
      </c>
      <c r="HU306">
        <v>50</v>
      </c>
      <c r="HV306">
        <v>83.5</v>
      </c>
      <c r="HW306">
        <v>85.75</v>
      </c>
      <c r="HX306">
        <v>85</v>
      </c>
      <c r="HY306">
        <v>73.5</v>
      </c>
      <c r="HZ306">
        <v>79.5</v>
      </c>
      <c r="IA306">
        <v>64</v>
      </c>
      <c r="IB306">
        <v>82</v>
      </c>
      <c r="IC306">
        <v>90</v>
      </c>
      <c r="ID306">
        <v>82</v>
      </c>
      <c r="IE306">
        <v>91</v>
      </c>
      <c r="IF306">
        <v>90</v>
      </c>
      <c r="IG306">
        <v>45</v>
      </c>
      <c r="IH306">
        <v>68.5</v>
      </c>
      <c r="II306">
        <v>70</v>
      </c>
      <c r="IJ306">
        <v>45</v>
      </c>
      <c r="IK306">
        <v>82</v>
      </c>
      <c r="IL306">
        <v>78</v>
      </c>
      <c r="IM306">
        <v>82.2</v>
      </c>
      <c r="IN306">
        <v>88.4</v>
      </c>
      <c r="IO306">
        <v>78.400000000000006</v>
      </c>
      <c r="IP306">
        <v>82.6</v>
      </c>
      <c r="IQ306">
        <v>75.2</v>
      </c>
      <c r="IR306">
        <v>86.2</v>
      </c>
      <c r="IS306">
        <v>91</v>
      </c>
      <c r="IT306">
        <v>95.5</v>
      </c>
      <c r="IU306">
        <v>100</v>
      </c>
      <c r="IV306">
        <v>72</v>
      </c>
      <c r="IW306">
        <v>91</v>
      </c>
      <c r="IX306">
        <v>76.5</v>
      </c>
      <c r="IY306">
        <v>91</v>
      </c>
      <c r="IZ306">
        <v>70.666666660000004</v>
      </c>
      <c r="JA306">
        <v>83.166666660000004</v>
      </c>
      <c r="JB306">
        <v>90.333333330000002</v>
      </c>
      <c r="JC306">
        <v>71.333333330000002</v>
      </c>
      <c r="JD306">
        <v>82.5</v>
      </c>
      <c r="JE306">
        <v>70.5</v>
      </c>
      <c r="JF306">
        <v>78.666666660000004</v>
      </c>
      <c r="JG306">
        <v>88.6</v>
      </c>
      <c r="JH306">
        <v>82.333333330000002</v>
      </c>
      <c r="JI306">
        <v>86.5</v>
      </c>
      <c r="JJ306">
        <v>85.594252019999999</v>
      </c>
      <c r="JK306">
        <v>91.248835420000006</v>
      </c>
      <c r="JL306">
        <v>78.560350220000004</v>
      </c>
      <c r="JM306">
        <v>84.577747450000004</v>
      </c>
      <c r="JN306">
        <v>76.243163339999995</v>
      </c>
      <c r="JO306">
        <v>91.272727270000004</v>
      </c>
      <c r="JP306">
        <v>88.164502159999998</v>
      </c>
      <c r="JQ306">
        <v>100</v>
      </c>
      <c r="JR306">
        <v>86</v>
      </c>
      <c r="JS306">
        <v>86</v>
      </c>
      <c r="JT306">
        <v>57</v>
      </c>
      <c r="JU306">
        <v>57</v>
      </c>
      <c r="JV306">
        <v>80.779954549999999</v>
      </c>
    </row>
    <row r="307" spans="1:282" x14ac:dyDescent="0.35">
      <c r="A307" t="s">
        <v>1430</v>
      </c>
      <c r="B307" t="s">
        <v>808</v>
      </c>
      <c r="C307">
        <v>307</v>
      </c>
      <c r="D307">
        <v>18518332.330777645</v>
      </c>
      <c r="E307">
        <v>11388188.905395372</v>
      </c>
      <c r="F307">
        <v>11302147.308656508</v>
      </c>
      <c r="G307">
        <v>11724903.016339736</v>
      </c>
      <c r="H307">
        <v>11620111.083125187</v>
      </c>
      <c r="I307">
        <v>11548469.200618559</v>
      </c>
      <c r="J307">
        <v>118.22420890999999</v>
      </c>
      <c r="K307">
        <v>49786983.40825548</v>
      </c>
      <c r="L307">
        <v>3.2721802239508162</v>
      </c>
      <c r="M307">
        <v>3.1293509693991712</v>
      </c>
      <c r="N307">
        <v>3.3108090552803815</v>
      </c>
      <c r="O307">
        <v>3.8048257432932502</v>
      </c>
      <c r="P307">
        <v>5.9840874591780002</v>
      </c>
      <c r="Q307">
        <v>73.759119178114162</v>
      </c>
      <c r="R307">
        <v>62.608791178859761</v>
      </c>
      <c r="S307">
        <v>68.572832805357422</v>
      </c>
      <c r="T307">
        <v>65.109167717506253</v>
      </c>
      <c r="U307">
        <v>68.683990880699994</v>
      </c>
      <c r="V307">
        <v>5.3457735045216097</v>
      </c>
      <c r="W307">
        <v>8.1698929695145033</v>
      </c>
      <c r="X307">
        <v>6.037804773727582</v>
      </c>
      <c r="Y307">
        <v>6.3215460360812497</v>
      </c>
      <c r="Z307">
        <v>7.554620465855999</v>
      </c>
      <c r="AA307">
        <v>17.637105801948749</v>
      </c>
      <c r="AB307">
        <v>20.806792729439824</v>
      </c>
      <c r="AC307">
        <v>23.300417914427218</v>
      </c>
      <c r="AD307">
        <v>23.74928406924775</v>
      </c>
      <c r="AE307">
        <v>22.571502126156002</v>
      </c>
      <c r="AF307">
        <v>17.476766643834122</v>
      </c>
      <c r="AG307">
        <v>26.523418375634648</v>
      </c>
      <c r="AH307">
        <v>23.275240945225974</v>
      </c>
      <c r="AI307">
        <v>17.982250616684251</v>
      </c>
      <c r="AJ307">
        <v>15.66470927202</v>
      </c>
      <c r="AK307">
        <v>2.0304000000000002</v>
      </c>
      <c r="AL307">
        <v>4.0757000000000003</v>
      </c>
      <c r="AM307">
        <v>2.4199166600000002</v>
      </c>
      <c r="AN307">
        <v>2.4829833300000002</v>
      </c>
      <c r="AO307">
        <v>1.872925</v>
      </c>
      <c r="AP307">
        <v>25647.666666659999</v>
      </c>
      <c r="AQ307">
        <v>25187.666666659999</v>
      </c>
      <c r="AR307">
        <v>25400.416666659999</v>
      </c>
      <c r="AS307">
        <v>25470.25</v>
      </c>
      <c r="AT307">
        <v>25566</v>
      </c>
      <c r="AU307">
        <v>382.16908599999999</v>
      </c>
      <c r="AV307">
        <v>6533.5206961599997</v>
      </c>
      <c r="AW307">
        <v>5571.5817269999998</v>
      </c>
      <c r="AX307">
        <v>5858.1995939999997</v>
      </c>
      <c r="AY307">
        <v>6128.0330285</v>
      </c>
      <c r="AZ307">
        <v>6292.2915106600003</v>
      </c>
      <c r="BA307">
        <v>7508.0410545000004</v>
      </c>
      <c r="BB307">
        <v>974.52035833000002</v>
      </c>
      <c r="BC307">
        <v>200.18497457999999</v>
      </c>
      <c r="BD307">
        <v>7.8161050000000003</v>
      </c>
      <c r="BE307">
        <v>48.718314579999998</v>
      </c>
      <c r="BF307">
        <v>6914.9703723299999</v>
      </c>
      <c r="BG307">
        <v>41.060550749999997</v>
      </c>
      <c r="BH307">
        <v>273.90376149999997</v>
      </c>
      <c r="BI307">
        <v>0.43387845000000003</v>
      </c>
      <c r="BJ307">
        <v>63</v>
      </c>
      <c r="BK307">
        <v>69.7</v>
      </c>
      <c r="BL307">
        <v>58.916666659999997</v>
      </c>
      <c r="BM307">
        <v>65.25</v>
      </c>
      <c r="BN307">
        <v>42.090909089999997</v>
      </c>
      <c r="BO307">
        <v>78.181818179999993</v>
      </c>
      <c r="BP307">
        <v>75.583333330000002</v>
      </c>
      <c r="BQ307">
        <v>86.909090899999995</v>
      </c>
      <c r="BR307">
        <v>86.416666660000004</v>
      </c>
      <c r="BS307">
        <v>6.1666666599999997</v>
      </c>
      <c r="BT307">
        <v>9</v>
      </c>
      <c r="BU307">
        <v>9</v>
      </c>
      <c r="BV307">
        <v>9.5714285700000001</v>
      </c>
      <c r="BW307">
        <v>10.857142850000001</v>
      </c>
      <c r="BX307">
        <v>1219.1616291600001</v>
      </c>
      <c r="BY307">
        <v>799.65980007999997</v>
      </c>
      <c r="BZ307">
        <v>722.02795565999998</v>
      </c>
      <c r="CA307">
        <v>454.85286316000003</v>
      </c>
      <c r="CB307">
        <v>4059.8765857499998</v>
      </c>
      <c r="CC307">
        <v>1254533.5316890001</v>
      </c>
      <c r="CD307">
        <v>176101.75411758001</v>
      </c>
      <c r="CE307">
        <v>6053.4362959099999</v>
      </c>
      <c r="CF307">
        <v>5244.94815475</v>
      </c>
      <c r="CG307">
        <v>5490.7996294100003</v>
      </c>
      <c r="CH307">
        <v>5600.9110980799996</v>
      </c>
      <c r="CI307">
        <v>5796.0372286600004</v>
      </c>
      <c r="CJ307">
        <v>6053.5700541599999</v>
      </c>
      <c r="CK307">
        <v>5380.2918840800003</v>
      </c>
      <c r="CL307">
        <v>5715.95208525</v>
      </c>
      <c r="CM307">
        <v>5556.3786058300002</v>
      </c>
      <c r="CN307">
        <v>5771.24789358</v>
      </c>
      <c r="CO307">
        <v>-5.2905499999999996</v>
      </c>
      <c r="CP307">
        <v>-2.3598249999999998</v>
      </c>
      <c r="CQ307">
        <v>-3.8240083299999998</v>
      </c>
      <c r="CR307">
        <v>-4.3156499999999998</v>
      </c>
      <c r="CS307">
        <v>-5.4653666599999999</v>
      </c>
      <c r="CT307">
        <v>444.02436499999999</v>
      </c>
      <c r="CU307">
        <v>448.71751949999998</v>
      </c>
      <c r="CV307">
        <v>461.60278275000002</v>
      </c>
      <c r="CW307">
        <v>456.22289074999998</v>
      </c>
      <c r="CX307">
        <v>451.71200815999998</v>
      </c>
      <c r="CY307">
        <v>6402.7671976600004</v>
      </c>
      <c r="CZ307">
        <v>5376.2554976600004</v>
      </c>
      <c r="DA307">
        <v>5709.1813746600001</v>
      </c>
      <c r="DB307">
        <v>5852.0049289099998</v>
      </c>
      <c r="DC307">
        <v>6132.4725065000002</v>
      </c>
      <c r="DD307">
        <v>17.99068025</v>
      </c>
      <c r="DE307">
        <v>1009863.84894045</v>
      </c>
      <c r="DF307">
        <v>1.0037499999999999</v>
      </c>
      <c r="DG307">
        <v>1.0004999999999999</v>
      </c>
      <c r="DH307">
        <v>0.99908333000000005</v>
      </c>
      <c r="DI307">
        <v>1.0135833299999999</v>
      </c>
      <c r="DJ307">
        <v>0.997</v>
      </c>
      <c r="DK307">
        <v>89.5</v>
      </c>
      <c r="DL307">
        <v>82.5</v>
      </c>
      <c r="DM307">
        <v>84.333333330000002</v>
      </c>
      <c r="DN307">
        <v>86.5</v>
      </c>
      <c r="DO307">
        <v>88.166666660000004</v>
      </c>
      <c r="DP307">
        <v>37.720173250000002</v>
      </c>
      <c r="DQ307">
        <v>53.270301410000002</v>
      </c>
      <c r="DR307">
        <v>122.16666666</v>
      </c>
      <c r="DS307">
        <v>113.83333333</v>
      </c>
      <c r="DT307">
        <v>117.75</v>
      </c>
      <c r="DU307">
        <v>117.83333333</v>
      </c>
      <c r="DV307">
        <v>120.75</v>
      </c>
      <c r="DW307">
        <v>21.625</v>
      </c>
      <c r="DX307">
        <v>18.444444440000002</v>
      </c>
      <c r="DY307">
        <v>22.75</v>
      </c>
      <c r="DZ307">
        <v>26.375</v>
      </c>
      <c r="EA307">
        <v>21.444444440000002</v>
      </c>
      <c r="EB307">
        <v>34.666666659999997</v>
      </c>
      <c r="EC307">
        <v>36.083333330000002</v>
      </c>
      <c r="ED307">
        <v>36</v>
      </c>
      <c r="EE307">
        <v>35.833333330000002</v>
      </c>
      <c r="EF307">
        <v>35.666666659999997</v>
      </c>
      <c r="EG307">
        <v>6.8141741199999997</v>
      </c>
      <c r="EH307">
        <v>10.53031975</v>
      </c>
      <c r="EI307">
        <v>9.1633303700000006</v>
      </c>
      <c r="EJ307">
        <v>7.0600997699999999</v>
      </c>
      <c r="EK307">
        <v>6.1271646999999998</v>
      </c>
      <c r="EL307">
        <v>28.758607999999999</v>
      </c>
      <c r="EM307">
        <v>24.856923829999999</v>
      </c>
      <c r="EN307">
        <v>26.996735409999999</v>
      </c>
      <c r="EO307">
        <v>25.562830250000001</v>
      </c>
      <c r="EP307">
        <v>26.865364499999998</v>
      </c>
      <c r="EQ307">
        <v>1.27581985</v>
      </c>
      <c r="ER307">
        <v>1.2424139999999999</v>
      </c>
      <c r="ES307">
        <v>1.30344675</v>
      </c>
      <c r="ET307">
        <v>1.4938313299999999</v>
      </c>
      <c r="EU307">
        <v>2.3406428300000002</v>
      </c>
      <c r="EV307">
        <v>6.8766901999999996</v>
      </c>
      <c r="EW307">
        <v>8.2607067199999999</v>
      </c>
      <c r="EX307">
        <v>9.1732423999999995</v>
      </c>
      <c r="EY307">
        <v>9.3243231099999999</v>
      </c>
      <c r="EZ307">
        <v>8.8287186599999998</v>
      </c>
      <c r="FA307">
        <v>2.0843118299999999</v>
      </c>
      <c r="FB307">
        <v>3.2436085000000001</v>
      </c>
      <c r="FC307">
        <v>2.3770495</v>
      </c>
      <c r="FD307">
        <v>2.48193325</v>
      </c>
      <c r="FE307">
        <v>2.9549481599999998</v>
      </c>
      <c r="FF307">
        <v>13.605991830000001</v>
      </c>
      <c r="FG307">
        <v>15.07848366</v>
      </c>
      <c r="FH307">
        <v>15.204964500000001</v>
      </c>
      <c r="FI307">
        <v>14.974007909999999</v>
      </c>
      <c r="FJ307">
        <v>14.54866683</v>
      </c>
      <c r="FK307">
        <v>7.1458244999999998</v>
      </c>
      <c r="FL307">
        <v>6.0401621099999998</v>
      </c>
      <c r="FM307">
        <v>7.1791873700000002</v>
      </c>
      <c r="FN307">
        <v>9.1130811200000004</v>
      </c>
      <c r="FO307">
        <v>6.8454496599999999</v>
      </c>
      <c r="FP307">
        <v>46.716877410000002</v>
      </c>
      <c r="FQ307">
        <v>32.956263159999999</v>
      </c>
      <c r="FR307">
        <v>0.88799399999999995</v>
      </c>
      <c r="FS307">
        <v>0.84854441000000003</v>
      </c>
      <c r="FT307">
        <v>0.88850750000000001</v>
      </c>
      <c r="FU307">
        <v>0.89957350000000003</v>
      </c>
      <c r="FV307">
        <v>0.91421699999999995</v>
      </c>
      <c r="FW307">
        <v>20.629238579999999</v>
      </c>
      <c r="FX307">
        <v>155256516.30536067</v>
      </c>
      <c r="FY307">
        <v>132108005.80575645</v>
      </c>
      <c r="FZ307">
        <v>139468598.42015633</v>
      </c>
      <c r="GA307">
        <v>142656605.89587212</v>
      </c>
      <c r="GB307">
        <v>148181487.78792158</v>
      </c>
      <c r="GC307">
        <v>34.896194312513927</v>
      </c>
      <c r="GD307">
        <v>37.97918202667595</v>
      </c>
      <c r="GE307">
        <v>38.621243370177361</v>
      </c>
      <c r="GF307">
        <v>38.139172496967745</v>
      </c>
      <c r="GG307">
        <v>37.195121617577996</v>
      </c>
      <c r="GH307">
        <v>18.327372483445235</v>
      </c>
      <c r="GI307">
        <v>15.213758983926972</v>
      </c>
      <c r="GJ307">
        <v>18.235435052602298</v>
      </c>
      <c r="GK307">
        <v>23.211245439668001</v>
      </c>
      <c r="GL307">
        <v>17.501076600755997</v>
      </c>
      <c r="GM307">
        <v>45.809603999999993</v>
      </c>
      <c r="GN307">
        <v>48.133972800000002</v>
      </c>
      <c r="GO307">
        <v>49.01380443</v>
      </c>
      <c r="GP307">
        <v>45.923017710000003</v>
      </c>
      <c r="GQ307">
        <v>47.116838850000001</v>
      </c>
      <c r="GR307">
        <v>164216038.82980844</v>
      </c>
      <c r="GS307">
        <v>135415331.38985837</v>
      </c>
      <c r="GT307">
        <v>145015585.74189872</v>
      </c>
      <c r="GU307">
        <v>149052028.54056993</v>
      </c>
      <c r="GV307">
        <v>156782792.101179</v>
      </c>
      <c r="GW307">
        <v>16.411204043257062</v>
      </c>
      <c r="GX307">
        <v>31.039722422357773</v>
      </c>
      <c r="GY307">
        <v>29.756729711134597</v>
      </c>
      <c r="GZ307">
        <v>34.121805204110672</v>
      </c>
      <c r="HA307">
        <v>33.801402902292104</v>
      </c>
      <c r="HB307">
        <v>25.012241440923471</v>
      </c>
      <c r="HC307">
        <v>27.440494742547514</v>
      </c>
      <c r="HD307">
        <v>23.131561983097928</v>
      </c>
      <c r="HE307">
        <v>25.522177892513493</v>
      </c>
      <c r="HF307">
        <v>2.4043772636893297</v>
      </c>
      <c r="HG307">
        <v>3.5731773487033531</v>
      </c>
      <c r="HH307">
        <v>3.5432489624523336</v>
      </c>
      <c r="HI307">
        <v>3.7578855998665106</v>
      </c>
      <c r="HJ307">
        <v>4.2467115896112029</v>
      </c>
      <c r="HK307">
        <v>80.643518510000007</v>
      </c>
      <c r="HL307">
        <v>79.680555549999994</v>
      </c>
      <c r="HM307">
        <v>81.097222220000006</v>
      </c>
      <c r="HN307">
        <v>81.15277777</v>
      </c>
      <c r="HO307">
        <v>78</v>
      </c>
      <c r="HP307">
        <v>80</v>
      </c>
      <c r="HQ307">
        <v>82</v>
      </c>
      <c r="HR307">
        <v>64</v>
      </c>
      <c r="HS307">
        <v>70</v>
      </c>
      <c r="HT307">
        <v>69</v>
      </c>
      <c r="HU307">
        <v>80</v>
      </c>
      <c r="HV307">
        <v>87.333333330000002</v>
      </c>
      <c r="HW307">
        <v>79.333333330000002</v>
      </c>
      <c r="HX307">
        <v>85</v>
      </c>
      <c r="HY307">
        <v>88.666666660000004</v>
      </c>
      <c r="HZ307">
        <v>73.666666660000004</v>
      </c>
      <c r="IA307">
        <v>85</v>
      </c>
      <c r="IB307">
        <v>91</v>
      </c>
      <c r="IC307">
        <v>96</v>
      </c>
      <c r="ID307">
        <v>92</v>
      </c>
      <c r="IE307">
        <v>86</v>
      </c>
      <c r="IF307">
        <v>85</v>
      </c>
      <c r="IG307">
        <v>86</v>
      </c>
      <c r="IH307">
        <v>88</v>
      </c>
      <c r="II307">
        <v>81</v>
      </c>
      <c r="IJ307">
        <v>77</v>
      </c>
      <c r="IK307">
        <v>91</v>
      </c>
      <c r="IL307">
        <v>84</v>
      </c>
      <c r="IM307">
        <v>86.4</v>
      </c>
      <c r="IN307">
        <v>78.2</v>
      </c>
      <c r="IO307">
        <v>74.8</v>
      </c>
      <c r="IP307">
        <v>78.8</v>
      </c>
      <c r="IQ307">
        <v>71.599999999999994</v>
      </c>
      <c r="IR307">
        <v>84.2</v>
      </c>
      <c r="IS307">
        <v>82.5</v>
      </c>
      <c r="IT307">
        <v>79.5</v>
      </c>
      <c r="IU307">
        <v>75.75</v>
      </c>
      <c r="IV307">
        <v>65.75</v>
      </c>
      <c r="IW307">
        <v>65</v>
      </c>
      <c r="IX307">
        <v>61.25</v>
      </c>
      <c r="IY307">
        <v>69.75</v>
      </c>
      <c r="IZ307">
        <v>80.8</v>
      </c>
      <c r="JA307">
        <v>89.8</v>
      </c>
      <c r="JB307">
        <v>90.4</v>
      </c>
      <c r="JC307">
        <v>82.6</v>
      </c>
      <c r="JD307">
        <v>90</v>
      </c>
      <c r="JE307">
        <v>82.8</v>
      </c>
      <c r="JF307">
        <v>85.8</v>
      </c>
      <c r="JG307">
        <v>86.2</v>
      </c>
      <c r="JH307">
        <v>86.2</v>
      </c>
      <c r="JI307">
        <v>94.4</v>
      </c>
      <c r="JJ307">
        <v>83.992150699999996</v>
      </c>
      <c r="JK307">
        <v>78.380544689999994</v>
      </c>
      <c r="JL307">
        <v>64.389937799999998</v>
      </c>
      <c r="JM307">
        <v>73.553776380000002</v>
      </c>
      <c r="JN307">
        <v>68.987226899999996</v>
      </c>
      <c r="JO307">
        <v>88.832434640000002</v>
      </c>
      <c r="JP307">
        <v>79.482189759999997</v>
      </c>
      <c r="JQ307">
        <v>90</v>
      </c>
      <c r="JR307">
        <v>96.5</v>
      </c>
      <c r="JS307">
        <v>100</v>
      </c>
      <c r="JT307">
        <v>79</v>
      </c>
      <c r="JU307">
        <v>89.5</v>
      </c>
      <c r="JV307">
        <v>82.674382089999995</v>
      </c>
    </row>
    <row r="308" spans="1:282" x14ac:dyDescent="0.35">
      <c r="A308" t="s">
        <v>1431</v>
      </c>
      <c r="B308" t="s">
        <v>809</v>
      </c>
      <c r="C308">
        <v>308</v>
      </c>
      <c r="D308">
        <v>17307951.129206881</v>
      </c>
      <c r="E308">
        <v>12132867.12299028</v>
      </c>
      <c r="F308">
        <v>12528598.378102031</v>
      </c>
      <c r="G308">
        <v>12436367.50317945</v>
      </c>
      <c r="H308">
        <v>12314191.42549802</v>
      </c>
      <c r="I308">
        <v>10726672.666236149</v>
      </c>
      <c r="J308">
        <v>120.44061140000001</v>
      </c>
      <c r="K308">
        <v>48453283.824374758</v>
      </c>
      <c r="L308">
        <v>7.6032610846724999</v>
      </c>
      <c r="M308">
        <v>8.5451450291760001</v>
      </c>
      <c r="N308">
        <v>5.0226648171769996</v>
      </c>
      <c r="O308">
        <v>6.4060278301502995</v>
      </c>
      <c r="P308">
        <v>12.145739451221999</v>
      </c>
      <c r="Q308">
        <v>60.949531096277994</v>
      </c>
      <c r="R308">
        <v>79.702518530571012</v>
      </c>
      <c r="S308">
        <v>79.222902745084994</v>
      </c>
      <c r="T308">
        <v>72.318018651472983</v>
      </c>
      <c r="U308">
        <v>63.811065569784006</v>
      </c>
      <c r="V308">
        <v>12.939929472875999</v>
      </c>
      <c r="W308">
        <v>13.9681085120906</v>
      </c>
      <c r="X308">
        <v>15.341339937232501</v>
      </c>
      <c r="Y308">
        <v>11.336951902225598</v>
      </c>
      <c r="Z308">
        <v>10.487495161844999</v>
      </c>
      <c r="AA308">
        <v>22.1901427394358</v>
      </c>
      <c r="AB308">
        <v>32.305560491385002</v>
      </c>
      <c r="AC308">
        <v>32.072566752651497</v>
      </c>
      <c r="AD308">
        <v>25.323130097499199</v>
      </c>
      <c r="AE308">
        <v>25.619512827281103</v>
      </c>
      <c r="AF308">
        <v>5.8895451334320006</v>
      </c>
      <c r="AG308">
        <v>8.4180760225507001</v>
      </c>
      <c r="AH308">
        <v>9.1601320231384999</v>
      </c>
      <c r="AI308">
        <v>8.4111032508449988</v>
      </c>
      <c r="AJ308">
        <v>6.2748940004399998</v>
      </c>
      <c r="AK308">
        <v>2.1668500000000002</v>
      </c>
      <c r="AL308">
        <v>3.50726</v>
      </c>
      <c r="AM308">
        <v>0.98336999999999997</v>
      </c>
      <c r="AN308">
        <v>2.1166299999999998</v>
      </c>
      <c r="AO308">
        <v>2.2885300000000002</v>
      </c>
      <c r="AP308">
        <v>28071.3</v>
      </c>
      <c r="AQ308">
        <v>27392.9</v>
      </c>
      <c r="AR308">
        <v>27584.5</v>
      </c>
      <c r="AS308">
        <v>27714.1</v>
      </c>
      <c r="AT308">
        <v>27896.7</v>
      </c>
      <c r="AU308">
        <v>245.33693640000001</v>
      </c>
      <c r="AV308">
        <v>6474.0323092999997</v>
      </c>
      <c r="AW308">
        <v>5703.9378176</v>
      </c>
      <c r="AX308">
        <v>5751.4763267999997</v>
      </c>
      <c r="AY308">
        <v>5924.3294217000002</v>
      </c>
      <c r="AZ308">
        <v>6185.2098964999996</v>
      </c>
      <c r="BA308">
        <v>7652.7791422</v>
      </c>
      <c r="BB308">
        <v>1178.7468328</v>
      </c>
      <c r="BC308">
        <v>151.6248645</v>
      </c>
      <c r="BD308">
        <v>33.5898605</v>
      </c>
      <c r="BE308">
        <v>18.854503300000001</v>
      </c>
      <c r="BF308">
        <v>7055.1228543999996</v>
      </c>
      <c r="BG308">
        <v>46.809602300000002</v>
      </c>
      <c r="BH308">
        <v>661.37047829999995</v>
      </c>
      <c r="BI308">
        <v>0.31460843999999999</v>
      </c>
      <c r="BJ308">
        <v>61.2</v>
      </c>
      <c r="BK308">
        <v>71.444444439999998</v>
      </c>
      <c r="BL308">
        <v>62.4</v>
      </c>
      <c r="BM308">
        <v>61.666666659999997</v>
      </c>
      <c r="BN308">
        <v>84.333333330000002</v>
      </c>
      <c r="BO308">
        <v>77.444444439999998</v>
      </c>
      <c r="BP308">
        <v>73.599999999999994</v>
      </c>
      <c r="BQ308">
        <v>84.111111109999996</v>
      </c>
      <c r="BR308">
        <v>89</v>
      </c>
      <c r="BS308">
        <v>24.875</v>
      </c>
      <c r="BT308">
        <v>14.25</v>
      </c>
      <c r="BU308">
        <v>21.25</v>
      </c>
      <c r="BV308">
        <v>29.333333329999999</v>
      </c>
      <c r="BW308">
        <v>27</v>
      </c>
      <c r="BX308">
        <v>1109.5080276000001</v>
      </c>
      <c r="BY308">
        <v>874.90924840000002</v>
      </c>
      <c r="BZ308">
        <v>616.57105760000002</v>
      </c>
      <c r="CA308">
        <v>631.86066240000002</v>
      </c>
      <c r="CB308">
        <v>3857.7460270000001</v>
      </c>
      <c r="CC308">
        <v>1324270.9109149</v>
      </c>
      <c r="CD308">
        <v>206212.03897659999</v>
      </c>
      <c r="CE308">
        <v>6015.4173234</v>
      </c>
      <c r="CF308">
        <v>5275.1133668000002</v>
      </c>
      <c r="CG308">
        <v>5382.1644107000002</v>
      </c>
      <c r="CH308">
        <v>5451.3510244999998</v>
      </c>
      <c r="CI308">
        <v>5718.9883849999997</v>
      </c>
      <c r="CJ308">
        <v>5674.9395408</v>
      </c>
      <c r="CK308">
        <v>5171.4230508000001</v>
      </c>
      <c r="CL308">
        <v>5388.6761112000004</v>
      </c>
      <c r="CM308">
        <v>5705.4731824999999</v>
      </c>
      <c r="CN308">
        <v>5516.1008818</v>
      </c>
      <c r="CO308">
        <v>0.98511000000000004</v>
      </c>
      <c r="CP308">
        <v>-4.4112999999999998</v>
      </c>
      <c r="CQ308">
        <v>-0.86353999999999997</v>
      </c>
      <c r="CR308">
        <v>-0.32843</v>
      </c>
      <c r="CS308">
        <v>-0.40938000000000002</v>
      </c>
      <c r="CT308">
        <v>432.21607560000001</v>
      </c>
      <c r="CU308">
        <v>457.36663069999997</v>
      </c>
      <c r="CV308">
        <v>450.84621809999999</v>
      </c>
      <c r="CW308">
        <v>444.3294722</v>
      </c>
      <c r="CX308">
        <v>384.51403449999998</v>
      </c>
      <c r="CY308">
        <v>5983.8634289000001</v>
      </c>
      <c r="CZ308">
        <v>5504.2407235000001</v>
      </c>
      <c r="DA308">
        <v>5437.9007541999999</v>
      </c>
      <c r="DB308">
        <v>5476.5153136999998</v>
      </c>
      <c r="DC308">
        <v>5723.4470676999999</v>
      </c>
      <c r="DD308">
        <v>12.0282961</v>
      </c>
      <c r="DE308">
        <v>1074329.0027000001</v>
      </c>
      <c r="DF308">
        <v>1.0290999999999999</v>
      </c>
      <c r="DG308">
        <v>0.98360000000000003</v>
      </c>
      <c r="DH308">
        <v>0.98009999999999997</v>
      </c>
      <c r="DI308">
        <v>1.0101</v>
      </c>
      <c r="DJ308">
        <v>1.0199</v>
      </c>
      <c r="DK308">
        <v>79.900000000000006</v>
      </c>
      <c r="DL308">
        <v>80.900000000000006</v>
      </c>
      <c r="DM308">
        <v>79.400000000000006</v>
      </c>
      <c r="DN308">
        <v>79.8</v>
      </c>
      <c r="DO308">
        <v>80.8</v>
      </c>
      <c r="DP308">
        <v>41.882652100000001</v>
      </c>
      <c r="DQ308">
        <v>58.879407499999999</v>
      </c>
      <c r="DR308">
        <v>133.1</v>
      </c>
      <c r="DS308">
        <v>124.8</v>
      </c>
      <c r="DT308">
        <v>124.5</v>
      </c>
      <c r="DU308">
        <v>127.6</v>
      </c>
      <c r="DV308">
        <v>130</v>
      </c>
      <c r="DW308">
        <v>14.8</v>
      </c>
      <c r="DX308">
        <v>11.77777777</v>
      </c>
      <c r="DY308">
        <v>12.71428571</v>
      </c>
      <c r="DZ308">
        <v>12.875</v>
      </c>
      <c r="EA308">
        <v>10.875</v>
      </c>
      <c r="EB308">
        <v>35.9</v>
      </c>
      <c r="EC308">
        <v>38.6</v>
      </c>
      <c r="ED308">
        <v>37.9</v>
      </c>
      <c r="EE308">
        <v>37.9</v>
      </c>
      <c r="EF308">
        <v>36.799999999999997</v>
      </c>
      <c r="EG308">
        <v>2.0980664</v>
      </c>
      <c r="EH308">
        <v>3.0730868299999998</v>
      </c>
      <c r="EI308">
        <v>3.3207533300000001</v>
      </c>
      <c r="EJ308">
        <v>3.0349545</v>
      </c>
      <c r="EK308">
        <v>2.2493319999999999</v>
      </c>
      <c r="EL308">
        <v>21.712400599999999</v>
      </c>
      <c r="EM308">
        <v>29.096049900000001</v>
      </c>
      <c r="EN308">
        <v>28.720079299999998</v>
      </c>
      <c r="EO308">
        <v>26.094305299999998</v>
      </c>
      <c r="EP308">
        <v>22.874055200000001</v>
      </c>
      <c r="EQ308">
        <v>2.70855325</v>
      </c>
      <c r="ER308">
        <v>3.1194744000000001</v>
      </c>
      <c r="ES308">
        <v>1.8208286600000001</v>
      </c>
      <c r="ET308">
        <v>2.3114688299999999</v>
      </c>
      <c r="EU308">
        <v>4.3538265999999997</v>
      </c>
      <c r="EV308">
        <v>7.9049216600000003</v>
      </c>
      <c r="EW308">
        <v>11.7934065</v>
      </c>
      <c r="EX308">
        <v>11.62702487</v>
      </c>
      <c r="EY308">
        <v>9.1372731199999997</v>
      </c>
      <c r="EZ308">
        <v>9.1837073300000007</v>
      </c>
      <c r="FA308">
        <v>4.6096652000000002</v>
      </c>
      <c r="FB308">
        <v>5.0991711400000002</v>
      </c>
      <c r="FC308">
        <v>5.5615798500000002</v>
      </c>
      <c r="FD308">
        <v>4.0906801599999998</v>
      </c>
      <c r="FE308">
        <v>3.7594034999999999</v>
      </c>
      <c r="FF308">
        <v>12.7799231</v>
      </c>
      <c r="FG308">
        <v>15.0679447</v>
      </c>
      <c r="FH308">
        <v>14.042616300000001</v>
      </c>
      <c r="FI308">
        <v>14.0662346</v>
      </c>
      <c r="FJ308">
        <v>13.4687798</v>
      </c>
      <c r="FK308">
        <v>2.9186033999999998</v>
      </c>
      <c r="FL308">
        <v>3.9026777699999999</v>
      </c>
      <c r="FM308">
        <v>3.4838048499999998</v>
      </c>
      <c r="FN308">
        <v>4.5064911199999997</v>
      </c>
      <c r="FO308">
        <v>3.7786278700000002</v>
      </c>
      <c r="FP308">
        <v>42.366121800000002</v>
      </c>
      <c r="FQ308">
        <v>30.4463832</v>
      </c>
      <c r="FR308">
        <v>0.72362020000000005</v>
      </c>
      <c r="FS308">
        <v>0.79046269999999996</v>
      </c>
      <c r="FT308">
        <v>0.77321070000000003</v>
      </c>
      <c r="FU308">
        <v>0.73433479999999995</v>
      </c>
      <c r="FV308">
        <v>0.71828440000000005</v>
      </c>
      <c r="FW308">
        <v>21.186645299999999</v>
      </c>
      <c r="FX308">
        <v>168860584.31035841</v>
      </c>
      <c r="FY308">
        <v>144500652.94541574</v>
      </c>
      <c r="FZ308">
        <v>148464314.18695414</v>
      </c>
      <c r="GA308">
        <v>151079287.42809543</v>
      </c>
      <c r="GB308">
        <v>159540903.2798295</v>
      </c>
      <c r="GC308">
        <v>35.874905531703</v>
      </c>
      <c r="GD308">
        <v>41.275470237263001</v>
      </c>
      <c r="GE308">
        <v>38.735854932735002</v>
      </c>
      <c r="GF308">
        <v>38.983303232785993</v>
      </c>
      <c r="GG308">
        <v>37.573450944666</v>
      </c>
      <c r="GH308">
        <v>8.192899162242</v>
      </c>
      <c r="GI308">
        <v>10.690566188583301</v>
      </c>
      <c r="GJ308">
        <v>9.6099014884824996</v>
      </c>
      <c r="GK308">
        <v>12.489334554879198</v>
      </c>
      <c r="GL308">
        <v>10.5411248101029</v>
      </c>
      <c r="GM308">
        <v>39.033607109999998</v>
      </c>
      <c r="GN308">
        <v>52.181188770000006</v>
      </c>
      <c r="GO308">
        <v>51.050266010000001</v>
      </c>
      <c r="GP308">
        <v>44.668681910000004</v>
      </c>
      <c r="GQ308">
        <v>42.42032463000001</v>
      </c>
      <c r="GR308">
        <v>167974825.47168058</v>
      </c>
      <c r="GS308">
        <v>150777115.71476316</v>
      </c>
      <c r="GT308">
        <v>150001773.3542299</v>
      </c>
      <c r="GU308">
        <v>151776693.05541316</v>
      </c>
      <c r="GV308">
        <v>159665285.8135066</v>
      </c>
      <c r="GW308">
        <v>30.042546419296578</v>
      </c>
      <c r="GX308">
        <v>28.271721665103001</v>
      </c>
      <c r="GY308">
        <v>26.681650927151118</v>
      </c>
      <c r="GZ308">
        <v>30.34957336157407</v>
      </c>
      <c r="HA308">
        <v>31.903415099276973</v>
      </c>
      <c r="HB308">
        <v>22.341555658583061</v>
      </c>
      <c r="HC308">
        <v>25.900213685221772</v>
      </c>
      <c r="HD308">
        <v>22.515614795356875</v>
      </c>
      <c r="HE308">
        <v>22.105362519581167</v>
      </c>
      <c r="HF308">
        <v>8.8613637416151025</v>
      </c>
      <c r="HG308">
        <v>5.2020779106994874</v>
      </c>
      <c r="HH308">
        <v>7.7036016603527342</v>
      </c>
      <c r="HI308">
        <v>10.584263364135946</v>
      </c>
      <c r="HJ308">
        <v>9.6785641312413286</v>
      </c>
      <c r="HK308">
        <v>80.395833330000002</v>
      </c>
      <c r="HL308">
        <v>78.729166660000004</v>
      </c>
      <c r="HM308">
        <v>79.875</v>
      </c>
      <c r="HN308">
        <v>82.583333330000002</v>
      </c>
      <c r="HO308">
        <v>76.666666660000004</v>
      </c>
      <c r="HP308">
        <v>73.333333330000002</v>
      </c>
      <c r="HQ308">
        <v>81</v>
      </c>
      <c r="HR308">
        <v>74.666666660000004</v>
      </c>
      <c r="HS308">
        <v>76.666666660000004</v>
      </c>
      <c r="HT308">
        <v>44.333333330000002</v>
      </c>
      <c r="HU308">
        <v>77</v>
      </c>
      <c r="HV308">
        <v>83</v>
      </c>
      <c r="HW308">
        <v>89.5</v>
      </c>
      <c r="HX308">
        <v>98.5</v>
      </c>
      <c r="HY308">
        <v>87.5</v>
      </c>
      <c r="HZ308">
        <v>86.5</v>
      </c>
      <c r="IA308">
        <v>87</v>
      </c>
      <c r="IB308">
        <v>91.5</v>
      </c>
      <c r="IC308">
        <v>95.5</v>
      </c>
      <c r="ID308">
        <v>86.5</v>
      </c>
      <c r="IE308">
        <v>87.5</v>
      </c>
      <c r="IF308">
        <v>79</v>
      </c>
      <c r="IG308">
        <v>79</v>
      </c>
      <c r="IH308">
        <v>88.333333330000002</v>
      </c>
      <c r="II308">
        <v>80</v>
      </c>
      <c r="IJ308">
        <v>82</v>
      </c>
      <c r="IK308">
        <v>91.5</v>
      </c>
      <c r="IL308">
        <v>71.599999999999994</v>
      </c>
      <c r="IM308">
        <v>87.4</v>
      </c>
      <c r="IN308">
        <v>87.4</v>
      </c>
      <c r="IO308">
        <v>71.2</v>
      </c>
      <c r="IP308">
        <v>74.599999999999994</v>
      </c>
      <c r="IQ308">
        <v>65.2</v>
      </c>
      <c r="IR308">
        <v>83.6</v>
      </c>
      <c r="IS308">
        <v>78</v>
      </c>
      <c r="IT308">
        <v>74.25</v>
      </c>
      <c r="IU308">
        <v>87.25</v>
      </c>
      <c r="IV308">
        <v>69.5</v>
      </c>
      <c r="IW308">
        <v>72.5</v>
      </c>
      <c r="IX308">
        <v>66.5</v>
      </c>
      <c r="IY308">
        <v>72</v>
      </c>
      <c r="IZ308">
        <v>82</v>
      </c>
      <c r="JA308">
        <v>90.8</v>
      </c>
      <c r="JB308">
        <v>90.2</v>
      </c>
      <c r="JC308">
        <v>82.4</v>
      </c>
      <c r="JD308">
        <v>87.6</v>
      </c>
      <c r="JE308">
        <v>76</v>
      </c>
      <c r="JF308">
        <v>88.8</v>
      </c>
      <c r="JG308">
        <v>83.2</v>
      </c>
      <c r="JH308">
        <v>82.8</v>
      </c>
      <c r="JI308">
        <v>92.4</v>
      </c>
      <c r="JJ308">
        <v>80.781102950000005</v>
      </c>
      <c r="JK308">
        <v>83.830798360000003</v>
      </c>
      <c r="JL308">
        <v>77.269524219999994</v>
      </c>
      <c r="JM308">
        <v>71.477272720000002</v>
      </c>
      <c r="JN308">
        <v>64.589085830000002</v>
      </c>
      <c r="JO308">
        <v>85.89526214</v>
      </c>
      <c r="JP308">
        <v>77.205513890000006</v>
      </c>
      <c r="JQ308">
        <v>85.25</v>
      </c>
      <c r="JR308">
        <v>100</v>
      </c>
      <c r="JS308">
        <v>80</v>
      </c>
      <c r="JT308">
        <v>80</v>
      </c>
      <c r="JU308">
        <v>100</v>
      </c>
      <c r="JV308">
        <v>71.128834929999996</v>
      </c>
    </row>
    <row r="309" spans="1:282" x14ac:dyDescent="0.35">
      <c r="A309" t="s">
        <v>1432</v>
      </c>
      <c r="B309" t="s">
        <v>810</v>
      </c>
      <c r="C309">
        <v>309</v>
      </c>
      <c r="D309">
        <v>12354578.938242534</v>
      </c>
      <c r="E309">
        <v>10255365.749347949</v>
      </c>
      <c r="F309">
        <v>10022011.606424859</v>
      </c>
      <c r="G309">
        <v>10288080.226480396</v>
      </c>
      <c r="H309">
        <v>10535073.632573761</v>
      </c>
      <c r="I309">
        <v>10479948.232597668</v>
      </c>
      <c r="J309">
        <v>194.40192186000002</v>
      </c>
      <c r="K309">
        <v>42401912.34881597</v>
      </c>
      <c r="L309">
        <v>3.1718151716522329</v>
      </c>
      <c r="M309">
        <v>6.5184433208826649</v>
      </c>
      <c r="N309">
        <v>6.95881004401586</v>
      </c>
      <c r="O309">
        <v>3.5537961836544003</v>
      </c>
      <c r="P309">
        <v>3.6391600326113998</v>
      </c>
      <c r="Q309">
        <v>43.54281450428023</v>
      </c>
      <c r="R309">
        <v>50.268209405891831</v>
      </c>
      <c r="S309">
        <v>50.228180048172618</v>
      </c>
      <c r="T309">
        <v>50.462168490336005</v>
      </c>
      <c r="U309">
        <v>43.170617982888004</v>
      </c>
      <c r="V309">
        <v>7.2924672410454701</v>
      </c>
      <c r="W309">
        <v>6.3277105685246635</v>
      </c>
      <c r="X309">
        <v>6.2638150649217135</v>
      </c>
      <c r="Y309">
        <v>8.0740109874600012</v>
      </c>
      <c r="Z309">
        <v>7.0097120107145994</v>
      </c>
      <c r="AA309">
        <v>14.377737002429678</v>
      </c>
      <c r="AB309">
        <v>16.157136692183109</v>
      </c>
      <c r="AC309">
        <v>15.198836610644564</v>
      </c>
      <c r="AD309">
        <v>13.9194238116</v>
      </c>
      <c r="AE309">
        <v>13.167352445939999</v>
      </c>
      <c r="AF309">
        <v>8.2402121358304754</v>
      </c>
      <c r="AG309">
        <v>13.393702408928872</v>
      </c>
      <c r="AH309">
        <v>12.162418709371222</v>
      </c>
      <c r="AI309">
        <v>8.3580614260104014</v>
      </c>
      <c r="AJ309">
        <v>9.0445067953812011</v>
      </c>
      <c r="AK309">
        <v>5.3340800000000002</v>
      </c>
      <c r="AL309">
        <v>5.54604666</v>
      </c>
      <c r="AM309">
        <v>3.6233933299999999</v>
      </c>
      <c r="AN309">
        <v>4.4778799999999999</v>
      </c>
      <c r="AO309">
        <v>4.5089866599999997</v>
      </c>
      <c r="AP309">
        <v>19220.666666659999</v>
      </c>
      <c r="AQ309">
        <v>19146.066666660001</v>
      </c>
      <c r="AR309">
        <v>19197.733333330001</v>
      </c>
      <c r="AS309">
        <v>19178.400000000001</v>
      </c>
      <c r="AT309">
        <v>19225.8</v>
      </c>
      <c r="AU309">
        <v>392.05613366</v>
      </c>
      <c r="AV309">
        <v>6198.5631836599996</v>
      </c>
      <c r="AW309">
        <v>5108.9674859999996</v>
      </c>
      <c r="AX309">
        <v>5437.80041033</v>
      </c>
      <c r="AY309">
        <v>5724.7588046600004</v>
      </c>
      <c r="AZ309">
        <v>5886.9359373999996</v>
      </c>
      <c r="BA309">
        <v>7841.1546167300003</v>
      </c>
      <c r="BB309">
        <v>1642.5914328599999</v>
      </c>
      <c r="BC309">
        <v>369.95932160000001</v>
      </c>
      <c r="BD309">
        <v>34.92709593</v>
      </c>
      <c r="BE309">
        <v>81.812589799999998</v>
      </c>
      <c r="BF309">
        <v>7268.61901046</v>
      </c>
      <c r="BG309">
        <v>52.5775948</v>
      </c>
      <c r="BH309">
        <v>686.18096565999997</v>
      </c>
      <c r="BI309">
        <v>0.43667192999999999</v>
      </c>
      <c r="BJ309">
        <v>33.799999999999997</v>
      </c>
      <c r="BK309">
        <v>35.200000000000003</v>
      </c>
      <c r="BL309">
        <v>35.466666660000001</v>
      </c>
      <c r="BM309">
        <v>32.5</v>
      </c>
      <c r="BN309">
        <v>70.666666660000004</v>
      </c>
      <c r="BO309">
        <v>53.8</v>
      </c>
      <c r="BP309">
        <v>57.2</v>
      </c>
      <c r="BQ309">
        <v>59.666666659999997</v>
      </c>
      <c r="BR309">
        <v>64.333333330000002</v>
      </c>
      <c r="BS309">
        <v>16.5</v>
      </c>
      <c r="BT309">
        <v>13.88888888</v>
      </c>
      <c r="BU309">
        <v>11.8</v>
      </c>
      <c r="BV309">
        <v>13.625</v>
      </c>
      <c r="BW309">
        <v>13.555555549999999</v>
      </c>
      <c r="BX309">
        <v>1563.2825817999999</v>
      </c>
      <c r="BY309">
        <v>733.65482072999998</v>
      </c>
      <c r="BZ309">
        <v>642.77577632999999</v>
      </c>
      <c r="CA309">
        <v>444.38978752999998</v>
      </c>
      <c r="CB309">
        <v>3457.2061696599999</v>
      </c>
      <c r="CC309">
        <v>1269767.6723291299</v>
      </c>
      <c r="CD309">
        <v>192786.97644940001</v>
      </c>
      <c r="CE309">
        <v>5807.7127837300004</v>
      </c>
      <c r="CF309">
        <v>4880.2259306599999</v>
      </c>
      <c r="CG309">
        <v>5198.5736515299996</v>
      </c>
      <c r="CH309">
        <v>5333.7855267300001</v>
      </c>
      <c r="CI309">
        <v>5522.2311767299998</v>
      </c>
      <c r="CJ309">
        <v>5550.7203079999999</v>
      </c>
      <c r="CK309">
        <v>4676.46635393</v>
      </c>
      <c r="CL309">
        <v>4989.9580491999996</v>
      </c>
      <c r="CM309">
        <v>5107.3348954000003</v>
      </c>
      <c r="CN309">
        <v>5326.8365875299996</v>
      </c>
      <c r="CO309">
        <v>-0.57163333000000005</v>
      </c>
      <c r="CP309">
        <v>-0.48074</v>
      </c>
      <c r="CQ309">
        <v>-1.2432466600000001</v>
      </c>
      <c r="CR309">
        <v>-0.44708666000000002</v>
      </c>
      <c r="CS309">
        <v>-1.1900599999999999</v>
      </c>
      <c r="CT309">
        <v>533.55931545999999</v>
      </c>
      <c r="CU309">
        <v>523.45015720000004</v>
      </c>
      <c r="CV309">
        <v>535.90077785999995</v>
      </c>
      <c r="CW309">
        <v>549.31973640000001</v>
      </c>
      <c r="CX309">
        <v>545.09816146000003</v>
      </c>
      <c r="CY309">
        <v>5829.6631886599998</v>
      </c>
      <c r="CZ309">
        <v>4923.6818171300001</v>
      </c>
      <c r="DA309">
        <v>5258.6630551300004</v>
      </c>
      <c r="DB309">
        <v>5358.7467266599997</v>
      </c>
      <c r="DC309">
        <v>5593.2983471999996</v>
      </c>
      <c r="DD309">
        <v>12.086544</v>
      </c>
      <c r="DE309">
        <v>1089220.0237690001</v>
      </c>
      <c r="DF309">
        <v>1.0478000000000001</v>
      </c>
      <c r="DG309">
        <v>1.0224666600000001</v>
      </c>
      <c r="DH309">
        <v>1.0226</v>
      </c>
      <c r="DI309">
        <v>1.0286666600000001</v>
      </c>
      <c r="DJ309">
        <v>1.02753333</v>
      </c>
      <c r="DK309">
        <v>54.266666659999999</v>
      </c>
      <c r="DL309">
        <v>50.933333330000004</v>
      </c>
      <c r="DM309">
        <v>52.2</v>
      </c>
      <c r="DN309">
        <v>52.933333330000004</v>
      </c>
      <c r="DO309">
        <v>53.86666666</v>
      </c>
      <c r="DP309">
        <v>40.032178799999997</v>
      </c>
      <c r="DQ309">
        <v>55.871369600000001</v>
      </c>
      <c r="DR309">
        <v>83.933333329999996</v>
      </c>
      <c r="DS309">
        <v>78.2</v>
      </c>
      <c r="DT309">
        <v>79.333333330000002</v>
      </c>
      <c r="DU309">
        <v>80.533333330000005</v>
      </c>
      <c r="DV309">
        <v>84.133333329999999</v>
      </c>
      <c r="DW309">
        <v>10.199999999999999</v>
      </c>
      <c r="DX309">
        <v>13.363636359999999</v>
      </c>
      <c r="DY309">
        <v>14.6</v>
      </c>
      <c r="DZ309">
        <v>12</v>
      </c>
      <c r="EA309">
        <v>14</v>
      </c>
      <c r="EB309">
        <v>32.333333330000002</v>
      </c>
      <c r="EC309">
        <v>36.200000000000003</v>
      </c>
      <c r="ED309">
        <v>35.066666660000003</v>
      </c>
      <c r="EE309">
        <v>34.6</v>
      </c>
      <c r="EF309">
        <v>33.533333329999998</v>
      </c>
      <c r="EG309">
        <v>4.2871625</v>
      </c>
      <c r="EH309">
        <v>6.9955373300000003</v>
      </c>
      <c r="EI309">
        <v>6.3353409999999997</v>
      </c>
      <c r="EJ309">
        <v>4.3580598100000003</v>
      </c>
      <c r="EK309">
        <v>4.7043591400000002</v>
      </c>
      <c r="EL309">
        <v>22.654164529999999</v>
      </c>
      <c r="EM309">
        <v>26.2551104</v>
      </c>
      <c r="EN309">
        <v>26.1635992</v>
      </c>
      <c r="EO309">
        <v>26.311980399999999</v>
      </c>
      <c r="EP309">
        <v>22.454523600000002</v>
      </c>
      <c r="EQ309">
        <v>1.6502108</v>
      </c>
      <c r="ER309">
        <v>3.4045861400000001</v>
      </c>
      <c r="ES309">
        <v>3.6248081600000002</v>
      </c>
      <c r="ET309">
        <v>1.85302016</v>
      </c>
      <c r="EU309">
        <v>1.89285233</v>
      </c>
      <c r="EV309">
        <v>7.4803529199999996</v>
      </c>
      <c r="EW309">
        <v>8.4388804099999994</v>
      </c>
      <c r="EX309">
        <v>7.9169953800000004</v>
      </c>
      <c r="EY309">
        <v>7.2578649999999998</v>
      </c>
      <c r="EZ309">
        <v>6.8487929999999997</v>
      </c>
      <c r="FA309">
        <v>3.7940761200000002</v>
      </c>
      <c r="FB309">
        <v>3.3049663300000001</v>
      </c>
      <c r="FC309">
        <v>3.2627888700000001</v>
      </c>
      <c r="FD309">
        <v>4.2099502500000003</v>
      </c>
      <c r="FE309">
        <v>3.6459923700000001</v>
      </c>
      <c r="FF309">
        <v>15.7617438</v>
      </c>
      <c r="FG309">
        <v>17.54559746</v>
      </c>
      <c r="FH309">
        <v>17.05217433</v>
      </c>
      <c r="FI309">
        <v>17.05754486</v>
      </c>
      <c r="FJ309">
        <v>16.388429200000001</v>
      </c>
      <c r="FK309">
        <v>4.6937923000000001</v>
      </c>
      <c r="FL309">
        <v>5.3235340000000004</v>
      </c>
      <c r="FM309">
        <v>5.536098</v>
      </c>
      <c r="FN309">
        <v>5.3788024099999996</v>
      </c>
      <c r="FO309">
        <v>5.8983065000000003</v>
      </c>
      <c r="FP309">
        <v>38.947363459999998</v>
      </c>
      <c r="FQ309">
        <v>27.244310859999999</v>
      </c>
      <c r="FR309">
        <v>0.69005313000000001</v>
      </c>
      <c r="FS309">
        <v>0.68953200000000003</v>
      </c>
      <c r="FT309">
        <v>0.70022879999999998</v>
      </c>
      <c r="FU309">
        <v>0.70206919999999995</v>
      </c>
      <c r="FV309">
        <v>0.69001913000000004</v>
      </c>
      <c r="FW309">
        <v>25.08464133</v>
      </c>
      <c r="FX309">
        <v>111628111.51177438</v>
      </c>
      <c r="FY309">
        <v>93437131.016779199</v>
      </c>
      <c r="FZ309">
        <v>99800830.675748527</v>
      </c>
      <c r="GA309">
        <v>102293472.34583864</v>
      </c>
      <c r="GB309">
        <v>106169312.15757562</v>
      </c>
      <c r="GC309">
        <v>30.295122366509492</v>
      </c>
      <c r="GD309">
        <v>33.592917867554036</v>
      </c>
      <c r="GE309">
        <v>32.736309554079519</v>
      </c>
      <c r="GF309">
        <v>32.7136418343024</v>
      </c>
      <c r="GG309">
        <v>31.508066211336001</v>
      </c>
      <c r="GH309">
        <v>9.0217817200835366</v>
      </c>
      <c r="GI309">
        <v>10.192473686623119</v>
      </c>
      <c r="GJ309">
        <v>10.628053311118155</v>
      </c>
      <c r="GK309">
        <v>10.3156824139944</v>
      </c>
      <c r="GL309">
        <v>11.33996611077</v>
      </c>
      <c r="GM309">
        <v>39.865966870000001</v>
      </c>
      <c r="GN309">
        <v>48.399080609999999</v>
      </c>
      <c r="GO309">
        <v>47.303532610000005</v>
      </c>
      <c r="GP309">
        <v>43.990875620000004</v>
      </c>
      <c r="GQ309">
        <v>39.546520440000002</v>
      </c>
      <c r="GR309">
        <v>112050012.9281321</v>
      </c>
      <c r="GS309">
        <v>94269140.316192642</v>
      </c>
      <c r="GT309">
        <v>100954411.02222019</v>
      </c>
      <c r="GU309">
        <v>102772188.22257614</v>
      </c>
      <c r="GV309">
        <v>107535635.36359775</v>
      </c>
      <c r="GW309">
        <v>36.765981058595528</v>
      </c>
      <c r="GX309">
        <v>28.099766357590628</v>
      </c>
      <c r="GY309">
        <v>29.795184153689984</v>
      </c>
      <c r="GZ309">
        <v>31.11138919826471</v>
      </c>
      <c r="HA309">
        <v>33.461979907208026</v>
      </c>
      <c r="HB309">
        <v>17.653756559229798</v>
      </c>
      <c r="HC309">
        <v>18.335497940732299</v>
      </c>
      <c r="HD309">
        <v>18.493026873983229</v>
      </c>
      <c r="HE309">
        <v>16.904368088714122</v>
      </c>
      <c r="HF309">
        <v>8.5845097291140036</v>
      </c>
      <c r="HG309">
        <v>7.2541734664412365</v>
      </c>
      <c r="HH309">
        <v>6.1465589687682138</v>
      </c>
      <c r="HI309">
        <v>7.1043465565427768</v>
      </c>
      <c r="HJ309">
        <v>7.0507107896680505</v>
      </c>
      <c r="HK309">
        <v>80.925925919999997</v>
      </c>
      <c r="HL309">
        <v>81.722222220000006</v>
      </c>
      <c r="HM309">
        <v>77.583333330000002</v>
      </c>
      <c r="HN309">
        <v>83.472222220000006</v>
      </c>
      <c r="HO309">
        <v>63</v>
      </c>
      <c r="HP309">
        <v>71.666666660000004</v>
      </c>
      <c r="HQ309">
        <v>72.666666660000004</v>
      </c>
      <c r="HR309">
        <v>59.333333330000002</v>
      </c>
      <c r="HS309">
        <v>56.666666659999997</v>
      </c>
      <c r="HT309">
        <v>51.666666659999997</v>
      </c>
      <c r="HU309">
        <v>62.333333330000002</v>
      </c>
      <c r="HV309">
        <v>85.5</v>
      </c>
      <c r="HW309">
        <v>84</v>
      </c>
      <c r="HX309">
        <v>92</v>
      </c>
      <c r="HY309">
        <v>79.5</v>
      </c>
      <c r="HZ309">
        <v>77.5</v>
      </c>
      <c r="IA309">
        <v>73.75</v>
      </c>
      <c r="IB309">
        <v>90.5</v>
      </c>
      <c r="IC309">
        <v>90.75</v>
      </c>
      <c r="ID309">
        <v>87.5</v>
      </c>
      <c r="IE309">
        <v>79.75</v>
      </c>
      <c r="IF309">
        <v>70.75</v>
      </c>
      <c r="IG309">
        <v>81</v>
      </c>
      <c r="IH309">
        <v>81</v>
      </c>
      <c r="II309">
        <v>81</v>
      </c>
      <c r="IJ309">
        <v>74.75</v>
      </c>
      <c r="IK309">
        <v>91.75</v>
      </c>
      <c r="IL309">
        <v>79</v>
      </c>
      <c r="IM309">
        <v>83.2</v>
      </c>
      <c r="IN309">
        <v>82.8</v>
      </c>
      <c r="IO309">
        <v>77</v>
      </c>
      <c r="IP309">
        <v>75.400000000000006</v>
      </c>
      <c r="IQ309">
        <v>71.400000000000006</v>
      </c>
      <c r="IR309">
        <v>82</v>
      </c>
      <c r="IS309">
        <v>88</v>
      </c>
      <c r="IT309">
        <v>90</v>
      </c>
      <c r="IU309">
        <v>97.5</v>
      </c>
      <c r="IV309">
        <v>80</v>
      </c>
      <c r="IW309">
        <v>90</v>
      </c>
      <c r="IX309">
        <v>78</v>
      </c>
      <c r="IY309">
        <v>87.5</v>
      </c>
      <c r="IZ309">
        <v>75.333333330000002</v>
      </c>
      <c r="JA309">
        <v>86.333333330000002</v>
      </c>
      <c r="JB309">
        <v>88.833333330000002</v>
      </c>
      <c r="JC309">
        <v>84.5</v>
      </c>
      <c r="JD309">
        <v>86</v>
      </c>
      <c r="JE309">
        <v>80.166666660000004</v>
      </c>
      <c r="JF309">
        <v>82.833333330000002</v>
      </c>
      <c r="JG309">
        <v>82.4</v>
      </c>
      <c r="JH309">
        <v>83.666666660000004</v>
      </c>
      <c r="JI309">
        <v>91.666666660000004</v>
      </c>
      <c r="JJ309">
        <v>84.202684520000005</v>
      </c>
      <c r="JK309">
        <v>86.748848240000001</v>
      </c>
      <c r="JL309">
        <v>73.070011429999994</v>
      </c>
      <c r="JM309">
        <v>80.911115420000002</v>
      </c>
      <c r="JN309">
        <v>73.471493069999994</v>
      </c>
      <c r="JO309">
        <v>82.547008539999993</v>
      </c>
      <c r="JP309">
        <v>82.506561489999996</v>
      </c>
      <c r="JQ309">
        <v>89</v>
      </c>
      <c r="JR309">
        <v>100</v>
      </c>
      <c r="JS309">
        <v>100</v>
      </c>
      <c r="JT309">
        <v>100</v>
      </c>
      <c r="JU309">
        <v>100</v>
      </c>
      <c r="JV309">
        <v>81.302736280000005</v>
      </c>
    </row>
    <row r="310" spans="1:282" x14ac:dyDescent="0.35">
      <c r="A310" t="s">
        <v>1433</v>
      </c>
      <c r="B310" t="s">
        <v>811</v>
      </c>
      <c r="C310">
        <v>310</v>
      </c>
      <c r="D310">
        <v>24516106.058751304</v>
      </c>
      <c r="E310">
        <v>16523616.101534102</v>
      </c>
      <c r="F310">
        <v>16250329.310571723</v>
      </c>
      <c r="G310">
        <v>17171228.487897061</v>
      </c>
      <c r="H310">
        <v>16344287.764852202</v>
      </c>
      <c r="I310">
        <v>16430253.30338721</v>
      </c>
      <c r="J310">
        <v>344.20777760000004</v>
      </c>
      <c r="K310">
        <v>71749395.89578332</v>
      </c>
      <c r="L310">
        <v>7.4085891974622005</v>
      </c>
      <c r="M310">
        <v>5.4173653998300999</v>
      </c>
      <c r="N310">
        <v>4.2803469978612005</v>
      </c>
      <c r="O310">
        <v>4.0124452449683998</v>
      </c>
      <c r="P310">
        <v>6.6429684480829003</v>
      </c>
      <c r="Q310">
        <v>63.183992922917994</v>
      </c>
      <c r="R310">
        <v>61.555354300737996</v>
      </c>
      <c r="S310">
        <v>64.194219790967992</v>
      </c>
      <c r="T310">
        <v>62.611177290485998</v>
      </c>
      <c r="U310">
        <v>64.920429154958001</v>
      </c>
      <c r="V310">
        <v>9.5526496454021999</v>
      </c>
      <c r="W310">
        <v>9.4162095051200012</v>
      </c>
      <c r="X310">
        <v>9.0546097947612001</v>
      </c>
      <c r="Y310">
        <v>9.4282058645628002</v>
      </c>
      <c r="Z310">
        <v>12.851966591271999</v>
      </c>
      <c r="AA310">
        <v>26.436598544340004</v>
      </c>
      <c r="AB310">
        <v>23.135973842729999</v>
      </c>
      <c r="AC310">
        <v>23.420538793035004</v>
      </c>
      <c r="AD310">
        <v>24.043935292244999</v>
      </c>
      <c r="AE310">
        <v>24.794935646245001</v>
      </c>
      <c r="AF310">
        <v>9.0485453877228004</v>
      </c>
      <c r="AG310">
        <v>10.457607983587501</v>
      </c>
      <c r="AH310">
        <v>10.718115300147</v>
      </c>
      <c r="AI310">
        <v>10.588413314264999</v>
      </c>
      <c r="AJ310">
        <v>9.5838507861379014</v>
      </c>
      <c r="AK310">
        <v>3.4041700000000001</v>
      </c>
      <c r="AL310">
        <v>3.78722</v>
      </c>
      <c r="AM310">
        <v>2.3197100000000002</v>
      </c>
      <c r="AN310">
        <v>4.1258699999999999</v>
      </c>
      <c r="AO310">
        <v>4.3028300000000002</v>
      </c>
      <c r="AP310">
        <v>28733.4</v>
      </c>
      <c r="AQ310">
        <v>28654.7</v>
      </c>
      <c r="AR310">
        <v>28738.2</v>
      </c>
      <c r="AS310">
        <v>28750.2</v>
      </c>
      <c r="AT310">
        <v>28776.7</v>
      </c>
      <c r="AU310">
        <v>422.32928099999998</v>
      </c>
      <c r="AV310">
        <v>6367.6145531000002</v>
      </c>
      <c r="AW310">
        <v>5585.9509673000002</v>
      </c>
      <c r="AX310">
        <v>5728.8370867000003</v>
      </c>
      <c r="AY310">
        <v>5889.5714637999999</v>
      </c>
      <c r="AZ310">
        <v>6158.5416501</v>
      </c>
      <c r="BA310">
        <v>8006.2310852999999</v>
      </c>
      <c r="BB310">
        <v>1638.6165321000001</v>
      </c>
      <c r="BC310">
        <v>309.88397209999999</v>
      </c>
      <c r="BD310">
        <v>53.733538799999998</v>
      </c>
      <c r="BE310">
        <v>117.4748154</v>
      </c>
      <c r="BF310">
        <v>7468.5914806000001</v>
      </c>
      <c r="BG310">
        <v>120.0318132</v>
      </c>
      <c r="BH310">
        <v>562.16200149999997</v>
      </c>
      <c r="BI310">
        <v>0.42066922000000001</v>
      </c>
      <c r="BJ310">
        <v>106.9</v>
      </c>
      <c r="BK310">
        <v>69.400000000000006</v>
      </c>
      <c r="BL310">
        <v>76.400000000000006</v>
      </c>
      <c r="BM310">
        <v>77.400000000000006</v>
      </c>
      <c r="BN310">
        <v>105.66666666</v>
      </c>
      <c r="BO310">
        <v>90.1</v>
      </c>
      <c r="BP310">
        <v>91.5</v>
      </c>
      <c r="BQ310">
        <v>99.888888879999996</v>
      </c>
      <c r="BR310">
        <v>102.55555554999999</v>
      </c>
      <c r="BS310">
        <v>25.166666660000001</v>
      </c>
      <c r="BT310">
        <v>21.875</v>
      </c>
      <c r="BU310">
        <v>26.285714280000001</v>
      </c>
      <c r="BV310">
        <v>26.333333329999999</v>
      </c>
      <c r="BW310">
        <v>25.666666660000001</v>
      </c>
      <c r="BX310">
        <v>1643.8461803</v>
      </c>
      <c r="BY310">
        <v>802.56491519999997</v>
      </c>
      <c r="BZ310">
        <v>853.22676950000005</v>
      </c>
      <c r="CA310">
        <v>458.979151</v>
      </c>
      <c r="CB310">
        <v>3462.2364226999998</v>
      </c>
      <c r="CC310">
        <v>1054899.4550987</v>
      </c>
      <c r="CD310">
        <v>178559.71093830001</v>
      </c>
      <c r="CE310">
        <v>5976.3441669000003</v>
      </c>
      <c r="CF310">
        <v>5277.6917285999998</v>
      </c>
      <c r="CG310">
        <v>5402.4656151999998</v>
      </c>
      <c r="CH310">
        <v>5428.8599942999999</v>
      </c>
      <c r="CI310">
        <v>5753.0233207000001</v>
      </c>
      <c r="CJ310">
        <v>5951.0207843999997</v>
      </c>
      <c r="CK310">
        <v>5445.5846953999999</v>
      </c>
      <c r="CL310">
        <v>5764.3637110999998</v>
      </c>
      <c r="CM310">
        <v>5817.3857244000001</v>
      </c>
      <c r="CN310">
        <v>5822.6113206999999</v>
      </c>
      <c r="CO310">
        <v>-5.8363899999999997</v>
      </c>
      <c r="CP310">
        <v>-5.4893000000000001</v>
      </c>
      <c r="CQ310">
        <v>-5.8119699999999996</v>
      </c>
      <c r="CR310">
        <v>-5.6370100000000001</v>
      </c>
      <c r="CS310">
        <v>-5.7220199999999997</v>
      </c>
      <c r="CT310">
        <v>575.06651150000005</v>
      </c>
      <c r="CU310">
        <v>567.10868760000005</v>
      </c>
      <c r="CV310">
        <v>597.50535830000001</v>
      </c>
      <c r="CW310">
        <v>568.49301100000002</v>
      </c>
      <c r="CX310">
        <v>570.95682629999999</v>
      </c>
      <c r="CY310">
        <v>6347.5485142999996</v>
      </c>
      <c r="CZ310">
        <v>5585.4342081000004</v>
      </c>
      <c r="DA310">
        <v>5730.6470042999999</v>
      </c>
      <c r="DB310">
        <v>5745.3041106000001</v>
      </c>
      <c r="DC310">
        <v>6083.3007250999999</v>
      </c>
      <c r="DD310">
        <v>15.287812199999999</v>
      </c>
      <c r="DE310">
        <v>836534.1024948</v>
      </c>
      <c r="DF310">
        <v>0.96840000000000004</v>
      </c>
      <c r="DG310">
        <v>0.98119999999999996</v>
      </c>
      <c r="DH310">
        <v>0.97330000000000005</v>
      </c>
      <c r="DI310">
        <v>0.96220000000000006</v>
      </c>
      <c r="DJ310">
        <v>0.95950000000000002</v>
      </c>
      <c r="DK310">
        <v>94.7</v>
      </c>
      <c r="DL310">
        <v>95.7</v>
      </c>
      <c r="DM310">
        <v>95.5</v>
      </c>
      <c r="DN310">
        <v>96</v>
      </c>
      <c r="DO310">
        <v>95.2</v>
      </c>
      <c r="DP310">
        <v>42.106200800000003</v>
      </c>
      <c r="DQ310">
        <v>55.476274600000004</v>
      </c>
      <c r="DR310">
        <v>134.69999999999999</v>
      </c>
      <c r="DS310">
        <v>124.2</v>
      </c>
      <c r="DT310">
        <v>127.9</v>
      </c>
      <c r="DU310">
        <v>126.5</v>
      </c>
      <c r="DV310">
        <v>133</v>
      </c>
      <c r="DW310">
        <v>13.666666660000001</v>
      </c>
      <c r="DX310">
        <v>15.125</v>
      </c>
      <c r="DY310">
        <v>13.222222220000001</v>
      </c>
      <c r="DZ310">
        <v>15.5</v>
      </c>
      <c r="EA310">
        <v>14.75</v>
      </c>
      <c r="EB310">
        <v>41.5</v>
      </c>
      <c r="EC310">
        <v>47.3</v>
      </c>
      <c r="ED310">
        <v>45.9</v>
      </c>
      <c r="EE310">
        <v>43.9</v>
      </c>
      <c r="EF310">
        <v>42</v>
      </c>
      <c r="EG310">
        <v>3.1491384199999999</v>
      </c>
      <c r="EH310">
        <v>3.6495262500000001</v>
      </c>
      <c r="EI310">
        <v>3.72957085</v>
      </c>
      <c r="EJ310">
        <v>3.6829007499999999</v>
      </c>
      <c r="EK310">
        <v>3.3304203700000001</v>
      </c>
      <c r="EL310">
        <v>21.989737699999999</v>
      </c>
      <c r="EM310">
        <v>21.4817654</v>
      </c>
      <c r="EN310">
        <v>22.337592399999998</v>
      </c>
      <c r="EO310">
        <v>21.7776493</v>
      </c>
      <c r="EP310">
        <v>22.560067400000001</v>
      </c>
      <c r="EQ310">
        <v>2.5783893299999998</v>
      </c>
      <c r="ER310">
        <v>1.8905678299999999</v>
      </c>
      <c r="ES310">
        <v>1.48942766</v>
      </c>
      <c r="ET310">
        <v>1.3956234199999999</v>
      </c>
      <c r="EU310">
        <v>2.3084538700000001</v>
      </c>
      <c r="EV310">
        <v>9.2006510000000006</v>
      </c>
      <c r="EW310">
        <v>8.0740590000000001</v>
      </c>
      <c r="EX310">
        <v>8.1496192500000006</v>
      </c>
      <c r="EY310">
        <v>8.3630497500000001</v>
      </c>
      <c r="EZ310">
        <v>8.6163235</v>
      </c>
      <c r="FA310">
        <v>3.3245803299999999</v>
      </c>
      <c r="FB310">
        <v>3.2860960000000001</v>
      </c>
      <c r="FC310">
        <v>3.15072266</v>
      </c>
      <c r="FD310">
        <v>3.27935314</v>
      </c>
      <c r="FE310">
        <v>4.4661016</v>
      </c>
      <c r="FF310">
        <v>17.055450499999999</v>
      </c>
      <c r="FG310">
        <v>19.2547277</v>
      </c>
      <c r="FH310">
        <v>18.715162100000001</v>
      </c>
      <c r="FI310">
        <v>18.004433800000001</v>
      </c>
      <c r="FJ310">
        <v>17.5426155</v>
      </c>
      <c r="FK310">
        <v>4.6781916600000004</v>
      </c>
      <c r="FL310">
        <v>4.8641413699999996</v>
      </c>
      <c r="FM310">
        <v>4.39162111</v>
      </c>
      <c r="FN310">
        <v>4.70443912</v>
      </c>
      <c r="FO310">
        <v>4.5938875000000001</v>
      </c>
      <c r="FP310">
        <v>44.574238000000001</v>
      </c>
      <c r="FQ310">
        <v>34.005413599999997</v>
      </c>
      <c r="FR310">
        <v>0.80508239999999998</v>
      </c>
      <c r="FS310">
        <v>0.78545589999999998</v>
      </c>
      <c r="FT310">
        <v>0.78020149999999999</v>
      </c>
      <c r="FU310">
        <v>0.79255089999999995</v>
      </c>
      <c r="FV310">
        <v>0.81066360000000004</v>
      </c>
      <c r="FW310">
        <v>52.967610200000003</v>
      </c>
      <c r="FX310">
        <v>171720687.48520449</v>
      </c>
      <c r="FY310">
        <v>151230673.17551443</v>
      </c>
      <c r="FZ310">
        <v>155257137.34274063</v>
      </c>
      <c r="GA310">
        <v>156080810.60812387</v>
      </c>
      <c r="GB310">
        <v>165553026.19278771</v>
      </c>
      <c r="GC310">
        <v>49.006108139669998</v>
      </c>
      <c r="GD310">
        <v>55.173844582519003</v>
      </c>
      <c r="GE310">
        <v>53.784007146222002</v>
      </c>
      <c r="GF310">
        <v>51.763107263675998</v>
      </c>
      <c r="GG310">
        <v>50.481858345885001</v>
      </c>
      <c r="GH310">
        <v>13.442035224344401</v>
      </c>
      <c r="GI310">
        <v>13.9380511714939</v>
      </c>
      <c r="GJ310">
        <v>12.6207285783402</v>
      </c>
      <c r="GK310">
        <v>13.5253565587824</v>
      </c>
      <c r="GL310">
        <v>13.219692242124999</v>
      </c>
      <c r="GM310">
        <v>40.242496779999996</v>
      </c>
      <c r="GN310">
        <v>38.382014480000002</v>
      </c>
      <c r="GO310">
        <v>38.856932819999997</v>
      </c>
      <c r="GP310">
        <v>38.498576360000001</v>
      </c>
      <c r="GQ310">
        <v>41.281366740000003</v>
      </c>
      <c r="GR310">
        <v>182386650.48078761</v>
      </c>
      <c r="GS310">
        <v>160048941.60284308</v>
      </c>
      <c r="GT310">
        <v>164688479.73897427</v>
      </c>
      <c r="GU310">
        <v>165178642.24057212</v>
      </c>
      <c r="GV310">
        <v>175057319.97598517</v>
      </c>
      <c r="GW310">
        <v>36.774856668546015</v>
      </c>
      <c r="GX310">
        <v>31.443358332140974</v>
      </c>
      <c r="GY310">
        <v>31.839154853122324</v>
      </c>
      <c r="GZ310">
        <v>34.743719654124142</v>
      </c>
      <c r="HA310">
        <v>35.638400355148434</v>
      </c>
      <c r="HB310">
        <v>37.30627087353907</v>
      </c>
      <c r="HC310">
        <v>24.149042041603167</v>
      </c>
      <c r="HD310">
        <v>26.573728182760469</v>
      </c>
      <c r="HE310">
        <v>26.896760226155191</v>
      </c>
      <c r="HF310">
        <v>8.7586803719712947</v>
      </c>
      <c r="HG310">
        <v>7.6340007049454357</v>
      </c>
      <c r="HH310">
        <v>9.1466112282606424</v>
      </c>
      <c r="HI310">
        <v>9.1593565714325464</v>
      </c>
      <c r="HJ310">
        <v>8.919252958122371</v>
      </c>
      <c r="HK310">
        <v>80.047222219999995</v>
      </c>
      <c r="HL310">
        <v>79.849999999999994</v>
      </c>
      <c r="HM310">
        <v>78.491666660000007</v>
      </c>
      <c r="HN310">
        <v>81.8</v>
      </c>
      <c r="HO310">
        <v>65</v>
      </c>
      <c r="HP310">
        <v>67</v>
      </c>
      <c r="HQ310">
        <v>73</v>
      </c>
      <c r="HR310">
        <v>67</v>
      </c>
      <c r="HS310">
        <v>61</v>
      </c>
      <c r="HT310">
        <v>47</v>
      </c>
      <c r="HU310">
        <v>56</v>
      </c>
      <c r="HV310">
        <v>96</v>
      </c>
      <c r="HW310">
        <v>95</v>
      </c>
      <c r="HX310">
        <v>96</v>
      </c>
      <c r="HY310">
        <v>89</v>
      </c>
      <c r="HZ310">
        <v>89.5</v>
      </c>
      <c r="IH310">
        <v>86</v>
      </c>
      <c r="II310">
        <v>67.5</v>
      </c>
      <c r="IL310">
        <v>83.333333330000002</v>
      </c>
      <c r="IM310">
        <v>93.666666660000004</v>
      </c>
      <c r="IN310">
        <v>91.666666660000004</v>
      </c>
      <c r="IO310">
        <v>79.333333330000002</v>
      </c>
      <c r="IP310">
        <v>87</v>
      </c>
      <c r="IQ310">
        <v>72</v>
      </c>
      <c r="IR310">
        <v>87</v>
      </c>
      <c r="IS310">
        <v>85.5</v>
      </c>
      <c r="IT310">
        <v>83</v>
      </c>
      <c r="IU310">
        <v>87</v>
      </c>
      <c r="IV310">
        <v>79</v>
      </c>
      <c r="IW310">
        <v>85</v>
      </c>
      <c r="IX310">
        <v>66</v>
      </c>
      <c r="IY310">
        <v>85.5</v>
      </c>
      <c r="IZ310">
        <v>73</v>
      </c>
      <c r="JA310">
        <v>91</v>
      </c>
      <c r="JB310">
        <v>91</v>
      </c>
      <c r="JC310">
        <v>85</v>
      </c>
      <c r="JD310">
        <v>93</v>
      </c>
      <c r="JE310">
        <v>77</v>
      </c>
      <c r="JF310">
        <v>84</v>
      </c>
      <c r="JG310">
        <v>92</v>
      </c>
      <c r="JH310">
        <v>97</v>
      </c>
      <c r="JI310">
        <v>91</v>
      </c>
      <c r="JJ310">
        <v>89.113378679999997</v>
      </c>
      <c r="JK310">
        <v>87.807256229999993</v>
      </c>
      <c r="JL310">
        <v>79.897959180000001</v>
      </c>
      <c r="JM310">
        <v>83.723355999999995</v>
      </c>
      <c r="JN310">
        <v>67.632195440000004</v>
      </c>
      <c r="JO310">
        <v>90.388888890000004</v>
      </c>
      <c r="JP310">
        <v>87.89569161</v>
      </c>
      <c r="JQ310">
        <v>88.5</v>
      </c>
      <c r="JV310">
        <v>84.690476189999998</v>
      </c>
    </row>
    <row r="311" spans="1:282" x14ac:dyDescent="0.35">
      <c r="A311" t="s">
        <v>1434</v>
      </c>
      <c r="B311" t="s">
        <v>812</v>
      </c>
      <c r="C311">
        <v>311</v>
      </c>
      <c r="D311">
        <v>21324727.699684411</v>
      </c>
      <c r="E311">
        <v>17995542.851698674</v>
      </c>
      <c r="F311">
        <v>17814770.435257427</v>
      </c>
      <c r="G311">
        <v>17627700.564113967</v>
      </c>
      <c r="H311">
        <v>17079562.581654761</v>
      </c>
      <c r="I311">
        <v>18401040.974764172</v>
      </c>
      <c r="J311">
        <v>217.18936026999998</v>
      </c>
      <c r="K311">
        <v>69881295.31364347</v>
      </c>
      <c r="L311">
        <v>6.547748541713748</v>
      </c>
      <c r="M311">
        <v>7.5438366573133626</v>
      </c>
      <c r="N311">
        <v>6.3738038198054552</v>
      </c>
      <c r="O311">
        <v>5.805150359206193</v>
      </c>
      <c r="P311">
        <v>4.7796056359679842</v>
      </c>
      <c r="Q311">
        <v>96.065124070653539</v>
      </c>
      <c r="R311">
        <v>112.04697619640129</v>
      </c>
      <c r="S311">
        <v>112.39281725996314</v>
      </c>
      <c r="T311">
        <v>108.95934926875044</v>
      </c>
      <c r="U311">
        <v>99.141574070688378</v>
      </c>
      <c r="V311">
        <v>15.46194772649873</v>
      </c>
      <c r="W311">
        <v>17.681636643200836</v>
      </c>
      <c r="X311">
        <v>17.619696448756425</v>
      </c>
      <c r="Y311">
        <v>17.017376033260074</v>
      </c>
      <c r="Z311">
        <v>16.314809919240851</v>
      </c>
      <c r="AA311">
        <v>20.61122632144545</v>
      </c>
      <c r="AB311">
        <v>34.913775698407726</v>
      </c>
      <c r="AC311">
        <v>31.050977593795025</v>
      </c>
      <c r="AD311">
        <v>27.465080660824075</v>
      </c>
      <c r="AE311">
        <v>27.16699302066823</v>
      </c>
      <c r="AF311">
        <v>21.908090038055345</v>
      </c>
      <c r="AG311">
        <v>29.386637413413549</v>
      </c>
      <c r="AH311">
        <v>25.886027113538944</v>
      </c>
      <c r="AI311">
        <v>25.115514830035888</v>
      </c>
      <c r="AJ311">
        <v>25.75383637351969</v>
      </c>
      <c r="AK311">
        <v>6.4527714200000004</v>
      </c>
      <c r="AL311">
        <v>6.3014999999999999</v>
      </c>
      <c r="AM311">
        <v>4.08724285</v>
      </c>
      <c r="AN311">
        <v>4.1800571399999997</v>
      </c>
      <c r="AO311">
        <v>7.0709142800000002</v>
      </c>
      <c r="AP311">
        <v>34752.142857140003</v>
      </c>
      <c r="AQ311">
        <v>35064.714285709997</v>
      </c>
      <c r="AR311">
        <v>35049.571428570001</v>
      </c>
      <c r="AS311">
        <v>34936.285714279999</v>
      </c>
      <c r="AT311">
        <v>34884.714285709997</v>
      </c>
      <c r="AU311">
        <v>476.05313042</v>
      </c>
      <c r="AV311">
        <v>7004.0835094200002</v>
      </c>
      <c r="AW311">
        <v>5998.8306224199996</v>
      </c>
      <c r="AX311">
        <v>6146.9744827100003</v>
      </c>
      <c r="AY311">
        <v>6345.0767181399997</v>
      </c>
      <c r="AZ311">
        <v>6640.65137185</v>
      </c>
      <c r="BA311">
        <v>8745.94023414</v>
      </c>
      <c r="BB311">
        <v>1741.8567244200001</v>
      </c>
      <c r="BC311">
        <v>180.39448428</v>
      </c>
      <c r="BD311">
        <v>32.54355485</v>
      </c>
      <c r="BE311">
        <v>90.054772999999997</v>
      </c>
      <c r="BF311">
        <v>8015.7425545699998</v>
      </c>
      <c r="BG311">
        <v>52.736849280000001</v>
      </c>
      <c r="BH311">
        <v>868.15854228000001</v>
      </c>
      <c r="BI311">
        <v>0.3459892</v>
      </c>
      <c r="BJ311">
        <v>81</v>
      </c>
      <c r="BK311">
        <v>75.714285709999999</v>
      </c>
      <c r="BL311">
        <v>83.2</v>
      </c>
      <c r="BM311">
        <v>85</v>
      </c>
      <c r="BN311">
        <v>106.6</v>
      </c>
      <c r="BO311">
        <v>56</v>
      </c>
      <c r="BP311">
        <v>65.333333330000002</v>
      </c>
      <c r="BQ311">
        <v>91.4</v>
      </c>
      <c r="BR311">
        <v>99.2</v>
      </c>
      <c r="BS311">
        <v>26.6</v>
      </c>
      <c r="BT311">
        <v>24.666666660000001</v>
      </c>
      <c r="BU311">
        <v>24.333333329999999</v>
      </c>
      <c r="BV311">
        <v>24.166666660000001</v>
      </c>
      <c r="BW311">
        <v>26.8</v>
      </c>
      <c r="BX311">
        <v>1397.2251384199999</v>
      </c>
      <c r="BY311">
        <v>917.94027028000005</v>
      </c>
      <c r="BZ311">
        <v>613.62338970999997</v>
      </c>
      <c r="CA311">
        <v>488.54549757000001</v>
      </c>
      <c r="CB311">
        <v>4200.3841385699998</v>
      </c>
      <c r="CC311">
        <v>1118524.995255</v>
      </c>
      <c r="CD311">
        <v>177347.63146199999</v>
      </c>
      <c r="CE311">
        <v>6469.7786801399998</v>
      </c>
      <c r="CF311">
        <v>5623.2028741399999</v>
      </c>
      <c r="CG311">
        <v>5719.7787755700001</v>
      </c>
      <c r="CH311">
        <v>5769.08759371</v>
      </c>
      <c r="CI311">
        <v>6112.7788418500004</v>
      </c>
      <c r="CJ311">
        <v>6381.9157004199997</v>
      </c>
      <c r="CK311">
        <v>5606.912249</v>
      </c>
      <c r="CL311">
        <v>5924.5449858499996</v>
      </c>
      <c r="CM311">
        <v>6195.4895934200003</v>
      </c>
      <c r="CN311">
        <v>6251.1892500000004</v>
      </c>
      <c r="CO311">
        <v>-5.2090714199999999</v>
      </c>
      <c r="CP311">
        <v>-5.7387285700000001</v>
      </c>
      <c r="CQ311">
        <v>-7.0395000000000003</v>
      </c>
      <c r="CR311">
        <v>-6.2632285699999999</v>
      </c>
      <c r="CS311">
        <v>-6.3935142799999998</v>
      </c>
      <c r="CT311">
        <v>517.82541657000002</v>
      </c>
      <c r="CU311">
        <v>508.05405941999999</v>
      </c>
      <c r="CV311">
        <v>502.93626556999999</v>
      </c>
      <c r="CW311">
        <v>488.87745884999998</v>
      </c>
      <c r="CX311">
        <v>527.48148728000001</v>
      </c>
      <c r="CY311">
        <v>6818.5121792800001</v>
      </c>
      <c r="CZ311">
        <v>5971.1298678499998</v>
      </c>
      <c r="DA311">
        <v>6163.4144788499998</v>
      </c>
      <c r="DB311">
        <v>6145.3521039999996</v>
      </c>
      <c r="DC311">
        <v>6524.7456187099997</v>
      </c>
      <c r="DD311">
        <v>11.938184420000001</v>
      </c>
      <c r="DE311">
        <v>895037.60732399998</v>
      </c>
      <c r="DF311">
        <v>0.94842857000000003</v>
      </c>
      <c r="DG311">
        <v>0.93942857000000002</v>
      </c>
      <c r="DH311">
        <v>0.93885713999999998</v>
      </c>
      <c r="DI311">
        <v>0.94642857000000002</v>
      </c>
      <c r="DJ311">
        <v>0.95171428000000002</v>
      </c>
      <c r="DK311">
        <v>122.57142856999999</v>
      </c>
      <c r="DL311">
        <v>120</v>
      </c>
      <c r="DM311">
        <v>122.57142856999999</v>
      </c>
      <c r="DN311">
        <v>122.71428571</v>
      </c>
      <c r="DO311">
        <v>123.28571427999999</v>
      </c>
      <c r="DP311">
        <v>42.476756420000001</v>
      </c>
      <c r="DQ311">
        <v>57.730409000000002</v>
      </c>
      <c r="DR311">
        <v>175</v>
      </c>
      <c r="DS311">
        <v>167.57142856999999</v>
      </c>
      <c r="DT311">
        <v>155</v>
      </c>
      <c r="DU311">
        <v>171.57142856999999</v>
      </c>
      <c r="DV311">
        <v>170.14285713999999</v>
      </c>
      <c r="DW311">
        <v>22.6</v>
      </c>
      <c r="DX311">
        <v>22.4</v>
      </c>
      <c r="DY311">
        <v>20.6</v>
      </c>
      <c r="DZ311">
        <v>23.8</v>
      </c>
      <c r="EA311">
        <v>23.8</v>
      </c>
      <c r="EB311">
        <v>50.285714280000001</v>
      </c>
      <c r="EC311">
        <v>53.857142850000002</v>
      </c>
      <c r="ED311">
        <v>53.857142850000002</v>
      </c>
      <c r="EE311">
        <v>53.571428570000002</v>
      </c>
      <c r="EF311">
        <v>53</v>
      </c>
      <c r="EG311">
        <v>6.3040976000000004</v>
      </c>
      <c r="EH311">
        <v>8.3806864000000001</v>
      </c>
      <c r="EI311">
        <v>7.3855474000000001</v>
      </c>
      <c r="EJ311">
        <v>7.1889481999999996</v>
      </c>
      <c r="EK311">
        <v>7.3825561999999998</v>
      </c>
      <c r="EL311">
        <v>27.642935420000001</v>
      </c>
      <c r="EM311">
        <v>31.954338849999999</v>
      </c>
      <c r="EN311">
        <v>32.066816420000002</v>
      </c>
      <c r="EO311">
        <v>31.18801757</v>
      </c>
      <c r="EP311">
        <v>28.41977528</v>
      </c>
      <c r="EQ311">
        <v>1.884128</v>
      </c>
      <c r="ER311">
        <v>2.1514039999999999</v>
      </c>
      <c r="ES311">
        <v>1.8185112000000001</v>
      </c>
      <c r="ET311">
        <v>1.6616392499999999</v>
      </c>
      <c r="EU311">
        <v>1.3701146</v>
      </c>
      <c r="EV311">
        <v>5.9309224199999999</v>
      </c>
      <c r="EW311">
        <v>9.9569542799999997</v>
      </c>
      <c r="EX311">
        <v>8.8591604200000003</v>
      </c>
      <c r="EY311">
        <v>7.8614769999999998</v>
      </c>
      <c r="EZ311">
        <v>7.7876495700000001</v>
      </c>
      <c r="FA311">
        <v>4.4492070000000004</v>
      </c>
      <c r="FB311">
        <v>5.0425725699999999</v>
      </c>
      <c r="FC311">
        <v>5.0270789999999996</v>
      </c>
      <c r="FD311">
        <v>4.8709746000000003</v>
      </c>
      <c r="FE311">
        <v>4.6767789999999998</v>
      </c>
      <c r="FF311">
        <v>15.37235471</v>
      </c>
      <c r="FG311">
        <v>16.14058185</v>
      </c>
      <c r="FH311">
        <v>16.021137419999999</v>
      </c>
      <c r="FI311">
        <v>16.03003314</v>
      </c>
      <c r="FJ311">
        <v>15.743824849999999</v>
      </c>
      <c r="FK311">
        <v>5.3260468000000003</v>
      </c>
      <c r="FL311">
        <v>5.4805998000000002</v>
      </c>
      <c r="FM311">
        <v>5.3391786000000003</v>
      </c>
      <c r="FN311">
        <v>5.7614809999999999</v>
      </c>
      <c r="FO311">
        <v>5.7801843999999996</v>
      </c>
      <c r="FP311">
        <v>51.585011569999999</v>
      </c>
      <c r="FQ311">
        <v>37.862634280000002</v>
      </c>
      <c r="FR311">
        <v>0.89295413999999995</v>
      </c>
      <c r="FS311">
        <v>0.90812671</v>
      </c>
      <c r="FT311">
        <v>0.89278970999999996</v>
      </c>
      <c r="FU311">
        <v>0.91297870999999997</v>
      </c>
      <c r="FV311">
        <v>0.89350271000000003</v>
      </c>
      <c r="FW311">
        <v>41.854183140000004</v>
      </c>
      <c r="FX311">
        <v>224838672.94630396</v>
      </c>
      <c r="FY311">
        <v>197176002.15230238</v>
      </c>
      <c r="FZ311">
        <v>200475794.74995938</v>
      </c>
      <c r="GA311">
        <v>201550492.48456064</v>
      </c>
      <c r="GB311">
        <v>213242543.38967052</v>
      </c>
      <c r="GC311">
        <v>53.422226693254899</v>
      </c>
      <c r="GD311">
        <v>56.596489097536647</v>
      </c>
      <c r="GE311">
        <v>56.153400036922562</v>
      </c>
      <c r="GF311">
        <v>56.002981778841701</v>
      </c>
      <c r="GG311">
        <v>54.921883165651103</v>
      </c>
      <c r="GH311">
        <v>18.509153925741337</v>
      </c>
      <c r="GI311">
        <v>19.217566610131936</v>
      </c>
      <c r="GJ311">
        <v>18.71359217105924</v>
      </c>
      <c r="GK311">
        <v>20.128474635339565</v>
      </c>
      <c r="GL311">
        <v>20.164008131271803</v>
      </c>
      <c r="GM311">
        <v>46.211290439999999</v>
      </c>
      <c r="GN311">
        <v>57.485956099999996</v>
      </c>
      <c r="GO311">
        <v>55.157114440000008</v>
      </c>
      <c r="GP311">
        <v>52.771056619999996</v>
      </c>
      <c r="GQ311">
        <v>49.636874649999996</v>
      </c>
      <c r="GR311">
        <v>236957909.32748756</v>
      </c>
      <c r="GS311">
        <v>209375962.77902955</v>
      </c>
      <c r="GT311">
        <v>216025036.02033561</v>
      </c>
      <c r="GU311">
        <v>214695776.92019573</v>
      </c>
      <c r="GV311">
        <v>227613886.69563645</v>
      </c>
      <c r="GW311">
        <v>30.674367459357544</v>
      </c>
      <c r="GX311">
        <v>15.970470925189259</v>
      </c>
      <c r="GY311">
        <v>18.640265962494698</v>
      </c>
      <c r="GZ311">
        <v>26.16191107076984</v>
      </c>
      <c r="HA311">
        <v>28.436523569475185</v>
      </c>
      <c r="HB311">
        <v>23.100145445363037</v>
      </c>
      <c r="HC311">
        <v>21.602057492857938</v>
      </c>
      <c r="HD311">
        <v>23.81478119352353</v>
      </c>
      <c r="HE311">
        <v>24.365972816586599</v>
      </c>
      <c r="HF311">
        <v>7.6542042628415636</v>
      </c>
      <c r="HG311">
        <v>7.0346121913368806</v>
      </c>
      <c r="HH311">
        <v>6.9425480364547738</v>
      </c>
      <c r="HI311">
        <v>6.9173543111144244</v>
      </c>
      <c r="HJ311">
        <v>7.6824478998178929</v>
      </c>
      <c r="HV311">
        <v>83</v>
      </c>
      <c r="HW311">
        <v>79.333333330000002</v>
      </c>
      <c r="HX311">
        <v>92.666666660000004</v>
      </c>
      <c r="HY311">
        <v>92</v>
      </c>
      <c r="HZ311">
        <v>80.666666660000004</v>
      </c>
      <c r="IA311">
        <v>72.666666660000004</v>
      </c>
      <c r="IB311">
        <v>86.333333330000002</v>
      </c>
      <c r="IC311">
        <v>89.666666660000004</v>
      </c>
      <c r="ID311">
        <v>76.666666660000004</v>
      </c>
      <c r="IE311">
        <v>82</v>
      </c>
      <c r="IF311">
        <v>61.666666659999997</v>
      </c>
      <c r="IG311">
        <v>80.666666660000004</v>
      </c>
      <c r="II311">
        <v>61.666666659999997</v>
      </c>
      <c r="IJ311">
        <v>75.333333330000002</v>
      </c>
      <c r="IK311">
        <v>94.666666660000004</v>
      </c>
      <c r="IL311">
        <v>80</v>
      </c>
      <c r="IM311">
        <v>92</v>
      </c>
      <c r="IN311">
        <v>76</v>
      </c>
      <c r="IO311">
        <v>64</v>
      </c>
      <c r="IP311">
        <v>80</v>
      </c>
      <c r="IQ311">
        <v>79</v>
      </c>
      <c r="IR311">
        <v>83</v>
      </c>
      <c r="IS311">
        <v>92</v>
      </c>
      <c r="IT311">
        <v>85</v>
      </c>
      <c r="IU311">
        <v>77</v>
      </c>
      <c r="IV311">
        <v>69</v>
      </c>
      <c r="IW311">
        <v>69</v>
      </c>
      <c r="IX311">
        <v>62</v>
      </c>
      <c r="IY311">
        <v>77</v>
      </c>
      <c r="IZ311">
        <v>66.666666660000004</v>
      </c>
      <c r="JA311">
        <v>82</v>
      </c>
      <c r="JB311">
        <v>88.666666660000004</v>
      </c>
      <c r="JC311">
        <v>77.833333330000002</v>
      </c>
      <c r="JD311">
        <v>85.333333330000002</v>
      </c>
      <c r="JE311">
        <v>75.5</v>
      </c>
      <c r="JF311">
        <v>84</v>
      </c>
      <c r="JG311">
        <v>96</v>
      </c>
      <c r="JH311">
        <v>83.833333330000002</v>
      </c>
      <c r="JI311">
        <v>90.666666660000004</v>
      </c>
      <c r="JJ311">
        <v>89.189189189999993</v>
      </c>
      <c r="JK311">
        <v>76.315789469999999</v>
      </c>
      <c r="JL311">
        <v>77.777777779999994</v>
      </c>
      <c r="JM311">
        <v>76.315789469999999</v>
      </c>
      <c r="JN311">
        <v>72.972972970000001</v>
      </c>
      <c r="JO311">
        <v>91.891891889999997</v>
      </c>
      <c r="JP311">
        <v>81.081081080000004</v>
      </c>
      <c r="JQ311">
        <v>83</v>
      </c>
      <c r="JR311">
        <v>85</v>
      </c>
      <c r="JS311">
        <v>93</v>
      </c>
      <c r="JT311">
        <v>80</v>
      </c>
      <c r="JU311">
        <v>80</v>
      </c>
      <c r="JV311">
        <v>84.21052632</v>
      </c>
    </row>
    <row r="312" spans="1:282" x14ac:dyDescent="0.35">
      <c r="A312" t="s">
        <v>1435</v>
      </c>
      <c r="B312" t="s">
        <v>813</v>
      </c>
      <c r="C312">
        <v>312</v>
      </c>
      <c r="D312">
        <v>10055063.839801561</v>
      </c>
      <c r="E312">
        <v>5679071.8602984874</v>
      </c>
      <c r="F312">
        <v>5756830.3865787508</v>
      </c>
      <c r="G312">
        <v>5416668.292262462</v>
      </c>
      <c r="H312">
        <v>5601361.9978701565</v>
      </c>
      <c r="I312">
        <v>5942700.3681849372</v>
      </c>
      <c r="J312">
        <v>154.70280511999999</v>
      </c>
      <c r="K312">
        <v>31961201.341750003</v>
      </c>
      <c r="L312">
        <v>0</v>
      </c>
      <c r="M312">
        <v>3.8920071933</v>
      </c>
      <c r="N312">
        <v>3.4401607441250004</v>
      </c>
      <c r="O312">
        <v>3.0854820341874998</v>
      </c>
      <c r="P312">
        <v>4.12704610914375</v>
      </c>
      <c r="Q312">
        <v>33.886584451411252</v>
      </c>
      <c r="R312">
        <v>30.576814117125004</v>
      </c>
      <c r="S312">
        <v>29.090068813808752</v>
      </c>
      <c r="T312">
        <v>30.616668879748126</v>
      </c>
      <c r="U312">
        <v>32.552166049649998</v>
      </c>
      <c r="V312">
        <v>10.442484721562501</v>
      </c>
      <c r="W312">
        <v>6.8674292837500008</v>
      </c>
      <c r="X312">
        <v>4.9960325925287501</v>
      </c>
      <c r="Y312">
        <v>9.2243715899037504</v>
      </c>
      <c r="Z312">
        <v>5.9721211038937501</v>
      </c>
      <c r="AA312">
        <v>8.8160353640275009</v>
      </c>
      <c r="AB312">
        <v>10.38062679281</v>
      </c>
      <c r="AC312">
        <v>11.3516601766825</v>
      </c>
      <c r="AD312">
        <v>10.635968263341251</v>
      </c>
      <c r="AE312">
        <v>10.005270629006251</v>
      </c>
      <c r="AF312">
        <v>8.6408369010000001</v>
      </c>
      <c r="AG312">
        <v>11.6048486388</v>
      </c>
      <c r="AH312">
        <v>10.684761920374999</v>
      </c>
      <c r="AI312">
        <v>11.20970899135</v>
      </c>
      <c r="AJ312">
        <v>8.1091048990477503</v>
      </c>
      <c r="AK312">
        <v>10.8786375</v>
      </c>
      <c r="AL312">
        <v>12.8718375</v>
      </c>
      <c r="AM312">
        <v>9.2769624999999998</v>
      </c>
      <c r="AN312">
        <v>9.8935624999999998</v>
      </c>
      <c r="AO312">
        <v>11.788812500000001</v>
      </c>
      <c r="AP312">
        <v>16583.75</v>
      </c>
      <c r="AQ312">
        <v>16285</v>
      </c>
      <c r="AR312">
        <v>16351.25</v>
      </c>
      <c r="AS312">
        <v>16394.375</v>
      </c>
      <c r="AT312">
        <v>16506.75</v>
      </c>
      <c r="AU312">
        <v>649.99943712000004</v>
      </c>
      <c r="AV312">
        <v>6482.4345533699998</v>
      </c>
      <c r="AW312">
        <v>6010.7903813700004</v>
      </c>
      <c r="AX312">
        <v>6297.4567016199999</v>
      </c>
      <c r="AY312">
        <v>6561.7657141199998</v>
      </c>
      <c r="AZ312">
        <v>6387.6782212500002</v>
      </c>
      <c r="BA312">
        <v>7859.6630949999999</v>
      </c>
      <c r="BB312">
        <v>1364.01890312</v>
      </c>
      <c r="BC312">
        <v>233.66392325000001</v>
      </c>
      <c r="BD312">
        <v>28.194613</v>
      </c>
      <c r="BE312">
        <v>54.619044119999998</v>
      </c>
      <c r="BF312">
        <v>7355.8709675</v>
      </c>
      <c r="BG312">
        <v>50.192561249999997</v>
      </c>
      <c r="BH312">
        <v>325.70412299999998</v>
      </c>
      <c r="BI312">
        <v>0.26232349999999999</v>
      </c>
      <c r="BJ312">
        <v>53.75</v>
      </c>
      <c r="BK312">
        <v>48.625</v>
      </c>
      <c r="BL312">
        <v>46.625</v>
      </c>
      <c r="BM312">
        <v>17.285714280000001</v>
      </c>
      <c r="BN312">
        <v>47.375</v>
      </c>
      <c r="BO312">
        <v>28</v>
      </c>
      <c r="BP312">
        <v>36</v>
      </c>
      <c r="BQ312">
        <v>45.142857139999997</v>
      </c>
      <c r="BR312">
        <v>48.428571419999997</v>
      </c>
      <c r="BS312">
        <v>17.666666660000001</v>
      </c>
      <c r="BT312">
        <v>7.6</v>
      </c>
      <c r="BU312">
        <v>7.1666666599999997</v>
      </c>
      <c r="BV312">
        <v>10.75</v>
      </c>
      <c r="BW312">
        <v>10.4</v>
      </c>
      <c r="BX312">
        <v>1320.9399262500001</v>
      </c>
      <c r="BY312">
        <v>752.54447149999999</v>
      </c>
      <c r="BZ312">
        <v>606.32027374999996</v>
      </c>
      <c r="CA312">
        <v>475.39205262000002</v>
      </c>
      <c r="CB312">
        <v>3946.8514565</v>
      </c>
      <c r="CC312">
        <v>1192817.0369982801</v>
      </c>
      <c r="CD312">
        <v>240674.88798761999</v>
      </c>
      <c r="CE312">
        <v>6114.1144228700005</v>
      </c>
      <c r="CF312">
        <v>5710.4952471200004</v>
      </c>
      <c r="CG312">
        <v>6034.2074974999996</v>
      </c>
      <c r="CH312">
        <v>6166.4277358700001</v>
      </c>
      <c r="CI312">
        <v>6063.5195615000002</v>
      </c>
      <c r="CJ312">
        <v>6107.5322987700001</v>
      </c>
      <c r="CK312">
        <v>5509.5665043700001</v>
      </c>
      <c r="CL312">
        <v>5851.4760527500002</v>
      </c>
      <c r="CM312">
        <v>5946.3095068700004</v>
      </c>
      <c r="CN312">
        <v>6006.7009750200004</v>
      </c>
      <c r="CO312">
        <v>3.0432999999999999</v>
      </c>
      <c r="CP312">
        <v>2.5182500000000001</v>
      </c>
      <c r="CQ312">
        <v>1.2293125</v>
      </c>
      <c r="CR312">
        <v>4.7146499999999998</v>
      </c>
      <c r="CS312">
        <v>2.0950250000000001</v>
      </c>
      <c r="CT312">
        <v>342.44799037000001</v>
      </c>
      <c r="CU312">
        <v>353.50508975000002</v>
      </c>
      <c r="CV312">
        <v>331.26937036999999</v>
      </c>
      <c r="CW312">
        <v>341.66364974999999</v>
      </c>
      <c r="CX312">
        <v>360.01637925</v>
      </c>
      <c r="CY312">
        <v>6015.4188016500002</v>
      </c>
      <c r="CZ312">
        <v>5649.6742568700001</v>
      </c>
      <c r="DA312">
        <v>5915.2186720199998</v>
      </c>
      <c r="DB312">
        <v>5877.5680494300004</v>
      </c>
      <c r="DC312">
        <v>5964.7074648300004</v>
      </c>
      <c r="DD312">
        <v>12.122082000000001</v>
      </c>
      <c r="DE312">
        <v>980806.94998399995</v>
      </c>
      <c r="DF312">
        <v>1.1547499999999999</v>
      </c>
      <c r="DG312">
        <v>1.0185</v>
      </c>
      <c r="DH312">
        <v>1.0438750000000001</v>
      </c>
      <c r="DI312">
        <v>1.08775</v>
      </c>
      <c r="DJ312">
        <v>1.098625</v>
      </c>
      <c r="DK312">
        <v>85.75</v>
      </c>
      <c r="DL312">
        <v>88.75</v>
      </c>
      <c r="DM312">
        <v>101.71428571</v>
      </c>
      <c r="DN312">
        <v>86.625</v>
      </c>
      <c r="DO312">
        <v>87.75</v>
      </c>
      <c r="DP312">
        <v>46.760739620000003</v>
      </c>
      <c r="DQ312">
        <v>43.629312120000002</v>
      </c>
      <c r="DR312">
        <v>70.875</v>
      </c>
      <c r="DS312">
        <v>69.25</v>
      </c>
      <c r="DT312">
        <v>88</v>
      </c>
      <c r="DU312">
        <v>88.833333330000002</v>
      </c>
      <c r="DV312">
        <v>70.25</v>
      </c>
      <c r="DW312">
        <v>10.83333333</v>
      </c>
      <c r="DX312">
        <v>14.2</v>
      </c>
      <c r="DY312">
        <v>12.666666660000001</v>
      </c>
      <c r="DZ312">
        <v>12.33333333</v>
      </c>
      <c r="EA312">
        <v>12</v>
      </c>
      <c r="EB312">
        <v>17</v>
      </c>
      <c r="EC312">
        <v>20</v>
      </c>
      <c r="ED312">
        <v>18.625</v>
      </c>
      <c r="EE312">
        <v>18.25</v>
      </c>
      <c r="EF312">
        <v>18</v>
      </c>
      <c r="EG312">
        <v>5.2104239999999997</v>
      </c>
      <c r="EH312">
        <v>7.1260968</v>
      </c>
      <c r="EI312">
        <v>6.5345230000000001</v>
      </c>
      <c r="EJ312">
        <v>6.8375336000000004</v>
      </c>
      <c r="EK312">
        <v>4.9125993299999999</v>
      </c>
      <c r="EL312">
        <v>20.433607869999999</v>
      </c>
      <c r="EM312">
        <v>18.77606025</v>
      </c>
      <c r="EN312">
        <v>17.790730870000001</v>
      </c>
      <c r="EO312">
        <v>18.675105869999999</v>
      </c>
      <c r="EP312">
        <v>19.720517999999998</v>
      </c>
      <c r="EQ312">
        <v>0</v>
      </c>
      <c r="ER312">
        <v>2.3899338000000001</v>
      </c>
      <c r="ES312">
        <v>2.1039129999999999</v>
      </c>
      <c r="ET312">
        <v>1.882037</v>
      </c>
      <c r="EU312">
        <v>2.5002172499999999</v>
      </c>
      <c r="EV312">
        <v>5.31606866</v>
      </c>
      <c r="EW312">
        <v>6.3743486599999999</v>
      </c>
      <c r="EX312">
        <v>6.9423806600000004</v>
      </c>
      <c r="EY312">
        <v>6.4875716600000004</v>
      </c>
      <c r="EZ312">
        <v>6.0613207500000001</v>
      </c>
      <c r="FA312">
        <v>6.2968175000000004</v>
      </c>
      <c r="FB312">
        <v>4.2170275000000004</v>
      </c>
      <c r="FC312">
        <v>3.0554438300000002</v>
      </c>
      <c r="FD312">
        <v>5.6265466599999998</v>
      </c>
      <c r="FE312">
        <v>3.6179872500000001</v>
      </c>
      <c r="FF312">
        <v>9.5593433700000006</v>
      </c>
      <c r="FG312">
        <v>11.584964250000001</v>
      </c>
      <c r="FH312">
        <v>10.87583225</v>
      </c>
      <c r="FI312">
        <v>10.80230525</v>
      </c>
      <c r="FJ312">
        <v>10.50417762</v>
      </c>
      <c r="FK312">
        <v>5.1619070000000002</v>
      </c>
      <c r="FL312">
        <v>6.2461570000000002</v>
      </c>
      <c r="FM312">
        <v>5.8002370000000001</v>
      </c>
      <c r="FN312">
        <v>5.8999018300000001</v>
      </c>
      <c r="FO312">
        <v>5.7382606599999999</v>
      </c>
      <c r="FP312">
        <v>29.705544870000001</v>
      </c>
      <c r="FQ312">
        <v>33.538206369999997</v>
      </c>
      <c r="FR312">
        <v>0.65312899999999996</v>
      </c>
      <c r="FS312">
        <v>0.65114024999999998</v>
      </c>
      <c r="FT312">
        <v>0.62656586999999997</v>
      </c>
      <c r="FU312">
        <v>0.63872386999999997</v>
      </c>
      <c r="FV312">
        <v>0.65235686999999998</v>
      </c>
      <c r="FW312">
        <v>21.696586750000002</v>
      </c>
      <c r="FX312">
        <v>101394945.06027037</v>
      </c>
      <c r="FY312">
        <v>92995415.099349201</v>
      </c>
      <c r="FZ312">
        <v>98666835.343496874</v>
      </c>
      <c r="GA312">
        <v>101094728.71225373</v>
      </c>
      <c r="GB312">
        <v>100089001.52179013</v>
      </c>
      <c r="GC312">
        <v>15.85297606122375</v>
      </c>
      <c r="GD312">
        <v>18.866114281125</v>
      </c>
      <c r="GE312">
        <v>17.783345207781252</v>
      </c>
      <c r="GF312">
        <v>17.709704313296875</v>
      </c>
      <c r="GG312">
        <v>17.3389833928935</v>
      </c>
      <c r="GH312">
        <v>8.5603775211249999</v>
      </c>
      <c r="GI312">
        <v>10.1718666745</v>
      </c>
      <c r="GJ312">
        <v>9.4841125246249991</v>
      </c>
      <c r="GK312">
        <v>9.6725203064206244</v>
      </c>
      <c r="GL312">
        <v>9.4720034149454992</v>
      </c>
      <c r="GM312">
        <v>37.256918030000001</v>
      </c>
      <c r="GN312">
        <v>38.883467010000004</v>
      </c>
      <c r="GO312">
        <v>36.426991360000002</v>
      </c>
      <c r="GP312">
        <v>39.508794789999996</v>
      </c>
      <c r="GQ312">
        <v>36.812642579999995</v>
      </c>
      <c r="GR312">
        <v>99758201.551863194</v>
      </c>
      <c r="GS312">
        <v>92004945.273127958</v>
      </c>
      <c r="GT312">
        <v>96721219.310867026</v>
      </c>
      <c r="GU312">
        <v>96359054.690373957</v>
      </c>
      <c r="GV312">
        <v>98457934.945082605</v>
      </c>
      <c r="GW312">
        <v>28.567121429109822</v>
      </c>
      <c r="GX312">
        <v>17.193736567393305</v>
      </c>
      <c r="GY312">
        <v>22.016665392554088</v>
      </c>
      <c r="GZ312">
        <v>27.535576769471234</v>
      </c>
      <c r="HA312">
        <v>29.338647171611612</v>
      </c>
      <c r="HB312">
        <v>33.005833589192505</v>
      </c>
      <c r="HC312">
        <v>29.737787630915069</v>
      </c>
      <c r="HD312">
        <v>28.439632495901794</v>
      </c>
      <c r="HE312">
        <v>10.471906510972785</v>
      </c>
      <c r="HF312">
        <v>10.652998664355167</v>
      </c>
      <c r="HG312">
        <v>4.6668713540067541</v>
      </c>
      <c r="HH312">
        <v>4.3829472731442545</v>
      </c>
      <c r="HI312">
        <v>6.5571270633982692</v>
      </c>
      <c r="HJ312">
        <v>6.3004528450482375</v>
      </c>
      <c r="HK312">
        <v>75.185185180000005</v>
      </c>
      <c r="HL312">
        <v>74.055555549999994</v>
      </c>
      <c r="HM312">
        <v>77.388888879999996</v>
      </c>
      <c r="HN312">
        <v>74.111111109999996</v>
      </c>
      <c r="HO312">
        <v>79</v>
      </c>
      <c r="HP312">
        <v>81.5</v>
      </c>
      <c r="HQ312">
        <v>95.5</v>
      </c>
      <c r="HR312">
        <v>68.5</v>
      </c>
      <c r="HS312">
        <v>64.5</v>
      </c>
      <c r="HT312">
        <v>58.5</v>
      </c>
      <c r="HU312">
        <v>79</v>
      </c>
      <c r="HV312">
        <v>96.5</v>
      </c>
      <c r="HW312">
        <v>90</v>
      </c>
      <c r="HX312">
        <v>94</v>
      </c>
      <c r="HY312">
        <v>94</v>
      </c>
      <c r="HZ312">
        <v>84.5</v>
      </c>
      <c r="IA312">
        <v>81</v>
      </c>
      <c r="IB312">
        <v>94</v>
      </c>
      <c r="IC312">
        <v>91</v>
      </c>
      <c r="ID312">
        <v>81</v>
      </c>
      <c r="IE312">
        <v>91</v>
      </c>
      <c r="IF312">
        <v>78</v>
      </c>
      <c r="IG312">
        <v>85</v>
      </c>
      <c r="IH312">
        <v>90</v>
      </c>
      <c r="II312">
        <v>77.5</v>
      </c>
      <c r="IJ312">
        <v>75</v>
      </c>
      <c r="IK312">
        <v>91</v>
      </c>
      <c r="IL312">
        <v>53.5</v>
      </c>
      <c r="IM312">
        <v>57</v>
      </c>
      <c r="IN312">
        <v>64.5</v>
      </c>
      <c r="IO312">
        <v>44</v>
      </c>
      <c r="IP312">
        <v>68</v>
      </c>
      <c r="IQ312">
        <v>67.5</v>
      </c>
      <c r="IR312">
        <v>76</v>
      </c>
      <c r="IS312">
        <v>77.5</v>
      </c>
      <c r="IT312">
        <v>86</v>
      </c>
      <c r="IU312">
        <v>84</v>
      </c>
      <c r="IV312">
        <v>62.5</v>
      </c>
      <c r="IW312">
        <v>77.5</v>
      </c>
      <c r="IX312">
        <v>67.5</v>
      </c>
      <c r="IY312">
        <v>81.5</v>
      </c>
      <c r="IZ312">
        <v>69.666666660000004</v>
      </c>
      <c r="JA312">
        <v>86.333333330000002</v>
      </c>
      <c r="JB312">
        <v>83</v>
      </c>
      <c r="JC312">
        <v>72.333333330000002</v>
      </c>
      <c r="JD312">
        <v>78.333333330000002</v>
      </c>
      <c r="JE312">
        <v>79.333333330000002</v>
      </c>
      <c r="JF312">
        <v>81.333333330000002</v>
      </c>
      <c r="JG312">
        <v>62</v>
      </c>
      <c r="JH312">
        <v>81</v>
      </c>
      <c r="JI312">
        <v>93.666666660000004</v>
      </c>
      <c r="JJ312">
        <v>69.029455389999995</v>
      </c>
      <c r="JK312">
        <v>71.92307692</v>
      </c>
      <c r="JL312">
        <v>59.543865220000001</v>
      </c>
      <c r="JM312">
        <v>70.092475829999998</v>
      </c>
      <c r="JN312">
        <v>64.677595629999999</v>
      </c>
      <c r="JO312">
        <v>73.684873949999997</v>
      </c>
      <c r="JP312">
        <v>78.169398900000004</v>
      </c>
      <c r="JQ312">
        <v>85</v>
      </c>
      <c r="JR312">
        <v>100</v>
      </c>
      <c r="JS312">
        <v>100</v>
      </c>
      <c r="JT312">
        <v>60</v>
      </c>
      <c r="JU312">
        <v>67</v>
      </c>
      <c r="JV312">
        <v>65.237494740000002</v>
      </c>
    </row>
    <row r="313" spans="1:282" x14ac:dyDescent="0.35">
      <c r="A313" t="s">
        <v>1436</v>
      </c>
      <c r="B313" t="s">
        <v>814</v>
      </c>
      <c r="C313">
        <v>313</v>
      </c>
      <c r="D313">
        <v>10724267.540031917</v>
      </c>
      <c r="E313">
        <v>6872296.7757832929</v>
      </c>
      <c r="F313">
        <v>6394649.5901961699</v>
      </c>
      <c r="G313">
        <v>6366462.5741717359</v>
      </c>
      <c r="H313">
        <v>6847257.564904944</v>
      </c>
      <c r="I313">
        <v>7058062.8713307595</v>
      </c>
      <c r="J313">
        <v>217.91132386000001</v>
      </c>
      <c r="K313">
        <v>44374612.560655057</v>
      </c>
      <c r="L313">
        <v>1.9269132512816358</v>
      </c>
      <c r="M313">
        <v>3.6130628292426636</v>
      </c>
      <c r="N313">
        <v>6.3027385691503079</v>
      </c>
      <c r="O313">
        <v>4.0032688750719991</v>
      </c>
      <c r="P313">
        <v>3.0003942620699999</v>
      </c>
      <c r="Q313">
        <v>43.572985936422228</v>
      </c>
      <c r="R313">
        <v>46.764087287037761</v>
      </c>
      <c r="S313">
        <v>45.657395361317469</v>
      </c>
      <c r="T313">
        <v>45.153208054702397</v>
      </c>
      <c r="U313">
        <v>46.056405861937805</v>
      </c>
      <c r="V313">
        <v>7.2588214479517061</v>
      </c>
      <c r="W313">
        <v>5.0624842450114595</v>
      </c>
      <c r="X313">
        <v>9.8464979800781887</v>
      </c>
      <c r="Y313">
        <v>3.8786348235584001</v>
      </c>
      <c r="Z313">
        <v>2.69913275595</v>
      </c>
      <c r="AA313">
        <v>16.713897317785619</v>
      </c>
      <c r="AB313">
        <v>12.335130368265968</v>
      </c>
      <c r="AC313">
        <v>18.823849958341071</v>
      </c>
      <c r="AD313">
        <v>16.941632888671997</v>
      </c>
      <c r="AE313">
        <v>14.643910279164601</v>
      </c>
      <c r="AF313">
        <v>10.782874911245763</v>
      </c>
      <c r="AG313">
        <v>20.75833979264565</v>
      </c>
      <c r="AH313">
        <v>17.680948487036744</v>
      </c>
      <c r="AI313">
        <v>12.98513084144</v>
      </c>
      <c r="AJ313">
        <v>9.2061303375600012</v>
      </c>
      <c r="AK313">
        <v>8.1565799999999999</v>
      </c>
      <c r="AL313">
        <v>13.15237333</v>
      </c>
      <c r="AM313">
        <v>9.1904400000000006</v>
      </c>
      <c r="AN313">
        <v>7.6766466600000003</v>
      </c>
      <c r="AO313">
        <v>6.19337333</v>
      </c>
      <c r="AP313">
        <v>18419.666666659999</v>
      </c>
      <c r="AQ313">
        <v>18010.266666660002</v>
      </c>
      <c r="AR313">
        <v>18115.733333330001</v>
      </c>
      <c r="AS313">
        <v>18212.8</v>
      </c>
      <c r="AT313">
        <v>18304.2</v>
      </c>
      <c r="AU313">
        <v>459.32298545999998</v>
      </c>
      <c r="AV313">
        <v>6996.1572616000003</v>
      </c>
      <c r="AW313">
        <v>6058.5364292000004</v>
      </c>
      <c r="AX313">
        <v>6360.335212</v>
      </c>
      <c r="AY313">
        <v>6585.31198313</v>
      </c>
      <c r="AZ313">
        <v>6621.4070609299997</v>
      </c>
      <c r="BA313">
        <v>8105.6430899300003</v>
      </c>
      <c r="BB313">
        <v>1109.4858282600001</v>
      </c>
      <c r="BC313">
        <v>236.24465386</v>
      </c>
      <c r="BD313">
        <v>38.206792929999999</v>
      </c>
      <c r="BE313">
        <v>90.676382599999997</v>
      </c>
      <c r="BF313">
        <v>7426.4373986600003</v>
      </c>
      <c r="BG313">
        <v>4.9484263999999998</v>
      </c>
      <c r="BH313">
        <v>196.04292685999999</v>
      </c>
      <c r="BI313">
        <v>0.19873028000000001</v>
      </c>
      <c r="BJ313">
        <v>118.09090909</v>
      </c>
      <c r="BK313">
        <v>112.16666666</v>
      </c>
      <c r="BL313">
        <v>102.16666666</v>
      </c>
      <c r="BM313">
        <v>113.27272727</v>
      </c>
      <c r="BN313">
        <v>28.285714280000001</v>
      </c>
      <c r="BO313">
        <v>28.545454540000001</v>
      </c>
      <c r="BP313">
        <v>27.583333329999999</v>
      </c>
      <c r="BQ313">
        <v>29.083333329999999</v>
      </c>
      <c r="BR313">
        <v>30</v>
      </c>
      <c r="BS313">
        <v>6.8</v>
      </c>
      <c r="BT313">
        <v>6.8333333300000003</v>
      </c>
      <c r="BU313">
        <v>6.2857142799999997</v>
      </c>
      <c r="BV313">
        <v>7.75</v>
      </c>
      <c r="BW313">
        <v>8.5</v>
      </c>
      <c r="BX313">
        <v>1826.87046566</v>
      </c>
      <c r="BY313">
        <v>757.90240405999998</v>
      </c>
      <c r="BZ313">
        <v>582.21832859999995</v>
      </c>
      <c r="CA313">
        <v>419.81153666</v>
      </c>
      <c r="CB313">
        <v>3991.65980433</v>
      </c>
      <c r="CC313">
        <v>1142401.4947810699</v>
      </c>
      <c r="CD313">
        <v>225977.82230063999</v>
      </c>
      <c r="CE313">
        <v>6438.4908800000003</v>
      </c>
      <c r="CF313">
        <v>5705.6099207999996</v>
      </c>
      <c r="CG313">
        <v>6016.2147833999998</v>
      </c>
      <c r="CH313">
        <v>6083.5556188600003</v>
      </c>
      <c r="CI313">
        <v>6164.2731554000002</v>
      </c>
      <c r="CJ313">
        <v>6142.4657378000002</v>
      </c>
      <c r="CK313">
        <v>5599.3200319300004</v>
      </c>
      <c r="CL313">
        <v>5818.0828830600003</v>
      </c>
      <c r="CM313">
        <v>5895.5339401299998</v>
      </c>
      <c r="CN313">
        <v>5931.8195526</v>
      </c>
      <c r="CO313">
        <v>-3.31812</v>
      </c>
      <c r="CP313">
        <v>2.7358333300000002</v>
      </c>
      <c r="CQ313">
        <v>3.1734800000000001</v>
      </c>
      <c r="CR313">
        <v>4.1707066599999996</v>
      </c>
      <c r="CS313">
        <v>0.56101999999999996</v>
      </c>
      <c r="CT313">
        <v>373.09561026</v>
      </c>
      <c r="CU313">
        <v>355.05579726000002</v>
      </c>
      <c r="CV313">
        <v>351.4327826</v>
      </c>
      <c r="CW313">
        <v>375.95853273</v>
      </c>
      <c r="CX313">
        <v>385.59799779999997</v>
      </c>
      <c r="CY313">
        <v>6510.1588839300002</v>
      </c>
      <c r="CZ313">
        <v>5641.9384418600002</v>
      </c>
      <c r="DA313">
        <v>5854.6200582600004</v>
      </c>
      <c r="DB313">
        <v>5941.0386517300003</v>
      </c>
      <c r="DC313">
        <v>6144.4030253299998</v>
      </c>
      <c r="DD313">
        <v>18.179267530000001</v>
      </c>
      <c r="DE313">
        <v>945998.92014654004</v>
      </c>
      <c r="DF313">
        <v>1.1654666600000001</v>
      </c>
      <c r="DG313">
        <v>1.0369333300000001</v>
      </c>
      <c r="DH313">
        <v>1.04746666</v>
      </c>
      <c r="DI313">
        <v>1.1049333299999999</v>
      </c>
      <c r="DJ313">
        <v>1.11213333</v>
      </c>
      <c r="DK313">
        <v>94.46153846</v>
      </c>
      <c r="DL313">
        <v>82.714285709999999</v>
      </c>
      <c r="DM313">
        <v>99.25</v>
      </c>
      <c r="DN313">
        <v>93.076923070000007</v>
      </c>
      <c r="DO313">
        <v>87.214285709999999</v>
      </c>
      <c r="DP313">
        <v>51.544234840000001</v>
      </c>
      <c r="DQ313">
        <v>45.027051499999999</v>
      </c>
      <c r="DR313">
        <v>85.428571419999997</v>
      </c>
      <c r="DS313">
        <v>85.692307690000007</v>
      </c>
      <c r="DT313">
        <v>81.642857140000004</v>
      </c>
      <c r="DU313">
        <v>88.692307690000007</v>
      </c>
      <c r="DV313">
        <v>89.615384610000007</v>
      </c>
      <c r="DW313">
        <v>12.81818181</v>
      </c>
      <c r="DX313">
        <v>17.399999999999999</v>
      </c>
      <c r="DY313">
        <v>17.88888888</v>
      </c>
      <c r="DZ313">
        <v>16.2</v>
      </c>
      <c r="EA313">
        <v>12.58333333</v>
      </c>
      <c r="EB313">
        <v>26.307692299999999</v>
      </c>
      <c r="EC313">
        <v>31.833333329999999</v>
      </c>
      <c r="ED313">
        <v>30.666666660000001</v>
      </c>
      <c r="EE313">
        <v>28.38461538</v>
      </c>
      <c r="EF313">
        <v>27</v>
      </c>
      <c r="EG313">
        <v>5.8540011099999996</v>
      </c>
      <c r="EH313">
        <v>11.525836999999999</v>
      </c>
      <c r="EI313">
        <v>9.7599959999999992</v>
      </c>
      <c r="EJ313">
        <v>7.1296730000000004</v>
      </c>
      <c r="EK313">
        <v>5.0295180000000004</v>
      </c>
      <c r="EL313">
        <v>23.655686459999998</v>
      </c>
      <c r="EM313">
        <v>25.96523869</v>
      </c>
      <c r="EN313">
        <v>25.20317258</v>
      </c>
      <c r="EO313">
        <v>24.79201883</v>
      </c>
      <c r="EP313">
        <v>25.161660090000002</v>
      </c>
      <c r="EQ313">
        <v>1.04611733</v>
      </c>
      <c r="ER313">
        <v>2.0061129000000002</v>
      </c>
      <c r="ES313">
        <v>3.4791517700000001</v>
      </c>
      <c r="ET313">
        <v>2.1980523999999999</v>
      </c>
      <c r="EU313">
        <v>1.6391834999999999</v>
      </c>
      <c r="EV313">
        <v>9.0739412500000007</v>
      </c>
      <c r="EW313">
        <v>6.84894377</v>
      </c>
      <c r="EX313">
        <v>10.39088488</v>
      </c>
      <c r="EY313">
        <v>9.3020473999999993</v>
      </c>
      <c r="EZ313">
        <v>8.0003006299999999</v>
      </c>
      <c r="FA313">
        <v>3.9407995699999998</v>
      </c>
      <c r="FB313">
        <v>2.8108879999999998</v>
      </c>
      <c r="FC313">
        <v>5.4353294999999999</v>
      </c>
      <c r="FD313">
        <v>2.1296202800000001</v>
      </c>
      <c r="FE313">
        <v>1.4745975</v>
      </c>
      <c r="FF313">
        <v>12.11423061</v>
      </c>
      <c r="FG313">
        <v>14.260362499999999</v>
      </c>
      <c r="FH313">
        <v>13.79161775</v>
      </c>
      <c r="FI313">
        <v>12.797325069999999</v>
      </c>
      <c r="FJ313">
        <v>12.32732307</v>
      </c>
      <c r="FK313">
        <v>7.4588020000000004</v>
      </c>
      <c r="FL313">
        <v>10.036338499999999</v>
      </c>
      <c r="FM313">
        <v>7.3942670000000001</v>
      </c>
      <c r="FN313">
        <v>10.3676225</v>
      </c>
      <c r="FO313">
        <v>8.7877975799999994</v>
      </c>
      <c r="FP313">
        <v>34.827910000000003</v>
      </c>
      <c r="FQ313">
        <v>38.075352150000001</v>
      </c>
      <c r="FR313">
        <v>0.72843100000000005</v>
      </c>
      <c r="FS313">
        <v>0.80402026000000004</v>
      </c>
      <c r="FT313">
        <v>0.76458325999999999</v>
      </c>
      <c r="FU313">
        <v>0.75589426000000004</v>
      </c>
      <c r="FV313">
        <v>0.7240858</v>
      </c>
      <c r="FW313">
        <v>84.079721930000005</v>
      </c>
      <c r="FX313">
        <v>118594855.84593041</v>
      </c>
      <c r="FY313">
        <v>102759556.16954884</v>
      </c>
      <c r="FZ313">
        <v>108988142.6921121</v>
      </c>
      <c r="GA313">
        <v>110798581.77517341</v>
      </c>
      <c r="GB313">
        <v>112832088.69107269</v>
      </c>
      <c r="GC313">
        <v>22.314008975924924</v>
      </c>
      <c r="GD313">
        <v>25.683293138823828</v>
      </c>
      <c r="GE313">
        <v>24.984526939422071</v>
      </c>
      <c r="GF313">
        <v>23.307512203489598</v>
      </c>
      <c r="GG313">
        <v>22.564178693789401</v>
      </c>
      <c r="GH313">
        <v>13.738864657261693</v>
      </c>
      <c r="GI313">
        <v>18.075713274186644</v>
      </c>
      <c r="GJ313">
        <v>13.395256916744204</v>
      </c>
      <c r="GK313">
        <v>18.882343506799998</v>
      </c>
      <c r="GL313">
        <v>16.0853604463836</v>
      </c>
      <c r="GM313">
        <v>43.570545719999998</v>
      </c>
      <c r="GN313">
        <v>49.157020359999997</v>
      </c>
      <c r="GO313">
        <v>54.268534730000006</v>
      </c>
      <c r="GP313">
        <v>45.551411910000006</v>
      </c>
      <c r="GQ313">
        <v>41.305259720000002</v>
      </c>
      <c r="GR313">
        <v>119914956.58898589</v>
      </c>
      <c r="GS313">
        <v>101612815.85477883</v>
      </c>
      <c r="GT313">
        <v>106060735.74340312</v>
      </c>
      <c r="GU313">
        <v>108202948.75622815</v>
      </c>
      <c r="GV313">
        <v>112468381.85624538</v>
      </c>
      <c r="GW313">
        <v>15.356257413277605</v>
      </c>
      <c r="GX313">
        <v>15.849545744285056</v>
      </c>
      <c r="GY313">
        <v>15.226175403703451</v>
      </c>
      <c r="GZ313">
        <v>15.968622798251779</v>
      </c>
      <c r="HA313">
        <v>16.389681056806634</v>
      </c>
      <c r="HB313">
        <v>65.568662183445568</v>
      </c>
      <c r="HC313">
        <v>61.916713276868343</v>
      </c>
      <c r="HD313">
        <v>56.096078944478613</v>
      </c>
      <c r="HE313">
        <v>61.883462412998107</v>
      </c>
      <c r="HF313">
        <v>3.6917063283822333</v>
      </c>
      <c r="HG313">
        <v>3.7941322338384014</v>
      </c>
      <c r="HH313">
        <v>3.4697542541296458</v>
      </c>
      <c r="HI313">
        <v>4.2552490556092417</v>
      </c>
      <c r="HJ313">
        <v>4.6437429660952123</v>
      </c>
      <c r="HK313">
        <v>79.375</v>
      </c>
      <c r="HL313">
        <v>80.833333330000002</v>
      </c>
      <c r="HM313">
        <v>74.583333330000002</v>
      </c>
      <c r="HN313">
        <v>82.708333330000002</v>
      </c>
      <c r="HO313">
        <v>57</v>
      </c>
      <c r="HP313">
        <v>74</v>
      </c>
      <c r="HQ313">
        <v>62</v>
      </c>
      <c r="HR313">
        <v>62</v>
      </c>
      <c r="HS313">
        <v>51</v>
      </c>
      <c r="HT313">
        <v>49</v>
      </c>
      <c r="HU313">
        <v>76</v>
      </c>
      <c r="HV313">
        <v>84</v>
      </c>
      <c r="HW313">
        <v>80.5</v>
      </c>
      <c r="HX313">
        <v>91.5</v>
      </c>
      <c r="HY313">
        <v>89.5</v>
      </c>
      <c r="HZ313">
        <v>76.5</v>
      </c>
      <c r="IA313">
        <v>40</v>
      </c>
      <c r="IB313">
        <v>80</v>
      </c>
      <c r="IC313">
        <v>80</v>
      </c>
      <c r="ID313">
        <v>80</v>
      </c>
      <c r="IE313">
        <v>80</v>
      </c>
      <c r="IF313">
        <v>40</v>
      </c>
      <c r="IG313">
        <v>80</v>
      </c>
      <c r="IH313">
        <v>89</v>
      </c>
      <c r="II313">
        <v>66.5</v>
      </c>
      <c r="IJ313">
        <v>40</v>
      </c>
      <c r="IK313">
        <v>80</v>
      </c>
      <c r="IL313">
        <v>78.2</v>
      </c>
      <c r="IM313">
        <v>88.8</v>
      </c>
      <c r="IN313">
        <v>89.4</v>
      </c>
      <c r="IO313">
        <v>71</v>
      </c>
      <c r="IP313">
        <v>81.599999999999994</v>
      </c>
      <c r="IQ313">
        <v>75.599999999999994</v>
      </c>
      <c r="IR313">
        <v>89</v>
      </c>
      <c r="IS313">
        <v>84</v>
      </c>
      <c r="IT313">
        <v>80.5</v>
      </c>
      <c r="IU313">
        <v>90</v>
      </c>
      <c r="IV313">
        <v>63.25</v>
      </c>
      <c r="IW313">
        <v>78.5</v>
      </c>
      <c r="IX313">
        <v>62</v>
      </c>
      <c r="IY313">
        <v>85.333333330000002</v>
      </c>
      <c r="IZ313">
        <v>67</v>
      </c>
      <c r="JA313">
        <v>89.8</v>
      </c>
      <c r="JB313">
        <v>94.6</v>
      </c>
      <c r="JC313">
        <v>73.8</v>
      </c>
      <c r="JD313">
        <v>86.4</v>
      </c>
      <c r="JE313">
        <v>75.599999999999994</v>
      </c>
      <c r="JF313">
        <v>85</v>
      </c>
      <c r="JG313">
        <v>94.6</v>
      </c>
      <c r="JH313">
        <v>84.4</v>
      </c>
      <c r="JI313">
        <v>91.8</v>
      </c>
      <c r="JJ313">
        <v>86.504688299999998</v>
      </c>
      <c r="JK313">
        <v>89.260057470000007</v>
      </c>
      <c r="JL313">
        <v>78.794059390000001</v>
      </c>
      <c r="JM313">
        <v>80.430467519999993</v>
      </c>
      <c r="JN313">
        <v>74.711959489999998</v>
      </c>
      <c r="JO313">
        <v>91.611439930000003</v>
      </c>
      <c r="JP313">
        <v>88.461353009999996</v>
      </c>
      <c r="JQ313">
        <v>82.75</v>
      </c>
      <c r="JR313">
        <v>81.333333330000002</v>
      </c>
      <c r="JS313">
        <v>94.333333330000002</v>
      </c>
      <c r="JT313">
        <v>81</v>
      </c>
      <c r="JU313">
        <v>81</v>
      </c>
      <c r="JV313">
        <v>79.881050599999995</v>
      </c>
    </row>
    <row r="314" spans="1:282" x14ac:dyDescent="0.35">
      <c r="A314" t="s">
        <v>1437</v>
      </c>
      <c r="B314" t="s">
        <v>815</v>
      </c>
      <c r="C314">
        <v>314</v>
      </c>
      <c r="D314">
        <v>31698022.043591309</v>
      </c>
      <c r="E314">
        <v>12377571.785726296</v>
      </c>
      <c r="F314">
        <v>13350478.426889215</v>
      </c>
      <c r="G314">
        <v>13549729.379956525</v>
      </c>
      <c r="H314">
        <v>13869397.998887748</v>
      </c>
      <c r="I314">
        <v>13584774.184881166</v>
      </c>
      <c r="J314">
        <v>208.57506891</v>
      </c>
      <c r="K314">
        <v>68579657.176877216</v>
      </c>
      <c r="L314">
        <v>1.228931797845578</v>
      </c>
      <c r="M314">
        <v>1.6110281731966711</v>
      </c>
      <c r="N314">
        <v>1.3707984974145615</v>
      </c>
      <c r="O314">
        <v>1.8868879968992773</v>
      </c>
      <c r="P314">
        <v>2.1689676614926214</v>
      </c>
      <c r="Q314">
        <v>51.023272002403388</v>
      </c>
      <c r="R314">
        <v>46.929616186644218</v>
      </c>
      <c r="S314">
        <v>50.657117797419502</v>
      </c>
      <c r="T314">
        <v>56.89004959217759</v>
      </c>
      <c r="U314">
        <v>55.132228150936974</v>
      </c>
      <c r="V314">
        <v>4.904660172910889</v>
      </c>
      <c r="W314">
        <v>5.2536558493900891</v>
      </c>
      <c r="X314">
        <v>5.7035742799261042</v>
      </c>
      <c r="Y314">
        <v>5.4528622434619924</v>
      </c>
      <c r="Z314">
        <v>5.3145805994378659</v>
      </c>
      <c r="AA314">
        <v>13.219746373719053</v>
      </c>
      <c r="AB314">
        <v>11.074420034017873</v>
      </c>
      <c r="AC314">
        <v>10.998607067503196</v>
      </c>
      <c r="AD314">
        <v>14.54884053165055</v>
      </c>
      <c r="AE314">
        <v>10.735553495642993</v>
      </c>
      <c r="AF314">
        <v>6.2801080467564079</v>
      </c>
      <c r="AG314">
        <v>9.0591249871129804</v>
      </c>
      <c r="AH314">
        <v>7.8520725633653452</v>
      </c>
      <c r="AI314">
        <v>9.9600001219477754</v>
      </c>
      <c r="AJ314">
        <v>8.8281219871628789</v>
      </c>
      <c r="AK314">
        <v>8.4281500000000005</v>
      </c>
      <c r="AL314">
        <v>12.87027142</v>
      </c>
      <c r="AM314">
        <v>6.8877571399999997</v>
      </c>
      <c r="AN314">
        <v>5.7739857099999998</v>
      </c>
      <c r="AO314">
        <v>7.6798571400000002</v>
      </c>
      <c r="AP314">
        <v>17798.35714285</v>
      </c>
      <c r="AQ314">
        <v>17892.642857139999</v>
      </c>
      <c r="AR314">
        <v>17863.785714279999</v>
      </c>
      <c r="AS314">
        <v>17829.571428570001</v>
      </c>
      <c r="AT314">
        <v>17835.214285710001</v>
      </c>
      <c r="AU314">
        <v>384.64959463999998</v>
      </c>
      <c r="AV314">
        <v>6779.3248022799999</v>
      </c>
      <c r="AW314">
        <v>5903.33144971</v>
      </c>
      <c r="AX314">
        <v>6243.6070504999998</v>
      </c>
      <c r="AY314">
        <v>6399.8936965000003</v>
      </c>
      <c r="AZ314">
        <v>6453.4224309199999</v>
      </c>
      <c r="BA314">
        <v>8054.0020325699998</v>
      </c>
      <c r="BB314">
        <v>1274.6772304199999</v>
      </c>
      <c r="BC314">
        <v>273.07195557</v>
      </c>
      <c r="BD314">
        <v>18.716514419999999</v>
      </c>
      <c r="BE314">
        <v>98.224097569999998</v>
      </c>
      <c r="BF314">
        <v>7508.0675851400001</v>
      </c>
      <c r="BG314">
        <v>60.294351349999999</v>
      </c>
      <c r="BH314">
        <v>408.44900663999999</v>
      </c>
      <c r="BI314">
        <v>0.33158156999999999</v>
      </c>
      <c r="BJ314">
        <v>45.636363629999998</v>
      </c>
      <c r="BK314">
        <v>44.416666659999997</v>
      </c>
      <c r="BL314">
        <v>46.090909089999997</v>
      </c>
      <c r="BM314">
        <v>39.69230769</v>
      </c>
      <c r="BN314">
        <v>44.5</v>
      </c>
      <c r="BO314">
        <v>39.928571419999997</v>
      </c>
      <c r="BP314">
        <v>44.61538461</v>
      </c>
      <c r="BQ314">
        <v>45.69230769</v>
      </c>
      <c r="BR314">
        <v>49.583333330000002</v>
      </c>
      <c r="BS314">
        <v>16.09090909</v>
      </c>
      <c r="BT314">
        <v>14.08333333</v>
      </c>
      <c r="BU314">
        <v>15.63636363</v>
      </c>
      <c r="BV314">
        <v>14.63636363</v>
      </c>
      <c r="BW314">
        <v>13.307692299999999</v>
      </c>
      <c r="BX314">
        <v>2072.1932275700001</v>
      </c>
      <c r="BY314">
        <v>715.18061835000003</v>
      </c>
      <c r="BZ314">
        <v>1780.95212885</v>
      </c>
      <c r="CA314">
        <v>359.79488457000002</v>
      </c>
      <c r="CB314">
        <v>3632.1516398499998</v>
      </c>
      <c r="CC314">
        <v>1095376.8233584601</v>
      </c>
      <c r="CD314">
        <v>158930.11476483001</v>
      </c>
      <c r="CE314">
        <v>6372.0650656400003</v>
      </c>
      <c r="CF314">
        <v>5630.1587436399996</v>
      </c>
      <c r="CG314">
        <v>5908.1279689200001</v>
      </c>
      <c r="CH314">
        <v>5962.6069715000003</v>
      </c>
      <c r="CI314">
        <v>6070.800878</v>
      </c>
      <c r="CJ314">
        <v>6410.3555933500002</v>
      </c>
      <c r="CK314">
        <v>5755.8025170000001</v>
      </c>
      <c r="CL314">
        <v>6018.2737891400002</v>
      </c>
      <c r="CM314">
        <v>6093.8107947099998</v>
      </c>
      <c r="CN314">
        <v>6328.1075903499996</v>
      </c>
      <c r="CO314">
        <v>-4.7836285700000003</v>
      </c>
      <c r="CP314">
        <v>-2.41827857</v>
      </c>
      <c r="CQ314">
        <v>-3.2073499999999999</v>
      </c>
      <c r="CR314">
        <v>-2.6002428499999999</v>
      </c>
      <c r="CS314">
        <v>-5.6608928499999998</v>
      </c>
      <c r="CT314">
        <v>695.43338671000004</v>
      </c>
      <c r="CU314">
        <v>746.14345871</v>
      </c>
      <c r="CV314">
        <v>758.50268228000004</v>
      </c>
      <c r="CW314">
        <v>777.88734599999998</v>
      </c>
      <c r="CX314">
        <v>761.68270070999995</v>
      </c>
      <c r="CY314">
        <v>6719.8544512799999</v>
      </c>
      <c r="CZ314">
        <v>5851.6064145</v>
      </c>
      <c r="DA314">
        <v>6186.5608986400002</v>
      </c>
      <c r="DB314">
        <v>6173.9558525700004</v>
      </c>
      <c r="DC314">
        <v>6477.4279129200004</v>
      </c>
      <c r="DD314">
        <v>4.7010988500000002</v>
      </c>
      <c r="DE314">
        <v>905682.56988099997</v>
      </c>
      <c r="DF314">
        <v>1.0315714199999999</v>
      </c>
      <c r="DG314">
        <v>0.97399999999999998</v>
      </c>
      <c r="DH314">
        <v>0.97842857000000005</v>
      </c>
      <c r="DI314">
        <v>0.99342856999999996</v>
      </c>
      <c r="DJ314">
        <v>0.99357141999999998</v>
      </c>
      <c r="DK314">
        <v>63.15384615</v>
      </c>
      <c r="DL314">
        <v>63.076923069999999</v>
      </c>
      <c r="DM314">
        <v>63</v>
      </c>
      <c r="DN314">
        <v>62.46153846</v>
      </c>
      <c r="DO314">
        <v>63.92307692</v>
      </c>
      <c r="DP314">
        <v>43.328433920000002</v>
      </c>
      <c r="DQ314">
        <v>58.352796580000003</v>
      </c>
      <c r="DR314">
        <v>93.75</v>
      </c>
      <c r="DS314">
        <v>79.428571419999997</v>
      </c>
      <c r="DT314">
        <v>79.285714279999993</v>
      </c>
      <c r="DU314">
        <v>89.5</v>
      </c>
      <c r="DV314">
        <v>92.083333330000002</v>
      </c>
      <c r="DW314">
        <v>15.11111111</v>
      </c>
      <c r="DX314">
        <v>13.363636359999999</v>
      </c>
      <c r="DY314">
        <v>15.6</v>
      </c>
      <c r="DZ314">
        <v>13.4</v>
      </c>
      <c r="EA314">
        <v>15.11111111</v>
      </c>
      <c r="EB314">
        <v>36.071428570000002</v>
      </c>
      <c r="EC314">
        <v>41.714285709999999</v>
      </c>
      <c r="ED314">
        <v>40.142857139999997</v>
      </c>
      <c r="EE314">
        <v>38.785714280000001</v>
      </c>
      <c r="EF314">
        <v>37.5</v>
      </c>
      <c r="EG314">
        <v>3.5284762500000002</v>
      </c>
      <c r="EH314">
        <v>5.0630446600000001</v>
      </c>
      <c r="EI314">
        <v>4.3955254999999998</v>
      </c>
      <c r="EJ314">
        <v>5.5862252000000003</v>
      </c>
      <c r="EK314">
        <v>4.9498267</v>
      </c>
      <c r="EL314">
        <v>28.667405420000001</v>
      </c>
      <c r="EM314">
        <v>26.228442919999999</v>
      </c>
      <c r="EN314">
        <v>28.357437000000001</v>
      </c>
      <c r="EO314">
        <v>31.907693250000001</v>
      </c>
      <c r="EP314">
        <v>30.912007710000001</v>
      </c>
      <c r="EQ314">
        <v>0.69047484999999997</v>
      </c>
      <c r="ER314">
        <v>0.90038580999999995</v>
      </c>
      <c r="ES314">
        <v>0.76736170000000004</v>
      </c>
      <c r="ET314">
        <v>1.0582912799999999</v>
      </c>
      <c r="EU314">
        <v>1.2161152799999999</v>
      </c>
      <c r="EV314">
        <v>7.4275093300000004</v>
      </c>
      <c r="EW314">
        <v>6.1893707500000001</v>
      </c>
      <c r="EX314">
        <v>6.1569295799999999</v>
      </c>
      <c r="EY314">
        <v>8.1599496600000005</v>
      </c>
      <c r="EZ314">
        <v>6.01930166</v>
      </c>
      <c r="FA314">
        <v>2.7556813999999998</v>
      </c>
      <c r="FB314">
        <v>2.9362100899999999</v>
      </c>
      <c r="FC314">
        <v>3.1928138700000002</v>
      </c>
      <c r="FD314">
        <v>3.0583249100000001</v>
      </c>
      <c r="FE314">
        <v>2.9798243599999998</v>
      </c>
      <c r="FF314">
        <v>21.443686069999998</v>
      </c>
      <c r="FG314">
        <v>25.145924350000001</v>
      </c>
      <c r="FH314">
        <v>23.94323078</v>
      </c>
      <c r="FI314">
        <v>23.320245069999999</v>
      </c>
      <c r="FJ314">
        <v>22.67214821</v>
      </c>
      <c r="FK314">
        <v>6.4250210000000001</v>
      </c>
      <c r="FL314">
        <v>6.6860027200000003</v>
      </c>
      <c r="FM314">
        <v>9.1362155000000005</v>
      </c>
      <c r="FN314">
        <v>5.6613179000000002</v>
      </c>
      <c r="FO314">
        <v>6.2203835500000002</v>
      </c>
      <c r="FP314">
        <v>48.190379829999998</v>
      </c>
      <c r="FQ314">
        <v>34.653298759999998</v>
      </c>
      <c r="FR314">
        <v>0.78168406999999995</v>
      </c>
      <c r="FS314">
        <v>0.76153263999999998</v>
      </c>
      <c r="FT314">
        <v>0.78747721000000004</v>
      </c>
      <c r="FU314">
        <v>0.76308341999999996</v>
      </c>
      <c r="FV314">
        <v>0.78810585</v>
      </c>
      <c r="FW314">
        <v>31.340105569999999</v>
      </c>
      <c r="FX314">
        <v>113412289.77573866</v>
      </c>
      <c r="FY314">
        <v>100738419.62895454</v>
      </c>
      <c r="FZ314">
        <v>105541532.0093312</v>
      </c>
      <c r="GA314">
        <v>106310726.89884871</v>
      </c>
      <c r="GB314">
        <v>108274034.54500641</v>
      </c>
      <c r="GC314">
        <v>38.166238313301754</v>
      </c>
      <c r="GD314">
        <v>44.992704370721029</v>
      </c>
      <c r="GE314">
        <v>42.771674396147318</v>
      </c>
      <c r="GF314">
        <v>41.578997520732237</v>
      </c>
      <c r="GG314">
        <v>40.436262164272641</v>
      </c>
      <c r="GH314">
        <v>11.435481840831125</v>
      </c>
      <c r="GI314">
        <v>11.963025881082661</v>
      </c>
      <c r="GJ314">
        <v>16.32073959314835</v>
      </c>
      <c r="GK314">
        <v>10.093887187789193</v>
      </c>
      <c r="GL314">
        <v>11.094187355355549</v>
      </c>
      <c r="GM314">
        <v>43.069547249999999</v>
      </c>
      <c r="GN314">
        <v>41.317454230000003</v>
      </c>
      <c r="GO314">
        <v>42.870067649999996</v>
      </c>
      <c r="GP314">
        <v>49.770484300000007</v>
      </c>
      <c r="GQ314">
        <v>46.077075710000003</v>
      </c>
      <c r="GR314">
        <v>119602369.47185175</v>
      </c>
      <c r="GS314">
        <v>104700703.71519803</v>
      </c>
      <c r="GT314">
        <v>110515398.20164846</v>
      </c>
      <c r="GU314">
        <v>110078986.87023462</v>
      </c>
      <c r="GV314">
        <v>115526314.84716751</v>
      </c>
      <c r="GW314">
        <v>25.002307596618071</v>
      </c>
      <c r="GX314">
        <v>22.315636509822045</v>
      </c>
      <c r="GY314">
        <v>24.97532456087135</v>
      </c>
      <c r="GZ314">
        <v>25.627260797072729</v>
      </c>
      <c r="HA314">
        <v>27.800806054641775</v>
      </c>
      <c r="HB314">
        <v>25.505658383936815</v>
      </c>
      <c r="HC314">
        <v>24.864083890400725</v>
      </c>
      <c r="HD314">
        <v>25.850822760744652</v>
      </c>
      <c r="HE314">
        <v>22.255021472773908</v>
      </c>
      <c r="HF314">
        <v>9.0406709792673645</v>
      </c>
      <c r="HG314">
        <v>7.8710190788724619</v>
      </c>
      <c r="HH314">
        <v>8.753107476821425</v>
      </c>
      <c r="HI314">
        <v>8.2090383880718392</v>
      </c>
      <c r="HJ314">
        <v>7.4614703736205961</v>
      </c>
      <c r="HK314">
        <v>78.744444439999995</v>
      </c>
      <c r="HL314">
        <v>78.533333330000005</v>
      </c>
      <c r="HM314">
        <v>77.099999999999994</v>
      </c>
      <c r="HN314">
        <v>80.599999990000001</v>
      </c>
      <c r="HO314">
        <v>67</v>
      </c>
      <c r="HP314">
        <v>76.5</v>
      </c>
      <c r="HQ314">
        <v>74.5</v>
      </c>
      <c r="HR314">
        <v>64</v>
      </c>
      <c r="HS314">
        <v>76</v>
      </c>
      <c r="HT314">
        <v>48.5</v>
      </c>
      <c r="HU314">
        <v>76.5</v>
      </c>
      <c r="HV314">
        <v>84</v>
      </c>
      <c r="HW314">
        <v>85.666666660000004</v>
      </c>
      <c r="HX314">
        <v>90.666666660000004</v>
      </c>
      <c r="HY314">
        <v>85.333333330000002</v>
      </c>
      <c r="HZ314">
        <v>86.666666660000004</v>
      </c>
      <c r="IA314">
        <v>75</v>
      </c>
      <c r="IB314">
        <v>91.5</v>
      </c>
      <c r="IC314">
        <v>90</v>
      </c>
      <c r="ID314">
        <v>80.5</v>
      </c>
      <c r="IE314">
        <v>83.5</v>
      </c>
      <c r="IF314">
        <v>79</v>
      </c>
      <c r="IG314">
        <v>88</v>
      </c>
      <c r="IH314">
        <v>85</v>
      </c>
      <c r="II314">
        <v>86.333333330000002</v>
      </c>
      <c r="IJ314">
        <v>75.5</v>
      </c>
      <c r="IK314">
        <v>90.5</v>
      </c>
      <c r="IL314">
        <v>76.400000000000006</v>
      </c>
      <c r="IM314">
        <v>82.6</v>
      </c>
      <c r="IN314">
        <v>82.2</v>
      </c>
      <c r="IO314">
        <v>76.2</v>
      </c>
      <c r="IP314">
        <v>78.8</v>
      </c>
      <c r="IQ314">
        <v>64.2</v>
      </c>
      <c r="IR314">
        <v>87.2</v>
      </c>
      <c r="IS314">
        <v>79</v>
      </c>
      <c r="IT314">
        <v>82.5</v>
      </c>
      <c r="IU314">
        <v>79.25</v>
      </c>
      <c r="IV314">
        <v>70.75</v>
      </c>
      <c r="IW314">
        <v>70.25</v>
      </c>
      <c r="IX314">
        <v>78.5</v>
      </c>
      <c r="IY314">
        <v>72.25</v>
      </c>
      <c r="IZ314">
        <v>69</v>
      </c>
      <c r="JA314">
        <v>83</v>
      </c>
      <c r="JB314">
        <v>91.6</v>
      </c>
      <c r="JC314">
        <v>84.8</v>
      </c>
      <c r="JD314">
        <v>87.2</v>
      </c>
      <c r="JE314">
        <v>77</v>
      </c>
      <c r="JF314">
        <v>82</v>
      </c>
      <c r="JG314">
        <v>89</v>
      </c>
      <c r="JH314">
        <v>77.599999999999994</v>
      </c>
      <c r="JI314">
        <v>87.4</v>
      </c>
      <c r="JJ314">
        <v>82.785548750000004</v>
      </c>
      <c r="JK314">
        <v>83.470800710000006</v>
      </c>
      <c r="JL314">
        <v>73.589741230000001</v>
      </c>
      <c r="JM314">
        <v>78.136508500000005</v>
      </c>
      <c r="JN314">
        <v>69.947469560000002</v>
      </c>
      <c r="JO314">
        <v>88.643478160000001</v>
      </c>
      <c r="JP314">
        <v>85.251881969999999</v>
      </c>
      <c r="JQ314">
        <v>88.75</v>
      </c>
      <c r="JR314">
        <v>80</v>
      </c>
      <c r="JS314">
        <v>90</v>
      </c>
      <c r="JT314">
        <v>75</v>
      </c>
      <c r="JU314">
        <v>65</v>
      </c>
      <c r="JV314">
        <v>75.160534650000002</v>
      </c>
    </row>
    <row r="315" spans="1:282" x14ac:dyDescent="0.35">
      <c r="A315" t="s">
        <v>1590</v>
      </c>
      <c r="B315" t="s">
        <v>869</v>
      </c>
      <c r="C315">
        <v>315</v>
      </c>
      <c r="D315">
        <v>16047510.006983394</v>
      </c>
      <c r="E315">
        <v>11572576.280361969</v>
      </c>
      <c r="F315">
        <v>11719198.138693919</v>
      </c>
      <c r="G315">
        <v>11975868.822099198</v>
      </c>
      <c r="H315">
        <v>12195835.795425994</v>
      </c>
      <c r="I315">
        <v>11793625.731993249</v>
      </c>
      <c r="J315">
        <v>243.93038883000003</v>
      </c>
      <c r="K315">
        <v>61027326.169694588</v>
      </c>
      <c r="L315">
        <v>10.664030896433017</v>
      </c>
      <c r="M315">
        <v>6.0517522323200001</v>
      </c>
      <c r="N315">
        <v>5.1407868504270011</v>
      </c>
      <c r="O315">
        <v>6.0385553542841768</v>
      </c>
      <c r="P315">
        <v>6.5488053760450526</v>
      </c>
      <c r="Q315">
        <v>70.525571557702875</v>
      </c>
      <c r="R315">
        <v>66.105941700383994</v>
      </c>
      <c r="S315">
        <v>69.384568578064517</v>
      </c>
      <c r="T315">
        <v>67.065314138373509</v>
      </c>
      <c r="U315">
        <v>70.976121090043392</v>
      </c>
      <c r="V315">
        <v>8.6318467959406746</v>
      </c>
      <c r="W315">
        <v>10.569155118655999</v>
      </c>
      <c r="X315">
        <v>10.699728912939587</v>
      </c>
      <c r="Y315">
        <v>7.9372043693798373</v>
      </c>
      <c r="Z315">
        <v>8.889330393320531</v>
      </c>
      <c r="AA315">
        <v>19.783665769710566</v>
      </c>
      <c r="AB315">
        <v>22.806849783920001</v>
      </c>
      <c r="AC315">
        <v>24.391249306501116</v>
      </c>
      <c r="AD315">
        <v>19.728424295985697</v>
      </c>
      <c r="AE315">
        <v>21.671307329156239</v>
      </c>
      <c r="AF315">
        <v>13.004205213390138</v>
      </c>
      <c r="AG315">
        <v>15.909713769600001</v>
      </c>
      <c r="AH315">
        <v>14.662005625435521</v>
      </c>
      <c r="AI315">
        <v>11.601662099168619</v>
      </c>
      <c r="AJ315">
        <v>14.006350118027154</v>
      </c>
      <c r="AK315">
        <v>-0.24042857000000001</v>
      </c>
      <c r="AL315">
        <v>-0.90261427999999999</v>
      </c>
      <c r="AM315">
        <v>-1.4419999999999999</v>
      </c>
      <c r="AN315">
        <v>-1.38767142</v>
      </c>
      <c r="AO315">
        <v>-0.15612856999999999</v>
      </c>
      <c r="AP315">
        <v>28233.85714285</v>
      </c>
      <c r="AQ315">
        <v>27952</v>
      </c>
      <c r="AR315">
        <v>28051.428571420001</v>
      </c>
      <c r="AS315">
        <v>28075.85714285</v>
      </c>
      <c r="AT315">
        <v>28248.142857139999</v>
      </c>
      <c r="AU315">
        <v>261.16927184999997</v>
      </c>
      <c r="AV315">
        <v>6527.91222457</v>
      </c>
      <c r="AW315">
        <v>5529.7017018500001</v>
      </c>
      <c r="AX315">
        <v>5743.1382448499999</v>
      </c>
      <c r="AY315">
        <v>5915.3698029999996</v>
      </c>
      <c r="AZ315">
        <v>6091.2519494199996</v>
      </c>
      <c r="BA315">
        <v>8047.0878531400003</v>
      </c>
      <c r="BB315">
        <v>1519.1756284200001</v>
      </c>
      <c r="BC315">
        <v>269.22103170999998</v>
      </c>
      <c r="BD315">
        <v>47.194340420000003</v>
      </c>
      <c r="BE315">
        <v>66.963245850000007</v>
      </c>
      <c r="BF315">
        <v>7446.1426149999998</v>
      </c>
      <c r="BG315">
        <v>96.232052420000002</v>
      </c>
      <c r="BH315">
        <v>744.87097328000004</v>
      </c>
      <c r="BI315">
        <v>0.49374827999999998</v>
      </c>
      <c r="BJ315">
        <v>52.666666659999997</v>
      </c>
      <c r="BK315">
        <v>55</v>
      </c>
      <c r="BL315">
        <v>54.285714280000001</v>
      </c>
      <c r="BM315">
        <v>38.428571419999997</v>
      </c>
      <c r="BN315">
        <v>104.14285714</v>
      </c>
      <c r="BO315">
        <v>78.142857140000004</v>
      </c>
      <c r="BP315">
        <v>87.285714279999993</v>
      </c>
      <c r="BQ315">
        <v>97.571428569999995</v>
      </c>
      <c r="BR315">
        <v>100</v>
      </c>
      <c r="BS315">
        <v>21</v>
      </c>
      <c r="BT315">
        <v>15.285714280000001</v>
      </c>
      <c r="BU315">
        <v>16.285714280000001</v>
      </c>
      <c r="BV315">
        <v>20</v>
      </c>
      <c r="BW315">
        <v>21.666666660000001</v>
      </c>
      <c r="BX315">
        <v>1593.1162340000001</v>
      </c>
      <c r="BY315">
        <v>822.77849928000001</v>
      </c>
      <c r="BZ315">
        <v>568.37823914000001</v>
      </c>
      <c r="CA315">
        <v>494.24682228</v>
      </c>
      <c r="CB315">
        <v>3617.73526971</v>
      </c>
      <c r="CC315">
        <v>1172801.5810750001</v>
      </c>
      <c r="CD315">
        <v>186840.10618584999</v>
      </c>
      <c r="CE315">
        <v>6094.5758177099997</v>
      </c>
      <c r="CF315">
        <v>5276.2485424200004</v>
      </c>
      <c r="CG315">
        <v>5491.472127</v>
      </c>
      <c r="CH315">
        <v>5520.2646557099997</v>
      </c>
      <c r="CI315">
        <v>5696.2462542800004</v>
      </c>
      <c r="CJ315">
        <v>5662.9108007100003</v>
      </c>
      <c r="CK315">
        <v>4813.1337787100001</v>
      </c>
      <c r="CL315">
        <v>5066.9098899999999</v>
      </c>
      <c r="CM315">
        <v>5355.6996048499996</v>
      </c>
      <c r="CN315">
        <v>5462.2001482799997</v>
      </c>
      <c r="CO315">
        <v>-0.75252856999999995</v>
      </c>
      <c r="CP315">
        <v>1.5016142800000001</v>
      </c>
      <c r="CQ315">
        <v>1.3661571400000001</v>
      </c>
      <c r="CR315">
        <v>0.70430000000000004</v>
      </c>
      <c r="CS315">
        <v>-0.78228571000000002</v>
      </c>
      <c r="CT315">
        <v>409.88293671000002</v>
      </c>
      <c r="CU315">
        <v>419.26152471</v>
      </c>
      <c r="CV315">
        <v>426.92545200000001</v>
      </c>
      <c r="CW315">
        <v>434.38872528000002</v>
      </c>
      <c r="CX315">
        <v>417.50092357</v>
      </c>
      <c r="CY315">
        <v>6141.1866890000001</v>
      </c>
      <c r="CZ315">
        <v>5182.1987951399997</v>
      </c>
      <c r="DA315">
        <v>5405.7723895700001</v>
      </c>
      <c r="DB315">
        <v>5477.1194029999997</v>
      </c>
      <c r="DC315">
        <v>5730.2582427099996</v>
      </c>
      <c r="DD315">
        <v>15.60946671</v>
      </c>
      <c r="DE315">
        <v>989478.95916214003</v>
      </c>
      <c r="DF315">
        <v>1.0314285700000001</v>
      </c>
      <c r="DG315">
        <v>1.01457142</v>
      </c>
      <c r="DH315">
        <v>1.0115714200000001</v>
      </c>
      <c r="DI315">
        <v>1.03642857</v>
      </c>
      <c r="DJ315">
        <v>1.03471428</v>
      </c>
      <c r="DK315">
        <v>87.428571419999997</v>
      </c>
      <c r="DL315">
        <v>79.857142850000002</v>
      </c>
      <c r="DM315">
        <v>80.285714279999993</v>
      </c>
      <c r="DN315">
        <v>84.285714279999993</v>
      </c>
      <c r="DO315">
        <v>85.428571419999997</v>
      </c>
      <c r="DP315">
        <v>37.946845140000001</v>
      </c>
      <c r="DQ315">
        <v>54.260707420000003</v>
      </c>
      <c r="DR315">
        <v>124.71428571</v>
      </c>
      <c r="DS315">
        <v>108.71428571</v>
      </c>
      <c r="DT315">
        <v>111.42857142</v>
      </c>
      <c r="DU315">
        <v>116</v>
      </c>
      <c r="DV315">
        <v>121.28571427999999</v>
      </c>
      <c r="DW315">
        <v>17.333333329999999</v>
      </c>
      <c r="DX315">
        <v>14.285714280000001</v>
      </c>
      <c r="DY315">
        <v>17</v>
      </c>
      <c r="DZ315">
        <v>17.14285714</v>
      </c>
      <c r="EA315">
        <v>15.857142850000001</v>
      </c>
      <c r="EB315">
        <v>34.714285709999999</v>
      </c>
      <c r="EC315">
        <v>39.714285709999999</v>
      </c>
      <c r="ED315">
        <v>37.857142850000002</v>
      </c>
      <c r="EE315">
        <v>37.285714280000001</v>
      </c>
      <c r="EF315">
        <v>35.428571419999997</v>
      </c>
      <c r="EG315">
        <v>4.6058904199999997</v>
      </c>
      <c r="EH315">
        <v>5.6917980000000004</v>
      </c>
      <c r="EI315">
        <v>5.2268302799999997</v>
      </c>
      <c r="EJ315">
        <v>4.1322557099999999</v>
      </c>
      <c r="EK315">
        <v>4.9583259999999996</v>
      </c>
      <c r="EL315">
        <v>24.979077849999999</v>
      </c>
      <c r="EM315">
        <v>23.649807419999998</v>
      </c>
      <c r="EN315">
        <v>24.734771850000001</v>
      </c>
      <c r="EO315">
        <v>23.887183140000001</v>
      </c>
      <c r="EP315">
        <v>25.125942420000001</v>
      </c>
      <c r="EQ315">
        <v>3.7770364999999999</v>
      </c>
      <c r="ER315">
        <v>2.1650516</v>
      </c>
      <c r="ES315">
        <v>1.8326292500000001</v>
      </c>
      <c r="ET315">
        <v>2.1507999999999998</v>
      </c>
      <c r="EU315">
        <v>2.3183136000000002</v>
      </c>
      <c r="EV315">
        <v>7.0070715699999999</v>
      </c>
      <c r="EW315">
        <v>8.1592908499999997</v>
      </c>
      <c r="EX315">
        <v>8.6951897099999993</v>
      </c>
      <c r="EY315">
        <v>7.0268288500000002</v>
      </c>
      <c r="EZ315">
        <v>7.6717635700000004</v>
      </c>
      <c r="FA315">
        <v>3.0572680000000001</v>
      </c>
      <c r="FB315">
        <v>3.7811802800000001</v>
      </c>
      <c r="FC315">
        <v>3.8143258499999999</v>
      </c>
      <c r="FD315">
        <v>2.8270568300000001</v>
      </c>
      <c r="FE315">
        <v>3.1468725000000002</v>
      </c>
      <c r="FF315">
        <v>12.31567014</v>
      </c>
      <c r="FG315">
        <v>14.198618</v>
      </c>
      <c r="FH315">
        <v>13.477656850000001</v>
      </c>
      <c r="FI315">
        <v>13.25198028</v>
      </c>
      <c r="FJ315">
        <v>12.529770709999999</v>
      </c>
      <c r="FK315">
        <v>6.1599893300000002</v>
      </c>
      <c r="FL315">
        <v>5.1893031399999998</v>
      </c>
      <c r="FM315">
        <v>6.0963378300000004</v>
      </c>
      <c r="FN315">
        <v>6.1570842800000003</v>
      </c>
      <c r="FO315">
        <v>5.6861801400000003</v>
      </c>
      <c r="FP315">
        <v>44.134206140000003</v>
      </c>
      <c r="FQ315">
        <v>30.84407671</v>
      </c>
      <c r="FR315">
        <v>0.81675856999999996</v>
      </c>
      <c r="FS315">
        <v>0.76021656999999998</v>
      </c>
      <c r="FT315">
        <v>0.78032157000000002</v>
      </c>
      <c r="FU315">
        <v>0.78070642000000001</v>
      </c>
      <c r="FV315">
        <v>0.79820214</v>
      </c>
      <c r="FW315">
        <v>33.54075014</v>
      </c>
      <c r="FX315">
        <v>172073382.98349234</v>
      </c>
      <c r="FY315">
        <v>147481699.25772384</v>
      </c>
      <c r="FZ315">
        <v>154043638.12248436</v>
      </c>
      <c r="GA315">
        <v>154986161.864438</v>
      </c>
      <c r="GB315">
        <v>160908377.94035006</v>
      </c>
      <c r="GC315">
        <v>34.771887135122341</v>
      </c>
      <c r="GD315">
        <v>39.687977033599999</v>
      </c>
      <c r="GE315">
        <v>37.806752843788452</v>
      </c>
      <c r="GF315">
        <v>37.20607052011453</v>
      </c>
      <c r="GG315">
        <v>35.394275298328843</v>
      </c>
      <c r="GH315">
        <v>17.392025874470029</v>
      </c>
      <c r="GI315">
        <v>14.505140136928</v>
      </c>
      <c r="GJ315">
        <v>17.101098518549062</v>
      </c>
      <c r="GK315">
        <v>17.286541866176748</v>
      </c>
      <c r="GL315">
        <v>16.062402890615232</v>
      </c>
      <c r="GM315">
        <v>43.42634434</v>
      </c>
      <c r="GN315">
        <v>43.447128149999998</v>
      </c>
      <c r="GO315">
        <v>44.303746940000003</v>
      </c>
      <c r="GP315">
        <v>40.024124530000002</v>
      </c>
      <c r="GQ315">
        <v>43.221218090000001</v>
      </c>
      <c r="GR315">
        <v>173389387.66479799</v>
      </c>
      <c r="GS315">
        <v>144852820.72175327</v>
      </c>
      <c r="GT315">
        <v>151639638.05937728</v>
      </c>
      <c r="GU315">
        <v>153774821.91295987</v>
      </c>
      <c r="GV315">
        <v>161869153.44837609</v>
      </c>
      <c r="GW315">
        <v>36.885805794470897</v>
      </c>
      <c r="GX315">
        <v>27.956087986548368</v>
      </c>
      <c r="GY315">
        <v>31.116316966805186</v>
      </c>
      <c r="GZ315">
        <v>34.75278709161271</v>
      </c>
      <c r="HA315">
        <v>35.400557305920024</v>
      </c>
      <c r="HB315">
        <v>18.841824076989123</v>
      </c>
      <c r="HC315">
        <v>19.606844571201755</v>
      </c>
      <c r="HD315">
        <v>19.3353720257922</v>
      </c>
      <c r="HE315">
        <v>13.603928447383504</v>
      </c>
      <c r="HF315">
        <v>7.4378785348916043</v>
      </c>
      <c r="HG315">
        <v>5.4685583428734974</v>
      </c>
      <c r="HH315">
        <v>5.8056630657992887</v>
      </c>
      <c r="HI315">
        <v>7.1235581155153955</v>
      </c>
      <c r="HJ315">
        <v>7.6701207472559689</v>
      </c>
      <c r="HK315">
        <v>83.555555560000002</v>
      </c>
      <c r="HL315">
        <v>82.166666669999998</v>
      </c>
      <c r="HM315">
        <v>82</v>
      </c>
      <c r="HN315">
        <v>86.5</v>
      </c>
      <c r="HO315">
        <v>64.8</v>
      </c>
      <c r="HP315">
        <v>64.400000000000006</v>
      </c>
      <c r="HQ315">
        <v>66</v>
      </c>
      <c r="HR315">
        <v>66.599999999999994</v>
      </c>
      <c r="HS315">
        <v>59.4</v>
      </c>
      <c r="HT315">
        <v>47.8</v>
      </c>
      <c r="HU315">
        <v>70.2</v>
      </c>
      <c r="HV315">
        <v>77.25</v>
      </c>
      <c r="HW315">
        <v>84.25</v>
      </c>
      <c r="HX315">
        <v>89</v>
      </c>
      <c r="HY315">
        <v>70.5</v>
      </c>
      <c r="HZ315">
        <v>79</v>
      </c>
      <c r="IA315">
        <v>82.5</v>
      </c>
      <c r="IB315">
        <v>90</v>
      </c>
      <c r="IC315">
        <v>92.5</v>
      </c>
      <c r="ID315">
        <v>73</v>
      </c>
      <c r="IE315">
        <v>78.5</v>
      </c>
      <c r="IF315">
        <v>71.5</v>
      </c>
      <c r="IG315">
        <v>74.5</v>
      </c>
      <c r="IH315">
        <v>76.599999999999994</v>
      </c>
      <c r="II315">
        <v>88.5</v>
      </c>
      <c r="IJ315">
        <v>77</v>
      </c>
      <c r="IK315">
        <v>88.5</v>
      </c>
      <c r="IL315">
        <v>69.599999999999994</v>
      </c>
      <c r="IM315">
        <v>75.8</v>
      </c>
      <c r="IN315">
        <v>76.599999999999994</v>
      </c>
      <c r="IO315">
        <v>65.8</v>
      </c>
      <c r="IP315">
        <v>72.599999999999994</v>
      </c>
      <c r="IQ315">
        <v>65.2</v>
      </c>
      <c r="IR315">
        <v>76.2</v>
      </c>
      <c r="IS315">
        <v>76.25</v>
      </c>
      <c r="IT315">
        <v>72.5</v>
      </c>
      <c r="IU315">
        <v>82.75</v>
      </c>
      <c r="IV315">
        <v>60</v>
      </c>
      <c r="IW315">
        <v>73</v>
      </c>
      <c r="IX315">
        <v>70</v>
      </c>
      <c r="IY315">
        <v>76.5</v>
      </c>
      <c r="IZ315">
        <v>74</v>
      </c>
      <c r="JA315">
        <v>90.5</v>
      </c>
      <c r="JB315">
        <v>86.5</v>
      </c>
      <c r="JC315">
        <v>81.25</v>
      </c>
      <c r="JD315">
        <v>82.75</v>
      </c>
      <c r="JE315">
        <v>79</v>
      </c>
      <c r="JF315">
        <v>89.25</v>
      </c>
      <c r="JG315">
        <v>79.8</v>
      </c>
      <c r="JH315">
        <v>85.75</v>
      </c>
      <c r="JI315">
        <v>92.25</v>
      </c>
      <c r="JJ315">
        <v>75.857626620000005</v>
      </c>
      <c r="JK315">
        <v>77.887112880000004</v>
      </c>
      <c r="JL315">
        <v>65.105991849999995</v>
      </c>
      <c r="JM315">
        <v>72.073293989999996</v>
      </c>
      <c r="JN315">
        <v>67.897046040000006</v>
      </c>
      <c r="JO315">
        <v>78.980519479999998</v>
      </c>
      <c r="JP315">
        <v>76.134238310000001</v>
      </c>
      <c r="JQ315">
        <v>73.5</v>
      </c>
      <c r="JR315">
        <v>96.5</v>
      </c>
      <c r="JS315">
        <v>90</v>
      </c>
      <c r="JT315">
        <v>76.5</v>
      </c>
      <c r="JU315">
        <v>93.5</v>
      </c>
      <c r="JV315">
        <v>71.139671649999997</v>
      </c>
    </row>
    <row r="316" spans="1:282" x14ac:dyDescent="0.35">
      <c r="A316" t="s">
        <v>1591</v>
      </c>
      <c r="B316" t="s">
        <v>870</v>
      </c>
      <c r="C316">
        <v>316</v>
      </c>
      <c r="D316">
        <v>28604682.630857222</v>
      </c>
      <c r="E316">
        <v>17708838.167144481</v>
      </c>
      <c r="F316">
        <v>18618763.280356277</v>
      </c>
      <c r="G316">
        <v>18205344.070220336</v>
      </c>
      <c r="H316">
        <v>17317238.360709518</v>
      </c>
      <c r="I316">
        <v>18380456.663064934</v>
      </c>
      <c r="J316">
        <v>294.45762442</v>
      </c>
      <c r="K316">
        <v>85197164.637754023</v>
      </c>
      <c r="L316">
        <v>10.446952138909745</v>
      </c>
      <c r="M316">
        <v>9.1572832931770911</v>
      </c>
      <c r="N316">
        <v>7.9547394779762879</v>
      </c>
      <c r="O316">
        <v>8.7010725399978917</v>
      </c>
      <c r="P316">
        <v>11.06291682099811</v>
      </c>
      <c r="Q316">
        <v>103.86302573156141</v>
      </c>
      <c r="R316">
        <v>119.93896552335559</v>
      </c>
      <c r="S316">
        <v>115.75608827889431</v>
      </c>
      <c r="T316">
        <v>107.32759238940257</v>
      </c>
      <c r="U316">
        <v>108.45191994199085</v>
      </c>
      <c r="V316">
        <v>18.398486739488604</v>
      </c>
      <c r="W316">
        <v>16.654542053729447</v>
      </c>
      <c r="X316">
        <v>16.181234939223387</v>
      </c>
      <c r="Y316">
        <v>15.216528308453457</v>
      </c>
      <c r="Z316">
        <v>16.915706446983926</v>
      </c>
      <c r="AA316">
        <v>41.08085766341938</v>
      </c>
      <c r="AB316">
        <v>41.513745005457572</v>
      </c>
      <c r="AC316">
        <v>39.587251128962464</v>
      </c>
      <c r="AD316">
        <v>38.35539511039071</v>
      </c>
      <c r="AE316">
        <v>40.406273011895891</v>
      </c>
      <c r="AF316">
        <v>24.034792154752267</v>
      </c>
      <c r="AG316">
        <v>26.119229212549349</v>
      </c>
      <c r="AH316">
        <v>24.362770635466212</v>
      </c>
      <c r="AI316">
        <v>22.100486944680359</v>
      </c>
      <c r="AJ316">
        <v>22.536158344698187</v>
      </c>
      <c r="AK316">
        <v>2.3888428500000001</v>
      </c>
      <c r="AL316">
        <v>2.0862857099999998</v>
      </c>
      <c r="AM316">
        <v>1.62928571</v>
      </c>
      <c r="AN316">
        <v>1.58707142</v>
      </c>
      <c r="AO316">
        <v>2.8324285699999998</v>
      </c>
      <c r="AP316">
        <v>35467.285714279999</v>
      </c>
      <c r="AQ316">
        <v>35339.285714279999</v>
      </c>
      <c r="AR316">
        <v>35417.285714279999</v>
      </c>
      <c r="AS316">
        <v>35371.428571420001</v>
      </c>
      <c r="AT316">
        <v>35460.142857140003</v>
      </c>
      <c r="AU316">
        <v>415.56455656999998</v>
      </c>
      <c r="AV316">
        <v>7650.3206437099998</v>
      </c>
      <c r="AW316">
        <v>6844.5423204199997</v>
      </c>
      <c r="AX316">
        <v>6988.5135065699997</v>
      </c>
      <c r="AY316">
        <v>7288.5354052800003</v>
      </c>
      <c r="AZ316">
        <v>7325.6082855699997</v>
      </c>
      <c r="BA316">
        <v>9478.9132640000007</v>
      </c>
      <c r="BB316">
        <v>1828.59262014</v>
      </c>
      <c r="BC316">
        <v>323.00485013999997</v>
      </c>
      <c r="BD316">
        <v>81.775131569999999</v>
      </c>
      <c r="BE316">
        <v>86.794030000000006</v>
      </c>
      <c r="BF316">
        <v>8707.2266297099995</v>
      </c>
      <c r="BG316">
        <v>72.839252000000002</v>
      </c>
      <c r="BH316">
        <v>795.57602499999996</v>
      </c>
      <c r="BI316">
        <v>0.44187628000000001</v>
      </c>
      <c r="BJ316">
        <v>65.714285709999999</v>
      </c>
      <c r="BK316">
        <v>64.714285709999999</v>
      </c>
      <c r="BL316">
        <v>73.5</v>
      </c>
      <c r="BM316">
        <v>69.599999999999994</v>
      </c>
      <c r="BN316">
        <v>125</v>
      </c>
      <c r="BO316">
        <v>110.57142856999999</v>
      </c>
      <c r="BP316">
        <v>114.71428571</v>
      </c>
      <c r="BQ316">
        <v>114.28571427999999</v>
      </c>
      <c r="BR316">
        <v>117.57142856999999</v>
      </c>
      <c r="BS316">
        <v>22.714285709999999</v>
      </c>
      <c r="BT316">
        <v>27.571428569999998</v>
      </c>
      <c r="BU316">
        <v>27.14285714</v>
      </c>
      <c r="BV316">
        <v>24.428571420000001</v>
      </c>
      <c r="BW316">
        <v>23.857142849999999</v>
      </c>
      <c r="BX316">
        <v>1595.62483757</v>
      </c>
      <c r="BY316">
        <v>1064.74012814</v>
      </c>
      <c r="BZ316">
        <v>806.50892941999996</v>
      </c>
      <c r="CA316">
        <v>762.46844627999997</v>
      </c>
      <c r="CB316">
        <v>4227.4983251399999</v>
      </c>
      <c r="CC316">
        <v>1062521.7005881399</v>
      </c>
      <c r="CD316">
        <v>197085.79401471</v>
      </c>
      <c r="CE316">
        <v>7093.7468248499999</v>
      </c>
      <c r="CF316">
        <v>6414.2361772800004</v>
      </c>
      <c r="CG316">
        <v>6549.3397642800001</v>
      </c>
      <c r="CH316">
        <v>6718.7928822800004</v>
      </c>
      <c r="CI316">
        <v>6826.1374432800003</v>
      </c>
      <c r="CJ316">
        <v>7133.3090752799999</v>
      </c>
      <c r="CK316">
        <v>6235.5742694199998</v>
      </c>
      <c r="CL316">
        <v>6668.8623137100003</v>
      </c>
      <c r="CM316">
        <v>6950.4068952799998</v>
      </c>
      <c r="CN316">
        <v>6960.6450434199996</v>
      </c>
      <c r="CO316">
        <v>-5.0370857100000004</v>
      </c>
      <c r="CP316">
        <v>-4.5492571399999999</v>
      </c>
      <c r="CQ316">
        <v>-4.5723571400000003</v>
      </c>
      <c r="CR316">
        <v>-2.6399428500000002</v>
      </c>
      <c r="CS316">
        <v>-4.7600714200000001</v>
      </c>
      <c r="CT316">
        <v>499.30063185</v>
      </c>
      <c r="CU316">
        <v>526.85737428000004</v>
      </c>
      <c r="CV316">
        <v>514.02425971000002</v>
      </c>
      <c r="CW316">
        <v>489.58266771000001</v>
      </c>
      <c r="CX316">
        <v>518.34130328000003</v>
      </c>
      <c r="CY316">
        <v>7473.7461191399998</v>
      </c>
      <c r="CZ316">
        <v>6714.03888757</v>
      </c>
      <c r="DA316">
        <v>6857.4258572799999</v>
      </c>
      <c r="DB316">
        <v>6892.68127542</v>
      </c>
      <c r="DC316">
        <v>7165.8653009999998</v>
      </c>
      <c r="DD316">
        <v>14.80327071</v>
      </c>
      <c r="DE316">
        <v>866549.49851114</v>
      </c>
      <c r="DF316">
        <v>1.0111428499999999</v>
      </c>
      <c r="DG316">
        <v>0.99557141999999998</v>
      </c>
      <c r="DH316">
        <v>1.0009999999999999</v>
      </c>
      <c r="DI316">
        <v>0.98699999999999999</v>
      </c>
      <c r="DJ316">
        <v>0.98614285000000002</v>
      </c>
      <c r="DK316">
        <v>138.71428571000001</v>
      </c>
      <c r="DL316">
        <v>139.42857142</v>
      </c>
      <c r="DM316">
        <v>139.71428571000001</v>
      </c>
      <c r="DN316">
        <v>138.42857142</v>
      </c>
      <c r="DO316">
        <v>139</v>
      </c>
      <c r="DP316">
        <v>40.84336742</v>
      </c>
      <c r="DQ316">
        <v>55.419429139999998</v>
      </c>
      <c r="DR316">
        <v>195.14285713999999</v>
      </c>
      <c r="DS316">
        <v>183.28571428000001</v>
      </c>
      <c r="DT316">
        <v>185.14285713999999</v>
      </c>
      <c r="DU316">
        <v>190.42857142</v>
      </c>
      <c r="DV316">
        <v>195.57142856999999</v>
      </c>
      <c r="DW316">
        <v>19.285714280000001</v>
      </c>
      <c r="DX316">
        <v>24.571428569999998</v>
      </c>
      <c r="DY316">
        <v>24.14285714</v>
      </c>
      <c r="DZ316">
        <v>21.714285709999999</v>
      </c>
      <c r="EA316">
        <v>20.14285714</v>
      </c>
      <c r="EB316">
        <v>54.571428570000002</v>
      </c>
      <c r="EC316">
        <v>59.571428570000002</v>
      </c>
      <c r="ED316">
        <v>57.714285709999999</v>
      </c>
      <c r="EE316">
        <v>56.428571419999997</v>
      </c>
      <c r="EF316">
        <v>56.285714280000001</v>
      </c>
      <c r="EG316">
        <v>6.7766088299999998</v>
      </c>
      <c r="EH316">
        <v>7.3909895700000003</v>
      </c>
      <c r="EI316">
        <v>6.8787797099999999</v>
      </c>
      <c r="EJ316">
        <v>6.2481182799999999</v>
      </c>
      <c r="EK316">
        <v>6.3553490000000004</v>
      </c>
      <c r="EL316">
        <v>29.28417657</v>
      </c>
      <c r="EM316">
        <v>33.939272709999997</v>
      </c>
      <c r="EN316">
        <v>32.683500709999997</v>
      </c>
      <c r="EO316">
        <v>30.34301885</v>
      </c>
      <c r="EP316">
        <v>30.584174569999998</v>
      </c>
      <c r="EQ316">
        <v>2.9455178000000002</v>
      </c>
      <c r="ER316">
        <v>2.5912474200000002</v>
      </c>
      <c r="ES316">
        <v>2.24600483</v>
      </c>
      <c r="ET316">
        <v>2.4599155000000001</v>
      </c>
      <c r="EU316">
        <v>3.1198173300000001</v>
      </c>
      <c r="EV316">
        <v>11.582746419999999</v>
      </c>
      <c r="EW316">
        <v>11.74719414</v>
      </c>
      <c r="EX316">
        <v>11.17738142</v>
      </c>
      <c r="EY316">
        <v>10.843609280000001</v>
      </c>
      <c r="EZ316">
        <v>11.39484214</v>
      </c>
      <c r="FA316">
        <v>5.1874527099999996</v>
      </c>
      <c r="FB316">
        <v>4.7127557099999997</v>
      </c>
      <c r="FC316">
        <v>4.56873942</v>
      </c>
      <c r="FD316">
        <v>4.30192642</v>
      </c>
      <c r="FE316">
        <v>4.7703435699999996</v>
      </c>
      <c r="FF316">
        <v>15.31950342</v>
      </c>
      <c r="FG316">
        <v>16.640437420000001</v>
      </c>
      <c r="FH316">
        <v>16.101591280000001</v>
      </c>
      <c r="FI316">
        <v>15.86190057</v>
      </c>
      <c r="FJ316">
        <v>15.79360157</v>
      </c>
      <c r="FK316">
        <v>5.4830255699999997</v>
      </c>
      <c r="FL316">
        <v>6.74716585</v>
      </c>
      <c r="FM316">
        <v>6.6267112800000003</v>
      </c>
      <c r="FN316">
        <v>6.0900968500000001</v>
      </c>
      <c r="FO316">
        <v>5.6988372800000002</v>
      </c>
      <c r="FP316">
        <v>54.725351570000001</v>
      </c>
      <c r="FQ316">
        <v>40.343836140000001</v>
      </c>
      <c r="FR316">
        <v>0.98728214000000003</v>
      </c>
      <c r="FS316">
        <v>0.96071656999999999</v>
      </c>
      <c r="FT316">
        <v>0.95720642</v>
      </c>
      <c r="FU316">
        <v>0.96948984999999999</v>
      </c>
      <c r="FV316">
        <v>0.98824014000000004</v>
      </c>
      <c r="FW316">
        <v>53.049210850000001</v>
      </c>
      <c r="FX316">
        <v>251595945.42172149</v>
      </c>
      <c r="FY316">
        <v>226674524.90776905</v>
      </c>
      <c r="FZ316">
        <v>231959837.67139998</v>
      </c>
      <c r="GA316">
        <v>237653302.52173215</v>
      </c>
      <c r="GB316">
        <v>242055808.90118122</v>
      </c>
      <c r="GC316">
        <v>54.334120479802962</v>
      </c>
      <c r="GD316">
        <v>58.80611723959764</v>
      </c>
      <c r="GE316">
        <v>57.027465881831944</v>
      </c>
      <c r="GF316">
        <v>56.105808301872116</v>
      </c>
      <c r="GG316">
        <v>56.00433679009506</v>
      </c>
      <c r="GH316">
        <v>19.446803446989293</v>
      </c>
      <c r="GI316">
        <v>23.844002173478287</v>
      </c>
      <c r="GJ316">
        <v>23.470012674980214</v>
      </c>
      <c r="GK316">
        <v>21.541542572280498</v>
      </c>
      <c r="GL316">
        <v>20.208158406839516</v>
      </c>
      <c r="GM316">
        <v>55.77650233</v>
      </c>
      <c r="GN316">
        <v>60.381459549999995</v>
      </c>
      <c r="GO316">
        <v>57.554406090000001</v>
      </c>
      <c r="GP316">
        <v>54.196588330000004</v>
      </c>
      <c r="GQ316">
        <v>56.224526610000005</v>
      </c>
      <c r="GR316">
        <v>265073488.96352971</v>
      </c>
      <c r="GS316">
        <v>237269338.54462287</v>
      </c>
      <c r="GT316">
        <v>242871410.85177723</v>
      </c>
      <c r="GU316">
        <v>243803983.39908263</v>
      </c>
      <c r="GV316">
        <v>254102607.26848254</v>
      </c>
      <c r="GW316">
        <v>35.243745745582089</v>
      </c>
      <c r="GX316">
        <v>31.288529559984845</v>
      </c>
      <c r="GY316">
        <v>32.389349832008165</v>
      </c>
      <c r="GZ316">
        <v>32.3101777043697</v>
      </c>
      <c r="HA316">
        <v>33.155937651933812</v>
      </c>
      <c r="HB316">
        <v>18.595250125116703</v>
      </c>
      <c r="HC316">
        <v>18.27194953110358</v>
      </c>
      <c r="HD316">
        <v>20.779483037161739</v>
      </c>
      <c r="HE316">
        <v>19.627670503303069</v>
      </c>
      <c r="HF316">
        <v>6.4042920828459877</v>
      </c>
      <c r="HG316">
        <v>7.8019201612948441</v>
      </c>
      <c r="HH316">
        <v>7.6637315911129216</v>
      </c>
      <c r="HI316">
        <v>6.9063004822310763</v>
      </c>
      <c r="HJ316">
        <v>6.7278755604889771</v>
      </c>
      <c r="HK316">
        <v>83.236111109999996</v>
      </c>
      <c r="HL316">
        <v>81.541666660000004</v>
      </c>
      <c r="HM316">
        <v>83.791666660000004</v>
      </c>
      <c r="HN316">
        <v>84.375</v>
      </c>
      <c r="HO316">
        <v>61.5</v>
      </c>
      <c r="HP316">
        <v>60</v>
      </c>
      <c r="HQ316">
        <v>74</v>
      </c>
      <c r="HR316">
        <v>70</v>
      </c>
      <c r="HS316">
        <v>73</v>
      </c>
      <c r="HT316">
        <v>54</v>
      </c>
      <c r="HU316">
        <v>71.5</v>
      </c>
      <c r="HV316">
        <v>88</v>
      </c>
      <c r="HW316">
        <v>90.333333330000002</v>
      </c>
      <c r="HX316">
        <v>95</v>
      </c>
      <c r="HY316">
        <v>84.666666660000004</v>
      </c>
      <c r="HZ316">
        <v>82.333333330000002</v>
      </c>
      <c r="IA316">
        <v>80.666666660000004</v>
      </c>
      <c r="IB316">
        <v>86.666666660000004</v>
      </c>
      <c r="IC316">
        <v>89</v>
      </c>
      <c r="ID316">
        <v>77</v>
      </c>
      <c r="IE316">
        <v>81.666666660000004</v>
      </c>
      <c r="IF316">
        <v>80.333333330000002</v>
      </c>
      <c r="IG316">
        <v>86</v>
      </c>
      <c r="IH316">
        <v>90</v>
      </c>
      <c r="II316">
        <v>82</v>
      </c>
      <c r="IJ316">
        <v>81</v>
      </c>
      <c r="IK316">
        <v>91.333333330000002</v>
      </c>
      <c r="IL316">
        <v>65</v>
      </c>
      <c r="IM316">
        <v>70</v>
      </c>
      <c r="IN316">
        <v>70</v>
      </c>
      <c r="IO316">
        <v>60</v>
      </c>
      <c r="IP316">
        <v>68</v>
      </c>
      <c r="IQ316">
        <v>58</v>
      </c>
      <c r="IR316">
        <v>67</v>
      </c>
      <c r="IS316">
        <v>88.5</v>
      </c>
      <c r="IT316">
        <v>86</v>
      </c>
      <c r="IU316">
        <v>95</v>
      </c>
      <c r="IV316">
        <v>74</v>
      </c>
      <c r="IW316">
        <v>73</v>
      </c>
      <c r="IX316">
        <v>73</v>
      </c>
      <c r="IY316">
        <v>81</v>
      </c>
      <c r="IZ316">
        <v>78</v>
      </c>
      <c r="JA316">
        <v>88.5</v>
      </c>
      <c r="JB316">
        <v>93.25</v>
      </c>
      <c r="JC316">
        <v>84.25</v>
      </c>
      <c r="JD316">
        <v>89.25</v>
      </c>
      <c r="JE316">
        <v>80</v>
      </c>
      <c r="JF316">
        <v>88.5</v>
      </c>
      <c r="JG316">
        <v>85</v>
      </c>
      <c r="JH316">
        <v>83.75</v>
      </c>
      <c r="JI316">
        <v>92</v>
      </c>
      <c r="JJ316">
        <v>81.683049629999999</v>
      </c>
      <c r="JK316">
        <v>88.145363410000002</v>
      </c>
      <c r="JL316">
        <v>65.004948040000002</v>
      </c>
      <c r="JM316">
        <v>71.30966952</v>
      </c>
      <c r="JN316">
        <v>70.784883719999996</v>
      </c>
      <c r="JO316">
        <v>77.894337710000002</v>
      </c>
      <c r="JP316">
        <v>75.630354949999997</v>
      </c>
      <c r="JQ316">
        <v>77</v>
      </c>
      <c r="JR316">
        <v>83.5</v>
      </c>
      <c r="JS316">
        <v>100</v>
      </c>
      <c r="JT316">
        <v>94.5</v>
      </c>
      <c r="JU316">
        <v>67</v>
      </c>
      <c r="JV316">
        <v>81.167585709999997</v>
      </c>
    </row>
    <row r="317" spans="1:282" x14ac:dyDescent="0.35">
      <c r="A317" t="s">
        <v>1592</v>
      </c>
      <c r="B317" t="s">
        <v>871</v>
      </c>
      <c r="C317">
        <v>317</v>
      </c>
      <c r="D317">
        <v>11712383.32469425</v>
      </c>
      <c r="E317">
        <v>9151610.0844913591</v>
      </c>
      <c r="F317">
        <v>8712526.9635375086</v>
      </c>
      <c r="G317">
        <v>9140174.9441284277</v>
      </c>
      <c r="H317">
        <v>9092799.3942755684</v>
      </c>
      <c r="I317">
        <v>8925331.6914411709</v>
      </c>
      <c r="J317">
        <v>210.16885569000002</v>
      </c>
      <c r="K317">
        <v>39191966.832423203</v>
      </c>
      <c r="L317">
        <v>2.8833586238560858</v>
      </c>
      <c r="M317">
        <v>4.4069970210837592</v>
      </c>
      <c r="N317">
        <v>3.0585328555057916</v>
      </c>
      <c r="O317">
        <v>4.5361352574275724</v>
      </c>
      <c r="P317">
        <v>4.8357184109121647</v>
      </c>
      <c r="Q317">
        <v>46.154236168457366</v>
      </c>
      <c r="R317">
        <v>48.523808132721328</v>
      </c>
      <c r="S317">
        <v>48.990786184151645</v>
      </c>
      <c r="T317">
        <v>43.782109771776078</v>
      </c>
      <c r="U317">
        <v>46.276548417778557</v>
      </c>
      <c r="V317">
        <v>8.9146392777053034</v>
      </c>
      <c r="W317">
        <v>9.8979277989384666</v>
      </c>
      <c r="X317">
        <v>8.6466252200611802</v>
      </c>
      <c r="Y317">
        <v>7.8129580019911362</v>
      </c>
      <c r="Z317">
        <v>7.2433705510528217</v>
      </c>
      <c r="AA317">
        <v>17.831882322370607</v>
      </c>
      <c r="AB317">
        <v>17.542536878843933</v>
      </c>
      <c r="AC317">
        <v>15.965198564364377</v>
      </c>
      <c r="AD317">
        <v>16.586346760635632</v>
      </c>
      <c r="AE317">
        <v>16.352048949349399</v>
      </c>
      <c r="AF317">
        <v>14.747854205480309</v>
      </c>
      <c r="AG317">
        <v>18.752858563037393</v>
      </c>
      <c r="AH317">
        <v>13.832370040028461</v>
      </c>
      <c r="AI317">
        <v>11.784710204233118</v>
      </c>
      <c r="AJ317">
        <v>14.887488842119186</v>
      </c>
      <c r="AK317">
        <v>3.1409571399999998</v>
      </c>
      <c r="AL317">
        <v>3.14</v>
      </c>
      <c r="AM317">
        <v>1.1496999999999999</v>
      </c>
      <c r="AN317">
        <v>2.23822857</v>
      </c>
      <c r="AO317">
        <v>2.5073571399999999</v>
      </c>
      <c r="AP317">
        <v>19482.85714285</v>
      </c>
      <c r="AQ317">
        <v>19317.428571420001</v>
      </c>
      <c r="AR317">
        <v>19400.428571420001</v>
      </c>
      <c r="AS317">
        <v>19460.714285710001</v>
      </c>
      <c r="AT317">
        <v>19539.428571420001</v>
      </c>
      <c r="AU317">
        <v>511.44323171000002</v>
      </c>
      <c r="AV317">
        <v>6111.8238685699998</v>
      </c>
      <c r="AW317">
        <v>5279.3197107100004</v>
      </c>
      <c r="AX317">
        <v>5523.34694442</v>
      </c>
      <c r="AY317">
        <v>5626.7258490000004</v>
      </c>
      <c r="AZ317">
        <v>5814.94561342</v>
      </c>
      <c r="BA317">
        <v>7955.6563241399999</v>
      </c>
      <c r="BB317">
        <v>1843.8324555700001</v>
      </c>
      <c r="BC317">
        <v>307.32730685000001</v>
      </c>
      <c r="BD317">
        <v>54.27651728</v>
      </c>
      <c r="BE317">
        <v>77.528859850000003</v>
      </c>
      <c r="BF317">
        <v>7255.7694831400004</v>
      </c>
      <c r="BG317">
        <v>39.928577420000003</v>
      </c>
      <c r="BH317">
        <v>814.91013713999996</v>
      </c>
      <c r="BI317">
        <v>0.39820800000000001</v>
      </c>
      <c r="BJ317">
        <v>43.5</v>
      </c>
      <c r="BK317">
        <v>42.2</v>
      </c>
      <c r="BL317">
        <v>42.666666659999997</v>
      </c>
      <c r="BM317">
        <v>45.666666659999997</v>
      </c>
      <c r="BN317">
        <v>58.428571419999997</v>
      </c>
      <c r="BO317">
        <v>43.285714280000001</v>
      </c>
      <c r="BP317">
        <v>48</v>
      </c>
      <c r="BQ317">
        <v>52.285714280000001</v>
      </c>
      <c r="BR317">
        <v>54.857142850000002</v>
      </c>
      <c r="BS317">
        <v>10.166666660000001</v>
      </c>
      <c r="BT317">
        <v>12.2</v>
      </c>
      <c r="BU317">
        <v>10.6</v>
      </c>
      <c r="BV317">
        <v>11</v>
      </c>
      <c r="BW317">
        <v>8.5</v>
      </c>
      <c r="BX317">
        <v>1410.4493661399999</v>
      </c>
      <c r="BY317">
        <v>872.14230341999996</v>
      </c>
      <c r="BZ317">
        <v>601.16353771000001</v>
      </c>
      <c r="CA317">
        <v>450.31665757000002</v>
      </c>
      <c r="CB317">
        <v>3378.8738555700002</v>
      </c>
      <c r="CC317">
        <v>1138352.10821185</v>
      </c>
      <c r="CD317">
        <v>200399.57066657001</v>
      </c>
      <c r="CE317">
        <v>5628.8758808499997</v>
      </c>
      <c r="CF317">
        <v>4897.7965109999996</v>
      </c>
      <c r="CG317">
        <v>5106.8953970000002</v>
      </c>
      <c r="CH317">
        <v>5080.7089248499997</v>
      </c>
      <c r="CI317">
        <v>5382.8903898500002</v>
      </c>
      <c r="CJ317">
        <v>5537.1355161399997</v>
      </c>
      <c r="CK317">
        <v>4732.53582585</v>
      </c>
      <c r="CL317">
        <v>5047.49106914</v>
      </c>
      <c r="CM317">
        <v>5340.4494455699996</v>
      </c>
      <c r="CN317">
        <v>5420.51439785</v>
      </c>
      <c r="CO317">
        <v>-4.7308571400000003</v>
      </c>
      <c r="CP317">
        <v>-5.5565428499999996</v>
      </c>
      <c r="CQ317">
        <v>-4.5419857099999996</v>
      </c>
      <c r="CR317">
        <v>-4.7747000000000002</v>
      </c>
      <c r="CS317">
        <v>-3.7799428499999999</v>
      </c>
      <c r="CT317">
        <v>469.72628385000002</v>
      </c>
      <c r="CU317">
        <v>451.01898170999999</v>
      </c>
      <c r="CV317">
        <v>471.13263042</v>
      </c>
      <c r="CW317">
        <v>467.23872827999998</v>
      </c>
      <c r="CX317">
        <v>456.78570685</v>
      </c>
      <c r="CY317">
        <v>5908.0069535700004</v>
      </c>
      <c r="CZ317">
        <v>5173.4026714199999</v>
      </c>
      <c r="DA317">
        <v>5350.7843462800001</v>
      </c>
      <c r="DB317">
        <v>5333.4311705700002</v>
      </c>
      <c r="DC317">
        <v>5594.6751015700002</v>
      </c>
      <c r="DD317">
        <v>13.69285357</v>
      </c>
      <c r="DE317">
        <v>919200.08666000003</v>
      </c>
      <c r="DF317">
        <v>0.98742856999999995</v>
      </c>
      <c r="DG317">
        <v>0.96257141999999996</v>
      </c>
      <c r="DH317">
        <v>0.95671428000000003</v>
      </c>
      <c r="DI317">
        <v>0.97342857000000005</v>
      </c>
      <c r="DJ317">
        <v>0.97642857000000005</v>
      </c>
      <c r="DK317">
        <v>58.571428570000002</v>
      </c>
      <c r="DL317">
        <v>58.428571419999997</v>
      </c>
      <c r="DM317">
        <v>58.857142850000002</v>
      </c>
      <c r="DN317">
        <v>59.285714280000001</v>
      </c>
      <c r="DO317">
        <v>59.142857139999997</v>
      </c>
      <c r="DP317">
        <v>38.453906850000003</v>
      </c>
      <c r="DQ317">
        <v>56.039103709999999</v>
      </c>
      <c r="DR317">
        <v>86.571428569999995</v>
      </c>
      <c r="DS317">
        <v>80.428571419999997</v>
      </c>
      <c r="DT317">
        <v>82.714285709999999</v>
      </c>
      <c r="DU317">
        <v>84.428571419999997</v>
      </c>
      <c r="DV317">
        <v>86.142857140000004</v>
      </c>
      <c r="DW317">
        <v>11.4</v>
      </c>
      <c r="DX317">
        <v>9.2857142800000005</v>
      </c>
      <c r="DY317">
        <v>11.4</v>
      </c>
      <c r="DZ317">
        <v>9.2857142800000005</v>
      </c>
      <c r="EA317">
        <v>10.166666660000001</v>
      </c>
      <c r="EB317">
        <v>25.714285709999999</v>
      </c>
      <c r="EC317">
        <v>29.571428569999998</v>
      </c>
      <c r="ED317">
        <v>28.714285709999999</v>
      </c>
      <c r="EE317">
        <v>27.714285709999999</v>
      </c>
      <c r="EF317">
        <v>26.571428569999998</v>
      </c>
      <c r="EG317">
        <v>7.5696567999999997</v>
      </c>
      <c r="EH317">
        <v>9.7077405999999993</v>
      </c>
      <c r="EI317">
        <v>7.1299301399999999</v>
      </c>
      <c r="EJ317">
        <v>6.0556411399999996</v>
      </c>
      <c r="EK317">
        <v>7.6192038000000002</v>
      </c>
      <c r="EL317">
        <v>23.689665139999999</v>
      </c>
      <c r="EM317">
        <v>25.119185999999999</v>
      </c>
      <c r="EN317">
        <v>25.25242471</v>
      </c>
      <c r="EO317">
        <v>22.497689000000001</v>
      </c>
      <c r="EP317">
        <v>23.68367542</v>
      </c>
      <c r="EQ317">
        <v>1.4799465000000001</v>
      </c>
      <c r="ER317">
        <v>2.281358</v>
      </c>
      <c r="ES317">
        <v>1.5765285</v>
      </c>
      <c r="ET317">
        <v>2.3309191999999999</v>
      </c>
      <c r="EU317">
        <v>2.4748515000000002</v>
      </c>
      <c r="EV317">
        <v>9.1526012800000007</v>
      </c>
      <c r="EW317">
        <v>9.0811967100000004</v>
      </c>
      <c r="EX317">
        <v>8.2293020000000006</v>
      </c>
      <c r="EY317">
        <v>8.5229897099999992</v>
      </c>
      <c r="EZ317">
        <v>8.3687447099999996</v>
      </c>
      <c r="FA317">
        <v>4.5756324199999998</v>
      </c>
      <c r="FB317">
        <v>5.1238330000000003</v>
      </c>
      <c r="FC317">
        <v>4.45692485</v>
      </c>
      <c r="FD317">
        <v>4.0147334199999998</v>
      </c>
      <c r="FE317">
        <v>3.7070534199999998</v>
      </c>
      <c r="FF317">
        <v>13.232469569999999</v>
      </c>
      <c r="FG317">
        <v>15.49324257</v>
      </c>
      <c r="FH317">
        <v>15.117570000000001</v>
      </c>
      <c r="FI317">
        <v>14.463718569999999</v>
      </c>
      <c r="FJ317">
        <v>13.66293628</v>
      </c>
      <c r="FK317">
        <v>5.4427317999999998</v>
      </c>
      <c r="FL317">
        <v>5.1972568499999996</v>
      </c>
      <c r="FM317">
        <v>6.1452906</v>
      </c>
      <c r="FN317">
        <v>4.8352654199999998</v>
      </c>
      <c r="FO317">
        <v>5.3333356600000004</v>
      </c>
      <c r="FP317">
        <v>44.296173709999998</v>
      </c>
      <c r="FQ317">
        <v>29.85863457</v>
      </c>
      <c r="FR317">
        <v>0.79353784999999999</v>
      </c>
      <c r="FS317">
        <v>0.78583057000000001</v>
      </c>
      <c r="FT317">
        <v>0.78425542000000004</v>
      </c>
      <c r="FU317">
        <v>0.77093814000000005</v>
      </c>
      <c r="FV317">
        <v>0.78159270999999997</v>
      </c>
      <c r="FW317">
        <v>38.434901140000001</v>
      </c>
      <c r="FX317">
        <v>109666584.6614345</v>
      </c>
      <c r="FY317">
        <v>94612834.258592591</v>
      </c>
      <c r="FZ317">
        <v>99075959.371212095</v>
      </c>
      <c r="GA317">
        <v>98874224.755362689</v>
      </c>
      <c r="GB317">
        <v>105178602.28025724</v>
      </c>
      <c r="GC317">
        <v>25.780631427941977</v>
      </c>
      <c r="GD317">
        <v>29.928960668565864</v>
      </c>
      <c r="GE317">
        <v>29.328733695844189</v>
      </c>
      <c r="GF317">
        <v>28.147429459968802</v>
      </c>
      <c r="GG317">
        <v>26.696596751892294</v>
      </c>
      <c r="GH317">
        <v>10.603996612624682</v>
      </c>
      <c r="GI317">
        <v>10.039763796719832</v>
      </c>
      <c r="GJ317">
        <v>11.922127133591877</v>
      </c>
      <c r="GK317">
        <v>9.4097718834193564</v>
      </c>
      <c r="GL317">
        <v>10.421033117597716</v>
      </c>
      <c r="GM317">
        <v>46.467502140000001</v>
      </c>
      <c r="GN317">
        <v>51.313314310000003</v>
      </c>
      <c r="GO317">
        <v>46.645110200000005</v>
      </c>
      <c r="GP317">
        <v>43.42197247</v>
      </c>
      <c r="GQ317">
        <v>45.853528850000004</v>
      </c>
      <c r="GR317">
        <v>115104855.47536875</v>
      </c>
      <c r="GS317">
        <v>99936836.576349273</v>
      </c>
      <c r="GT317">
        <v>103807509.5110774</v>
      </c>
      <c r="GU317">
        <v>103792380.17296262</v>
      </c>
      <c r="GV317">
        <v>109316754.52742895</v>
      </c>
      <c r="GW317">
        <v>29.989734560797032</v>
      </c>
      <c r="GX317">
        <v>22.407596394087825</v>
      </c>
      <c r="GY317">
        <v>24.741721464190658</v>
      </c>
      <c r="GZ317">
        <v>26.867315100758347</v>
      </c>
      <c r="HA317">
        <v>28.075100891250546</v>
      </c>
      <c r="HB317">
        <v>22.518525092080807</v>
      </c>
      <c r="HC317">
        <v>21.752096787267622</v>
      </c>
      <c r="HD317">
        <v>21.924512139479958</v>
      </c>
      <c r="HE317">
        <v>23.371546661705281</v>
      </c>
      <c r="HF317">
        <v>5.2182626939453076</v>
      </c>
      <c r="HG317">
        <v>6.3155403706525481</v>
      </c>
      <c r="HH317">
        <v>5.4637968233421041</v>
      </c>
      <c r="HI317">
        <v>5.6524132868428669</v>
      </c>
      <c r="HJ317">
        <v>4.3501783938721781</v>
      </c>
      <c r="HK317">
        <v>84.375</v>
      </c>
      <c r="HL317">
        <v>83.416666660000004</v>
      </c>
      <c r="HM317">
        <v>86.25</v>
      </c>
      <c r="HN317">
        <v>83.458333330000002</v>
      </c>
      <c r="HO317">
        <v>68.333333330000002</v>
      </c>
      <c r="HP317">
        <v>69.333333330000002</v>
      </c>
      <c r="HQ317">
        <v>68.333333330000002</v>
      </c>
      <c r="HR317">
        <v>61.666666659999997</v>
      </c>
      <c r="HS317">
        <v>73</v>
      </c>
      <c r="HT317">
        <v>64.666666660000004</v>
      </c>
      <c r="HU317">
        <v>70.333333330000002</v>
      </c>
      <c r="HV317">
        <v>89</v>
      </c>
      <c r="HW317">
        <v>88.666666660000004</v>
      </c>
      <c r="HX317">
        <v>95.166666660000004</v>
      </c>
      <c r="HY317">
        <v>89.666666660000004</v>
      </c>
      <c r="HZ317">
        <v>84</v>
      </c>
      <c r="IA317">
        <v>95.5</v>
      </c>
      <c r="IB317">
        <v>100</v>
      </c>
      <c r="IC317">
        <v>100</v>
      </c>
      <c r="ID317">
        <v>100</v>
      </c>
      <c r="IE317">
        <v>100</v>
      </c>
      <c r="IF317">
        <v>85.5</v>
      </c>
      <c r="IG317">
        <v>95.5</v>
      </c>
      <c r="IH317">
        <v>75</v>
      </c>
      <c r="II317">
        <v>81.666666660000004</v>
      </c>
      <c r="IJ317">
        <v>85.5</v>
      </c>
      <c r="IK317">
        <v>100</v>
      </c>
      <c r="IL317">
        <v>76.666666660000004</v>
      </c>
      <c r="IM317">
        <v>80.333333330000002</v>
      </c>
      <c r="IN317">
        <v>84.833333330000002</v>
      </c>
      <c r="IO317">
        <v>72.166666660000004</v>
      </c>
      <c r="IP317">
        <v>77.333333330000002</v>
      </c>
      <c r="IQ317">
        <v>72.333333330000002</v>
      </c>
      <c r="IR317">
        <v>82.5</v>
      </c>
      <c r="IS317">
        <v>76</v>
      </c>
      <c r="IT317">
        <v>77</v>
      </c>
      <c r="IU317">
        <v>80.400000000000006</v>
      </c>
      <c r="IV317">
        <v>61</v>
      </c>
      <c r="IW317">
        <v>67.599999999999994</v>
      </c>
      <c r="IX317">
        <v>71.599999999999994</v>
      </c>
      <c r="IY317">
        <v>62.2</v>
      </c>
      <c r="IZ317">
        <v>76</v>
      </c>
      <c r="JA317">
        <v>86</v>
      </c>
      <c r="JB317">
        <v>89.8</v>
      </c>
      <c r="JC317">
        <v>74</v>
      </c>
      <c r="JD317">
        <v>83</v>
      </c>
      <c r="JE317">
        <v>74</v>
      </c>
      <c r="JF317">
        <v>77.400000000000006</v>
      </c>
      <c r="JG317">
        <v>82.666666660000004</v>
      </c>
      <c r="JH317">
        <v>83.2</v>
      </c>
      <c r="JI317">
        <v>89</v>
      </c>
      <c r="JJ317">
        <v>78.890801240000002</v>
      </c>
      <c r="JK317">
        <v>81.745871949999994</v>
      </c>
      <c r="JL317">
        <v>74.778576380000004</v>
      </c>
      <c r="JM317">
        <v>74.978392819999996</v>
      </c>
      <c r="JN317">
        <v>71.17729602</v>
      </c>
      <c r="JO317">
        <v>84.857010149999994</v>
      </c>
      <c r="JP317">
        <v>77.941870159999993</v>
      </c>
      <c r="JQ317">
        <v>86.6</v>
      </c>
      <c r="JR317">
        <v>86</v>
      </c>
      <c r="JS317">
        <v>86</v>
      </c>
      <c r="JT317">
        <v>57</v>
      </c>
      <c r="JU317">
        <v>57</v>
      </c>
      <c r="JV317">
        <v>74.317483679999995</v>
      </c>
    </row>
    <row r="318" spans="1:282" x14ac:dyDescent="0.35">
      <c r="A318" t="s">
        <v>1593</v>
      </c>
      <c r="B318" t="s">
        <v>872</v>
      </c>
      <c r="C318">
        <v>318</v>
      </c>
      <c r="D318">
        <v>4193532.0219226796</v>
      </c>
      <c r="E318">
        <v>3641924.6237385012</v>
      </c>
      <c r="F318">
        <v>4219060.5575180631</v>
      </c>
      <c r="G318">
        <v>4098297.2694981969</v>
      </c>
      <c r="H318">
        <v>4015170.0726968241</v>
      </c>
      <c r="I318">
        <v>3970461.4862354798</v>
      </c>
      <c r="J318">
        <v>387.48104840999997</v>
      </c>
      <c r="K318">
        <v>13356738.1294444</v>
      </c>
      <c r="L318">
        <v>1.4794176696806407</v>
      </c>
      <c r="M318">
        <v>0</v>
      </c>
      <c r="N318">
        <v>1.6677280426848691</v>
      </c>
      <c r="O318">
        <v>0</v>
      </c>
      <c r="P318">
        <v>2.37350394644759</v>
      </c>
      <c r="Q318">
        <v>12.325635216852961</v>
      </c>
      <c r="R318">
        <v>17.01771487952276</v>
      </c>
      <c r="S318">
        <v>17.845589168418385</v>
      </c>
      <c r="T318">
        <v>16.665899238551212</v>
      </c>
      <c r="U318">
        <v>14.008759923236919</v>
      </c>
      <c r="V318">
        <v>4.05766600084148</v>
      </c>
      <c r="W318">
        <v>2.3258016141694631</v>
      </c>
      <c r="X318">
        <v>1.9748672911304275</v>
      </c>
      <c r="Y318">
        <v>2.2480256401620018</v>
      </c>
      <c r="Z318">
        <v>4.0545901253615968</v>
      </c>
      <c r="AA318">
        <v>11.023467580996259</v>
      </c>
      <c r="AB318">
        <v>10.186005748094249</v>
      </c>
      <c r="AC318">
        <v>11.008028234760134</v>
      </c>
      <c r="AD318">
        <v>9.6959989742215775</v>
      </c>
      <c r="AE318">
        <v>9.0622763204693708</v>
      </c>
      <c r="AF318">
        <v>2.1422903212849871</v>
      </c>
      <c r="AG318">
        <v>4.8176263026530712</v>
      </c>
      <c r="AH318">
        <v>5.5926865636543086</v>
      </c>
      <c r="AI318">
        <v>4.8361106694808011</v>
      </c>
      <c r="AJ318">
        <v>3.4279614430109477</v>
      </c>
      <c r="AK318">
        <v>1.4789857099999999</v>
      </c>
      <c r="AL318">
        <v>3.22197142</v>
      </c>
      <c r="AM318">
        <v>-2.0860571399999999</v>
      </c>
      <c r="AN318">
        <v>-0.51149999999999995</v>
      </c>
      <c r="AO318">
        <v>6.7257140000000007E-2</v>
      </c>
      <c r="AP318">
        <v>8421.1428571399993</v>
      </c>
      <c r="AQ318">
        <v>8452.8571428499999</v>
      </c>
      <c r="AR318">
        <v>8453.7142857100007</v>
      </c>
      <c r="AS318">
        <v>8438.4285714199996</v>
      </c>
      <c r="AT318">
        <v>8442.4285714199996</v>
      </c>
      <c r="AU318">
        <v>358.10939385</v>
      </c>
      <c r="AV318">
        <v>6086.8337352799999</v>
      </c>
      <c r="AW318">
        <v>4595.7953614199996</v>
      </c>
      <c r="AX318">
        <v>5103.0800064200002</v>
      </c>
      <c r="AY318">
        <v>5374.0984978500001</v>
      </c>
      <c r="AZ318">
        <v>5722.0121932800002</v>
      </c>
      <c r="BA318">
        <v>7567.2643740000003</v>
      </c>
      <c r="BB318">
        <v>1480.4306388499999</v>
      </c>
      <c r="BC318">
        <v>391.95757028000003</v>
      </c>
      <c r="BD318">
        <v>35.128950709999998</v>
      </c>
      <c r="BE318">
        <v>46.57737771</v>
      </c>
      <c r="BF318">
        <v>6987.0995974199996</v>
      </c>
      <c r="BG318">
        <v>177.26625271</v>
      </c>
      <c r="BH318">
        <v>342.82201985</v>
      </c>
      <c r="BI318">
        <v>0.511131</v>
      </c>
      <c r="BJ318">
        <v>22.166666660000001</v>
      </c>
      <c r="BK318">
        <v>22.428571420000001</v>
      </c>
      <c r="BL318">
        <v>22</v>
      </c>
      <c r="BM318">
        <v>28</v>
      </c>
      <c r="BN318">
        <v>30.714285709999999</v>
      </c>
      <c r="BO318">
        <v>27.857142849999999</v>
      </c>
      <c r="BP318">
        <v>29</v>
      </c>
      <c r="BQ318">
        <v>32.571428570000002</v>
      </c>
      <c r="BR318">
        <v>31</v>
      </c>
      <c r="BS318">
        <v>7</v>
      </c>
      <c r="BT318">
        <v>5.2</v>
      </c>
      <c r="BU318">
        <v>4.8</v>
      </c>
      <c r="BV318">
        <v>6.5</v>
      </c>
      <c r="BW318">
        <v>6.3333333300000003</v>
      </c>
      <c r="BX318">
        <v>1088.1190668500001</v>
      </c>
      <c r="BY318">
        <v>696.47143685000003</v>
      </c>
      <c r="BZ318">
        <v>497.97659213999998</v>
      </c>
      <c r="CA318">
        <v>922.84723341999995</v>
      </c>
      <c r="CB318">
        <v>3379.5486288500001</v>
      </c>
      <c r="CC318">
        <v>1323335.3313348501</v>
      </c>
      <c r="CD318">
        <v>221629.41891685</v>
      </c>
      <c r="CE318">
        <v>5700.6570149999998</v>
      </c>
      <c r="CF318">
        <v>4315.1153011400002</v>
      </c>
      <c r="CG318">
        <v>4811.9864627099996</v>
      </c>
      <c r="CH318">
        <v>4966.0280388499996</v>
      </c>
      <c r="CI318">
        <v>5277.6834259999996</v>
      </c>
      <c r="CJ318">
        <v>5178.8138495699995</v>
      </c>
      <c r="CK318">
        <v>4453.7238817099997</v>
      </c>
      <c r="CL318">
        <v>4712.82124785</v>
      </c>
      <c r="CM318">
        <v>4720.8556537100003</v>
      </c>
      <c r="CN318">
        <v>4993.6968058499997</v>
      </c>
      <c r="CO318">
        <v>1.1765714199999999</v>
      </c>
      <c r="CP318">
        <v>-2.9607428499999999</v>
      </c>
      <c r="CQ318">
        <v>-2.9589571399999999</v>
      </c>
      <c r="CR318">
        <v>-0.74491428000000004</v>
      </c>
      <c r="CS318">
        <v>-1.4049428500000001</v>
      </c>
      <c r="CT318">
        <v>432.47391542000003</v>
      </c>
      <c r="CU318">
        <v>499.12834041999997</v>
      </c>
      <c r="CV318">
        <v>484.79249842000002</v>
      </c>
      <c r="CW318">
        <v>475.81964327999998</v>
      </c>
      <c r="CX318">
        <v>470.29849913999999</v>
      </c>
      <c r="CY318">
        <v>5634.3913457099998</v>
      </c>
      <c r="CZ318">
        <v>4462.7410317100002</v>
      </c>
      <c r="DA318">
        <v>4949.770638</v>
      </c>
      <c r="DB318">
        <v>4991.7445647100003</v>
      </c>
      <c r="DC318">
        <v>5346.0143504199996</v>
      </c>
      <c r="DD318">
        <v>20.17321914</v>
      </c>
      <c r="DE318">
        <v>1052991.8269225</v>
      </c>
      <c r="DF318">
        <v>1.0580000000000001</v>
      </c>
      <c r="DG318">
        <v>1.04842857</v>
      </c>
      <c r="DH318">
        <v>1.042</v>
      </c>
      <c r="DI318">
        <v>0.97899999999999998</v>
      </c>
      <c r="DJ318">
        <v>1.0321428500000001</v>
      </c>
      <c r="DK318">
        <v>21.571428569999998</v>
      </c>
      <c r="DL318">
        <v>20.571428569999998</v>
      </c>
      <c r="DM318">
        <v>20.714285709999999</v>
      </c>
      <c r="DN318">
        <v>21.428571420000001</v>
      </c>
      <c r="DO318">
        <v>21.714285709999999</v>
      </c>
      <c r="DP318">
        <v>37.451704139999997</v>
      </c>
      <c r="DQ318">
        <v>46.138825140000002</v>
      </c>
      <c r="DR318">
        <v>27.714285709999999</v>
      </c>
      <c r="DS318">
        <v>27.666666660000001</v>
      </c>
      <c r="DT318">
        <v>31.833333329999999</v>
      </c>
      <c r="DU318">
        <v>28.428571420000001</v>
      </c>
      <c r="DV318">
        <v>27.571428569999998</v>
      </c>
      <c r="DW318">
        <v>6.5</v>
      </c>
      <c r="DX318">
        <v>5</v>
      </c>
      <c r="DY318">
        <v>5.75</v>
      </c>
      <c r="DZ318">
        <v>5.5</v>
      </c>
      <c r="EA318">
        <v>4.3333333300000003</v>
      </c>
      <c r="EB318">
        <v>11.857142850000001</v>
      </c>
      <c r="EC318">
        <v>14.285714280000001</v>
      </c>
      <c r="ED318">
        <v>13.57142857</v>
      </c>
      <c r="EE318">
        <v>12.71428571</v>
      </c>
      <c r="EF318">
        <v>12.14285714</v>
      </c>
      <c r="EG318">
        <v>2.5439425</v>
      </c>
      <c r="EH318">
        <v>5.6994058000000001</v>
      </c>
      <c r="EI318">
        <v>6.6156560000000004</v>
      </c>
      <c r="EJ318">
        <v>5.7310559999999997</v>
      </c>
      <c r="EK318">
        <v>4.0603973299999998</v>
      </c>
      <c r="EL318">
        <v>14.636535</v>
      </c>
      <c r="EM318">
        <v>20.132500279999999</v>
      </c>
      <c r="EN318">
        <v>21.109761420000002</v>
      </c>
      <c r="EO318">
        <v>19.750003329999998</v>
      </c>
      <c r="EP318">
        <v>16.593282139999999</v>
      </c>
      <c r="EQ318">
        <v>1.7567896599999999</v>
      </c>
      <c r="ER318">
        <v>0</v>
      </c>
      <c r="ES318">
        <v>1.9727755</v>
      </c>
      <c r="ET318">
        <v>0</v>
      </c>
      <c r="EU318">
        <v>2.8113994999999998</v>
      </c>
      <c r="EV318">
        <v>13.090227499999999</v>
      </c>
      <c r="EW318">
        <v>12.05037016</v>
      </c>
      <c r="EX318">
        <v>13.0215286</v>
      </c>
      <c r="EY318">
        <v>11.490289799999999</v>
      </c>
      <c r="EZ318">
        <v>10.7342055</v>
      </c>
      <c r="FA318">
        <v>4.8184267500000004</v>
      </c>
      <c r="FB318">
        <v>2.7514976</v>
      </c>
      <c r="FC318">
        <v>2.3360941999999998</v>
      </c>
      <c r="FD318">
        <v>2.6640334999999999</v>
      </c>
      <c r="FE318">
        <v>4.8026347999999999</v>
      </c>
      <c r="FF318">
        <v>13.967193419999999</v>
      </c>
      <c r="FG318">
        <v>17.142099000000002</v>
      </c>
      <c r="FH318">
        <v>16.304663420000001</v>
      </c>
      <c r="FI318">
        <v>15.276724420000001</v>
      </c>
      <c r="FJ318">
        <v>14.44120371</v>
      </c>
      <c r="FK318">
        <v>7.349386</v>
      </c>
      <c r="FL318">
        <v>4.8406665000000002</v>
      </c>
      <c r="FM318">
        <v>5.7063945</v>
      </c>
      <c r="FN318">
        <v>5.5931945000000001</v>
      </c>
      <c r="FO318">
        <v>4.5404710000000001</v>
      </c>
      <c r="FP318">
        <v>33.175488280000003</v>
      </c>
      <c r="FQ318">
        <v>25.882901279999999</v>
      </c>
      <c r="FR318">
        <v>0.70476428000000002</v>
      </c>
      <c r="FS318">
        <v>0.69783028000000002</v>
      </c>
      <c r="FT318">
        <v>0.71136685</v>
      </c>
      <c r="FU318">
        <v>0.67360028000000005</v>
      </c>
      <c r="FV318">
        <v>0.68395441999999995</v>
      </c>
      <c r="FW318">
        <v>128.50846727999999</v>
      </c>
      <c r="FX318">
        <v>48006047.102872275</v>
      </c>
      <c r="FY318">
        <v>36475053.195462577</v>
      </c>
      <c r="FZ318">
        <v>40679158.702454656</v>
      </c>
      <c r="GA318">
        <v>41905472.889504664</v>
      </c>
      <c r="GB318">
        <v>44556465.346572183</v>
      </c>
      <c r="GC318">
        <v>11.761973110312578</v>
      </c>
      <c r="GD318">
        <v>14.489971397559184</v>
      </c>
      <c r="GE318">
        <v>13.783496607734728</v>
      </c>
      <c r="GF318">
        <v>12.891154782343763</v>
      </c>
      <c r="GG318">
        <v>12.19188308070005</v>
      </c>
      <c r="GH318">
        <v>6.1890229418264706</v>
      </c>
      <c r="GI318">
        <v>4.0917462400679705</v>
      </c>
      <c r="GJ318">
        <v>4.8240228704546979</v>
      </c>
      <c r="GK318">
        <v>4.71977722743092</v>
      </c>
      <c r="GL318">
        <v>3.8332602098103941</v>
      </c>
      <c r="GM318">
        <v>36.845921410000003</v>
      </c>
      <c r="GN318">
        <v>40.633773840000003</v>
      </c>
      <c r="GO318">
        <v>45.055815719999998</v>
      </c>
      <c r="GP318">
        <v>39.635382629999995</v>
      </c>
      <c r="GQ318">
        <v>39.001919270000002</v>
      </c>
      <c r="GR318">
        <v>47448014.435257196</v>
      </c>
      <c r="GS318">
        <v>37722912.406579651</v>
      </c>
      <c r="GT318">
        <v>41843946.753448501</v>
      </c>
      <c r="GU318">
        <v>42122479.956079356</v>
      </c>
      <c r="GV318">
        <v>45133344.295207135</v>
      </c>
      <c r="GW318">
        <v>36.472823500385587</v>
      </c>
      <c r="GX318">
        <v>32.955889800602463</v>
      </c>
      <c r="GY318">
        <v>34.304447749104853</v>
      </c>
      <c r="GZ318">
        <v>38.598926677314942</v>
      </c>
      <c r="HA318">
        <v>36.719292011476099</v>
      </c>
      <c r="HB318">
        <v>26.223874703419149</v>
      </c>
      <c r="HC318">
        <v>26.531026081532982</v>
      </c>
      <c r="HD318">
        <v>26.071204862136895</v>
      </c>
      <c r="HE318">
        <v>33.165812139397772</v>
      </c>
      <c r="HF318">
        <v>8.3124109384570524</v>
      </c>
      <c r="HG318">
        <v>6.1517660976898361</v>
      </c>
      <c r="HH318">
        <v>5.6779775584725272</v>
      </c>
      <c r="HI318">
        <v>7.7028559819949924</v>
      </c>
      <c r="HJ318">
        <v>7.501790837105947</v>
      </c>
      <c r="HK318">
        <v>80</v>
      </c>
      <c r="HL318">
        <v>84.166666669999998</v>
      </c>
      <c r="HM318">
        <v>77.5</v>
      </c>
      <c r="HN318">
        <v>78.333333330000002</v>
      </c>
      <c r="HV318">
        <v>90</v>
      </c>
      <c r="HW318">
        <v>89</v>
      </c>
      <c r="HX318">
        <v>89</v>
      </c>
      <c r="HY318">
        <v>100</v>
      </c>
      <c r="HZ318">
        <v>93</v>
      </c>
      <c r="IA318">
        <v>80</v>
      </c>
      <c r="IC318">
        <v>80</v>
      </c>
      <c r="ID318">
        <v>100</v>
      </c>
      <c r="IE318">
        <v>80</v>
      </c>
      <c r="IF318">
        <v>100</v>
      </c>
      <c r="IG318">
        <v>80</v>
      </c>
      <c r="II318">
        <v>86</v>
      </c>
      <c r="IJ318">
        <v>60</v>
      </c>
      <c r="IK318">
        <v>100</v>
      </c>
      <c r="IL318">
        <v>69</v>
      </c>
      <c r="IM318">
        <v>100</v>
      </c>
      <c r="IN318">
        <v>84</v>
      </c>
      <c r="IO318">
        <v>70.5</v>
      </c>
      <c r="IP318">
        <v>89</v>
      </c>
      <c r="IQ318">
        <v>45</v>
      </c>
      <c r="IR318">
        <v>82</v>
      </c>
      <c r="IS318">
        <v>91.5</v>
      </c>
      <c r="IT318">
        <v>73.5</v>
      </c>
      <c r="IU318">
        <v>83.5</v>
      </c>
      <c r="IV318">
        <v>73.5</v>
      </c>
      <c r="IW318">
        <v>81.5</v>
      </c>
      <c r="IX318">
        <v>71.5</v>
      </c>
      <c r="IY318">
        <v>91.5</v>
      </c>
      <c r="IZ318">
        <v>80.5</v>
      </c>
      <c r="JA318">
        <v>90</v>
      </c>
      <c r="JB318">
        <v>94</v>
      </c>
      <c r="JC318">
        <v>76.5</v>
      </c>
      <c r="JD318">
        <v>90</v>
      </c>
      <c r="JE318">
        <v>79</v>
      </c>
      <c r="JF318">
        <v>88</v>
      </c>
      <c r="JG318">
        <v>76</v>
      </c>
      <c r="JH318">
        <v>74</v>
      </c>
      <c r="JI318">
        <v>88.5</v>
      </c>
      <c r="JJ318">
        <v>90.701754390000005</v>
      </c>
      <c r="JK318">
        <v>82.105263160000007</v>
      </c>
      <c r="JL318">
        <v>73.333333330000002</v>
      </c>
      <c r="JM318">
        <v>87.368421049999995</v>
      </c>
      <c r="JN318">
        <v>55.614035080000001</v>
      </c>
      <c r="JO318">
        <v>79.699248119999993</v>
      </c>
      <c r="JP318">
        <v>84.736842100000004</v>
      </c>
      <c r="JQ318">
        <v>91.5</v>
      </c>
      <c r="JV318">
        <v>76.140350870000006</v>
      </c>
    </row>
    <row r="319" spans="1:282" x14ac:dyDescent="0.35">
      <c r="A319" t="s">
        <v>1594</v>
      </c>
      <c r="B319" t="s">
        <v>873</v>
      </c>
      <c r="C319">
        <v>319</v>
      </c>
      <c r="D319">
        <v>4891145.2603077898</v>
      </c>
      <c r="E319">
        <v>4276816.3932882771</v>
      </c>
      <c r="F319">
        <v>4672708.9275056096</v>
      </c>
      <c r="G319">
        <v>4309842.958426293</v>
      </c>
      <c r="H319">
        <v>4401952.6511101294</v>
      </c>
      <c r="I319">
        <v>4545956.9091668595</v>
      </c>
      <c r="J319">
        <v>235.31043098999999</v>
      </c>
      <c r="K319">
        <v>18722996.078438088</v>
      </c>
      <c r="L319">
        <v>0</v>
      </c>
      <c r="M319">
        <v>8.5065956606561048</v>
      </c>
      <c r="N319">
        <v>6.661962100111043</v>
      </c>
      <c r="O319">
        <v>8.0361526254275972</v>
      </c>
      <c r="P319">
        <v>5.8339950829440657</v>
      </c>
      <c r="Q319">
        <v>21.822380397719726</v>
      </c>
      <c r="R319">
        <v>25.015919217533519</v>
      </c>
      <c r="S319">
        <v>23.885785282499654</v>
      </c>
      <c r="T319">
        <v>23.444402826816017</v>
      </c>
      <c r="U319">
        <v>22.309676254368167</v>
      </c>
      <c r="V319">
        <v>6.4284851040639461</v>
      </c>
      <c r="W319">
        <v>6.479404852113495</v>
      </c>
      <c r="X319">
        <v>6.5334365468511049</v>
      </c>
      <c r="Y319">
        <v>4.1159738822669292</v>
      </c>
      <c r="Z319">
        <v>4.9435835316398862</v>
      </c>
      <c r="AA319">
        <v>10.949792340298977</v>
      </c>
      <c r="AB319">
        <v>11.893146048898549</v>
      </c>
      <c r="AC319">
        <v>12.494972720873916</v>
      </c>
      <c r="AD319">
        <v>10.577536864982719</v>
      </c>
      <c r="AE319">
        <v>10.290633161487673</v>
      </c>
      <c r="AF319">
        <v>9.1112543583363017</v>
      </c>
      <c r="AG319">
        <v>12.670280699192739</v>
      </c>
      <c r="AH319">
        <v>11.663509186265749</v>
      </c>
      <c r="AI319">
        <v>10.866239444008968</v>
      </c>
      <c r="AJ319">
        <v>10.069543179845377</v>
      </c>
      <c r="AK319">
        <v>1.66721428</v>
      </c>
      <c r="AL319">
        <v>5.4068714199999999</v>
      </c>
      <c r="AM319">
        <v>2.7048000000000001</v>
      </c>
      <c r="AN319">
        <v>2.1170714199999998</v>
      </c>
      <c r="AO319">
        <v>1.4990571399999999</v>
      </c>
      <c r="AP319">
        <v>11913.42857142</v>
      </c>
      <c r="AQ319">
        <v>11702.57142857</v>
      </c>
      <c r="AR319">
        <v>11735.28571428</v>
      </c>
      <c r="AS319">
        <v>11784.57142857</v>
      </c>
      <c r="AT319">
        <v>11885.85714285</v>
      </c>
      <c r="AU319">
        <v>363.85035699999997</v>
      </c>
      <c r="AV319">
        <v>5960.3505594199996</v>
      </c>
      <c r="AW319">
        <v>4801.2898508500002</v>
      </c>
      <c r="AX319">
        <v>5319.8157991400003</v>
      </c>
      <c r="AY319">
        <v>5575.0677315700004</v>
      </c>
      <c r="AZ319">
        <v>5618.8659075699998</v>
      </c>
      <c r="BA319">
        <v>7644.45606314</v>
      </c>
      <c r="BB319">
        <v>1684.10550371</v>
      </c>
      <c r="BC319">
        <v>371.79110057000003</v>
      </c>
      <c r="BD319">
        <v>53.737233709999998</v>
      </c>
      <c r="BE319">
        <v>102.61742357</v>
      </c>
      <c r="BF319">
        <v>7069.2710277100005</v>
      </c>
      <c r="BG319">
        <v>53.584793140000002</v>
      </c>
      <c r="BH319">
        <v>713.14978914000005</v>
      </c>
      <c r="BI319">
        <v>0.39394266</v>
      </c>
      <c r="BJ319">
        <v>22</v>
      </c>
      <c r="BK319">
        <v>22</v>
      </c>
      <c r="BL319">
        <v>21.428571420000001</v>
      </c>
      <c r="BM319">
        <v>20.857142849999999</v>
      </c>
      <c r="BN319">
        <v>32</v>
      </c>
      <c r="BO319">
        <v>19</v>
      </c>
      <c r="BP319">
        <v>22</v>
      </c>
      <c r="BQ319">
        <v>23.14285714</v>
      </c>
      <c r="BR319">
        <v>29.428571420000001</v>
      </c>
      <c r="BS319">
        <v>3</v>
      </c>
      <c r="BT319">
        <v>4.5999999999999996</v>
      </c>
      <c r="BU319">
        <v>4</v>
      </c>
      <c r="BV319">
        <v>3.5</v>
      </c>
      <c r="BW319">
        <v>4.25</v>
      </c>
      <c r="BX319">
        <v>1161.03023871</v>
      </c>
      <c r="BY319">
        <v>1007.36639785</v>
      </c>
      <c r="BZ319">
        <v>410.55731614000001</v>
      </c>
      <c r="CA319">
        <v>566.72542441999997</v>
      </c>
      <c r="CB319">
        <v>3225.1946665700002</v>
      </c>
      <c r="CC319">
        <v>1213317.1760311399</v>
      </c>
      <c r="CD319">
        <v>268046.20034614002</v>
      </c>
      <c r="CE319">
        <v>5567.4659902800004</v>
      </c>
      <c r="CF319">
        <v>4569.8559821400004</v>
      </c>
      <c r="CG319">
        <v>5086.4506238499998</v>
      </c>
      <c r="CH319">
        <v>5185.29006914</v>
      </c>
      <c r="CI319">
        <v>5267.9747120000002</v>
      </c>
      <c r="CJ319">
        <v>5314.64635</v>
      </c>
      <c r="CK319">
        <v>4335.02605442</v>
      </c>
      <c r="CL319">
        <v>4496.6863852799997</v>
      </c>
      <c r="CM319">
        <v>4675.2084317099998</v>
      </c>
      <c r="CN319">
        <v>4965.1285271400002</v>
      </c>
      <c r="CO319">
        <v>0.76277141999999998</v>
      </c>
      <c r="CP319">
        <v>1.3444714200000001</v>
      </c>
      <c r="CQ319">
        <v>2.4200428500000002</v>
      </c>
      <c r="CR319">
        <v>1.2210714199999999</v>
      </c>
      <c r="CS319">
        <v>-1.2268571399999999</v>
      </c>
      <c r="CT319">
        <v>358.99123142000002</v>
      </c>
      <c r="CU319">
        <v>399.28907557000002</v>
      </c>
      <c r="CV319">
        <v>367.25505141999997</v>
      </c>
      <c r="CW319">
        <v>373.53523441999999</v>
      </c>
      <c r="CX319">
        <v>382.46773913999999</v>
      </c>
      <c r="CY319">
        <v>5525.8933580000003</v>
      </c>
      <c r="CZ319">
        <v>4489.83341114</v>
      </c>
      <c r="DA319">
        <v>4943.4884154199999</v>
      </c>
      <c r="DB319">
        <v>5103.4370117099998</v>
      </c>
      <c r="DC319">
        <v>5323.6241108499999</v>
      </c>
      <c r="DD319">
        <v>11.250075710000001</v>
      </c>
      <c r="DE319">
        <v>1010208.82165016</v>
      </c>
      <c r="DF319">
        <v>1.0640000000000001</v>
      </c>
      <c r="DG319">
        <v>1.03485714</v>
      </c>
      <c r="DH319">
        <v>1.0338571400000001</v>
      </c>
      <c r="DI319">
        <v>1.0289999999999999</v>
      </c>
      <c r="DJ319">
        <v>1.0674285699999999</v>
      </c>
      <c r="DK319">
        <v>32</v>
      </c>
      <c r="DL319">
        <v>28.285714280000001</v>
      </c>
      <c r="DM319">
        <v>30</v>
      </c>
      <c r="DN319">
        <v>32.142857139999997</v>
      </c>
      <c r="DO319">
        <v>33.571428570000002</v>
      </c>
      <c r="DP319">
        <v>39.58630685</v>
      </c>
      <c r="DQ319">
        <v>57.025873850000004</v>
      </c>
      <c r="DR319">
        <v>47</v>
      </c>
      <c r="DS319">
        <v>39.142857139999997</v>
      </c>
      <c r="DT319">
        <v>40.428571419999997</v>
      </c>
      <c r="DU319">
        <v>44.285714280000001</v>
      </c>
      <c r="DV319">
        <v>45.428571419999997</v>
      </c>
      <c r="DW319">
        <v>5.8</v>
      </c>
      <c r="DX319">
        <v>5.4</v>
      </c>
      <c r="DY319">
        <v>5.8</v>
      </c>
      <c r="DZ319">
        <v>5.1666666599999997</v>
      </c>
      <c r="EA319">
        <v>4.6666666599999997</v>
      </c>
      <c r="EB319">
        <v>12.71428571</v>
      </c>
      <c r="EC319">
        <v>15</v>
      </c>
      <c r="ED319">
        <v>14.428571420000001</v>
      </c>
      <c r="EE319">
        <v>13.14285714</v>
      </c>
      <c r="EF319">
        <v>13.71428571</v>
      </c>
      <c r="EG319">
        <v>7.6478859999999997</v>
      </c>
      <c r="EH319">
        <v>10.8269202</v>
      </c>
      <c r="EI319">
        <v>9.9388369999999995</v>
      </c>
      <c r="EJ319">
        <v>9.2207336600000005</v>
      </c>
      <c r="EK319">
        <v>8.4718695999999998</v>
      </c>
      <c r="EL319">
        <v>18.31746442</v>
      </c>
      <c r="EM319">
        <v>21.376429420000001</v>
      </c>
      <c r="EN319">
        <v>20.353816569999999</v>
      </c>
      <c r="EO319">
        <v>19.894149710000001</v>
      </c>
      <c r="EP319">
        <v>18.769934710000001</v>
      </c>
      <c r="EQ319">
        <v>0</v>
      </c>
      <c r="ER319">
        <v>7.2689969999999997</v>
      </c>
      <c r="ES319">
        <v>5.6768640000000001</v>
      </c>
      <c r="ET319">
        <v>6.8192149999999998</v>
      </c>
      <c r="EU319">
        <v>4.9083503300000002</v>
      </c>
      <c r="EV319">
        <v>9.1911344199999991</v>
      </c>
      <c r="EW319">
        <v>10.162848500000001</v>
      </c>
      <c r="EX319">
        <v>10.6473528</v>
      </c>
      <c r="EY319">
        <v>8.9757501400000006</v>
      </c>
      <c r="EZ319">
        <v>8.6578805699999997</v>
      </c>
      <c r="FA319">
        <v>5.3959992000000003</v>
      </c>
      <c r="FB319">
        <v>5.5367360000000003</v>
      </c>
      <c r="FC319">
        <v>5.5673434000000004</v>
      </c>
      <c r="FD319">
        <v>3.4926801599999999</v>
      </c>
      <c r="FE319">
        <v>4.1592149999999997</v>
      </c>
      <c r="FF319">
        <v>10.85379957</v>
      </c>
      <c r="FG319">
        <v>13.111203570000001</v>
      </c>
      <c r="FH319">
        <v>12.55766785</v>
      </c>
      <c r="FI319">
        <v>11.46986085</v>
      </c>
      <c r="FJ319">
        <v>11.77052757</v>
      </c>
      <c r="FK319">
        <v>4.556883</v>
      </c>
      <c r="FL319">
        <v>4.3977212000000003</v>
      </c>
      <c r="FM319">
        <v>5.136539</v>
      </c>
      <c r="FN319">
        <v>4.3633453299999996</v>
      </c>
      <c r="FO319">
        <v>3.8377751600000001</v>
      </c>
      <c r="FP319">
        <v>39.665673570000003</v>
      </c>
      <c r="FQ319">
        <v>27.003377140000001</v>
      </c>
      <c r="FR319">
        <v>0.69090728000000001</v>
      </c>
      <c r="FS319">
        <v>0.68309584999999995</v>
      </c>
      <c r="FT319">
        <v>0.67195099999999996</v>
      </c>
      <c r="FU319">
        <v>0.69175914000000005</v>
      </c>
      <c r="FV319">
        <v>0.68881870999999995</v>
      </c>
      <c r="FW319">
        <v>25.37098057</v>
      </c>
      <c r="FX319">
        <v>66327608.399010897</v>
      </c>
      <c r="FY319">
        <v>53479066.049271263</v>
      </c>
      <c r="FZ319">
        <v>59690951.342457496</v>
      </c>
      <c r="GA319">
        <v>61106421.197635002</v>
      </c>
      <c r="GB319">
        <v>62614394.858978376</v>
      </c>
      <c r="GC319">
        <v>12.93059659057041</v>
      </c>
      <c r="GD319">
        <v>15.343479629244699</v>
      </c>
      <c r="GE319">
        <v>14.736782012477823</v>
      </c>
      <c r="GF319">
        <v>13.516739446258361</v>
      </c>
      <c r="GG319">
        <v>13.990280919299735</v>
      </c>
      <c r="GH319">
        <v>5.4288100128818089</v>
      </c>
      <c r="GI319">
        <v>5.1464646465936577</v>
      </c>
      <c r="GJ319">
        <v>6.0278752747542077</v>
      </c>
      <c r="GK319">
        <v>5.1420154708902333</v>
      </c>
      <c r="GL319">
        <v>4.5615247298138302</v>
      </c>
      <c r="GM319">
        <v>40.552484039999996</v>
      </c>
      <c r="GN319">
        <v>55.171931120000004</v>
      </c>
      <c r="GO319">
        <v>52.184213769999999</v>
      </c>
      <c r="GP319">
        <v>48.402528670000002</v>
      </c>
      <c r="GQ319">
        <v>44.967250210000003</v>
      </c>
      <c r="GR319">
        <v>65832335.81381721</v>
      </c>
      <c r="GS319">
        <v>52542596.196245946</v>
      </c>
      <c r="GT319">
        <v>58013248.980186999</v>
      </c>
      <c r="GU319">
        <v>60141817.995704323</v>
      </c>
      <c r="GV319">
        <v>63275835.66379495</v>
      </c>
      <c r="GW319">
        <v>26.860445595625723</v>
      </c>
      <c r="GX319">
        <v>16.235747943067</v>
      </c>
      <c r="GY319">
        <v>18.746880592118398</v>
      </c>
      <c r="GZ319">
        <v>19.638267950833978</v>
      </c>
      <c r="HA319">
        <v>24.759317789464529</v>
      </c>
      <c r="HB319">
        <v>18.799287091972314</v>
      </c>
      <c r="HC319">
        <v>18.746880592118398</v>
      </c>
      <c r="HD319">
        <v>18.183581430928839</v>
      </c>
      <c r="HE319">
        <v>17.547866005226826</v>
      </c>
      <c r="HF319">
        <v>2.5181667745899117</v>
      </c>
      <c r="HG319">
        <v>3.9307600283214836</v>
      </c>
      <c r="HH319">
        <v>3.4085237440215268</v>
      </c>
      <c r="HI319">
        <v>2.9699849682397046</v>
      </c>
      <c r="HJ319">
        <v>3.5756781769471373</v>
      </c>
      <c r="HK319">
        <v>80</v>
      </c>
      <c r="HL319">
        <v>84.166666669999998</v>
      </c>
      <c r="HM319">
        <v>77.5</v>
      </c>
      <c r="HN319">
        <v>78.333333330000002</v>
      </c>
      <c r="HO319">
        <v>38</v>
      </c>
      <c r="HP319">
        <v>62</v>
      </c>
      <c r="HQ319">
        <v>75</v>
      </c>
      <c r="HR319">
        <v>62</v>
      </c>
      <c r="HS319">
        <v>62</v>
      </c>
      <c r="HT319">
        <v>50</v>
      </c>
      <c r="HU319">
        <v>38</v>
      </c>
      <c r="HV319">
        <v>88.5</v>
      </c>
      <c r="HW319">
        <v>88</v>
      </c>
      <c r="HX319">
        <v>92.5</v>
      </c>
      <c r="HY319">
        <v>93.5</v>
      </c>
      <c r="HZ319">
        <v>87</v>
      </c>
      <c r="IA319">
        <v>65</v>
      </c>
      <c r="IB319">
        <v>100</v>
      </c>
      <c r="IC319">
        <v>81.5</v>
      </c>
      <c r="ID319">
        <v>91.5</v>
      </c>
      <c r="IE319">
        <v>73.5</v>
      </c>
      <c r="IF319">
        <v>75</v>
      </c>
      <c r="IG319">
        <v>65</v>
      </c>
      <c r="IH319">
        <v>62</v>
      </c>
      <c r="II319">
        <v>83.5</v>
      </c>
      <c r="IJ319">
        <v>55</v>
      </c>
      <c r="IK319">
        <v>91.5</v>
      </c>
      <c r="IL319">
        <v>65.75</v>
      </c>
      <c r="IM319">
        <v>92.25</v>
      </c>
      <c r="IN319">
        <v>79.5</v>
      </c>
      <c r="IO319">
        <v>73.5</v>
      </c>
      <c r="IP319">
        <v>78.75</v>
      </c>
      <c r="IQ319">
        <v>53.75</v>
      </c>
      <c r="IR319">
        <v>81.75</v>
      </c>
      <c r="IS319">
        <v>89.666666660000004</v>
      </c>
      <c r="IT319">
        <v>79</v>
      </c>
      <c r="IU319">
        <v>87.333333330000002</v>
      </c>
      <c r="IV319">
        <v>79</v>
      </c>
      <c r="IW319">
        <v>84.333333330000002</v>
      </c>
      <c r="IX319">
        <v>76.333333330000002</v>
      </c>
      <c r="IY319">
        <v>89.666666660000004</v>
      </c>
      <c r="IZ319">
        <v>79.25</v>
      </c>
      <c r="JA319">
        <v>89.5</v>
      </c>
      <c r="JB319">
        <v>94.5</v>
      </c>
      <c r="JC319">
        <v>78.25</v>
      </c>
      <c r="JD319">
        <v>85.5</v>
      </c>
      <c r="JE319">
        <v>74.25</v>
      </c>
      <c r="JF319">
        <v>80.75</v>
      </c>
      <c r="JG319">
        <v>86.5</v>
      </c>
      <c r="JH319">
        <v>76.25</v>
      </c>
      <c r="JI319">
        <v>90.5</v>
      </c>
      <c r="JJ319">
        <v>88.077170289999998</v>
      </c>
      <c r="JK319">
        <v>82.216424680000003</v>
      </c>
      <c r="JL319">
        <v>73.160919539999995</v>
      </c>
      <c r="JM319">
        <v>83.123865699999996</v>
      </c>
      <c r="JN319">
        <v>60.996672709999999</v>
      </c>
      <c r="JO319">
        <v>88.287124059999996</v>
      </c>
      <c r="JP319">
        <v>82.67014519</v>
      </c>
      <c r="JQ319">
        <v>94.333333330000002</v>
      </c>
      <c r="JR319">
        <v>100</v>
      </c>
      <c r="JS319">
        <v>100</v>
      </c>
      <c r="JT319">
        <v>100</v>
      </c>
      <c r="JU319">
        <v>100</v>
      </c>
      <c r="JV319">
        <v>71.259830609999995</v>
      </c>
    </row>
    <row r="320" spans="1:282" x14ac:dyDescent="0.35">
      <c r="A320" t="s">
        <v>1595</v>
      </c>
      <c r="B320" t="s">
        <v>874</v>
      </c>
      <c r="C320">
        <v>320</v>
      </c>
      <c r="D320">
        <v>4937465.7235749736</v>
      </c>
      <c r="E320">
        <v>4215287.5733466223</v>
      </c>
      <c r="F320">
        <v>4386411.5712975925</v>
      </c>
      <c r="G320">
        <v>4464767.1560309855</v>
      </c>
      <c r="H320">
        <v>4368598.253769991</v>
      </c>
      <c r="I320">
        <v>4494199.5403561201</v>
      </c>
      <c r="J320">
        <v>264.35539441999998</v>
      </c>
      <c r="K320">
        <v>17111558.216680773</v>
      </c>
      <c r="L320">
        <v>1.9411260030848168</v>
      </c>
      <c r="M320">
        <v>3.1207986012338029</v>
      </c>
      <c r="N320">
        <v>6.2545538765675586</v>
      </c>
      <c r="O320">
        <v>2.355887174956206</v>
      </c>
      <c r="P320">
        <v>2.1011190700499998</v>
      </c>
      <c r="Q320">
        <v>14.964906270618794</v>
      </c>
      <c r="R320">
        <v>18.012166542882639</v>
      </c>
      <c r="S320">
        <v>20.155549239819528</v>
      </c>
      <c r="T320">
        <v>18.628860405030537</v>
      </c>
      <c r="U320">
        <v>17.082828400812001</v>
      </c>
      <c r="V320">
        <v>1.3959641751422116</v>
      </c>
      <c r="W320">
        <v>3.4783984612923189</v>
      </c>
      <c r="X320">
        <v>2.3755150495306725</v>
      </c>
      <c r="Y320">
        <v>3.403971334299472</v>
      </c>
      <c r="Z320">
        <v>2.4095287409999999</v>
      </c>
      <c r="AA320">
        <v>7.0174350428538981</v>
      </c>
      <c r="AB320">
        <v>8.1884164686330188</v>
      </c>
      <c r="AC320">
        <v>7.4778004352210861</v>
      </c>
      <c r="AD320">
        <v>8.0484364370130361</v>
      </c>
      <c r="AE320">
        <v>8.0941829302799988</v>
      </c>
      <c r="AF320">
        <v>5.02358934925482</v>
      </c>
      <c r="AG320">
        <v>6.5968494051418372</v>
      </c>
      <c r="AH320">
        <v>4.6303589030685632</v>
      </c>
      <c r="AI320">
        <v>7.3484832069702879</v>
      </c>
      <c r="AJ320">
        <v>4.4700028765499997</v>
      </c>
      <c r="AK320">
        <v>3.92328571</v>
      </c>
      <c r="AL320">
        <v>6.0366714200000002</v>
      </c>
      <c r="AM320">
        <v>4.3896857100000002</v>
      </c>
      <c r="AN320">
        <v>5.0657714199999999</v>
      </c>
      <c r="AO320">
        <v>4.8589714199999996</v>
      </c>
      <c r="AP320">
        <v>9265.7142857100007</v>
      </c>
      <c r="AQ320">
        <v>9230.5714285699996</v>
      </c>
      <c r="AR320">
        <v>9233.2857142800003</v>
      </c>
      <c r="AS320">
        <v>9211.5714285699996</v>
      </c>
      <c r="AT320">
        <v>9258</v>
      </c>
      <c r="AU320">
        <v>542.524766</v>
      </c>
      <c r="AV320">
        <v>5826.2787405700001</v>
      </c>
      <c r="AW320">
        <v>5001.4033085700003</v>
      </c>
      <c r="AX320">
        <v>5340.7475450000002</v>
      </c>
      <c r="AY320">
        <v>5552.5079121400004</v>
      </c>
      <c r="AZ320">
        <v>5396.0884459999997</v>
      </c>
      <c r="BA320">
        <v>7351.1981237099999</v>
      </c>
      <c r="BB320">
        <v>1524.91938271</v>
      </c>
      <c r="BC320">
        <v>388.73298</v>
      </c>
      <c r="BD320">
        <v>75.384573570000001</v>
      </c>
      <c r="BE320">
        <v>115.68420114</v>
      </c>
      <c r="BF320">
        <v>6758.27518771</v>
      </c>
      <c r="BG320">
        <v>14.87020671</v>
      </c>
      <c r="BH320">
        <v>329.22815957</v>
      </c>
      <c r="BI320">
        <v>0.46862466000000003</v>
      </c>
      <c r="BJ320">
        <v>13.2</v>
      </c>
      <c r="BK320">
        <v>15.285714280000001</v>
      </c>
      <c r="BL320">
        <v>15</v>
      </c>
      <c r="BM320">
        <v>22.714285709999999</v>
      </c>
      <c r="BN320">
        <v>31.333333329999999</v>
      </c>
      <c r="BO320">
        <v>22.571428569999998</v>
      </c>
      <c r="BP320">
        <v>24.14285714</v>
      </c>
      <c r="BQ320">
        <v>31.833333329999999</v>
      </c>
      <c r="BR320">
        <v>26.14285714</v>
      </c>
      <c r="BS320">
        <v>2.5</v>
      </c>
      <c r="BT320">
        <v>2</v>
      </c>
      <c r="BU320">
        <v>2</v>
      </c>
      <c r="BV320">
        <v>0</v>
      </c>
      <c r="BW320">
        <v>0</v>
      </c>
      <c r="BX320">
        <v>1313.886023</v>
      </c>
      <c r="BY320">
        <v>681.49605599999995</v>
      </c>
      <c r="BZ320">
        <v>532.87480828000002</v>
      </c>
      <c r="CA320">
        <v>572.77562827999998</v>
      </c>
      <c r="CB320">
        <v>3258.1997864199998</v>
      </c>
      <c r="CC320">
        <v>1365291.9093462799</v>
      </c>
      <c r="CD320">
        <v>201422.08901242001</v>
      </c>
      <c r="CE320">
        <v>5409.0354414200001</v>
      </c>
      <c r="CF320">
        <v>4659.35694771</v>
      </c>
      <c r="CG320">
        <v>4987.69014771</v>
      </c>
      <c r="CH320">
        <v>5073.7116877099998</v>
      </c>
      <c r="CI320">
        <v>5024.0808031400002</v>
      </c>
      <c r="CJ320">
        <v>5173.4644969999999</v>
      </c>
      <c r="CK320">
        <v>4570.9432868499998</v>
      </c>
      <c r="CL320">
        <v>4941.4463089999999</v>
      </c>
      <c r="CM320">
        <v>4890.76954157</v>
      </c>
      <c r="CN320">
        <v>5140.5849012799999</v>
      </c>
      <c r="CO320">
        <v>0.36442857000000001</v>
      </c>
      <c r="CP320">
        <v>-1.22798571</v>
      </c>
      <c r="CQ320">
        <v>-1.8202857100000001</v>
      </c>
      <c r="CR320">
        <v>1.1148714200000001</v>
      </c>
      <c r="CS320">
        <v>-1.49645714</v>
      </c>
      <c r="CT320">
        <v>454.93390399999998</v>
      </c>
      <c r="CU320">
        <v>475.20476984999999</v>
      </c>
      <c r="CV320">
        <v>483.55128328000001</v>
      </c>
      <c r="CW320">
        <v>474.25114028000002</v>
      </c>
      <c r="CX320">
        <v>485.43957014</v>
      </c>
      <c r="CY320">
        <v>5389.7179401399999</v>
      </c>
      <c r="CZ320">
        <v>4705.0134582800001</v>
      </c>
      <c r="DA320">
        <v>5055.2387664199996</v>
      </c>
      <c r="DB320">
        <v>4996.6609360000002</v>
      </c>
      <c r="DC320">
        <v>5105.5695720000003</v>
      </c>
      <c r="DD320">
        <v>20.538588709999999</v>
      </c>
      <c r="DE320">
        <v>1063069.5978794</v>
      </c>
      <c r="DF320">
        <v>1.1120000000000001</v>
      </c>
      <c r="DG320">
        <v>1.0334285700000001</v>
      </c>
      <c r="DH320">
        <v>1.0572857099999999</v>
      </c>
      <c r="DI320">
        <v>1.05628571</v>
      </c>
      <c r="DJ320">
        <v>1.05671428</v>
      </c>
      <c r="DK320">
        <v>21.857142849999999</v>
      </c>
      <c r="DL320">
        <v>20.857142849999999</v>
      </c>
      <c r="DM320">
        <v>21.428571420000001</v>
      </c>
      <c r="DN320">
        <v>20.571428569999998</v>
      </c>
      <c r="DO320">
        <v>21.14285714</v>
      </c>
      <c r="DP320">
        <v>35.206159419999999</v>
      </c>
      <c r="DQ320">
        <v>49.986640710000003</v>
      </c>
      <c r="DR320">
        <v>31.428571420000001</v>
      </c>
      <c r="DS320">
        <v>28.714285709999999</v>
      </c>
      <c r="DT320">
        <v>32</v>
      </c>
      <c r="DU320">
        <v>31.428571420000001</v>
      </c>
      <c r="DV320">
        <v>31.857142849999999</v>
      </c>
      <c r="DW320">
        <v>4.8</v>
      </c>
      <c r="DX320">
        <v>6.5</v>
      </c>
      <c r="DY320">
        <v>6.5</v>
      </c>
      <c r="DZ320">
        <v>5.6</v>
      </c>
      <c r="EA320">
        <v>7</v>
      </c>
      <c r="EB320">
        <v>12.285714280000001</v>
      </c>
      <c r="EC320">
        <v>14</v>
      </c>
      <c r="ED320">
        <v>14.14285714</v>
      </c>
      <c r="EE320">
        <v>13</v>
      </c>
      <c r="EF320">
        <v>13.14285714</v>
      </c>
      <c r="EG320">
        <v>5.4216968000000003</v>
      </c>
      <c r="EH320">
        <v>7.1467400000000003</v>
      </c>
      <c r="EI320">
        <v>5.0148549999999998</v>
      </c>
      <c r="EJ320">
        <v>7.9774479999999999</v>
      </c>
      <c r="EK320">
        <v>4.82825975</v>
      </c>
      <c r="EL320">
        <v>16.15083933</v>
      </c>
      <c r="EM320">
        <v>19.513598569999999</v>
      </c>
      <c r="EN320">
        <v>21.829227280000001</v>
      </c>
      <c r="EO320">
        <v>20.22332514</v>
      </c>
      <c r="EP320">
        <v>18.451964140000001</v>
      </c>
      <c r="EQ320">
        <v>2.0949556</v>
      </c>
      <c r="ER320">
        <v>3.3809376000000002</v>
      </c>
      <c r="ES320">
        <v>6.7739200000000004</v>
      </c>
      <c r="ET320">
        <v>2.5575301600000002</v>
      </c>
      <c r="EU320">
        <v>2.2695172499999998</v>
      </c>
      <c r="EV320">
        <v>7.57355</v>
      </c>
      <c r="EW320">
        <v>8.8709746000000003</v>
      </c>
      <c r="EX320">
        <v>8.0987425999999996</v>
      </c>
      <c r="EY320">
        <v>8.737311</v>
      </c>
      <c r="EZ320">
        <v>8.7429065999999995</v>
      </c>
      <c r="FA320">
        <v>1.506591</v>
      </c>
      <c r="FB320">
        <v>3.7683457499999999</v>
      </c>
      <c r="FC320">
        <v>2.57277325</v>
      </c>
      <c r="FD320">
        <v>3.6953209999999999</v>
      </c>
      <c r="FE320">
        <v>2.6026449999999999</v>
      </c>
      <c r="FF320">
        <v>13.67681657</v>
      </c>
      <c r="FG320">
        <v>15.882082280000001</v>
      </c>
      <c r="FH320">
        <v>16.119111</v>
      </c>
      <c r="FI320">
        <v>14.82243957</v>
      </c>
      <c r="FJ320">
        <v>14.96347285</v>
      </c>
      <c r="FK320">
        <v>5.1802492000000004</v>
      </c>
      <c r="FL320">
        <v>7.0592402500000002</v>
      </c>
      <c r="FM320">
        <v>7.1755395000000002</v>
      </c>
      <c r="FN320">
        <v>5.6877557999999997</v>
      </c>
      <c r="FO320">
        <v>7.6205202500000002</v>
      </c>
      <c r="FP320">
        <v>35.018486279999998</v>
      </c>
      <c r="FQ320">
        <v>24.664838</v>
      </c>
      <c r="FR320">
        <v>0.70473684999999997</v>
      </c>
      <c r="FS320">
        <v>0.67057657000000004</v>
      </c>
      <c r="FT320">
        <v>0.71496271</v>
      </c>
      <c r="FU320">
        <v>0.70539971000000001</v>
      </c>
      <c r="FV320">
        <v>0.70779256999999995</v>
      </c>
      <c r="FW320">
        <v>58.416412999999999</v>
      </c>
      <c r="FX320">
        <v>50118576.961476997</v>
      </c>
      <c r="FY320">
        <v>43008527.117041044</v>
      </c>
      <c r="FZ320">
        <v>46052768.188105851</v>
      </c>
      <c r="GA320">
        <v>46736857.619311109</v>
      </c>
      <c r="GB320">
        <v>46512940.07547012</v>
      </c>
      <c r="GC320">
        <v>12.672547467568425</v>
      </c>
      <c r="GD320">
        <v>14.660069491996587</v>
      </c>
      <c r="GE320">
        <v>14.88323573231936</v>
      </c>
      <c r="GF320">
        <v>13.65379608447174</v>
      </c>
      <c r="GG320">
        <v>13.85318316453</v>
      </c>
      <c r="GH320">
        <v>4.7998709015977807</v>
      </c>
      <c r="GI320">
        <v>6.5160821359061343</v>
      </c>
      <c r="GJ320">
        <v>6.6253806357601865</v>
      </c>
      <c r="GK320">
        <v>5.2393168819963298</v>
      </c>
      <c r="GL320">
        <v>7.0550776474500001</v>
      </c>
      <c r="GM320">
        <v>32.747632729999999</v>
      </c>
      <c r="GN320">
        <v>42.680596519999995</v>
      </c>
      <c r="GO320">
        <v>44.289518130000005</v>
      </c>
      <c r="GP320">
        <v>43.1909353</v>
      </c>
      <c r="GQ320">
        <v>36.895292740000002</v>
      </c>
      <c r="GR320">
        <v>49939586.513902672</v>
      </c>
      <c r="GS320">
        <v>43429962.799036697</v>
      </c>
      <c r="GT320">
        <v>46676463.884260237</v>
      </c>
      <c r="GU320">
        <v>46027099.116309434</v>
      </c>
      <c r="GV320">
        <v>47267363.097576</v>
      </c>
      <c r="GW320">
        <v>33.816425117191095</v>
      </c>
      <c r="GX320">
        <v>24.452904941657298</v>
      </c>
      <c r="GY320">
        <v>26.147633558724582</v>
      </c>
      <c r="GZ320">
        <v>34.557983485062969</v>
      </c>
      <c r="HA320">
        <v>28.238126096349106</v>
      </c>
      <c r="HB320">
        <v>14.300306435140108</v>
      </c>
      <c r="HC320">
        <v>16.555010592122635</v>
      </c>
      <c r="HD320">
        <v>16.283866565347356</v>
      </c>
      <c r="HE320">
        <v>24.534765294880103</v>
      </c>
      <c r="HF320">
        <v>2.698119025594834</v>
      </c>
      <c r="HG320">
        <v>2.1667130962333498</v>
      </c>
      <c r="HH320">
        <v>2.1660761530500925</v>
      </c>
      <c r="HI320">
        <v>0</v>
      </c>
      <c r="HJ320">
        <v>0</v>
      </c>
      <c r="HK320">
        <v>86.694444439999998</v>
      </c>
      <c r="HL320">
        <v>79.166666669999998</v>
      </c>
      <c r="HM320">
        <v>92.583333330000002</v>
      </c>
      <c r="HN320">
        <v>88.333333330000002</v>
      </c>
      <c r="HV320">
        <v>92</v>
      </c>
      <c r="HW320">
        <v>83</v>
      </c>
      <c r="HX320">
        <v>69</v>
      </c>
      <c r="HY320">
        <v>62</v>
      </c>
      <c r="HZ320">
        <v>69</v>
      </c>
      <c r="II320">
        <v>54</v>
      </c>
      <c r="IL320">
        <v>70</v>
      </c>
      <c r="IM320">
        <v>72.5</v>
      </c>
      <c r="IN320">
        <v>67</v>
      </c>
      <c r="IO320">
        <v>45.5</v>
      </c>
      <c r="IP320">
        <v>76.5</v>
      </c>
      <c r="IQ320">
        <v>54</v>
      </c>
      <c r="IR320">
        <v>74.5</v>
      </c>
      <c r="IS320">
        <v>62</v>
      </c>
      <c r="IT320">
        <v>75</v>
      </c>
      <c r="IU320">
        <v>86</v>
      </c>
      <c r="IV320">
        <v>71</v>
      </c>
      <c r="IW320">
        <v>62</v>
      </c>
      <c r="IX320">
        <v>50</v>
      </c>
      <c r="IY320">
        <v>50</v>
      </c>
      <c r="IZ320">
        <v>70</v>
      </c>
      <c r="JA320">
        <v>83.5</v>
      </c>
      <c r="JB320">
        <v>90.5</v>
      </c>
      <c r="JC320">
        <v>63</v>
      </c>
      <c r="JD320">
        <v>83.5</v>
      </c>
      <c r="JE320">
        <v>70</v>
      </c>
      <c r="JF320">
        <v>94</v>
      </c>
      <c r="JG320">
        <v>82.5</v>
      </c>
      <c r="JH320">
        <v>87.5</v>
      </c>
      <c r="JI320">
        <v>87.5</v>
      </c>
      <c r="JJ320">
        <v>71.568627449999994</v>
      </c>
      <c r="JK320">
        <v>70.833333330000002</v>
      </c>
      <c r="JL320">
        <v>67.291666660000004</v>
      </c>
      <c r="JM320">
        <v>70.378151259999996</v>
      </c>
      <c r="JN320">
        <v>55.67226891</v>
      </c>
      <c r="JO320">
        <v>87.450980389999998</v>
      </c>
      <c r="JP320">
        <v>65.294117639999996</v>
      </c>
      <c r="JQ320">
        <v>100</v>
      </c>
      <c r="JV320">
        <v>69.019607840000006</v>
      </c>
    </row>
    <row r="321" spans="1:282" x14ac:dyDescent="0.35">
      <c r="A321" t="s">
        <v>1596</v>
      </c>
      <c r="B321" t="s">
        <v>875</v>
      </c>
      <c r="C321">
        <v>321</v>
      </c>
      <c r="D321">
        <v>9630813.9296960942</v>
      </c>
      <c r="E321">
        <v>3977435.0987088266</v>
      </c>
      <c r="F321">
        <v>4567469.6354241502</v>
      </c>
      <c r="G321">
        <v>4534177.3926445497</v>
      </c>
      <c r="H321">
        <v>4548700.7778610857</v>
      </c>
      <c r="I321">
        <v>4537311.6861691494</v>
      </c>
      <c r="J321">
        <v>238.88768169000002</v>
      </c>
      <c r="K321">
        <v>23593505.930974655</v>
      </c>
      <c r="L321">
        <v>0.7408689728911334</v>
      </c>
      <c r="M321">
        <v>0.85642221919949135</v>
      </c>
      <c r="N321">
        <v>0.50703026261999995</v>
      </c>
      <c r="O321">
        <v>1.0490699228561005</v>
      </c>
      <c r="P321">
        <v>1.0397974883728081</v>
      </c>
      <c r="Q321">
        <v>20.594546991629507</v>
      </c>
      <c r="R321">
        <v>22.250955506653643</v>
      </c>
      <c r="S321">
        <v>20.409714697113003</v>
      </c>
      <c r="T321">
        <v>24.267516499381603</v>
      </c>
      <c r="U321">
        <v>22.498798673694719</v>
      </c>
      <c r="V321">
        <v>3.243598247930136</v>
      </c>
      <c r="W321">
        <v>3.7451173394149193</v>
      </c>
      <c r="X321">
        <v>2.6718921647249996</v>
      </c>
      <c r="Y321">
        <v>2.3826105430433473</v>
      </c>
      <c r="Z321">
        <v>4.0812151398424223</v>
      </c>
      <c r="AA321">
        <v>7.9582878343511139</v>
      </c>
      <c r="AB321">
        <v>7.2106827884528615</v>
      </c>
      <c r="AC321">
        <v>8.3813278214399993</v>
      </c>
      <c r="AD321">
        <v>7.8856342458778785</v>
      </c>
      <c r="AE321">
        <v>6.6461482900531772</v>
      </c>
      <c r="AF321">
        <v>1.8818732949421071</v>
      </c>
      <c r="AG321">
        <v>8.2455141510939605</v>
      </c>
      <c r="AH321">
        <v>3.9133971029999999</v>
      </c>
      <c r="AI321">
        <v>4.7092540719596068</v>
      </c>
      <c r="AJ321">
        <v>3.1610151595352565</v>
      </c>
      <c r="AK321">
        <v>5.6957000000000004</v>
      </c>
      <c r="AL321">
        <v>9.5973166600000006</v>
      </c>
      <c r="AM321">
        <v>5.51432857</v>
      </c>
      <c r="AN321">
        <v>4.4040285700000004</v>
      </c>
      <c r="AO321">
        <v>4.3304857099999996</v>
      </c>
      <c r="AP321">
        <v>7169.1428571400002</v>
      </c>
      <c r="AQ321">
        <v>7217.7142857099998</v>
      </c>
      <c r="AR321">
        <v>7203</v>
      </c>
      <c r="AS321">
        <v>7188.8571428499999</v>
      </c>
      <c r="AT321">
        <v>7182.7142857099998</v>
      </c>
      <c r="AU321">
        <v>439.14456128</v>
      </c>
      <c r="AV321">
        <v>7726.5677851399996</v>
      </c>
      <c r="AW321">
        <v>6175.2326665700002</v>
      </c>
      <c r="AX321">
        <v>6612.29484357</v>
      </c>
      <c r="AY321">
        <v>7083.5227139999997</v>
      </c>
      <c r="AZ321">
        <v>7473.6327757099998</v>
      </c>
      <c r="BA321">
        <v>8863.1076555700001</v>
      </c>
      <c r="BB321">
        <v>1136.5398704199999</v>
      </c>
      <c r="BC321">
        <v>272.22265785000002</v>
      </c>
      <c r="BD321">
        <v>23.966394279999999</v>
      </c>
      <c r="BE321">
        <v>38.14653328</v>
      </c>
      <c r="BF321">
        <v>8275.9945097100008</v>
      </c>
      <c r="BG321">
        <v>85.673607709999999</v>
      </c>
      <c r="BH321">
        <v>186.39831627999999</v>
      </c>
      <c r="BI321">
        <v>0.36375765999999998</v>
      </c>
      <c r="BJ321">
        <v>24.2</v>
      </c>
      <c r="BK321">
        <v>15.428571420000001</v>
      </c>
      <c r="BL321">
        <v>18</v>
      </c>
      <c r="BM321">
        <v>14.666666660000001</v>
      </c>
      <c r="BN321">
        <v>18</v>
      </c>
      <c r="BO321">
        <v>17.285714280000001</v>
      </c>
      <c r="BP321">
        <v>20.166666660000001</v>
      </c>
      <c r="BQ321">
        <v>20.166666660000001</v>
      </c>
      <c r="BR321">
        <v>23.166666660000001</v>
      </c>
      <c r="BS321">
        <v>2.3333333299999999</v>
      </c>
      <c r="BT321">
        <v>3</v>
      </c>
      <c r="BU321">
        <v>3.3333333299999999</v>
      </c>
      <c r="BV321">
        <v>3.5</v>
      </c>
      <c r="BW321">
        <v>3</v>
      </c>
      <c r="BX321">
        <v>1947.6096765699999</v>
      </c>
      <c r="BY321">
        <v>850.73630514000001</v>
      </c>
      <c r="BZ321">
        <v>1343.37034728</v>
      </c>
      <c r="CA321">
        <v>828.42292799999996</v>
      </c>
      <c r="CB321">
        <v>4099.7845328499998</v>
      </c>
      <c r="CC321">
        <v>1187557.2284855701</v>
      </c>
      <c r="CD321">
        <v>208564.98026683001</v>
      </c>
      <c r="CE321">
        <v>7246.1187537100004</v>
      </c>
      <c r="CF321">
        <v>5880.1744478500004</v>
      </c>
      <c r="CG321">
        <v>6260.3519895700001</v>
      </c>
      <c r="CH321">
        <v>6544.0921597099996</v>
      </c>
      <c r="CI321">
        <v>7004.3651612800004</v>
      </c>
      <c r="CJ321">
        <v>6833.7874347099996</v>
      </c>
      <c r="CK321">
        <v>5583.2297178500003</v>
      </c>
      <c r="CL321">
        <v>5799.0955945699998</v>
      </c>
      <c r="CM321">
        <v>6189.7085901399996</v>
      </c>
      <c r="CN321">
        <v>6542.3478152799998</v>
      </c>
      <c r="CO321">
        <v>-0.36117142000000002</v>
      </c>
      <c r="CP321">
        <v>-0.81051428000000003</v>
      </c>
      <c r="CQ321">
        <v>-3.1710285699999998</v>
      </c>
      <c r="CR321">
        <v>-0.53807141999999997</v>
      </c>
      <c r="CS321">
        <v>-1.2031142800000001</v>
      </c>
      <c r="CT321">
        <v>554.79925257000002</v>
      </c>
      <c r="CU321">
        <v>632.81385970999997</v>
      </c>
      <c r="CV321">
        <v>629.48457484999994</v>
      </c>
      <c r="CW321">
        <v>632.74324242</v>
      </c>
      <c r="CX321">
        <v>631.698757</v>
      </c>
      <c r="CY321">
        <v>7277.7766147100001</v>
      </c>
      <c r="CZ321">
        <v>5944.8162672799999</v>
      </c>
      <c r="DA321">
        <v>6468.1556582800004</v>
      </c>
      <c r="DB321">
        <v>6580.2544037099997</v>
      </c>
      <c r="DC321">
        <v>7114.37714185</v>
      </c>
      <c r="DD321">
        <v>9.9053728499999991</v>
      </c>
      <c r="DE321">
        <v>957712.571428</v>
      </c>
      <c r="DF321">
        <v>1.0761428500000001</v>
      </c>
      <c r="DG321">
        <v>0.95814284999999999</v>
      </c>
      <c r="DH321">
        <v>0.97828570999999998</v>
      </c>
      <c r="DI321">
        <v>1.03228571</v>
      </c>
      <c r="DJ321">
        <v>1.0291428499999999</v>
      </c>
      <c r="DK321">
        <v>25.428571420000001</v>
      </c>
      <c r="DL321">
        <v>22.571428569999998</v>
      </c>
      <c r="DM321">
        <v>23.428571420000001</v>
      </c>
      <c r="DN321">
        <v>23.857142849999999</v>
      </c>
      <c r="DO321">
        <v>24.857142849999999</v>
      </c>
      <c r="DP321">
        <v>45.257518709999999</v>
      </c>
      <c r="DQ321">
        <v>52.161267500000001</v>
      </c>
      <c r="DR321">
        <v>43</v>
      </c>
      <c r="DS321">
        <v>33.142857139999997</v>
      </c>
      <c r="DT321">
        <v>33.285714280000001</v>
      </c>
      <c r="DU321">
        <v>37.666666659999997</v>
      </c>
      <c r="DV321">
        <v>38.833333330000002</v>
      </c>
      <c r="DW321">
        <v>5</v>
      </c>
      <c r="DX321">
        <v>6</v>
      </c>
      <c r="DY321">
        <v>6.75</v>
      </c>
      <c r="DZ321">
        <v>5.25</v>
      </c>
      <c r="EA321">
        <v>5</v>
      </c>
      <c r="EB321">
        <v>11.57142857</v>
      </c>
      <c r="EC321">
        <v>13.857142850000001</v>
      </c>
      <c r="ED321">
        <v>13.57142857</v>
      </c>
      <c r="EE321">
        <v>12.857142850000001</v>
      </c>
      <c r="EF321">
        <v>12.71428571</v>
      </c>
      <c r="EG321">
        <v>2.6249627499999999</v>
      </c>
      <c r="EH321">
        <v>11.42399633</v>
      </c>
      <c r="EI321">
        <v>5.4330100000000003</v>
      </c>
      <c r="EJ321">
        <v>6.5507687499999996</v>
      </c>
      <c r="EK321">
        <v>4.4008643999999997</v>
      </c>
      <c r="EL321">
        <v>28.726651709999999</v>
      </c>
      <c r="EM321">
        <v>30.828257570000002</v>
      </c>
      <c r="EN321">
        <v>28.335019710000001</v>
      </c>
      <c r="EO321">
        <v>33.757127199999999</v>
      </c>
      <c r="EP321">
        <v>31.323532830000001</v>
      </c>
      <c r="EQ321">
        <v>1.0334136</v>
      </c>
      <c r="ER321">
        <v>1.1865559999999999</v>
      </c>
      <c r="ES321">
        <v>0.70391539999999997</v>
      </c>
      <c r="ET321">
        <v>1.4593</v>
      </c>
      <c r="EU321">
        <v>1.44763866</v>
      </c>
      <c r="EV321">
        <v>11.100752200000001</v>
      </c>
      <c r="EW321">
        <v>9.9902580000000007</v>
      </c>
      <c r="EX321">
        <v>11.635884799999999</v>
      </c>
      <c r="EY321">
        <v>10.969246</v>
      </c>
      <c r="EZ321">
        <v>9.2529760000000003</v>
      </c>
      <c r="FA321">
        <v>4.5243878000000004</v>
      </c>
      <c r="FB321">
        <v>5.1887857999999998</v>
      </c>
      <c r="FC321">
        <v>3.7094157499999998</v>
      </c>
      <c r="FD321">
        <v>3.3143106000000002</v>
      </c>
      <c r="FE321">
        <v>5.6819956600000001</v>
      </c>
      <c r="FF321">
        <v>17.426628279999999</v>
      </c>
      <c r="FG321">
        <v>21.019885420000001</v>
      </c>
      <c r="FH321">
        <v>20.20082742</v>
      </c>
      <c r="FI321">
        <v>18.943894570000001</v>
      </c>
      <c r="FJ321">
        <v>19.17198428</v>
      </c>
      <c r="FK321">
        <v>5.4689430000000003</v>
      </c>
      <c r="FL321">
        <v>4.8867486600000003</v>
      </c>
      <c r="FM321">
        <v>10.4259705</v>
      </c>
      <c r="FN321">
        <v>4.6486495000000003</v>
      </c>
      <c r="FO321">
        <v>5.3341816</v>
      </c>
      <c r="FP321">
        <v>47.23451266</v>
      </c>
      <c r="FQ321">
        <v>34.96230371</v>
      </c>
      <c r="FR321">
        <v>0.82928042000000002</v>
      </c>
      <c r="FS321">
        <v>0.82001385000000004</v>
      </c>
      <c r="FT321">
        <v>0.84073871</v>
      </c>
      <c r="FU321">
        <v>0.82184857</v>
      </c>
      <c r="FV321">
        <v>0.83494113999999997</v>
      </c>
      <c r="FW321">
        <v>91.101146420000006</v>
      </c>
      <c r="FX321">
        <v>51948460.505148247</v>
      </c>
      <c r="FY321">
        <v>42441419.114713855</v>
      </c>
      <c r="FZ321">
        <v>45093315.380872712</v>
      </c>
      <c r="GA321">
        <v>47044543.665799916</v>
      </c>
      <c r="GB321">
        <v>50310353.706255287</v>
      </c>
      <c r="GC321">
        <v>12.493398765759592</v>
      </c>
      <c r="GD321">
        <v>15.171552727992134</v>
      </c>
      <c r="GE321">
        <v>14.550655990626</v>
      </c>
      <c r="GF321">
        <v>13.618495179294184</v>
      </c>
      <c r="GG321">
        <v>13.770688537336353</v>
      </c>
      <c r="GH321">
        <v>3.9207633644555804</v>
      </c>
      <c r="GI321">
        <v>3.52711556139562</v>
      </c>
      <c r="GJ321">
        <v>7.5098265511499998</v>
      </c>
      <c r="GK321">
        <v>3.3418477162681084</v>
      </c>
      <c r="GL321">
        <v>3.831390238089142</v>
      </c>
      <c r="GM321">
        <v>48.010168060000005</v>
      </c>
      <c r="GN321">
        <v>58.617853700000012</v>
      </c>
      <c r="GO321">
        <v>49.817245660000005</v>
      </c>
      <c r="GP321">
        <v>56.050752549999999</v>
      </c>
      <c r="GQ321">
        <v>52.107007550000006</v>
      </c>
      <c r="GR321">
        <v>52175420.233208731</v>
      </c>
      <c r="GS321">
        <v>42907985.29826805</v>
      </c>
      <c r="GT321">
        <v>46590125.206590846</v>
      </c>
      <c r="GU321">
        <v>47304508.8718808</v>
      </c>
      <c r="GV321">
        <v>51100538.330694675</v>
      </c>
      <c r="GW321">
        <v>25.107604017226649</v>
      </c>
      <c r="GX321">
        <v>23.949014321920643</v>
      </c>
      <c r="GY321">
        <v>27.997593586005831</v>
      </c>
      <c r="GZ321">
        <v>28.052674102805984</v>
      </c>
      <c r="HA321">
        <v>32.253359577576475</v>
      </c>
      <c r="HB321">
        <v>33.528620061772742</v>
      </c>
      <c r="HC321">
        <v>21.419646563931696</v>
      </c>
      <c r="HD321">
        <v>25.038750447145425</v>
      </c>
      <c r="HE321">
        <v>20.419393110455907</v>
      </c>
      <c r="HF321">
        <v>3.254689404990935</v>
      </c>
      <c r="HG321">
        <v>4.1564405035255465</v>
      </c>
      <c r="HH321">
        <v>4.6277014160766345</v>
      </c>
      <c r="HI321">
        <v>4.8686459202782766</v>
      </c>
      <c r="HJ321">
        <v>4.1766940472190237</v>
      </c>
      <c r="HK321">
        <v>79.777777779999994</v>
      </c>
      <c r="HL321">
        <v>80.833333330000002</v>
      </c>
      <c r="HM321">
        <v>83.25</v>
      </c>
      <c r="HN321">
        <v>75.25</v>
      </c>
      <c r="IS321">
        <v>100</v>
      </c>
      <c r="IT321">
        <v>83</v>
      </c>
      <c r="IU321">
        <v>67</v>
      </c>
      <c r="IV321">
        <v>33</v>
      </c>
      <c r="IW321">
        <v>100</v>
      </c>
      <c r="IX321">
        <v>83</v>
      </c>
      <c r="IY321">
        <v>67</v>
      </c>
      <c r="IZ321">
        <v>64</v>
      </c>
      <c r="JA321">
        <v>64</v>
      </c>
      <c r="JB321">
        <v>73</v>
      </c>
      <c r="JC321">
        <v>73</v>
      </c>
      <c r="JD321">
        <v>82</v>
      </c>
      <c r="JE321">
        <v>45</v>
      </c>
      <c r="JF321">
        <v>82</v>
      </c>
      <c r="JH321">
        <v>55</v>
      </c>
      <c r="JI321">
        <v>64</v>
      </c>
      <c r="JJ321">
        <v>83.333333330000002</v>
      </c>
      <c r="JK321">
        <v>66.666666669999998</v>
      </c>
      <c r="JL321">
        <v>50</v>
      </c>
      <c r="JM321">
        <v>100</v>
      </c>
      <c r="JN321">
        <v>83.333333330000002</v>
      </c>
      <c r="JO321">
        <v>66.666666669999998</v>
      </c>
      <c r="JP321">
        <v>66.666666669999998</v>
      </c>
      <c r="JQ321">
        <v>67</v>
      </c>
      <c r="JV321">
        <v>100</v>
      </c>
    </row>
    <row r="322" spans="1:282" x14ac:dyDescent="0.35">
      <c r="A322" t="s">
        <v>1597</v>
      </c>
      <c r="B322" t="s">
        <v>876</v>
      </c>
      <c r="C322">
        <v>322</v>
      </c>
      <c r="D322">
        <v>15770811.071311418</v>
      </c>
      <c r="E322">
        <v>9936701.1460968275</v>
      </c>
      <c r="F322">
        <v>9813943.9715243429</v>
      </c>
      <c r="G322">
        <v>10120541.771041548</v>
      </c>
      <c r="H322">
        <v>9835032.3958413899</v>
      </c>
      <c r="I322">
        <v>10296879.767811934</v>
      </c>
      <c r="J322">
        <v>212.04410055</v>
      </c>
      <c r="K322">
        <v>43664163.048711501</v>
      </c>
      <c r="L322">
        <v>8.4040699241757419</v>
      </c>
      <c r="M322">
        <v>9.5922178675686904</v>
      </c>
      <c r="N322">
        <v>8.4343891208276141</v>
      </c>
      <c r="O322">
        <v>9.9994523579999992</v>
      </c>
      <c r="P322">
        <v>8.5386152543154488</v>
      </c>
      <c r="Q322">
        <v>49.850147559886224</v>
      </c>
      <c r="R322">
        <v>57.714902859506395</v>
      </c>
      <c r="S322">
        <v>51.824470095453542</v>
      </c>
      <c r="T322">
        <v>48.007239910838997</v>
      </c>
      <c r="U322">
        <v>48.189428229608971</v>
      </c>
      <c r="V322">
        <v>11.280011868365206</v>
      </c>
      <c r="W322">
        <v>11.993639153615149</v>
      </c>
      <c r="X322">
        <v>11.841058099027228</v>
      </c>
      <c r="Y322">
        <v>11.669780152665</v>
      </c>
      <c r="Z322">
        <v>11.557476876911025</v>
      </c>
      <c r="AA322">
        <v>20.887675171993969</v>
      </c>
      <c r="AB322">
        <v>26.576280479563849</v>
      </c>
      <c r="AC322">
        <v>22.344871447010032</v>
      </c>
      <c r="AD322">
        <v>21.436343853039002</v>
      </c>
      <c r="AE322">
        <v>19.982387778047791</v>
      </c>
      <c r="AF322">
        <v>23.822986412820551</v>
      </c>
      <c r="AG322">
        <v>28.914664750706031</v>
      </c>
      <c r="AH322">
        <v>24.759142210145761</v>
      </c>
      <c r="AI322">
        <v>25.214382121500002</v>
      </c>
      <c r="AJ322">
        <v>24.268233340441725</v>
      </c>
      <c r="AK322">
        <v>1.2490142799999999</v>
      </c>
      <c r="AL322">
        <v>2.5103428499999998</v>
      </c>
      <c r="AM322">
        <v>0.57402856999999996</v>
      </c>
      <c r="AN322">
        <v>1.21955714</v>
      </c>
      <c r="AO322">
        <v>2.19402857</v>
      </c>
      <c r="AP322">
        <v>25464.428571420001</v>
      </c>
      <c r="AQ322">
        <v>25032.85714285</v>
      </c>
      <c r="AR322">
        <v>25185.142857139999</v>
      </c>
      <c r="AS322">
        <v>25209</v>
      </c>
      <c r="AT322">
        <v>25313.85714285</v>
      </c>
      <c r="AU322">
        <v>429.61200628</v>
      </c>
      <c r="AV322">
        <v>5925.8591759999999</v>
      </c>
      <c r="AW322">
        <v>5422.4916391400002</v>
      </c>
      <c r="AX322">
        <v>5510.6465271400002</v>
      </c>
      <c r="AY322">
        <v>5534.7199767100001</v>
      </c>
      <c r="AZ322">
        <v>5601.2650384199997</v>
      </c>
      <c r="BA322">
        <v>7683.7079345700004</v>
      </c>
      <c r="BB322">
        <v>1757.84875857</v>
      </c>
      <c r="BC322">
        <v>368.07924928</v>
      </c>
      <c r="BD322">
        <v>29.30941885</v>
      </c>
      <c r="BE322">
        <v>87.561525419999995</v>
      </c>
      <c r="BF322">
        <v>7119.2328021399999</v>
      </c>
      <c r="BG322">
        <v>21.213441570000001</v>
      </c>
      <c r="BH322">
        <v>748.12195441999995</v>
      </c>
      <c r="BI322">
        <v>0.33828470999999999</v>
      </c>
      <c r="BJ322">
        <v>46</v>
      </c>
      <c r="BK322">
        <v>54</v>
      </c>
      <c r="BL322">
        <v>50.571428570000002</v>
      </c>
      <c r="BM322">
        <v>47.166666659999997</v>
      </c>
      <c r="BN322">
        <v>64.857142850000002</v>
      </c>
      <c r="BO322">
        <v>56.5</v>
      </c>
      <c r="BP322">
        <v>47.142857139999997</v>
      </c>
      <c r="BQ322">
        <v>57.714285709999999</v>
      </c>
      <c r="BR322">
        <v>61.428571419999997</v>
      </c>
      <c r="BS322">
        <v>13.71428571</v>
      </c>
      <c r="BT322">
        <v>10.285714280000001</v>
      </c>
      <c r="BU322">
        <v>9.2857142800000005</v>
      </c>
      <c r="BV322">
        <v>11.4</v>
      </c>
      <c r="BW322">
        <v>13.83333333</v>
      </c>
      <c r="BX322">
        <v>1095.3849562800001</v>
      </c>
      <c r="BY322">
        <v>946.41786400000001</v>
      </c>
      <c r="BZ322">
        <v>619.32711457000005</v>
      </c>
      <c r="CA322">
        <v>534.19322384999998</v>
      </c>
      <c r="CB322">
        <v>3349.8399862800002</v>
      </c>
      <c r="CC322">
        <v>1202491.99749</v>
      </c>
      <c r="CD322">
        <v>237563.77832857001</v>
      </c>
      <c r="CE322">
        <v>5561.8115944199999</v>
      </c>
      <c r="CF322">
        <v>5101.6956675700003</v>
      </c>
      <c r="CG322">
        <v>5182.1553218500003</v>
      </c>
      <c r="CH322">
        <v>5066.9807325700003</v>
      </c>
      <c r="CI322">
        <v>5207.44914685</v>
      </c>
      <c r="CJ322">
        <v>5281.8829432800003</v>
      </c>
      <c r="CK322">
        <v>4886.6260975699997</v>
      </c>
      <c r="CL322">
        <v>5177.1635035700001</v>
      </c>
      <c r="CM322">
        <v>5199.4441210000005</v>
      </c>
      <c r="CN322">
        <v>5267.8433934200002</v>
      </c>
      <c r="CO322">
        <v>-1.92755714</v>
      </c>
      <c r="CP322">
        <v>1.1556999999999999</v>
      </c>
      <c r="CQ322">
        <v>-0.82189999999999996</v>
      </c>
      <c r="CR322">
        <v>-1.1905857099999999</v>
      </c>
      <c r="CS322">
        <v>-1.3967857100000001</v>
      </c>
      <c r="CT322">
        <v>390.21889370999997</v>
      </c>
      <c r="CU322">
        <v>392.04250300000001</v>
      </c>
      <c r="CV322">
        <v>401.84571627999998</v>
      </c>
      <c r="CW322">
        <v>390.13972770999999</v>
      </c>
      <c r="CX322">
        <v>406.76850271000001</v>
      </c>
      <c r="CY322">
        <v>5672.5479084199997</v>
      </c>
      <c r="CZ322">
        <v>5029.7846550000004</v>
      </c>
      <c r="DA322">
        <v>5218.0682261399998</v>
      </c>
      <c r="DB322">
        <v>5121.04925585</v>
      </c>
      <c r="DC322">
        <v>5277.3631519999999</v>
      </c>
      <c r="DD322">
        <v>16.574676419999999</v>
      </c>
      <c r="DE322">
        <v>967050.26257879997</v>
      </c>
      <c r="DF322">
        <v>1.0481428500000001</v>
      </c>
      <c r="DG322">
        <v>1.0477142800000001</v>
      </c>
      <c r="DH322">
        <v>1.0509999999999999</v>
      </c>
      <c r="DI322">
        <v>1.0489999999999999</v>
      </c>
      <c r="DJ322">
        <v>1.0449999999999999</v>
      </c>
      <c r="DK322">
        <v>71.714285709999999</v>
      </c>
      <c r="DL322">
        <v>67.142857140000004</v>
      </c>
      <c r="DM322">
        <v>69.857142850000002</v>
      </c>
      <c r="DN322">
        <v>68.857142850000002</v>
      </c>
      <c r="DO322">
        <v>68</v>
      </c>
      <c r="DP322">
        <v>39.917490280000003</v>
      </c>
      <c r="DQ322">
        <v>56.785893280000003</v>
      </c>
      <c r="DR322">
        <v>102</v>
      </c>
      <c r="DS322">
        <v>93.285714279999993</v>
      </c>
      <c r="DT322">
        <v>98.857142850000002</v>
      </c>
      <c r="DU322">
        <v>100.28571427999999</v>
      </c>
      <c r="DV322">
        <v>98.428571419999997</v>
      </c>
      <c r="DW322">
        <v>11.8</v>
      </c>
      <c r="DX322">
        <v>11</v>
      </c>
      <c r="DY322">
        <v>10.166666660000001</v>
      </c>
      <c r="DZ322">
        <v>10.666666660000001</v>
      </c>
      <c r="EA322">
        <v>9.5</v>
      </c>
      <c r="EB322">
        <v>30</v>
      </c>
      <c r="EC322">
        <v>34.142857139999997</v>
      </c>
      <c r="ED322">
        <v>32.285714280000001</v>
      </c>
      <c r="EE322">
        <v>31.571428569999998</v>
      </c>
      <c r="EF322">
        <v>31.285714280000001</v>
      </c>
      <c r="EG322">
        <v>9.3553979999999992</v>
      </c>
      <c r="EH322">
        <v>11.550685</v>
      </c>
      <c r="EI322">
        <v>9.8308523999999995</v>
      </c>
      <c r="EJ322">
        <v>10.002135000000001</v>
      </c>
      <c r="EK322">
        <v>9.5869362000000002</v>
      </c>
      <c r="EL322">
        <v>19.57638571</v>
      </c>
      <c r="EM322">
        <v>23.055659420000001</v>
      </c>
      <c r="EN322">
        <v>20.57739771</v>
      </c>
      <c r="EO322">
        <v>19.04369071</v>
      </c>
      <c r="EP322">
        <v>19.036778139999999</v>
      </c>
      <c r="EQ322">
        <v>3.3003174999999998</v>
      </c>
      <c r="ER322">
        <v>3.8318509999999999</v>
      </c>
      <c r="ES322">
        <v>3.3489542499999998</v>
      </c>
      <c r="ET322">
        <v>3.9666199999999998</v>
      </c>
      <c r="EU322">
        <v>3.3730992500000001</v>
      </c>
      <c r="EV322">
        <v>8.2026875700000002</v>
      </c>
      <c r="EW322">
        <v>10.616559000000001</v>
      </c>
      <c r="EX322">
        <v>8.8722432799999993</v>
      </c>
      <c r="EY322">
        <v>8.5034487100000007</v>
      </c>
      <c r="EZ322">
        <v>7.8938534200000001</v>
      </c>
      <c r="FA322">
        <v>4.4297133300000002</v>
      </c>
      <c r="FB322">
        <v>4.7911587100000004</v>
      </c>
      <c r="FC322">
        <v>4.7016045000000002</v>
      </c>
      <c r="FD322">
        <v>4.6292118499999999</v>
      </c>
      <c r="FE322">
        <v>4.5656720000000002</v>
      </c>
      <c r="FF322">
        <v>11.83113071</v>
      </c>
      <c r="FG322">
        <v>13.565788</v>
      </c>
      <c r="FH322">
        <v>12.737718279999999</v>
      </c>
      <c r="FI322">
        <v>12.49574271</v>
      </c>
      <c r="FJ322">
        <v>12.394722850000001</v>
      </c>
      <c r="FK322">
        <v>5.1050442</v>
      </c>
      <c r="FL322">
        <v>4.5703554200000003</v>
      </c>
      <c r="FM322">
        <v>4.3406390000000004</v>
      </c>
      <c r="FN322">
        <v>4.5277659999999997</v>
      </c>
      <c r="FO322">
        <v>3.9224190000000001</v>
      </c>
      <c r="FP322">
        <v>40.22669028</v>
      </c>
      <c r="FQ322">
        <v>27.864622140000002</v>
      </c>
      <c r="FR322">
        <v>0.71970528</v>
      </c>
      <c r="FS322">
        <v>0.72124171000000004</v>
      </c>
      <c r="FT322">
        <v>0.71140099999999995</v>
      </c>
      <c r="FU322">
        <v>0.70937971</v>
      </c>
      <c r="FV322">
        <v>0.70401199999999997</v>
      </c>
      <c r="FW322">
        <v>73.95971471</v>
      </c>
      <c r="FX322">
        <v>141628354.07380366</v>
      </c>
      <c r="FY322">
        <v>127710018.83257659</v>
      </c>
      <c r="FZ322">
        <v>130513322.08868057</v>
      </c>
      <c r="GA322">
        <v>127733517.28735714</v>
      </c>
      <c r="GB322">
        <v>131820623.78201701</v>
      </c>
      <c r="GC322">
        <v>30.127298288392865</v>
      </c>
      <c r="GD322">
        <v>33.959043303418881</v>
      </c>
      <c r="GE322">
        <v>32.080125455580358</v>
      </c>
      <c r="GF322">
        <v>31.500517797638999</v>
      </c>
      <c r="GG322">
        <v>31.375824355011865</v>
      </c>
      <c r="GH322">
        <v>12.999703338484197</v>
      </c>
      <c r="GI322">
        <v>11.440905432091022</v>
      </c>
      <c r="GJ322">
        <v>10.931961330627331</v>
      </c>
      <c r="GK322">
        <v>11.414045309400001</v>
      </c>
      <c r="GL322">
        <v>9.929155422040056</v>
      </c>
      <c r="GM322">
        <v>44.864502110000004</v>
      </c>
      <c r="GN322">
        <v>53.845913130000007</v>
      </c>
      <c r="GO322">
        <v>47.331052139999997</v>
      </c>
      <c r="GP322">
        <v>46.145106269999999</v>
      </c>
      <c r="GQ322">
        <v>44.456339009999994</v>
      </c>
      <c r="GR322">
        <v>144448191.031919</v>
      </c>
      <c r="GS322">
        <v>125909880.72791408</v>
      </c>
      <c r="GT322">
        <v>131417793.71363901</v>
      </c>
      <c r="GU322">
        <v>129096530.69072264</v>
      </c>
      <c r="GV322">
        <v>133590416.92066859</v>
      </c>
      <c r="GW322">
        <v>25.469702831970245</v>
      </c>
      <c r="GX322">
        <v>22.570336129664604</v>
      </c>
      <c r="GY322">
        <v>18.718518853521203</v>
      </c>
      <c r="GZ322">
        <v>22.894317787298188</v>
      </c>
      <c r="HA322">
        <v>24.266776522182727</v>
      </c>
      <c r="HB322">
        <v>18.375848884328704</v>
      </c>
      <c r="HC322">
        <v>21.441212506241939</v>
      </c>
      <c r="HD322">
        <v>20.060862616525842</v>
      </c>
      <c r="HE322">
        <v>18.632745848975613</v>
      </c>
      <c r="HF322">
        <v>5.3856640338641757</v>
      </c>
      <c r="HG322">
        <v>4.1088854625361266</v>
      </c>
      <c r="HH322">
        <v>3.6869809842541739</v>
      </c>
      <c r="HI322">
        <v>4.5221944543615376</v>
      </c>
      <c r="HJ322">
        <v>5.4647275806039222</v>
      </c>
      <c r="HK322">
        <v>81.083333330000002</v>
      </c>
      <c r="HL322">
        <v>85.75</v>
      </c>
      <c r="HM322">
        <v>78.875</v>
      </c>
      <c r="HN322">
        <v>78.625</v>
      </c>
      <c r="HO322">
        <v>80</v>
      </c>
      <c r="HP322">
        <v>74.333333330000002</v>
      </c>
      <c r="HQ322">
        <v>72.666666660000004</v>
      </c>
      <c r="HR322">
        <v>59.666666659999997</v>
      </c>
      <c r="HS322">
        <v>55</v>
      </c>
      <c r="HT322">
        <v>50.666666659999997</v>
      </c>
      <c r="HU322">
        <v>78.333333330000002</v>
      </c>
      <c r="HV322">
        <v>88</v>
      </c>
      <c r="HW322">
        <v>88.8</v>
      </c>
      <c r="HX322">
        <v>91.6</v>
      </c>
      <c r="HY322">
        <v>84.4</v>
      </c>
      <c r="HZ322">
        <v>84.2</v>
      </c>
      <c r="IA322">
        <v>85.333333330000002</v>
      </c>
      <c r="IB322">
        <v>86.333333330000002</v>
      </c>
      <c r="IC322">
        <v>93.666666660000004</v>
      </c>
      <c r="ID322">
        <v>85.666666660000004</v>
      </c>
      <c r="IE322">
        <v>94.666666660000004</v>
      </c>
      <c r="IF322">
        <v>87.333333330000002</v>
      </c>
      <c r="IG322">
        <v>90.666666660000004</v>
      </c>
      <c r="IH322">
        <v>87.333333330000002</v>
      </c>
      <c r="II322">
        <v>85.6</v>
      </c>
      <c r="IJ322">
        <v>94.666666660000004</v>
      </c>
      <c r="IK322">
        <v>99.333333330000002</v>
      </c>
      <c r="IL322">
        <v>72.2</v>
      </c>
      <c r="IM322">
        <v>78</v>
      </c>
      <c r="IN322">
        <v>77.400000000000006</v>
      </c>
      <c r="IO322">
        <v>61.6</v>
      </c>
      <c r="IP322">
        <v>73.2</v>
      </c>
      <c r="IQ322">
        <v>57</v>
      </c>
      <c r="IR322">
        <v>79.599999999999994</v>
      </c>
      <c r="IS322">
        <v>82.333333330000002</v>
      </c>
      <c r="IT322">
        <v>77.666666660000004</v>
      </c>
      <c r="IU322">
        <v>75</v>
      </c>
      <c r="IV322">
        <v>73.333333330000002</v>
      </c>
      <c r="IW322">
        <v>61.666666659999997</v>
      </c>
      <c r="IX322">
        <v>69.333333330000002</v>
      </c>
      <c r="IY322">
        <v>71.333333330000002</v>
      </c>
      <c r="IZ322">
        <v>77.75</v>
      </c>
      <c r="JA322">
        <v>80.5</v>
      </c>
      <c r="JB322">
        <v>85</v>
      </c>
      <c r="JC322">
        <v>76.5</v>
      </c>
      <c r="JD322">
        <v>79.75</v>
      </c>
      <c r="JE322">
        <v>73</v>
      </c>
      <c r="JF322">
        <v>85.75</v>
      </c>
      <c r="JG322">
        <v>80.8</v>
      </c>
      <c r="JH322">
        <v>84</v>
      </c>
      <c r="JI322">
        <v>88</v>
      </c>
      <c r="JJ322">
        <v>77.598970320000006</v>
      </c>
      <c r="JK322">
        <v>77.908497679999996</v>
      </c>
      <c r="JL322">
        <v>68.961710760000003</v>
      </c>
      <c r="JM322">
        <v>70.774560769999994</v>
      </c>
      <c r="JN322">
        <v>62.997521630000001</v>
      </c>
      <c r="JO322">
        <v>84.398538729999999</v>
      </c>
      <c r="JP322">
        <v>78.273504270000004</v>
      </c>
      <c r="JQ322">
        <v>92.666666660000004</v>
      </c>
      <c r="JR322">
        <v>93</v>
      </c>
      <c r="JS322">
        <v>93</v>
      </c>
      <c r="JT322">
        <v>64</v>
      </c>
      <c r="JU322">
        <v>64</v>
      </c>
      <c r="JV322">
        <v>76.345480219999999</v>
      </c>
    </row>
    <row r="323" spans="1:282" x14ac:dyDescent="0.35">
      <c r="A323" t="s">
        <v>1598</v>
      </c>
      <c r="B323" t="s">
        <v>877</v>
      </c>
      <c r="C323">
        <v>323</v>
      </c>
      <c r="D323">
        <v>8387299.7111619143</v>
      </c>
      <c r="E323">
        <v>5423730.6788701266</v>
      </c>
      <c r="F323">
        <v>6452646.071508836</v>
      </c>
      <c r="G323">
        <v>6237354.2402586155</v>
      </c>
      <c r="H323">
        <v>7097785.8819126356</v>
      </c>
      <c r="I323">
        <v>5057287.1925193844</v>
      </c>
      <c r="J323">
        <v>179.53358756</v>
      </c>
      <c r="K323">
        <v>24570338.653431937</v>
      </c>
      <c r="L323">
        <v>3.3762921264833121</v>
      </c>
      <c r="M323">
        <v>2.8750889725684381</v>
      </c>
      <c r="N323">
        <v>2.4334177100884475</v>
      </c>
      <c r="O323">
        <v>1.9015269908201158</v>
      </c>
      <c r="P323">
        <v>2.8973582628568106</v>
      </c>
      <c r="Q323">
        <v>27.696703809766188</v>
      </c>
      <c r="R323">
        <v>28.050887359354196</v>
      </c>
      <c r="S323">
        <v>26.024396977303894</v>
      </c>
      <c r="T323">
        <v>24.501964635643084</v>
      </c>
      <c r="U323">
        <v>26.291181364914838</v>
      </c>
      <c r="V323">
        <v>6.4249791662184883</v>
      </c>
      <c r="W323">
        <v>7.7030668847973462</v>
      </c>
      <c r="X323">
        <v>8.2709072055328647</v>
      </c>
      <c r="Y323">
        <v>5.9027465516387814</v>
      </c>
      <c r="Z323">
        <v>8.0317110873205078</v>
      </c>
      <c r="AA323">
        <v>10.953366389748988</v>
      </c>
      <c r="AB323">
        <v>11.854174670337059</v>
      </c>
      <c r="AC323">
        <v>11.224465270567562</v>
      </c>
      <c r="AD323">
        <v>11.564335019349159</v>
      </c>
      <c r="AE323">
        <v>11.751976854002223</v>
      </c>
      <c r="AF323">
        <v>4.7994484246826605</v>
      </c>
      <c r="AG323">
        <v>13.178044508158745</v>
      </c>
      <c r="AH323">
        <v>12.490963151797125</v>
      </c>
      <c r="AI323">
        <v>6.4898539621205193</v>
      </c>
      <c r="AJ323">
        <v>6.3260838426492736</v>
      </c>
      <c r="AK323">
        <v>3.32547142</v>
      </c>
      <c r="AL323">
        <v>5.0968714200000003</v>
      </c>
      <c r="AM323">
        <v>2.0233857099999999</v>
      </c>
      <c r="AN323">
        <v>2.6588857099999998</v>
      </c>
      <c r="AO323">
        <v>3.2303571400000002</v>
      </c>
      <c r="AP323">
        <v>12488.28571428</v>
      </c>
      <c r="AQ323">
        <v>12438.714285710001</v>
      </c>
      <c r="AR323">
        <v>12440.714285710001</v>
      </c>
      <c r="AS323">
        <v>12416.42857142</v>
      </c>
      <c r="AT323">
        <v>12453.57142857</v>
      </c>
      <c r="AU323">
        <v>385.95761041999998</v>
      </c>
      <c r="AV323">
        <v>6412.5668610000002</v>
      </c>
      <c r="AW323">
        <v>5276.1376862799998</v>
      </c>
      <c r="AX323">
        <v>5518.0037979999997</v>
      </c>
      <c r="AY323">
        <v>5883.5794610000003</v>
      </c>
      <c r="AZ323">
        <v>6113.3129521399997</v>
      </c>
      <c r="BA323">
        <v>7633.4138807099998</v>
      </c>
      <c r="BB323">
        <v>1220.8470195699999</v>
      </c>
      <c r="BC323">
        <v>340.58466184999997</v>
      </c>
      <c r="BD323">
        <v>34.101619139999997</v>
      </c>
      <c r="BE323">
        <v>84.458014570000003</v>
      </c>
      <c r="BF323">
        <v>7019.2826817100004</v>
      </c>
      <c r="BG323">
        <v>56.00942285</v>
      </c>
      <c r="BH323">
        <v>314.79465570999997</v>
      </c>
      <c r="BI323">
        <v>0.48621599999999998</v>
      </c>
      <c r="BJ323">
        <v>23.571428569999998</v>
      </c>
      <c r="BK323">
        <v>23.666666660000001</v>
      </c>
      <c r="BL323">
        <v>23</v>
      </c>
      <c r="BM323">
        <v>25.714285709999999</v>
      </c>
      <c r="BN323">
        <v>46.142857139999997</v>
      </c>
      <c r="BO323">
        <v>28.14285714</v>
      </c>
      <c r="BP323">
        <v>27</v>
      </c>
      <c r="BQ323">
        <v>32.714285709999999</v>
      </c>
      <c r="BR323">
        <v>40.285714280000001</v>
      </c>
      <c r="BS323">
        <v>8.5</v>
      </c>
      <c r="BT323">
        <v>10.5</v>
      </c>
      <c r="BU323">
        <v>10.5</v>
      </c>
      <c r="BV323">
        <v>8.5</v>
      </c>
      <c r="BW323">
        <v>8.5</v>
      </c>
      <c r="BX323">
        <v>1295.8575189999999</v>
      </c>
      <c r="BY323">
        <v>899.77559527999995</v>
      </c>
      <c r="BZ323">
        <v>671.61337457000002</v>
      </c>
      <c r="CA323">
        <v>473.55354241999999</v>
      </c>
      <c r="CB323">
        <v>3743.36012028</v>
      </c>
      <c r="CC323">
        <v>1225569.57842342</v>
      </c>
      <c r="CD323">
        <v>217912.413111</v>
      </c>
      <c r="CE323">
        <v>5913.924704</v>
      </c>
      <c r="CF323">
        <v>4972.9895215699999</v>
      </c>
      <c r="CG323">
        <v>5181.06600385</v>
      </c>
      <c r="CH323">
        <v>5442.7011089999996</v>
      </c>
      <c r="CI323">
        <v>5697.2791028499996</v>
      </c>
      <c r="CJ323">
        <v>5613.7732818499999</v>
      </c>
      <c r="CK323">
        <v>4831.4922845700003</v>
      </c>
      <c r="CL323">
        <v>5068.3188684200004</v>
      </c>
      <c r="CM323">
        <v>5216.1379731400002</v>
      </c>
      <c r="CN323">
        <v>5302.9023451399999</v>
      </c>
      <c r="CO323">
        <v>1.4171428500000001</v>
      </c>
      <c r="CP323">
        <v>-1.58317142</v>
      </c>
      <c r="CQ323">
        <v>-1.2933714199999999</v>
      </c>
      <c r="CR323">
        <v>0.10784285</v>
      </c>
      <c r="CS323">
        <v>0.24054285</v>
      </c>
      <c r="CT323">
        <v>434.30546056999998</v>
      </c>
      <c r="CU323">
        <v>518.75506771000005</v>
      </c>
      <c r="CV323">
        <v>501.36624770999998</v>
      </c>
      <c r="CW323">
        <v>571.64472384999999</v>
      </c>
      <c r="CX323">
        <v>406.09131457000001</v>
      </c>
      <c r="CY323">
        <v>5831.31282414</v>
      </c>
      <c r="CZ323">
        <v>5034.8742324200002</v>
      </c>
      <c r="DA323">
        <v>5222.3822257100001</v>
      </c>
      <c r="DB323">
        <v>5436.7202180000004</v>
      </c>
      <c r="DC323">
        <v>5679.1066328500001</v>
      </c>
      <c r="DD323">
        <v>15.187349279999999</v>
      </c>
      <c r="DE323">
        <v>993327.69683914003</v>
      </c>
      <c r="DF323">
        <v>1.0394285700000001</v>
      </c>
      <c r="DG323">
        <v>1.0254285700000001</v>
      </c>
      <c r="DH323">
        <v>1.02271428</v>
      </c>
      <c r="DI323">
        <v>1.0257142800000001</v>
      </c>
      <c r="DJ323">
        <v>1.0297142800000001</v>
      </c>
      <c r="DK323">
        <v>38.571428570000002</v>
      </c>
      <c r="DL323">
        <v>33.857142850000002</v>
      </c>
      <c r="DM323">
        <v>34.857142850000002</v>
      </c>
      <c r="DN323">
        <v>36</v>
      </c>
      <c r="DO323">
        <v>39.285714280000001</v>
      </c>
      <c r="DP323">
        <v>40.51560842</v>
      </c>
      <c r="DQ323">
        <v>55.006833280000002</v>
      </c>
      <c r="DR323">
        <v>53.428571419999997</v>
      </c>
      <c r="DS323">
        <v>49.571428570000002</v>
      </c>
      <c r="DT323">
        <v>49.571428570000002</v>
      </c>
      <c r="DU323">
        <v>49</v>
      </c>
      <c r="DV323">
        <v>51.857142850000002</v>
      </c>
      <c r="DW323">
        <v>6</v>
      </c>
      <c r="DX323">
        <v>3.75</v>
      </c>
      <c r="DY323">
        <v>3.6666666600000002</v>
      </c>
      <c r="DZ323">
        <v>5.25</v>
      </c>
      <c r="EA323">
        <v>4.5</v>
      </c>
      <c r="EB323">
        <v>16.714285709999999</v>
      </c>
      <c r="EC323">
        <v>18.857142849999999</v>
      </c>
      <c r="ED323">
        <v>18.571428569999998</v>
      </c>
      <c r="EE323">
        <v>18</v>
      </c>
      <c r="EF323">
        <v>17.14285714</v>
      </c>
      <c r="EG323">
        <v>3.8431603299999999</v>
      </c>
      <c r="EH323">
        <v>10.59437833</v>
      </c>
      <c r="EI323">
        <v>10.04039066</v>
      </c>
      <c r="EJ323">
        <v>5.2268282499999996</v>
      </c>
      <c r="EK323">
        <v>5.0797346599999997</v>
      </c>
      <c r="EL323">
        <v>22.17814714</v>
      </c>
      <c r="EM323">
        <v>22.551275570000001</v>
      </c>
      <c r="EN323">
        <v>20.918732139999999</v>
      </c>
      <c r="EO323">
        <v>19.733504279999998</v>
      </c>
      <c r="EP323">
        <v>21.111358710000001</v>
      </c>
      <c r="EQ323">
        <v>2.7035673299999998</v>
      </c>
      <c r="ER323">
        <v>2.3114036599999999</v>
      </c>
      <c r="ES323">
        <v>1.95601125</v>
      </c>
      <c r="ET323">
        <v>1.5314604999999999</v>
      </c>
      <c r="EU323">
        <v>2.3265280000000002</v>
      </c>
      <c r="EV323">
        <v>8.7709127099999993</v>
      </c>
      <c r="EW323">
        <v>9.5300642799999995</v>
      </c>
      <c r="EX323">
        <v>9.0223639999999996</v>
      </c>
      <c r="EY323">
        <v>9.3137369999999997</v>
      </c>
      <c r="EZ323">
        <v>9.4366318299999996</v>
      </c>
      <c r="FA323">
        <v>5.1448047499999996</v>
      </c>
      <c r="FB323">
        <v>6.1928159999999997</v>
      </c>
      <c r="FC323">
        <v>6.6482574999999997</v>
      </c>
      <c r="FD323">
        <v>4.7539809999999996</v>
      </c>
      <c r="FE323">
        <v>6.4493235000000002</v>
      </c>
      <c r="FF323">
        <v>13.38015128</v>
      </c>
      <c r="FG323">
        <v>15.18483971</v>
      </c>
      <c r="FH323">
        <v>14.90659857</v>
      </c>
      <c r="FI323">
        <v>14.385790569999999</v>
      </c>
      <c r="FJ323">
        <v>13.75486471</v>
      </c>
      <c r="FK323">
        <v>4.4551835000000004</v>
      </c>
      <c r="FL323">
        <v>3.1346120000000002</v>
      </c>
      <c r="FM323">
        <v>3.2663076599999998</v>
      </c>
      <c r="FN323">
        <v>4.1251422499999997</v>
      </c>
      <c r="FO323">
        <v>3.3146912500000001</v>
      </c>
      <c r="FP323">
        <v>42.593914140000003</v>
      </c>
      <c r="FQ323">
        <v>30.917634</v>
      </c>
      <c r="FR323">
        <v>0.78048242000000001</v>
      </c>
      <c r="FS323">
        <v>0.72205927999999997</v>
      </c>
      <c r="FT323">
        <v>0.73555541999999996</v>
      </c>
      <c r="FU323">
        <v>0.71243557000000002</v>
      </c>
      <c r="FV323">
        <v>0.76312771000000001</v>
      </c>
      <c r="FW323">
        <v>4.964531</v>
      </c>
      <c r="FX323">
        <v>73854781.396290779</v>
      </c>
      <c r="FY323">
        <v>61857595.8046389</v>
      </c>
      <c r="FZ323">
        <v>64456161.849303119</v>
      </c>
      <c r="GA323">
        <v>67578909.555486917</v>
      </c>
      <c r="GB323">
        <v>70951472.255841672</v>
      </c>
      <c r="GC323">
        <v>16.709515208492927</v>
      </c>
      <c r="GD323">
        <v>18.887988262699348</v>
      </c>
      <c r="GE323">
        <v>18.544873378114328</v>
      </c>
      <c r="GF323">
        <v>17.862014105581238</v>
      </c>
      <c r="GG323">
        <v>17.129719015630176</v>
      </c>
      <c r="GH323">
        <v>5.5637604457545971</v>
      </c>
      <c r="GI323">
        <v>3.8990543064557999</v>
      </c>
      <c r="GJ323">
        <v>4.0635200367286002</v>
      </c>
      <c r="GK323">
        <v>5.1219534094071779</v>
      </c>
      <c r="GL323">
        <v>4.1279744245530976</v>
      </c>
      <c r="GM323">
        <v>42.640592259999998</v>
      </c>
      <c r="GN323">
        <v>51.179937840000001</v>
      </c>
      <c r="GO323">
        <v>48.585755550000002</v>
      </c>
      <c r="GP323">
        <v>40.559511029999996</v>
      </c>
      <c r="GQ323">
        <v>44.403576700000002</v>
      </c>
      <c r="GR323">
        <v>72823100.637205333</v>
      </c>
      <c r="GS323">
        <v>62627362.041555829</v>
      </c>
      <c r="GT323">
        <v>64970165.160828389</v>
      </c>
      <c r="GU323">
        <v>67504648.249591976</v>
      </c>
      <c r="GV323">
        <v>70725160.10266313</v>
      </c>
      <c r="GW323">
        <v>36.948912121090366</v>
      </c>
      <c r="GX323">
        <v>22.625213903603711</v>
      </c>
      <c r="GY323">
        <v>21.702933915147856</v>
      </c>
      <c r="GZ323">
        <v>26.347580966479676</v>
      </c>
      <c r="HA323">
        <v>32.348723826788913</v>
      </c>
      <c r="HB323">
        <v>18.950052255062747</v>
      </c>
      <c r="HC323">
        <v>19.023559352363446</v>
      </c>
      <c r="HD323">
        <v>18.523845136065251</v>
      </c>
      <c r="HE323">
        <v>20.648121591054849</v>
      </c>
      <c r="HF323">
        <v>6.8063785490433579</v>
      </c>
      <c r="HG323">
        <v>8.4413869141304581</v>
      </c>
      <c r="HH323">
        <v>8.4400298558908329</v>
      </c>
      <c r="HI323">
        <v>6.8457688546328113</v>
      </c>
      <c r="HJ323">
        <v>6.8253513048473557</v>
      </c>
      <c r="HV323">
        <v>85.5</v>
      </c>
      <c r="HW323">
        <v>74.5</v>
      </c>
      <c r="HX323">
        <v>93.5</v>
      </c>
      <c r="HY323">
        <v>93.5</v>
      </c>
      <c r="HZ323">
        <v>86.5</v>
      </c>
      <c r="II323">
        <v>71</v>
      </c>
      <c r="IL323">
        <v>79.599999999999994</v>
      </c>
      <c r="IM323">
        <v>80.5</v>
      </c>
      <c r="IN323">
        <v>88.8</v>
      </c>
      <c r="IO323">
        <v>68.75</v>
      </c>
      <c r="IP323">
        <v>84.6</v>
      </c>
      <c r="IQ323">
        <v>61</v>
      </c>
      <c r="IR323">
        <v>92.8</v>
      </c>
      <c r="IS323">
        <v>84.333333330000002</v>
      </c>
      <c r="IT323">
        <v>84.333333330000002</v>
      </c>
      <c r="IU323">
        <v>82.333333330000002</v>
      </c>
      <c r="IV323">
        <v>65</v>
      </c>
      <c r="IW323">
        <v>75</v>
      </c>
      <c r="IX323">
        <v>70.333333330000002</v>
      </c>
      <c r="IY323">
        <v>75.666666660000004</v>
      </c>
      <c r="IZ323">
        <v>69</v>
      </c>
      <c r="JA323">
        <v>77</v>
      </c>
      <c r="JB323">
        <v>94</v>
      </c>
      <c r="JC323">
        <v>81.5</v>
      </c>
      <c r="JD323">
        <v>83</v>
      </c>
      <c r="JE323">
        <v>77.5</v>
      </c>
      <c r="JF323">
        <v>86</v>
      </c>
      <c r="JG323">
        <v>92.6</v>
      </c>
      <c r="JH323">
        <v>83</v>
      </c>
      <c r="JI323">
        <v>73.5</v>
      </c>
      <c r="JJ323">
        <v>82.528011199999995</v>
      </c>
      <c r="JK323">
        <v>84.91316526</v>
      </c>
      <c r="JL323">
        <v>76.143790850000002</v>
      </c>
      <c r="JM323">
        <v>81.175070020000007</v>
      </c>
      <c r="JN323">
        <v>58.708938119999999</v>
      </c>
      <c r="JO323">
        <v>93.77777777</v>
      </c>
      <c r="JP323">
        <v>86.70261438</v>
      </c>
      <c r="JQ323">
        <v>97.666666660000004</v>
      </c>
      <c r="JV323">
        <v>81.60924369</v>
      </c>
    </row>
    <row r="324" spans="1:282" x14ac:dyDescent="0.35">
      <c r="A324" t="s">
        <v>1599</v>
      </c>
      <c r="B324" t="s">
        <v>878</v>
      </c>
      <c r="C324">
        <v>324</v>
      </c>
      <c r="D324">
        <v>17398312.190913226</v>
      </c>
      <c r="E324">
        <v>8846748.8792399988</v>
      </c>
      <c r="F324">
        <v>8675075.0181506816</v>
      </c>
      <c r="G324">
        <v>8918554.1571334563</v>
      </c>
      <c r="H324">
        <v>8796819.6944737192</v>
      </c>
      <c r="I324">
        <v>8813876.5339512285</v>
      </c>
      <c r="J324">
        <v>204.73032956</v>
      </c>
      <c r="K324">
        <v>43500751.14924109</v>
      </c>
      <c r="L324">
        <v>3.3157004003567332</v>
      </c>
      <c r="M324">
        <v>5.7407311847996407</v>
      </c>
      <c r="N324">
        <v>6.4185233535130841</v>
      </c>
      <c r="O324">
        <v>8.0956289232000014</v>
      </c>
      <c r="P324">
        <v>5.4150462250886147</v>
      </c>
      <c r="Q324">
        <v>47.902677680141217</v>
      </c>
      <c r="R324">
        <v>52.181668686153877</v>
      </c>
      <c r="S324">
        <v>50.80384447707435</v>
      </c>
      <c r="T324">
        <v>47.517323152571997</v>
      </c>
      <c r="U324">
        <v>48.361179634511856</v>
      </c>
      <c r="V324">
        <v>7.844211320891886</v>
      </c>
      <c r="W324">
        <v>9.7527395947728195</v>
      </c>
      <c r="X324">
        <v>10.052582284803833</v>
      </c>
      <c r="Y324">
        <v>8.1474480196200005</v>
      </c>
      <c r="Z324">
        <v>8.5752231159953656</v>
      </c>
      <c r="AA324">
        <v>18.855501343319808</v>
      </c>
      <c r="AB324">
        <v>20.517405000835431</v>
      </c>
      <c r="AC324">
        <v>18.844636260101474</v>
      </c>
      <c r="AD324">
        <v>18.658656197999996</v>
      </c>
      <c r="AE324">
        <v>19.064871704565491</v>
      </c>
      <c r="AF324">
        <v>19.476881042774732</v>
      </c>
      <c r="AG324">
        <v>22.677343567473152</v>
      </c>
      <c r="AH324">
        <v>20.393294969696182</v>
      </c>
      <c r="AI324">
        <v>21.474057579156</v>
      </c>
      <c r="AJ324">
        <v>20.989936092440253</v>
      </c>
      <c r="AK324">
        <v>5.5311428500000002</v>
      </c>
      <c r="AL324">
        <v>6.4542285699999997</v>
      </c>
      <c r="AM324">
        <v>5.05628571</v>
      </c>
      <c r="AN324">
        <v>4.5858428499999997</v>
      </c>
      <c r="AO324">
        <v>6.22254285</v>
      </c>
      <c r="AP324">
        <v>23102.142857139999</v>
      </c>
      <c r="AQ324">
        <v>22809.571428570001</v>
      </c>
      <c r="AR324">
        <v>22898.714285710001</v>
      </c>
      <c r="AS324">
        <v>22932</v>
      </c>
      <c r="AT324">
        <v>23032.142857139999</v>
      </c>
      <c r="AU324">
        <v>505.35498741999999</v>
      </c>
      <c r="AV324">
        <v>5874.1198475700003</v>
      </c>
      <c r="AW324">
        <v>5365.7527631399998</v>
      </c>
      <c r="AX324">
        <v>5514.2983144199998</v>
      </c>
      <c r="AY324">
        <v>5603.6054278499996</v>
      </c>
      <c r="AZ324">
        <v>5605.5549700000001</v>
      </c>
      <c r="BA324">
        <v>7652.2783744199996</v>
      </c>
      <c r="BB324">
        <v>1778.15852685</v>
      </c>
      <c r="BC324">
        <v>311.65126942000001</v>
      </c>
      <c r="BD324">
        <v>28.934676280000001</v>
      </c>
      <c r="BE324">
        <v>100.65011114000001</v>
      </c>
      <c r="BF324">
        <v>7113.7454694199996</v>
      </c>
      <c r="BG324">
        <v>21.033082</v>
      </c>
      <c r="BH324">
        <v>756.43049270999995</v>
      </c>
      <c r="BI324">
        <v>0.32392599999999999</v>
      </c>
      <c r="BJ324">
        <v>48.571428570000002</v>
      </c>
      <c r="BK324">
        <v>54.142857139999997</v>
      </c>
      <c r="BL324">
        <v>50</v>
      </c>
      <c r="BM324">
        <v>43.285714280000001</v>
      </c>
      <c r="BN324">
        <v>56.428571419999997</v>
      </c>
      <c r="BO324">
        <v>39.166666659999997</v>
      </c>
      <c r="BP324">
        <v>34</v>
      </c>
      <c r="BQ324">
        <v>46</v>
      </c>
      <c r="BR324">
        <v>53.142857139999997</v>
      </c>
      <c r="BS324">
        <v>11.166666660000001</v>
      </c>
      <c r="BT324">
        <v>11.83333333</v>
      </c>
      <c r="BU324">
        <v>10.83333333</v>
      </c>
      <c r="BV324">
        <v>11.8</v>
      </c>
      <c r="BW324">
        <v>11.2</v>
      </c>
      <c r="BX324">
        <v>1129.8709007099999</v>
      </c>
      <c r="BY324">
        <v>936.80661541999996</v>
      </c>
      <c r="BZ324">
        <v>753.10382671000002</v>
      </c>
      <c r="CA324">
        <v>446.98362614000001</v>
      </c>
      <c r="CB324">
        <v>3360.4514184200002</v>
      </c>
      <c r="CC324">
        <v>1205518.64927757</v>
      </c>
      <c r="CD324">
        <v>239511.38233227999</v>
      </c>
      <c r="CE324">
        <v>5526.1267064200001</v>
      </c>
      <c r="CF324">
        <v>5064.6134558499998</v>
      </c>
      <c r="CG324">
        <v>5219.8001302800003</v>
      </c>
      <c r="CH324">
        <v>5155.6875982800002</v>
      </c>
      <c r="CI324">
        <v>5230.2199595700004</v>
      </c>
      <c r="CJ324">
        <v>5376.7392642799996</v>
      </c>
      <c r="CK324">
        <v>4878.9484327099999</v>
      </c>
      <c r="CL324">
        <v>5100.5289904199999</v>
      </c>
      <c r="CM324">
        <v>5159.6047338500002</v>
      </c>
      <c r="CN324">
        <v>5269.8623918499998</v>
      </c>
      <c r="CO324">
        <v>-2.2555571400000001</v>
      </c>
      <c r="CP324">
        <v>1.4162999999999999</v>
      </c>
      <c r="CQ324">
        <v>-0.10571427999999999</v>
      </c>
      <c r="CR324">
        <v>-1.0998142799999999</v>
      </c>
      <c r="CS324">
        <v>-1.9624285699999999</v>
      </c>
      <c r="CT324">
        <v>382.94061871000002</v>
      </c>
      <c r="CU324">
        <v>380.32608570999997</v>
      </c>
      <c r="CV324">
        <v>389.47838057000001</v>
      </c>
      <c r="CW324">
        <v>383.60455671</v>
      </c>
      <c r="CX324">
        <v>382.67722585000001</v>
      </c>
      <c r="CY324">
        <v>5657.8868084200003</v>
      </c>
      <c r="CZ324">
        <v>4987.3986831399998</v>
      </c>
      <c r="DA324">
        <v>5218.3353420000003</v>
      </c>
      <c r="DB324">
        <v>5204.9584517100002</v>
      </c>
      <c r="DC324">
        <v>5332.6545587099999</v>
      </c>
      <c r="DD324">
        <v>11.591581420000001</v>
      </c>
      <c r="DE324">
        <v>949735.54814299999</v>
      </c>
      <c r="DF324">
        <v>1.0561428500000001</v>
      </c>
      <c r="DG324">
        <v>1.0469999999999999</v>
      </c>
      <c r="DH324">
        <v>1.0457142800000001</v>
      </c>
      <c r="DI324">
        <v>1.0521428500000001</v>
      </c>
      <c r="DJ324">
        <v>1.05514285</v>
      </c>
      <c r="DK324">
        <v>65.857142850000002</v>
      </c>
      <c r="DL324">
        <v>61.428571419999997</v>
      </c>
      <c r="DM324">
        <v>62.857142850000002</v>
      </c>
      <c r="DN324">
        <v>64.285714279999993</v>
      </c>
      <c r="DO324">
        <v>63.857142850000002</v>
      </c>
      <c r="DP324">
        <v>39.900473849999997</v>
      </c>
      <c r="DQ324">
        <v>55.533106850000003</v>
      </c>
      <c r="DR324">
        <v>92.857142850000002</v>
      </c>
      <c r="DS324">
        <v>86.571428569999995</v>
      </c>
      <c r="DT324">
        <v>91.714285709999999</v>
      </c>
      <c r="DU324">
        <v>91.571428569999995</v>
      </c>
      <c r="DV324">
        <v>91.571428569999995</v>
      </c>
      <c r="DW324">
        <v>10.83333333</v>
      </c>
      <c r="DX324">
        <v>9.7142857100000004</v>
      </c>
      <c r="DY324">
        <v>8.7142857100000004</v>
      </c>
      <c r="DZ324">
        <v>10.83333333</v>
      </c>
      <c r="EA324">
        <v>9.1666666600000006</v>
      </c>
      <c r="EB324">
        <v>27.14285714</v>
      </c>
      <c r="EC324">
        <v>31</v>
      </c>
      <c r="ED324">
        <v>29.14285714</v>
      </c>
      <c r="EE324">
        <v>28.14285714</v>
      </c>
      <c r="EF324">
        <v>28.14285714</v>
      </c>
      <c r="EG324">
        <v>8.4307681599999995</v>
      </c>
      <c r="EH324">
        <v>9.9420296599999993</v>
      </c>
      <c r="EI324">
        <v>8.9058689999999991</v>
      </c>
      <c r="EJ324">
        <v>9.3642323300000001</v>
      </c>
      <c r="EK324">
        <v>9.1133231600000002</v>
      </c>
      <c r="EL324">
        <v>20.735166419999999</v>
      </c>
      <c r="EM324">
        <v>22.877092999999999</v>
      </c>
      <c r="EN324">
        <v>22.186330569999999</v>
      </c>
      <c r="EO324">
        <v>20.72096771</v>
      </c>
      <c r="EP324">
        <v>20.997255849999998</v>
      </c>
      <c r="EQ324">
        <v>1.435235</v>
      </c>
      <c r="ER324">
        <v>2.5168080000000002</v>
      </c>
      <c r="ES324">
        <v>2.8030059999999999</v>
      </c>
      <c r="ET324">
        <v>3.5302760000000002</v>
      </c>
      <c r="EU324">
        <v>2.3510822500000002</v>
      </c>
      <c r="EV324">
        <v>8.1617975699999992</v>
      </c>
      <c r="EW324">
        <v>8.9950857099999997</v>
      </c>
      <c r="EX324">
        <v>8.2295608500000004</v>
      </c>
      <c r="EY324">
        <v>8.1365149999999993</v>
      </c>
      <c r="EZ324">
        <v>8.2775067100000008</v>
      </c>
      <c r="FA324">
        <v>3.3954475</v>
      </c>
      <c r="FB324">
        <v>4.2757224200000001</v>
      </c>
      <c r="FC324">
        <v>4.3900204</v>
      </c>
      <c r="FD324">
        <v>3.55287285</v>
      </c>
      <c r="FE324">
        <v>3.7231547100000002</v>
      </c>
      <c r="FF324">
        <v>11.528556</v>
      </c>
      <c r="FG324">
        <v>13.262376140000001</v>
      </c>
      <c r="FH324">
        <v>12.39860414</v>
      </c>
      <c r="FI324">
        <v>11.92595614</v>
      </c>
      <c r="FJ324">
        <v>11.99068742</v>
      </c>
      <c r="FK324">
        <v>4.9358129999999996</v>
      </c>
      <c r="FL324">
        <v>4.3355175700000004</v>
      </c>
      <c r="FM324">
        <v>3.8597041399999998</v>
      </c>
      <c r="FN324">
        <v>4.78070883</v>
      </c>
      <c r="FO324">
        <v>4.0342124999999998</v>
      </c>
      <c r="FP324">
        <v>39.685524999999998</v>
      </c>
      <c r="FQ324">
        <v>28.109845570000001</v>
      </c>
      <c r="FR324">
        <v>0.72429471000000001</v>
      </c>
      <c r="FS324">
        <v>0.70259700000000003</v>
      </c>
      <c r="FT324">
        <v>0.71645957000000005</v>
      </c>
      <c r="FU324">
        <v>0.71744856999999995</v>
      </c>
      <c r="FV324">
        <v>0.71844542</v>
      </c>
      <c r="FW324">
        <v>54.112460140000003</v>
      </c>
      <c r="FX324">
        <v>127665368.6183714</v>
      </c>
      <c r="FY324">
        <v>115521662.37930733</v>
      </c>
      <c r="FZ324">
        <v>119526711.81179357</v>
      </c>
      <c r="GA324">
        <v>118230228.00375697</v>
      </c>
      <c r="GB324">
        <v>120463173.28308123</v>
      </c>
      <c r="GC324">
        <v>26.633434764853849</v>
      </c>
      <c r="GD324">
        <v>30.250911587789254</v>
      </c>
      <c r="GE324">
        <v>28.391209374348115</v>
      </c>
      <c r="GF324">
        <v>27.348602620248002</v>
      </c>
      <c r="GG324">
        <v>27.617122561275146</v>
      </c>
      <c r="GH324">
        <v>11.402785704212874</v>
      </c>
      <c r="GI324">
        <v>9.8891297692735236</v>
      </c>
      <c r="GJ324">
        <v>8.8382262329232031</v>
      </c>
      <c r="GK324">
        <v>10.963121488956</v>
      </c>
      <c r="GL324">
        <v>9.2916558616059888</v>
      </c>
      <c r="GM324">
        <v>42.15841464999999</v>
      </c>
      <c r="GN324">
        <v>48.606738789999994</v>
      </c>
      <c r="GO324">
        <v>46.514786819999998</v>
      </c>
      <c r="GP324">
        <v>45.304863890000007</v>
      </c>
      <c r="GQ324">
        <v>44.46232268</v>
      </c>
      <c r="GR324">
        <v>130709309.31764674</v>
      </c>
      <c r="GS324">
        <v>113760426.50583778</v>
      </c>
      <c r="GT324">
        <v>119493170.04348078</v>
      </c>
      <c r="GU324">
        <v>119360107.21461372</v>
      </c>
      <c r="GV324">
        <v>122822461.60398757</v>
      </c>
      <c r="GW324">
        <v>24.425687161985518</v>
      </c>
      <c r="GX324">
        <v>17.171154128280556</v>
      </c>
      <c r="GY324">
        <v>14.847995208716929</v>
      </c>
      <c r="GZ324">
        <v>20.059305773591486</v>
      </c>
      <c r="HA324">
        <v>23.073344703367724</v>
      </c>
      <c r="HB324">
        <v>21.294318800379621</v>
      </c>
      <c r="HC324">
        <v>23.644496570616624</v>
      </c>
      <c r="HD324">
        <v>21.803593232164658</v>
      </c>
      <c r="HE324">
        <v>18.793611410143438</v>
      </c>
      <c r="HF324">
        <v>4.833606444671779</v>
      </c>
      <c r="HG324">
        <v>5.1878806083915388</v>
      </c>
      <c r="HH324">
        <v>4.7309788640668655</v>
      </c>
      <c r="HI324">
        <v>5.1456480027908604</v>
      </c>
      <c r="HJ324">
        <v>4.8627694216163579</v>
      </c>
      <c r="HK324">
        <v>79.722222220000006</v>
      </c>
      <c r="HL324">
        <v>78.666666669999998</v>
      </c>
      <c r="HM324">
        <v>82.416666669999998</v>
      </c>
      <c r="HN324">
        <v>78.083333330000002</v>
      </c>
      <c r="HO324">
        <v>78.5</v>
      </c>
      <c r="HP324">
        <v>78</v>
      </c>
      <c r="HQ324">
        <v>67.5</v>
      </c>
      <c r="HR324">
        <v>64.5</v>
      </c>
      <c r="HS324">
        <v>66</v>
      </c>
      <c r="HT324">
        <v>76</v>
      </c>
      <c r="HU324">
        <v>76</v>
      </c>
      <c r="HV324">
        <v>88</v>
      </c>
      <c r="HW324">
        <v>90</v>
      </c>
      <c r="HX324">
        <v>90.25</v>
      </c>
      <c r="HY324">
        <v>83</v>
      </c>
      <c r="HZ324">
        <v>84.5</v>
      </c>
      <c r="IA324">
        <v>85.5</v>
      </c>
      <c r="IB324">
        <v>82</v>
      </c>
      <c r="IC324">
        <v>92.5</v>
      </c>
      <c r="ID324">
        <v>89</v>
      </c>
      <c r="IE324">
        <v>100</v>
      </c>
      <c r="IF324">
        <v>85.5</v>
      </c>
      <c r="IG324">
        <v>89.5</v>
      </c>
      <c r="IH324">
        <v>81</v>
      </c>
      <c r="II324">
        <v>86.25</v>
      </c>
      <c r="IJ324">
        <v>96.5</v>
      </c>
      <c r="IK324">
        <v>100</v>
      </c>
      <c r="IL324">
        <v>67.2</v>
      </c>
      <c r="IM324">
        <v>77.8</v>
      </c>
      <c r="IN324">
        <v>77.400000000000006</v>
      </c>
      <c r="IO324">
        <v>65</v>
      </c>
      <c r="IP324">
        <v>72.2</v>
      </c>
      <c r="IQ324">
        <v>56.2</v>
      </c>
      <c r="IR324">
        <v>78.8</v>
      </c>
      <c r="IS324">
        <v>75</v>
      </c>
      <c r="IT324">
        <v>76</v>
      </c>
      <c r="IU324">
        <v>71</v>
      </c>
      <c r="IV324">
        <v>71</v>
      </c>
      <c r="IW324">
        <v>55</v>
      </c>
      <c r="IX324">
        <v>63.5</v>
      </c>
      <c r="IY324">
        <v>66.5</v>
      </c>
      <c r="IZ324">
        <v>72</v>
      </c>
      <c r="JA324">
        <v>80</v>
      </c>
      <c r="JB324">
        <v>86.75</v>
      </c>
      <c r="JC324">
        <v>73.5</v>
      </c>
      <c r="JD324">
        <v>75.5</v>
      </c>
      <c r="JE324">
        <v>71.5</v>
      </c>
      <c r="JF324">
        <v>81.75</v>
      </c>
      <c r="JG324">
        <v>81.2</v>
      </c>
      <c r="JH324">
        <v>80.5</v>
      </c>
      <c r="JI324">
        <v>88.25</v>
      </c>
      <c r="JJ324">
        <v>77.67875755</v>
      </c>
      <c r="JK324">
        <v>76.658497679999996</v>
      </c>
      <c r="JL324">
        <v>65.560350220000004</v>
      </c>
      <c r="JM324">
        <v>70.557169459999997</v>
      </c>
      <c r="JN324">
        <v>58.303644069999997</v>
      </c>
      <c r="JO324">
        <v>85.648538729999999</v>
      </c>
      <c r="JP324">
        <v>77.273504270000004</v>
      </c>
      <c r="JQ324">
        <v>96</v>
      </c>
      <c r="JR324">
        <v>93</v>
      </c>
      <c r="JS324">
        <v>93</v>
      </c>
      <c r="JT324">
        <v>64</v>
      </c>
      <c r="JU324">
        <v>64</v>
      </c>
      <c r="JV324">
        <v>68.047607880000001</v>
      </c>
    </row>
    <row r="325" spans="1:282" x14ac:dyDescent="0.35">
      <c r="A325" t="s">
        <v>1600</v>
      </c>
      <c r="B325" t="s">
        <v>879</v>
      </c>
      <c r="C325">
        <v>325</v>
      </c>
      <c r="D325">
        <v>13116998.965843813</v>
      </c>
      <c r="E325">
        <v>4618363.2193181291</v>
      </c>
      <c r="F325">
        <v>4766579.0153133702</v>
      </c>
      <c r="G325">
        <v>4828092.5522722937</v>
      </c>
      <c r="H325">
        <v>4992774.4786321018</v>
      </c>
      <c r="I325">
        <v>4656795.4145949138</v>
      </c>
      <c r="J325">
        <v>196.77385054999999</v>
      </c>
      <c r="K325">
        <v>27392339.857740726</v>
      </c>
      <c r="L325">
        <v>2.834568603940594</v>
      </c>
      <c r="M325">
        <v>7.4150490027654845</v>
      </c>
      <c r="N325">
        <v>8.3831289012845946</v>
      </c>
      <c r="O325">
        <v>2.7580182661095916</v>
      </c>
      <c r="P325">
        <v>3.661154946899027</v>
      </c>
      <c r="Q325">
        <v>16.947047682921323</v>
      </c>
      <c r="R325">
        <v>20.154202715394987</v>
      </c>
      <c r="S325">
        <v>17.749878721046493</v>
      </c>
      <c r="T325">
        <v>16.814416296688798</v>
      </c>
      <c r="U325">
        <v>14.892319818854897</v>
      </c>
      <c r="V325">
        <v>5.5892946049669652</v>
      </c>
      <c r="W325">
        <v>5.8942702263667037</v>
      </c>
      <c r="X325">
        <v>4.9766115632450507</v>
      </c>
      <c r="Y325">
        <v>3.7628082412759221</v>
      </c>
      <c r="Z325">
        <v>4.8397032902558568</v>
      </c>
      <c r="AA325">
        <v>10.886572208653595</v>
      </c>
      <c r="AB325">
        <v>9.8306030882349784</v>
      </c>
      <c r="AC325">
        <v>10.711444273752857</v>
      </c>
      <c r="AD325">
        <v>11.150477963861144</v>
      </c>
      <c r="AE325">
        <v>10.2651965755687</v>
      </c>
      <c r="AF325">
        <v>3.6967633471827628</v>
      </c>
      <c r="AG325">
        <v>7.966178152579328</v>
      </c>
      <c r="AH325">
        <v>6.7556420206490992</v>
      </c>
      <c r="AI325">
        <v>6.4782061281099699</v>
      </c>
      <c r="AJ325">
        <v>4.7463521919415959</v>
      </c>
      <c r="AK325">
        <v>3.8473000000000002</v>
      </c>
      <c r="AL325">
        <v>4.9283428499999999</v>
      </c>
      <c r="AM325">
        <v>1.4328142800000001</v>
      </c>
      <c r="AN325">
        <v>3.0359714200000001</v>
      </c>
      <c r="AO325">
        <v>3.3113000000000001</v>
      </c>
      <c r="AP325">
        <v>10735.42857142</v>
      </c>
      <c r="AQ325">
        <v>10693.42857142</v>
      </c>
      <c r="AR325">
        <v>10714.57142857</v>
      </c>
      <c r="AS325">
        <v>10721.85714285</v>
      </c>
      <c r="AT325">
        <v>10751.142857139999</v>
      </c>
      <c r="AU325">
        <v>383.26928828000001</v>
      </c>
      <c r="AV325">
        <v>6465.56731614</v>
      </c>
      <c r="AW325">
        <v>5167.0345765700004</v>
      </c>
      <c r="AX325">
        <v>5374.30073971</v>
      </c>
      <c r="AY325">
        <v>5752.3129187100003</v>
      </c>
      <c r="AZ325">
        <v>6034.23244428</v>
      </c>
      <c r="BA325">
        <v>7568.8828315700002</v>
      </c>
      <c r="BB325">
        <v>1103.31551528</v>
      </c>
      <c r="BC325">
        <v>343.06185499999998</v>
      </c>
      <c r="BD325">
        <v>46.863753850000002</v>
      </c>
      <c r="BE325">
        <v>84.293051000000006</v>
      </c>
      <c r="BF325">
        <v>6932.7173575699999</v>
      </c>
      <c r="BG325">
        <v>43.709539280000001</v>
      </c>
      <c r="BH325">
        <v>180.23987642</v>
      </c>
      <c r="BI325">
        <v>0.46914428000000002</v>
      </c>
      <c r="BJ325">
        <v>23.833333329999999</v>
      </c>
      <c r="BK325">
        <v>22.666666660000001</v>
      </c>
      <c r="BL325">
        <v>21.5</v>
      </c>
      <c r="BM325">
        <v>24.5</v>
      </c>
      <c r="BN325">
        <v>35.428571419999997</v>
      </c>
      <c r="BO325">
        <v>29.571428569999998</v>
      </c>
      <c r="BP325">
        <v>30</v>
      </c>
      <c r="BQ325">
        <v>31.285714280000001</v>
      </c>
      <c r="BR325">
        <v>32</v>
      </c>
      <c r="BS325">
        <v>2.5</v>
      </c>
      <c r="BU325">
        <v>3.5</v>
      </c>
      <c r="BV325">
        <v>1.66666666</v>
      </c>
      <c r="BW325">
        <v>3.3333333299999999</v>
      </c>
      <c r="BX325">
        <v>1329.7411274200001</v>
      </c>
      <c r="BY325">
        <v>746.44033400000001</v>
      </c>
      <c r="BZ325">
        <v>1221.8421350000001</v>
      </c>
      <c r="CA325">
        <v>619.31032071000004</v>
      </c>
      <c r="CB325">
        <v>3770.0898670000001</v>
      </c>
      <c r="CC325">
        <v>1295019.0504304201</v>
      </c>
      <c r="CD325">
        <v>191571.10883027999</v>
      </c>
      <c r="CE325">
        <v>5929.0638115700003</v>
      </c>
      <c r="CF325">
        <v>4792.7733310000003</v>
      </c>
      <c r="CG325">
        <v>4980.86486014</v>
      </c>
      <c r="CH325">
        <v>5213.1883610000004</v>
      </c>
      <c r="CI325">
        <v>5562.0372238500004</v>
      </c>
      <c r="CJ325">
        <v>5443.0905739999998</v>
      </c>
      <c r="CK325">
        <v>4832.2599689999997</v>
      </c>
      <c r="CL325">
        <v>5027.3818642799997</v>
      </c>
      <c r="CM325">
        <v>5074.0070398500002</v>
      </c>
      <c r="CN325">
        <v>5133.1051588500004</v>
      </c>
      <c r="CO325">
        <v>0.77441428000000001</v>
      </c>
      <c r="CP325">
        <v>-1.0379571400000001</v>
      </c>
      <c r="CQ325">
        <v>-2.1518571400000002</v>
      </c>
      <c r="CR325">
        <v>-0.81835714000000004</v>
      </c>
      <c r="CS325">
        <v>0.13589999999999999</v>
      </c>
      <c r="CT325">
        <v>430.19830913999999</v>
      </c>
      <c r="CU325">
        <v>445.74843170999998</v>
      </c>
      <c r="CV325">
        <v>450.60995528000001</v>
      </c>
      <c r="CW325">
        <v>465.66321599999998</v>
      </c>
      <c r="CX325">
        <v>433.14422257000001</v>
      </c>
      <c r="CY325">
        <v>5883.9058299999997</v>
      </c>
      <c r="CZ325">
        <v>4840.2405601399996</v>
      </c>
      <c r="DA325">
        <v>5077.4208091399996</v>
      </c>
      <c r="DB325">
        <v>5261.4488331399998</v>
      </c>
      <c r="DC325">
        <v>5555.7519789999997</v>
      </c>
      <c r="DD325">
        <v>15.540261279999999</v>
      </c>
      <c r="DE325">
        <v>1057023.7637489999</v>
      </c>
      <c r="DF325">
        <v>1.0775714199999999</v>
      </c>
      <c r="DG325">
        <v>1.0452857099999999</v>
      </c>
      <c r="DH325">
        <v>1.03671428</v>
      </c>
      <c r="DI325">
        <v>1.0257142800000001</v>
      </c>
      <c r="DJ325">
        <v>1.03857142</v>
      </c>
      <c r="DK325">
        <v>32.285714280000001</v>
      </c>
      <c r="DL325">
        <v>28.857142849999999</v>
      </c>
      <c r="DM325">
        <v>28.857142849999999</v>
      </c>
      <c r="DN325">
        <v>30.14285714</v>
      </c>
      <c r="DO325">
        <v>30.714285709999999</v>
      </c>
      <c r="DP325">
        <v>39.572943420000001</v>
      </c>
      <c r="DQ325">
        <v>51.844586</v>
      </c>
      <c r="DR325">
        <v>42.714285709999999</v>
      </c>
      <c r="DS325">
        <v>36.857142850000002</v>
      </c>
      <c r="DT325">
        <v>39.857142850000002</v>
      </c>
      <c r="DU325">
        <v>40.571428570000002</v>
      </c>
      <c r="DV325">
        <v>41.142857139999997</v>
      </c>
      <c r="DW325">
        <v>8.6666666600000006</v>
      </c>
      <c r="DX325">
        <v>9</v>
      </c>
      <c r="DY325">
        <v>6.75</v>
      </c>
      <c r="DZ325">
        <v>6.25</v>
      </c>
      <c r="EA325">
        <v>7.3333333300000003</v>
      </c>
      <c r="EB325">
        <v>12.857142850000001</v>
      </c>
      <c r="EC325">
        <v>15.428571420000001</v>
      </c>
      <c r="ED325">
        <v>14.71428571</v>
      </c>
      <c r="EE325">
        <v>13.71428571</v>
      </c>
      <c r="EF325">
        <v>13.14285714</v>
      </c>
      <c r="EG325">
        <v>3.4435172500000002</v>
      </c>
      <c r="EH325">
        <v>7.4496015</v>
      </c>
      <c r="EI325">
        <v>6.3050977499999998</v>
      </c>
      <c r="EJ325">
        <v>6.0420559999999996</v>
      </c>
      <c r="EK325">
        <v>4.4147420000000004</v>
      </c>
      <c r="EL325">
        <v>15.786093279999999</v>
      </c>
      <c r="EM325">
        <v>18.84727857</v>
      </c>
      <c r="EN325">
        <v>16.566111710000001</v>
      </c>
      <c r="EO325">
        <v>15.682373</v>
      </c>
      <c r="EP325">
        <v>13.85184814</v>
      </c>
      <c r="EQ325">
        <v>2.640387</v>
      </c>
      <c r="ER325">
        <v>6.9342110000000003</v>
      </c>
      <c r="ES325">
        <v>7.8240449999999999</v>
      </c>
      <c r="ET325">
        <v>2.5723326000000002</v>
      </c>
      <c r="EU325">
        <v>3.4053635</v>
      </c>
      <c r="EV325">
        <v>10.140789570000001</v>
      </c>
      <c r="EW325">
        <v>9.1931255000000007</v>
      </c>
      <c r="EX325">
        <v>9.9970814000000008</v>
      </c>
      <c r="EY325">
        <v>10.3997636</v>
      </c>
      <c r="EZ325">
        <v>9.5480049999999999</v>
      </c>
      <c r="FA325">
        <v>5.2064009999999996</v>
      </c>
      <c r="FB325">
        <v>5.5120490000000002</v>
      </c>
      <c r="FC325">
        <v>4.6447136000000002</v>
      </c>
      <c r="FD325">
        <v>3.5094743300000002</v>
      </c>
      <c r="FE325">
        <v>4.5015710000000002</v>
      </c>
      <c r="FF325">
        <v>12.64734442</v>
      </c>
      <c r="FG325">
        <v>14.77428714</v>
      </c>
      <c r="FH325">
        <v>14.01872485</v>
      </c>
      <c r="FI325">
        <v>13.25471628</v>
      </c>
      <c r="FJ325">
        <v>12.788081139999999</v>
      </c>
      <c r="FK325">
        <v>7.77183533</v>
      </c>
      <c r="FL325">
        <v>7.4546383299999999</v>
      </c>
      <c r="FM325">
        <v>6.1984652499999999</v>
      </c>
      <c r="FN325">
        <v>5.4476354999999996</v>
      </c>
      <c r="FO325">
        <v>6.1905446599999996</v>
      </c>
      <c r="FP325">
        <v>38.722303420000003</v>
      </c>
      <c r="FQ325">
        <v>29.553102419999998</v>
      </c>
      <c r="FR325">
        <v>0.74876670999999995</v>
      </c>
      <c r="FS325">
        <v>0.69270913999999995</v>
      </c>
      <c r="FT325">
        <v>0.69925099999999996</v>
      </c>
      <c r="FU325">
        <v>0.67870485000000003</v>
      </c>
      <c r="FV325">
        <v>0.69225541999999995</v>
      </c>
      <c r="FW325">
        <v>21.907506420000001</v>
      </c>
      <c r="FX325">
        <v>63651041.044500947</v>
      </c>
      <c r="FY325">
        <v>51251179.274055205</v>
      </c>
      <c r="FZ325">
        <v>53367832.320024349</v>
      </c>
      <c r="GA325">
        <v>55895060.865410335</v>
      </c>
      <c r="GB325">
        <v>59798256.770341724</v>
      </c>
      <c r="GC325">
        <v>13.577466263905729</v>
      </c>
      <c r="GD325">
        <v>15.798778422523906</v>
      </c>
      <c r="GE325">
        <v>15.020462874279424</v>
      </c>
      <c r="GF325">
        <v>14.211517442316818</v>
      </c>
      <c r="GG325">
        <v>13.748648720483773</v>
      </c>
      <c r="GH325">
        <v>8.3433983054053389</v>
      </c>
      <c r="GI325">
        <v>7.9715642507624667</v>
      </c>
      <c r="GJ325">
        <v>6.641389866863399</v>
      </c>
      <c r="GK325">
        <v>5.8408769597318226</v>
      </c>
      <c r="GL325">
        <v>6.6555430003165164</v>
      </c>
      <c r="GM325">
        <v>37.217188100000001</v>
      </c>
      <c r="GN325">
        <v>47.936265570000003</v>
      </c>
      <c r="GO325">
        <v>45.337049460000003</v>
      </c>
      <c r="GP325">
        <v>38.20599953</v>
      </c>
      <c r="GQ325">
        <v>35.72152964</v>
      </c>
      <c r="GR325">
        <v>63166250.758926705</v>
      </c>
      <c r="GS325">
        <v>51758766.698347017</v>
      </c>
      <c r="GT325">
        <v>54402387.93243821</v>
      </c>
      <c r="GU325">
        <v>56412502.753341906</v>
      </c>
      <c r="GV325">
        <v>59730683.205067262</v>
      </c>
      <c r="GW325">
        <v>33.001543612630805</v>
      </c>
      <c r="GX325">
        <v>27.653832793192869</v>
      </c>
      <c r="GY325">
        <v>27.999253353247649</v>
      </c>
      <c r="GZ325">
        <v>29.179379899557102</v>
      </c>
      <c r="HA325">
        <v>29.764277551896082</v>
      </c>
      <c r="HB325">
        <v>22.287831419848469</v>
      </c>
      <c r="HC325">
        <v>21.154991416231724</v>
      </c>
      <c r="HD325">
        <v>20.05249623600659</v>
      </c>
      <c r="HE325">
        <v>22.788275000670438</v>
      </c>
      <c r="HF325">
        <v>2.3287379570998525</v>
      </c>
      <c r="HH325">
        <v>3.2665795578788921</v>
      </c>
      <c r="HI325">
        <v>1.5544570663408221</v>
      </c>
      <c r="HJ325">
        <v>3.100445575222063</v>
      </c>
      <c r="HK325">
        <v>82.5</v>
      </c>
      <c r="HL325">
        <v>85.041666660000004</v>
      </c>
      <c r="HM325">
        <v>81.625</v>
      </c>
      <c r="HN325">
        <v>80.833333330000002</v>
      </c>
      <c r="HV325">
        <v>84</v>
      </c>
      <c r="HW325">
        <v>84</v>
      </c>
      <c r="HX325">
        <v>90</v>
      </c>
      <c r="HY325">
        <v>93</v>
      </c>
      <c r="HZ325">
        <v>85</v>
      </c>
      <c r="IA325">
        <v>100</v>
      </c>
      <c r="IB325">
        <v>100</v>
      </c>
      <c r="IC325">
        <v>89</v>
      </c>
      <c r="ID325">
        <v>89</v>
      </c>
      <c r="IE325">
        <v>89</v>
      </c>
      <c r="IF325">
        <v>78</v>
      </c>
      <c r="IG325">
        <v>67</v>
      </c>
      <c r="II325">
        <v>61</v>
      </c>
      <c r="IJ325">
        <v>89</v>
      </c>
      <c r="IK325">
        <v>89</v>
      </c>
      <c r="IL325">
        <v>88.666666660000004</v>
      </c>
      <c r="IM325">
        <v>91</v>
      </c>
      <c r="IN325">
        <v>82</v>
      </c>
      <c r="IO325">
        <v>88</v>
      </c>
      <c r="IP325">
        <v>88.666666660000004</v>
      </c>
      <c r="IQ325">
        <v>70</v>
      </c>
      <c r="IR325">
        <v>87.333333330000002</v>
      </c>
      <c r="IS325">
        <v>75</v>
      </c>
      <c r="IT325">
        <v>75</v>
      </c>
      <c r="IU325">
        <v>75</v>
      </c>
      <c r="IV325">
        <v>38</v>
      </c>
      <c r="IW325">
        <v>62</v>
      </c>
      <c r="IX325">
        <v>75</v>
      </c>
      <c r="IY325">
        <v>50</v>
      </c>
      <c r="IZ325">
        <v>77.333333330000002</v>
      </c>
      <c r="JA325">
        <v>86</v>
      </c>
      <c r="JB325">
        <v>87</v>
      </c>
      <c r="JC325">
        <v>87</v>
      </c>
      <c r="JD325">
        <v>84.333333330000002</v>
      </c>
      <c r="JE325">
        <v>69.333333330000002</v>
      </c>
      <c r="JF325">
        <v>78</v>
      </c>
      <c r="JG325">
        <v>85.666666660000004</v>
      </c>
      <c r="JH325">
        <v>84.666666660000004</v>
      </c>
      <c r="JI325">
        <v>82.666666660000004</v>
      </c>
      <c r="JJ325">
        <v>87.337662339999994</v>
      </c>
      <c r="JK325">
        <v>80.064935059999996</v>
      </c>
      <c r="JL325">
        <v>91.071428569999995</v>
      </c>
      <c r="JM325">
        <v>85.705329149999997</v>
      </c>
      <c r="JN325">
        <v>68.344155839999999</v>
      </c>
      <c r="JO325">
        <v>86.082251080000006</v>
      </c>
      <c r="JP325">
        <v>82.510822509999997</v>
      </c>
      <c r="JQ325">
        <v>100</v>
      </c>
      <c r="JV325">
        <v>86.969696970000001</v>
      </c>
    </row>
    <row r="326" spans="1:282" x14ac:dyDescent="0.35">
      <c r="A326" t="s">
        <v>1601</v>
      </c>
      <c r="B326" t="s">
        <v>880</v>
      </c>
      <c r="C326">
        <v>326</v>
      </c>
      <c r="D326">
        <v>10914339.730070798</v>
      </c>
      <c r="E326">
        <v>4679987.5691277524</v>
      </c>
      <c r="F326">
        <v>5259454.11429876</v>
      </c>
      <c r="G326">
        <v>5157856.5228315201</v>
      </c>
      <c r="H326">
        <v>5082426.6712080361</v>
      </c>
      <c r="I326">
        <v>5064912.7662966466</v>
      </c>
      <c r="J326">
        <v>181.88072112999998</v>
      </c>
      <c r="K326">
        <v>27423357.240520082</v>
      </c>
      <c r="L326">
        <v>1.0623047569964135</v>
      </c>
      <c r="M326">
        <v>1.4870814705000002</v>
      </c>
      <c r="N326">
        <v>1.1801977724800001</v>
      </c>
      <c r="O326">
        <v>1.6497254209064129</v>
      </c>
      <c r="P326">
        <v>1.6679567652092333</v>
      </c>
      <c r="Q326">
        <v>23.510240964376077</v>
      </c>
      <c r="R326">
        <v>30.057897183876001</v>
      </c>
      <c r="S326">
        <v>27.208826191951999</v>
      </c>
      <c r="T326">
        <v>28.187953040187534</v>
      </c>
      <c r="U326">
        <v>25.343630613484066</v>
      </c>
      <c r="V326">
        <v>7.5267458302417376</v>
      </c>
      <c r="W326">
        <v>6.3888500620799995</v>
      </c>
      <c r="X326">
        <v>6.2517322356960001</v>
      </c>
      <c r="Y326">
        <v>4.9402330037549573</v>
      </c>
      <c r="Z326">
        <v>7.5514674680894389</v>
      </c>
      <c r="AA326">
        <v>13.695281561469391</v>
      </c>
      <c r="AB326">
        <v>11.647114903296</v>
      </c>
      <c r="AC326">
        <v>12.269214110096</v>
      </c>
      <c r="AD326">
        <v>11.02159360428041</v>
      </c>
      <c r="AE326">
        <v>10.620731155426284</v>
      </c>
      <c r="AF326">
        <v>2.9924733954995553</v>
      </c>
      <c r="AG326">
        <v>9.514554931548</v>
      </c>
      <c r="AH326">
        <v>4.1820888457920002</v>
      </c>
      <c r="AI326">
        <v>4.4780006278608759</v>
      </c>
      <c r="AJ326">
        <v>3.1981273601885891</v>
      </c>
      <c r="AK326">
        <v>6.3156999999999996</v>
      </c>
      <c r="AL326">
        <v>7.6357499999999998</v>
      </c>
      <c r="AM326">
        <v>5.4622857099999997</v>
      </c>
      <c r="AN326">
        <v>4.0215714199999999</v>
      </c>
      <c r="AO326">
        <v>4.1700142800000002</v>
      </c>
      <c r="AP326">
        <v>9609.5714285699996</v>
      </c>
      <c r="AQ326">
        <v>9756</v>
      </c>
      <c r="AR326">
        <v>9712</v>
      </c>
      <c r="AS326">
        <v>9686.7142857100007</v>
      </c>
      <c r="AT326">
        <v>9654.4285714199996</v>
      </c>
      <c r="AU326">
        <v>160.42354685000001</v>
      </c>
      <c r="AV326">
        <v>8019.40851028</v>
      </c>
      <c r="AW326">
        <v>6381.1646579999997</v>
      </c>
      <c r="AX326">
        <v>6801.5939357099996</v>
      </c>
      <c r="AY326">
        <v>7221.5554055700004</v>
      </c>
      <c r="AZ326">
        <v>7587.7570661399996</v>
      </c>
      <c r="BA326">
        <v>9054.8032500000008</v>
      </c>
      <c r="BB326">
        <v>1035.39473957</v>
      </c>
      <c r="BC326">
        <v>287.15486614000002</v>
      </c>
      <c r="BD326">
        <v>14.06789171</v>
      </c>
      <c r="BE326">
        <v>23.703690999999999</v>
      </c>
      <c r="BF326">
        <v>8488.6040228500005</v>
      </c>
      <c r="BG326">
        <v>127.66469728</v>
      </c>
      <c r="BH326">
        <v>406.03737513999999</v>
      </c>
      <c r="BI326">
        <v>0.33816365999999998</v>
      </c>
      <c r="BJ326">
        <v>18.166666660000001</v>
      </c>
      <c r="BK326">
        <v>13.57142857</v>
      </c>
      <c r="BL326">
        <v>15</v>
      </c>
      <c r="BM326">
        <v>15.4</v>
      </c>
      <c r="BN326">
        <v>19.5</v>
      </c>
      <c r="BO326">
        <v>17.714285709999999</v>
      </c>
      <c r="BP326">
        <v>16</v>
      </c>
      <c r="BQ326">
        <v>19</v>
      </c>
      <c r="BR326">
        <v>22.571428569999998</v>
      </c>
      <c r="BS326">
        <v>1.75</v>
      </c>
      <c r="BT326">
        <v>3.2</v>
      </c>
      <c r="BU326">
        <v>2.6</v>
      </c>
      <c r="BV326">
        <v>2.8333333299999999</v>
      </c>
      <c r="BW326">
        <v>2.6666666600000002</v>
      </c>
      <c r="BX326">
        <v>1717.97646057</v>
      </c>
      <c r="BY326">
        <v>845.89694227999996</v>
      </c>
      <c r="BZ326">
        <v>1135.7779908499999</v>
      </c>
      <c r="CA326">
        <v>953.52131784999995</v>
      </c>
      <c r="CB326">
        <v>4502.0983475700004</v>
      </c>
      <c r="CC326">
        <v>1228127.35553971</v>
      </c>
      <c r="CD326">
        <v>205716.82219628</v>
      </c>
      <c r="CE326">
        <v>7532.8896290000002</v>
      </c>
      <c r="CF326">
        <v>6009.7857417100004</v>
      </c>
      <c r="CG326">
        <v>6393.3447862800003</v>
      </c>
      <c r="CH326">
        <v>6618.0188950000002</v>
      </c>
      <c r="CI326">
        <v>7109.8236690000003</v>
      </c>
      <c r="CJ326">
        <v>6836.7097257100004</v>
      </c>
      <c r="CK326">
        <v>5716.0768252799999</v>
      </c>
      <c r="CL326">
        <v>5904.7992565699997</v>
      </c>
      <c r="CM326">
        <v>6209.4188782800002</v>
      </c>
      <c r="CN326">
        <v>6471.68053642</v>
      </c>
      <c r="CO326">
        <v>1.302</v>
      </c>
      <c r="CP326">
        <v>0.65845714</v>
      </c>
      <c r="CQ326">
        <v>-1.0275166600000001</v>
      </c>
      <c r="CR326">
        <v>0.69945714000000003</v>
      </c>
      <c r="CS326">
        <v>1.3034428499999999</v>
      </c>
      <c r="CT326">
        <v>487.01314142000001</v>
      </c>
      <c r="CU326">
        <v>539.09943770999996</v>
      </c>
      <c r="CV326">
        <v>531.08077871</v>
      </c>
      <c r="CW326">
        <v>524.68014657000003</v>
      </c>
      <c r="CX326">
        <v>524.62066800000002</v>
      </c>
      <c r="CY326">
        <v>7436.2990087099997</v>
      </c>
      <c r="CZ326">
        <v>5976.9208014200003</v>
      </c>
      <c r="DA326">
        <v>6512.1201326600003</v>
      </c>
      <c r="DB326">
        <v>6570.4064387099997</v>
      </c>
      <c r="DC326">
        <v>7031.3396477099996</v>
      </c>
      <c r="DD326">
        <v>14.61219571</v>
      </c>
      <c r="DE326">
        <v>948401.99603120005</v>
      </c>
      <c r="DF326">
        <v>1.05857142</v>
      </c>
      <c r="DG326">
        <v>0.996</v>
      </c>
      <c r="DH326">
        <v>1.01385714</v>
      </c>
      <c r="DI326">
        <v>1.0652857099999999</v>
      </c>
      <c r="DJ326">
        <v>1.06057142</v>
      </c>
      <c r="DK326">
        <v>35.285714280000001</v>
      </c>
      <c r="DL326">
        <v>29.857142849999999</v>
      </c>
      <c r="DM326">
        <v>30.14285714</v>
      </c>
      <c r="DN326">
        <v>33</v>
      </c>
      <c r="DO326">
        <v>34.142857139999997</v>
      </c>
      <c r="DP326">
        <v>45.821715419999997</v>
      </c>
      <c r="DQ326">
        <v>52.001004139999999</v>
      </c>
      <c r="DR326">
        <v>44.142857139999997</v>
      </c>
      <c r="DS326">
        <v>39</v>
      </c>
      <c r="DT326">
        <v>37</v>
      </c>
      <c r="DU326">
        <v>39.142857139999997</v>
      </c>
      <c r="DV326">
        <v>40.857142850000002</v>
      </c>
      <c r="DW326">
        <v>8.3333333300000003</v>
      </c>
      <c r="DX326">
        <v>8</v>
      </c>
      <c r="DY326">
        <v>8.1999999999999993</v>
      </c>
      <c r="DZ326">
        <v>8.1666666600000006</v>
      </c>
      <c r="EA326">
        <v>6.8</v>
      </c>
      <c r="EB326">
        <v>13</v>
      </c>
      <c r="EC326">
        <v>16.14285714</v>
      </c>
      <c r="ED326">
        <v>15.71428571</v>
      </c>
      <c r="EE326">
        <v>14.285714280000001</v>
      </c>
      <c r="EF326">
        <v>14</v>
      </c>
      <c r="EG326">
        <v>3.114055</v>
      </c>
      <c r="EH326">
        <v>9.7525163300000006</v>
      </c>
      <c r="EI326">
        <v>4.3061046599999999</v>
      </c>
      <c r="EJ326">
        <v>4.6228271999999997</v>
      </c>
      <c r="EK326">
        <v>3.3126014000000001</v>
      </c>
      <c r="EL326">
        <v>24.46544171</v>
      </c>
      <c r="EM326">
        <v>30.809652710000002</v>
      </c>
      <c r="EN326">
        <v>28.015677709999999</v>
      </c>
      <c r="EO326">
        <v>29.099602000000001</v>
      </c>
      <c r="EP326">
        <v>26.250782659999999</v>
      </c>
      <c r="EQ326">
        <v>1.10546528</v>
      </c>
      <c r="ER326">
        <v>1.5242737500000001</v>
      </c>
      <c r="ES326">
        <v>1.2151954</v>
      </c>
      <c r="ET326">
        <v>1.7030805</v>
      </c>
      <c r="EU326">
        <v>1.7276597499999999</v>
      </c>
      <c r="EV326">
        <v>14.251709</v>
      </c>
      <c r="EW326">
        <v>11.93841216</v>
      </c>
      <c r="EX326">
        <v>12.63304583</v>
      </c>
      <c r="EY326">
        <v>11.378051709999999</v>
      </c>
      <c r="EZ326">
        <v>11.000890500000001</v>
      </c>
      <c r="FA326">
        <v>7.8325509999999996</v>
      </c>
      <c r="FB326">
        <v>6.5486367999999997</v>
      </c>
      <c r="FC326">
        <v>6.4371213300000001</v>
      </c>
      <c r="FD326">
        <v>5.100009</v>
      </c>
      <c r="FE326">
        <v>7.8217653299999998</v>
      </c>
      <c r="FF326">
        <v>14.12148371</v>
      </c>
      <c r="FG326">
        <v>17.24380871</v>
      </c>
      <c r="FH326">
        <v>16.723691280000001</v>
      </c>
      <c r="FI326">
        <v>15.154538000000001</v>
      </c>
      <c r="FJ326">
        <v>15.061434</v>
      </c>
      <c r="FK326">
        <v>5.2831106600000002</v>
      </c>
      <c r="FL326">
        <v>5.9919592000000002</v>
      </c>
      <c r="FM326">
        <v>6.0150763999999999</v>
      </c>
      <c r="FN326">
        <v>6.2333691599999996</v>
      </c>
      <c r="FO326">
        <v>5.1038965999999997</v>
      </c>
      <c r="FP326">
        <v>43.692460420000003</v>
      </c>
      <c r="FQ326">
        <v>36.536584849999997</v>
      </c>
      <c r="FR326">
        <v>0.83243299999999998</v>
      </c>
      <c r="FS326">
        <v>0.81532585000000002</v>
      </c>
      <c r="FT326">
        <v>0.84077400000000002</v>
      </c>
      <c r="FU326">
        <v>0.84507171000000003</v>
      </c>
      <c r="FV326">
        <v>0.82057542000000006</v>
      </c>
      <c r="FW326">
        <v>16.444441139999999</v>
      </c>
      <c r="FX326">
        <v>72387840.953409672</v>
      </c>
      <c r="FY326">
        <v>58631469.696122766</v>
      </c>
      <c r="FZ326">
        <v>62092164.564351365</v>
      </c>
      <c r="GA326">
        <v>64106858.173295215</v>
      </c>
      <c r="GB326">
        <v>68641284.767751768</v>
      </c>
      <c r="GC326">
        <v>13.570140638863267</v>
      </c>
      <c r="GD326">
        <v>16.823059777475997</v>
      </c>
      <c r="GE326">
        <v>16.242048971136001</v>
      </c>
      <c r="GF326">
        <v>14.679767973793508</v>
      </c>
      <c r="GG326">
        <v>14.540953873615662</v>
      </c>
      <c r="GH326">
        <v>5.0768429252309595</v>
      </c>
      <c r="GI326">
        <v>5.8457553955200003</v>
      </c>
      <c r="GJ326">
        <v>5.8418421996799994</v>
      </c>
      <c r="GK326">
        <v>6.038086609027614</v>
      </c>
      <c r="GL326">
        <v>4.9275205160613389</v>
      </c>
      <c r="GM326">
        <v>50.769221989999998</v>
      </c>
      <c r="GN326">
        <v>60.573491749999995</v>
      </c>
      <c r="GO326">
        <v>52.607144930000004</v>
      </c>
      <c r="GP326">
        <v>51.903570410000007</v>
      </c>
      <c r="GQ326">
        <v>50.113699639999993</v>
      </c>
      <c r="GR326">
        <v>71459646.488403022</v>
      </c>
      <c r="GS326">
        <v>58310839.33865352</v>
      </c>
      <c r="GT326">
        <v>63245710.72839392</v>
      </c>
      <c r="GU326">
        <v>63645649.912773125</v>
      </c>
      <c r="GV326">
        <v>67883566.39020966</v>
      </c>
      <c r="GW326">
        <v>20.292268125532622</v>
      </c>
      <c r="GX326">
        <v>18.157324425994258</v>
      </c>
      <c r="GY326">
        <v>16.474464579901152</v>
      </c>
      <c r="GZ326">
        <v>19.614494078791104</v>
      </c>
      <c r="HA326">
        <v>23.379352183326716</v>
      </c>
      <c r="HB326">
        <v>18.621019536695368</v>
      </c>
      <c r="HC326">
        <v>13.973876204695223</v>
      </c>
      <c r="HD326">
        <v>15.485126904308764</v>
      </c>
      <c r="HE326">
        <v>15.951228895709699</v>
      </c>
      <c r="HF326">
        <v>1.8211009856247227</v>
      </c>
      <c r="HG326">
        <v>3.2800328003280033</v>
      </c>
      <c r="HH326">
        <v>2.6771004942339376</v>
      </c>
      <c r="HI326">
        <v>2.9249684118171828</v>
      </c>
      <c r="HJ326">
        <v>2.7621175507933553</v>
      </c>
      <c r="HK326">
        <v>79.777777779999994</v>
      </c>
      <c r="HL326">
        <v>80.833333330000002</v>
      </c>
      <c r="HM326">
        <v>83.25</v>
      </c>
      <c r="HN326">
        <v>75.25</v>
      </c>
      <c r="HO326">
        <v>73</v>
      </c>
      <c r="HP326">
        <v>72</v>
      </c>
      <c r="HQ326">
        <v>86.5</v>
      </c>
      <c r="HR326">
        <v>91</v>
      </c>
      <c r="HS326">
        <v>73</v>
      </c>
      <c r="HT326">
        <v>64</v>
      </c>
      <c r="HU326">
        <v>72</v>
      </c>
      <c r="HV326">
        <v>89</v>
      </c>
      <c r="HW326">
        <v>97.333333330000002</v>
      </c>
      <c r="HX326">
        <v>97.333333330000002</v>
      </c>
      <c r="HY326">
        <v>94.666666660000004</v>
      </c>
      <c r="HZ326">
        <v>88.666666660000004</v>
      </c>
      <c r="IH326">
        <v>95.5</v>
      </c>
      <c r="II326">
        <v>77.666666660000004</v>
      </c>
      <c r="IL326">
        <v>92</v>
      </c>
      <c r="IM326">
        <v>87.666666660000004</v>
      </c>
      <c r="IN326">
        <v>94.666666660000004</v>
      </c>
      <c r="IO326">
        <v>80</v>
      </c>
      <c r="IP326">
        <v>83.333333330000002</v>
      </c>
      <c r="IQ326">
        <v>73.333333330000002</v>
      </c>
      <c r="IR326">
        <v>94.666666660000004</v>
      </c>
      <c r="IS326">
        <v>92</v>
      </c>
      <c r="IT326">
        <v>81.5</v>
      </c>
      <c r="IU326">
        <v>75</v>
      </c>
      <c r="IV326">
        <v>67.5</v>
      </c>
      <c r="IW326">
        <v>72.5</v>
      </c>
      <c r="IX326">
        <v>70.75</v>
      </c>
      <c r="IY326">
        <v>68.5</v>
      </c>
      <c r="IZ326">
        <v>75.25</v>
      </c>
      <c r="JA326">
        <v>82</v>
      </c>
      <c r="JB326">
        <v>86.75</v>
      </c>
      <c r="JC326">
        <v>81.5</v>
      </c>
      <c r="JD326">
        <v>85.75</v>
      </c>
      <c r="JE326">
        <v>65</v>
      </c>
      <c r="JF326">
        <v>82</v>
      </c>
      <c r="JG326">
        <v>76</v>
      </c>
      <c r="JH326">
        <v>74.5</v>
      </c>
      <c r="JI326">
        <v>81</v>
      </c>
      <c r="JJ326">
        <v>83.6038961</v>
      </c>
      <c r="JK326">
        <v>82.548701300000005</v>
      </c>
      <c r="JL326">
        <v>71.158008649999999</v>
      </c>
      <c r="JM326">
        <v>79.89042207</v>
      </c>
      <c r="JN326">
        <v>75.041020799999998</v>
      </c>
      <c r="JO326">
        <v>78.639069259999999</v>
      </c>
      <c r="JP326">
        <v>79.383116880000003</v>
      </c>
      <c r="JQ326">
        <v>80.75</v>
      </c>
      <c r="JV326">
        <v>91.964285709999999</v>
      </c>
    </row>
    <row r="327" spans="1:282" x14ac:dyDescent="0.35">
      <c r="A327" t="s">
        <v>1602</v>
      </c>
      <c r="B327" t="s">
        <v>881</v>
      </c>
      <c r="C327">
        <v>327</v>
      </c>
      <c r="D327">
        <v>3840828.2777916961</v>
      </c>
      <c r="E327">
        <v>3202846.2033747248</v>
      </c>
      <c r="F327">
        <v>3615082.4304683888</v>
      </c>
      <c r="G327">
        <v>3533970.6708565485</v>
      </c>
      <c r="H327">
        <v>3439788.6209725989</v>
      </c>
      <c r="I327">
        <v>3273937.0942257349</v>
      </c>
      <c r="J327">
        <v>119.12751184000001</v>
      </c>
      <c r="K327">
        <v>15716205.055551833</v>
      </c>
      <c r="L327">
        <v>2.44350377103952</v>
      </c>
      <c r="M327">
        <v>2.1637754817413799</v>
      </c>
      <c r="N327">
        <v>1.9206995043969284</v>
      </c>
      <c r="O327">
        <v>2.8419115991133452</v>
      </c>
      <c r="P327">
        <v>2.2152198468259887</v>
      </c>
      <c r="Q327">
        <v>25.680689985708376</v>
      </c>
      <c r="R327">
        <v>19.576220370622917</v>
      </c>
      <c r="S327">
        <v>22.94983598942601</v>
      </c>
      <c r="T327">
        <v>22.828396421327305</v>
      </c>
      <c r="U327">
        <v>24.38875560088929</v>
      </c>
      <c r="V327">
        <v>3.1780026617272035</v>
      </c>
      <c r="W327">
        <v>2.9338492379979964</v>
      </c>
      <c r="X327">
        <v>3.3146366974282011</v>
      </c>
      <c r="Y327">
        <v>3.1543634838229564</v>
      </c>
      <c r="Z327">
        <v>2.0450889495129565</v>
      </c>
      <c r="AA327">
        <v>6.4977123836429183</v>
      </c>
      <c r="AB327">
        <v>8.6951555238369203</v>
      </c>
      <c r="AC327">
        <v>8.0589023510276725</v>
      </c>
      <c r="AD327">
        <v>7.2475031406833148</v>
      </c>
      <c r="AE327">
        <v>7.8169601151034902</v>
      </c>
      <c r="AF327">
        <v>9.3139411799845639</v>
      </c>
      <c r="AG327">
        <v>7.201740346030796</v>
      </c>
      <c r="AH327">
        <v>7.7685580381419905</v>
      </c>
      <c r="AI327">
        <v>7.1909253209804769</v>
      </c>
      <c r="AJ327">
        <v>8.0258324334519262</v>
      </c>
      <c r="AK327">
        <v>5.0402714199999998</v>
      </c>
      <c r="AL327">
        <v>6.1971999999999996</v>
      </c>
      <c r="AM327">
        <v>2.8724571399999999</v>
      </c>
      <c r="AN327">
        <v>4.78481428</v>
      </c>
      <c r="AO327">
        <v>4.5085857100000002</v>
      </c>
      <c r="AP327">
        <v>13278.28571428</v>
      </c>
      <c r="AQ327">
        <v>12553.42857142</v>
      </c>
      <c r="AR327">
        <v>12808.57142857</v>
      </c>
      <c r="AS327">
        <v>12949.714285710001</v>
      </c>
      <c r="AT327">
        <v>13187.42857142</v>
      </c>
      <c r="AU327">
        <v>314.09391484999998</v>
      </c>
      <c r="AV327">
        <v>3100.5145794199998</v>
      </c>
      <c r="AW327">
        <v>2843.57471842</v>
      </c>
      <c r="AX327">
        <v>2929.2396015700001</v>
      </c>
      <c r="AY327">
        <v>3001.3529702800001</v>
      </c>
      <c r="AZ327">
        <v>2945.50373571</v>
      </c>
      <c r="BA327">
        <v>4013.1374881400002</v>
      </c>
      <c r="BB327">
        <v>912.62290900000005</v>
      </c>
      <c r="BC327">
        <v>188.99992871000001</v>
      </c>
      <c r="BD327">
        <v>34.302416000000001</v>
      </c>
      <c r="BE327">
        <v>50.777304280000003</v>
      </c>
      <c r="BF327">
        <v>3632.6846712800002</v>
      </c>
      <c r="BG327">
        <v>15.73793128</v>
      </c>
      <c r="BH327">
        <v>290.44066500000002</v>
      </c>
      <c r="BI327">
        <v>0.25070113999999999</v>
      </c>
      <c r="BJ327">
        <v>19.714285709999999</v>
      </c>
      <c r="BK327">
        <v>20</v>
      </c>
      <c r="BL327">
        <v>17.833333329999999</v>
      </c>
      <c r="BM327">
        <v>19.5</v>
      </c>
      <c r="BN327">
        <v>30.14285714</v>
      </c>
      <c r="BO327">
        <v>26.428571420000001</v>
      </c>
      <c r="BP327">
        <v>27.14285714</v>
      </c>
      <c r="BQ327">
        <v>27.571428569999998</v>
      </c>
      <c r="BR327">
        <v>27</v>
      </c>
      <c r="BS327">
        <v>4.5</v>
      </c>
      <c r="BT327">
        <v>2.25</v>
      </c>
      <c r="BU327">
        <v>2</v>
      </c>
      <c r="BV327">
        <v>2.75</v>
      </c>
      <c r="BW327">
        <v>4.25</v>
      </c>
      <c r="BX327">
        <v>894.34562814000003</v>
      </c>
      <c r="BY327">
        <v>406.92881499999999</v>
      </c>
      <c r="BZ327">
        <v>289.25633628000003</v>
      </c>
      <c r="CA327">
        <v>386.58749599999999</v>
      </c>
      <c r="CB327">
        <v>1412.7194454200001</v>
      </c>
      <c r="CC327">
        <v>1399841.5147436</v>
      </c>
      <c r="CD327">
        <v>181921.26487971001</v>
      </c>
      <c r="CE327">
        <v>2807.5338424199999</v>
      </c>
      <c r="CF327">
        <v>2729.3031500000002</v>
      </c>
      <c r="CG327">
        <v>2819.860592</v>
      </c>
      <c r="CH327">
        <v>2827.8676721400002</v>
      </c>
      <c r="CI327">
        <v>2807.9835849999999</v>
      </c>
      <c r="CJ327">
        <v>2774.9781738800002</v>
      </c>
      <c r="CK327">
        <v>2665.98779285</v>
      </c>
      <c r="CL327">
        <v>2705.7232009999998</v>
      </c>
      <c r="CM327">
        <v>2746.7056510000002</v>
      </c>
      <c r="CN327">
        <v>2789.12172917</v>
      </c>
      <c r="CO327">
        <v>-2.03447142</v>
      </c>
      <c r="CP327">
        <v>2.1241428500000001</v>
      </c>
      <c r="CQ327">
        <v>-0.14854285</v>
      </c>
      <c r="CR327">
        <v>2.7902714199999998</v>
      </c>
      <c r="CS327">
        <v>3.4021714200000002</v>
      </c>
      <c r="CT327">
        <v>241.20931514</v>
      </c>
      <c r="CU327">
        <v>287.97570400000001</v>
      </c>
      <c r="CV327">
        <v>275.90669971</v>
      </c>
      <c r="CW327">
        <v>265.62660341999998</v>
      </c>
      <c r="CX327">
        <v>248.26197741999999</v>
      </c>
      <c r="CY327">
        <v>2898.0604151699999</v>
      </c>
      <c r="CZ327">
        <v>2679.1935101399999</v>
      </c>
      <c r="DA327">
        <v>2770.63693874</v>
      </c>
      <c r="DB327">
        <v>2711.4854500699998</v>
      </c>
      <c r="DC327">
        <v>2688.07445538</v>
      </c>
      <c r="DD327">
        <v>16.704974709999998</v>
      </c>
      <c r="DE327">
        <v>1153573.4772389999</v>
      </c>
      <c r="DF327">
        <v>1.0985714200000001</v>
      </c>
      <c r="DG327">
        <v>0.98657141999999998</v>
      </c>
      <c r="DH327">
        <v>1.00471428</v>
      </c>
      <c r="DI327">
        <v>1.04057142</v>
      </c>
      <c r="DJ327">
        <v>1.0535714199999999</v>
      </c>
      <c r="DK327">
        <v>19.666666660000001</v>
      </c>
      <c r="DL327">
        <v>18.833333329999999</v>
      </c>
      <c r="DM327">
        <v>22.4</v>
      </c>
      <c r="DN327">
        <v>16.571428569999998</v>
      </c>
      <c r="DO327">
        <v>16</v>
      </c>
      <c r="DP327">
        <v>24.769158000000001</v>
      </c>
      <c r="DQ327">
        <v>43.639017709999997</v>
      </c>
      <c r="DR327">
        <v>29.428571420000001</v>
      </c>
      <c r="DS327">
        <v>27.428571420000001</v>
      </c>
      <c r="DT327">
        <v>35.6</v>
      </c>
      <c r="DU327">
        <v>36.4</v>
      </c>
      <c r="DV327">
        <v>29.14285714</v>
      </c>
      <c r="DW327">
        <v>4</v>
      </c>
      <c r="DX327">
        <v>6.8</v>
      </c>
      <c r="DY327">
        <v>6.8</v>
      </c>
      <c r="DZ327">
        <v>6.2</v>
      </c>
      <c r="EA327">
        <v>4.5</v>
      </c>
      <c r="EB327">
        <v>11.5</v>
      </c>
      <c r="EC327">
        <v>14.166666660000001</v>
      </c>
      <c r="ED327">
        <v>13</v>
      </c>
      <c r="EE327">
        <v>12.5</v>
      </c>
      <c r="EF327">
        <v>11.33333333</v>
      </c>
      <c r="EG327">
        <v>7.0144153999999999</v>
      </c>
      <c r="EH327">
        <v>5.7368712500000001</v>
      </c>
      <c r="EI327">
        <v>6.0651244999999996</v>
      </c>
      <c r="EJ327">
        <v>5.5529605999999996</v>
      </c>
      <c r="EK327">
        <v>6.0859722500000002</v>
      </c>
      <c r="EL327">
        <v>19.340365569999999</v>
      </c>
      <c r="EM327">
        <v>15.594321709999999</v>
      </c>
      <c r="EN327">
        <v>17.917560999999999</v>
      </c>
      <c r="EO327">
        <v>17.628494280000002</v>
      </c>
      <c r="EP327">
        <v>18.49394328</v>
      </c>
      <c r="EQ327">
        <v>1.84022533</v>
      </c>
      <c r="ER327">
        <v>1.7236530000000001</v>
      </c>
      <c r="ES327">
        <v>1.4995423299999999</v>
      </c>
      <c r="ET327">
        <v>2.1945747500000001</v>
      </c>
      <c r="EU327">
        <v>1.6797966600000001</v>
      </c>
      <c r="EV327">
        <v>4.8934873999999997</v>
      </c>
      <c r="EW327">
        <v>6.9265185000000002</v>
      </c>
      <c r="EX327">
        <v>6.2918041999999996</v>
      </c>
      <c r="EY327">
        <v>5.5966509999999996</v>
      </c>
      <c r="EZ327">
        <v>5.9275848</v>
      </c>
      <c r="FA327">
        <v>2.3933832499999999</v>
      </c>
      <c r="FB327">
        <v>2.3370899999999999</v>
      </c>
      <c r="FC327">
        <v>2.5878269999999999</v>
      </c>
      <c r="FD327">
        <v>2.4358556600000001</v>
      </c>
      <c r="FE327">
        <v>1.5507867500000001</v>
      </c>
      <c r="FF327">
        <v>7.3484328300000001</v>
      </c>
      <c r="FG327">
        <v>9.9604886599999993</v>
      </c>
      <c r="FH327">
        <v>8.9714101599999996</v>
      </c>
      <c r="FI327">
        <v>8.6806156600000008</v>
      </c>
      <c r="FJ327">
        <v>7.3864859999999997</v>
      </c>
      <c r="FK327">
        <v>5.7792279999999998</v>
      </c>
      <c r="FL327">
        <v>4.4327395999999997</v>
      </c>
      <c r="FM327">
        <v>4.3413757999999998</v>
      </c>
      <c r="FN327">
        <v>6.380878</v>
      </c>
      <c r="FO327">
        <v>5.0188833300000004</v>
      </c>
      <c r="FP327">
        <v>21.11995142</v>
      </c>
      <c r="FQ327">
        <v>11.46419133</v>
      </c>
      <c r="FR327">
        <v>0.48563656999999999</v>
      </c>
      <c r="FS327">
        <v>0.44268128000000001</v>
      </c>
      <c r="FT327">
        <v>0.44318214</v>
      </c>
      <c r="FU327">
        <v>0.44787370999999998</v>
      </c>
      <c r="FV327">
        <v>0.45452700000000001</v>
      </c>
      <c r="FW327">
        <v>18.309860279999999</v>
      </c>
      <c r="FX327">
        <v>37279236.512163125</v>
      </c>
      <c r="FY327">
        <v>34262112.143276609</v>
      </c>
      <c r="FZ327">
        <v>36118385.811241686</v>
      </c>
      <c r="GA327">
        <v>36620078.392008848</v>
      </c>
      <c r="GB327">
        <v>37030082.956907362</v>
      </c>
      <c r="GC327">
        <v>9.7574590668935155</v>
      </c>
      <c r="GD327">
        <v>12.503828292974889</v>
      </c>
      <c r="GE327">
        <v>11.491094784935861</v>
      </c>
      <c r="GF327">
        <v>11.241149262105996</v>
      </c>
      <c r="GG327">
        <v>9.7408756518793815</v>
      </c>
      <c r="GH327">
        <v>7.6738240591966971</v>
      </c>
      <c r="GI327">
        <v>5.5646079944304851</v>
      </c>
      <c r="GJ327">
        <v>5.5606822032565226</v>
      </c>
      <c r="GK327">
        <v>8.2630546991972658</v>
      </c>
      <c r="GL327">
        <v>6.6186165422665555</v>
      </c>
      <c r="GM327">
        <v>35.48187695</v>
      </c>
      <c r="GN327">
        <v>32.318454459999998</v>
      </c>
      <c r="GO327">
        <v>34.361859029999998</v>
      </c>
      <c r="GP327">
        <v>33.408536290000001</v>
      </c>
      <c r="GQ327">
        <v>33.73808374</v>
      </c>
      <c r="GR327">
        <v>38481274.209872179</v>
      </c>
      <c r="GS327">
        <v>33633064.358554512</v>
      </c>
      <c r="GT327">
        <v>35487901.132485814</v>
      </c>
      <c r="GU327">
        <v>35112961.868266284</v>
      </c>
      <c r="GV327">
        <v>35448789.874982469</v>
      </c>
      <c r="GW327">
        <v>22.700864997642853</v>
      </c>
      <c r="GX327">
        <v>21.052871149614944</v>
      </c>
      <c r="GY327">
        <v>21.191166627260895</v>
      </c>
      <c r="GZ327">
        <v>21.291148176469846</v>
      </c>
      <c r="HA327">
        <v>20.474044544601227</v>
      </c>
      <c r="HB327">
        <v>15.704303886256938</v>
      </c>
      <c r="HC327">
        <v>15.614543832256928</v>
      </c>
      <c r="HD327">
        <v>13.771217601054772</v>
      </c>
      <c r="HE327">
        <v>14.786809948878663</v>
      </c>
      <c r="HF327">
        <v>3.3889916942821312</v>
      </c>
      <c r="HG327">
        <v>1.7923390308863547</v>
      </c>
      <c r="HH327">
        <v>1.5614543832256926</v>
      </c>
      <c r="HI327">
        <v>2.1235989762605207</v>
      </c>
      <c r="HJ327">
        <v>3.2227662709094522</v>
      </c>
      <c r="HK327">
        <v>72.472222220000006</v>
      </c>
      <c r="HL327">
        <v>71.708333330000002</v>
      </c>
      <c r="HM327">
        <v>72.041666660000004</v>
      </c>
      <c r="HN327">
        <v>73.666666660000004</v>
      </c>
      <c r="HO327">
        <v>71</v>
      </c>
      <c r="HP327">
        <v>66</v>
      </c>
      <c r="HQ327">
        <v>72</v>
      </c>
      <c r="HR327">
        <v>59</v>
      </c>
      <c r="HS327">
        <v>62</v>
      </c>
      <c r="HT327">
        <v>76.5</v>
      </c>
      <c r="HU327">
        <v>82</v>
      </c>
      <c r="HV327">
        <v>80.5</v>
      </c>
      <c r="HW327">
        <v>71.5</v>
      </c>
      <c r="HX327">
        <v>86</v>
      </c>
      <c r="HY327">
        <v>90.5</v>
      </c>
      <c r="HZ327">
        <v>74</v>
      </c>
      <c r="IH327">
        <v>88.5</v>
      </c>
      <c r="II327">
        <v>75</v>
      </c>
      <c r="IL327">
        <v>74.333333330000002</v>
      </c>
      <c r="IM327">
        <v>70.666666660000004</v>
      </c>
      <c r="IN327">
        <v>69.333333330000002</v>
      </c>
      <c r="IO327">
        <v>57</v>
      </c>
      <c r="IP327">
        <v>69.333333330000002</v>
      </c>
      <c r="IQ327">
        <v>66</v>
      </c>
      <c r="IR327">
        <v>77.666666660000004</v>
      </c>
      <c r="IS327">
        <v>58</v>
      </c>
      <c r="IT327">
        <v>55</v>
      </c>
      <c r="IU327">
        <v>75</v>
      </c>
      <c r="IV327">
        <v>33</v>
      </c>
      <c r="IW327">
        <v>36</v>
      </c>
      <c r="IX327">
        <v>75</v>
      </c>
      <c r="IY327">
        <v>55</v>
      </c>
      <c r="IZ327">
        <v>62.4</v>
      </c>
      <c r="JA327">
        <v>82.8</v>
      </c>
      <c r="JB327">
        <v>79.2</v>
      </c>
      <c r="JC327">
        <v>71.8</v>
      </c>
      <c r="JD327">
        <v>78.2</v>
      </c>
      <c r="JE327">
        <v>76.400000000000006</v>
      </c>
      <c r="JF327">
        <v>78.8</v>
      </c>
      <c r="JG327">
        <v>69.333333330000002</v>
      </c>
      <c r="JH327">
        <v>80.599999999999994</v>
      </c>
      <c r="JI327">
        <v>94.2</v>
      </c>
      <c r="JJ327">
        <v>66.520979019999999</v>
      </c>
      <c r="JK327">
        <v>70.67307692</v>
      </c>
      <c r="JL327">
        <v>55.703671329999999</v>
      </c>
      <c r="JM327">
        <v>61.013986010000004</v>
      </c>
      <c r="JN327">
        <v>68.269230769999993</v>
      </c>
      <c r="JO327">
        <v>72.618006989999998</v>
      </c>
      <c r="JP327">
        <v>71.809440559999999</v>
      </c>
      <c r="JQ327">
        <v>82</v>
      </c>
      <c r="JV327">
        <v>70.352564099999995</v>
      </c>
    </row>
    <row r="328" spans="1:282" x14ac:dyDescent="0.35">
      <c r="A328" t="s">
        <v>1603</v>
      </c>
      <c r="B328" t="s">
        <v>882</v>
      </c>
      <c r="C328">
        <v>328</v>
      </c>
      <c r="D328">
        <v>3611211.2961298516</v>
      </c>
      <c r="E328">
        <v>3940454.8274974693</v>
      </c>
      <c r="F328">
        <v>4020718.9589205054</v>
      </c>
      <c r="G328">
        <v>4250964.5744203245</v>
      </c>
      <c r="H328">
        <v>4209440.3051400008</v>
      </c>
      <c r="I328">
        <v>4179891.2023273376</v>
      </c>
      <c r="J328">
        <v>318.91666498000001</v>
      </c>
      <c r="K328">
        <v>15119756.853185749</v>
      </c>
      <c r="L328">
        <v>4.0546214919187982</v>
      </c>
      <c r="M328">
        <v>2.628796858764233</v>
      </c>
      <c r="N328">
        <v>4.5397533507504111</v>
      </c>
      <c r="O328">
        <v>4.4858139062399998</v>
      </c>
      <c r="P328">
        <v>4.4617925427414029</v>
      </c>
      <c r="Q328">
        <v>22.597838124764483</v>
      </c>
      <c r="R328">
        <v>22.890449597129955</v>
      </c>
      <c r="S328">
        <v>21.097111427579271</v>
      </c>
      <c r="T328">
        <v>23.309931142008001</v>
      </c>
      <c r="U328">
        <v>22.122799520253935</v>
      </c>
      <c r="V328">
        <v>4.5704176593141774</v>
      </c>
      <c r="W328">
        <v>5.9158438162252374</v>
      </c>
      <c r="X328">
        <v>6.9332446756627322</v>
      </c>
      <c r="Y328">
        <v>5.2297825445999999</v>
      </c>
      <c r="Z328">
        <v>4.2249198117303379</v>
      </c>
      <c r="AA328">
        <v>9.0249699832655743</v>
      </c>
      <c r="AB328">
        <v>10.640242885194002</v>
      </c>
      <c r="AC328">
        <v>9.1274477576685271</v>
      </c>
      <c r="AD328">
        <v>9.8237643857999988</v>
      </c>
      <c r="AE328">
        <v>8.532952031568648</v>
      </c>
      <c r="AF328">
        <v>9.1905353617041801</v>
      </c>
      <c r="AG328">
        <v>8.5691287409951684</v>
      </c>
      <c r="AH328">
        <v>8.6377909416387784</v>
      </c>
      <c r="AI328">
        <v>9.7404949504079994</v>
      </c>
      <c r="AJ328">
        <v>9.5915794669143022</v>
      </c>
      <c r="AK328">
        <v>2.32677142</v>
      </c>
      <c r="AL328">
        <v>2.1599285699999999</v>
      </c>
      <c r="AM328">
        <v>2.6175857100000002</v>
      </c>
      <c r="AN328">
        <v>2.9314714199999998</v>
      </c>
      <c r="AO328">
        <v>2.4189857099999998</v>
      </c>
      <c r="AP328">
        <v>13212.42857142</v>
      </c>
      <c r="AQ328">
        <v>12672.85714285</v>
      </c>
      <c r="AR328">
        <v>12760.142857139999</v>
      </c>
      <c r="AS328">
        <v>12924</v>
      </c>
      <c r="AT328">
        <v>13147.714285710001</v>
      </c>
      <c r="AU328">
        <v>181.63136</v>
      </c>
      <c r="AV328">
        <v>4070.9132437100002</v>
      </c>
      <c r="AW328">
        <v>3692.09143571</v>
      </c>
      <c r="AX328">
        <v>3662.7471825699999</v>
      </c>
      <c r="AY328">
        <v>3828.024128</v>
      </c>
      <c r="AZ328">
        <v>3963.92656614</v>
      </c>
      <c r="BA328">
        <v>5043.4047832799997</v>
      </c>
      <c r="BB328">
        <v>972.49153927999998</v>
      </c>
      <c r="BC328">
        <v>202.01611728</v>
      </c>
      <c r="BD328">
        <v>32.29356757</v>
      </c>
      <c r="BE328">
        <v>124.17260385</v>
      </c>
      <c r="BF328">
        <v>4648.6391551400002</v>
      </c>
      <c r="BG328">
        <v>126.05260214</v>
      </c>
      <c r="BH328">
        <v>270.00363284999997</v>
      </c>
      <c r="BI328">
        <v>0.25106213999999999</v>
      </c>
      <c r="BJ328">
        <v>20.285714280000001</v>
      </c>
      <c r="BK328">
        <v>17.857142849999999</v>
      </c>
      <c r="BL328">
        <v>18</v>
      </c>
      <c r="BM328">
        <v>16.8</v>
      </c>
      <c r="BN328">
        <v>24.428571420000001</v>
      </c>
      <c r="BO328">
        <v>20.14285714</v>
      </c>
      <c r="BP328">
        <v>24.14285714</v>
      </c>
      <c r="BQ328">
        <v>26.857142849999999</v>
      </c>
      <c r="BR328">
        <v>27</v>
      </c>
      <c r="BS328">
        <v>0</v>
      </c>
      <c r="BT328">
        <v>5.2</v>
      </c>
      <c r="BU328">
        <v>4.5</v>
      </c>
      <c r="BV328">
        <v>6</v>
      </c>
      <c r="BW328">
        <v>8</v>
      </c>
      <c r="BX328">
        <v>871.03937742000005</v>
      </c>
      <c r="BY328">
        <v>599.66882756999996</v>
      </c>
      <c r="BZ328">
        <v>273.31926728000002</v>
      </c>
      <c r="CA328">
        <v>420.15068500000001</v>
      </c>
      <c r="CB328">
        <v>2180.0959981400001</v>
      </c>
      <c r="CC328">
        <v>1080864.12716485</v>
      </c>
      <c r="CD328">
        <v>257919.82844628001</v>
      </c>
      <c r="CE328">
        <v>3780.0739262799998</v>
      </c>
      <c r="CF328">
        <v>3463.0862141399998</v>
      </c>
      <c r="CG328">
        <v>3437.7350268499999</v>
      </c>
      <c r="CH328">
        <v>3518.9750549999999</v>
      </c>
      <c r="CI328">
        <v>3660.9582597100002</v>
      </c>
      <c r="CJ328">
        <v>3743.1735714199999</v>
      </c>
      <c r="CK328">
        <v>3481.40470142</v>
      </c>
      <c r="CL328">
        <v>3535.1578111399999</v>
      </c>
      <c r="CM328">
        <v>3607.46189</v>
      </c>
      <c r="CN328">
        <v>3550.68293085</v>
      </c>
      <c r="CO328">
        <v>-1.8414999999999999</v>
      </c>
      <c r="CP328">
        <v>-0.80854285000000004</v>
      </c>
      <c r="CQ328">
        <v>-1.8981571399999999</v>
      </c>
      <c r="CR328">
        <v>-3.1203714200000001</v>
      </c>
      <c r="CS328">
        <v>-2.2059285700000002</v>
      </c>
      <c r="CT328">
        <v>298.23849614</v>
      </c>
      <c r="CU328">
        <v>317.27012414000001</v>
      </c>
      <c r="CV328">
        <v>333.14396413999998</v>
      </c>
      <c r="CW328">
        <v>325.70723500000003</v>
      </c>
      <c r="CX328">
        <v>317.91770885</v>
      </c>
      <c r="CY328">
        <v>3844.1809882799998</v>
      </c>
      <c r="CZ328">
        <v>3496.7940635700002</v>
      </c>
      <c r="DA328">
        <v>3510.1015615699998</v>
      </c>
      <c r="DB328">
        <v>3650.2695138499998</v>
      </c>
      <c r="DC328">
        <v>3749.82897714</v>
      </c>
      <c r="DD328">
        <v>35.738393000000002</v>
      </c>
      <c r="DE328">
        <v>861645.80334524997</v>
      </c>
      <c r="DF328">
        <v>0.98199999999999998</v>
      </c>
      <c r="DG328">
        <v>1.0134285700000001</v>
      </c>
      <c r="DH328">
        <v>1.0308571399999999</v>
      </c>
      <c r="DI328">
        <v>1.0055714200000001</v>
      </c>
      <c r="DJ328">
        <v>0.98857141999999998</v>
      </c>
      <c r="DK328">
        <v>26.571428569999998</v>
      </c>
      <c r="DL328">
        <v>23.428571420000001</v>
      </c>
      <c r="DM328">
        <v>24.428571420000001</v>
      </c>
      <c r="DN328">
        <v>26.285714280000001</v>
      </c>
      <c r="DO328">
        <v>26.571428569999998</v>
      </c>
      <c r="DP328">
        <v>38.648708280000001</v>
      </c>
      <c r="DQ328">
        <v>43.599626280000003</v>
      </c>
      <c r="DR328">
        <v>29.857142849999999</v>
      </c>
      <c r="DS328">
        <v>30</v>
      </c>
      <c r="DT328">
        <v>30.571428569999998</v>
      </c>
      <c r="DU328">
        <v>29.714285709999999</v>
      </c>
      <c r="DV328">
        <v>30.14285714</v>
      </c>
      <c r="DW328">
        <v>3</v>
      </c>
      <c r="DX328">
        <v>7.3333333300000003</v>
      </c>
      <c r="DY328">
        <v>6.5</v>
      </c>
      <c r="DZ328">
        <v>6</v>
      </c>
      <c r="EA328">
        <v>3.8333333299999999</v>
      </c>
      <c r="EB328">
        <v>14.666666660000001</v>
      </c>
      <c r="EC328">
        <v>17.166666660000001</v>
      </c>
      <c r="ED328">
        <v>15.666666660000001</v>
      </c>
      <c r="EE328">
        <v>15.166666660000001</v>
      </c>
      <c r="EF328">
        <v>14.83333333</v>
      </c>
      <c r="EG328">
        <v>6.9559773299999996</v>
      </c>
      <c r="EH328">
        <v>6.7617969999999996</v>
      </c>
      <c r="EI328">
        <v>6.7693528499999998</v>
      </c>
      <c r="EJ328">
        <v>7.5367494199999996</v>
      </c>
      <c r="EK328">
        <v>7.2952448299999997</v>
      </c>
      <c r="EL328">
        <v>17.103470420000001</v>
      </c>
      <c r="EM328">
        <v>18.062580000000001</v>
      </c>
      <c r="EN328">
        <v>16.533601279999999</v>
      </c>
      <c r="EO328">
        <v>18.03615842</v>
      </c>
      <c r="EP328">
        <v>16.82634642</v>
      </c>
      <c r="EQ328">
        <v>3.0687935</v>
      </c>
      <c r="ER328">
        <v>2.0743521600000001</v>
      </c>
      <c r="ES328">
        <v>3.5577605999999999</v>
      </c>
      <c r="ET328">
        <v>3.4709175999999999</v>
      </c>
      <c r="EU328">
        <v>3.3935879999999998</v>
      </c>
      <c r="EV328">
        <v>6.830667</v>
      </c>
      <c r="EW328">
        <v>8.3960884</v>
      </c>
      <c r="EX328">
        <v>7.15309214</v>
      </c>
      <c r="EY328">
        <v>7.6011794999999998</v>
      </c>
      <c r="EZ328">
        <v>6.4900650000000004</v>
      </c>
      <c r="FA328">
        <v>3.4591805999999998</v>
      </c>
      <c r="FB328">
        <v>4.6681216000000001</v>
      </c>
      <c r="FC328">
        <v>5.4335164999999996</v>
      </c>
      <c r="FD328">
        <v>4.0465665</v>
      </c>
      <c r="FE328">
        <v>3.2134253300000002</v>
      </c>
      <c r="FF328">
        <v>10.40760916</v>
      </c>
      <c r="FG328">
        <v>12.764652999999999</v>
      </c>
      <c r="FH328">
        <v>11.71164216</v>
      </c>
      <c r="FI328">
        <v>11.04704733</v>
      </c>
      <c r="FJ328">
        <v>10.73363116</v>
      </c>
      <c r="FK328">
        <v>2.52122</v>
      </c>
      <c r="FL328">
        <v>5.8941794999999999</v>
      </c>
      <c r="FM328">
        <v>4.2650683300000001</v>
      </c>
      <c r="FN328">
        <v>3.9331693300000001</v>
      </c>
      <c r="FO328">
        <v>2.5188503299999998</v>
      </c>
      <c r="FP328">
        <v>23.65829214</v>
      </c>
      <c r="FQ328">
        <v>20.571000000000002</v>
      </c>
      <c r="FR328">
        <v>0.54210700000000001</v>
      </c>
      <c r="FS328">
        <v>0.55214271000000004</v>
      </c>
      <c r="FT328">
        <v>0.55246384999999998</v>
      </c>
      <c r="FU328">
        <v>0.57468213999999995</v>
      </c>
      <c r="FV328">
        <v>0.55181727999999997</v>
      </c>
      <c r="FW328">
        <v>36.397891420000001</v>
      </c>
      <c r="FX328">
        <v>49943956.745661646</v>
      </c>
      <c r="FY328">
        <v>43887196.865169458</v>
      </c>
      <c r="FZ328">
        <v>43865990.047600009</v>
      </c>
      <c r="GA328">
        <v>45479233.610819995</v>
      </c>
      <c r="GB328">
        <v>48133233.21057719</v>
      </c>
      <c r="GC328">
        <v>13.750979262575649</v>
      </c>
      <c r="GD328">
        <v>16.176462394705169</v>
      </c>
      <c r="GE328">
        <v>14.944222705330368</v>
      </c>
      <c r="GF328">
        <v>14.277203969292</v>
      </c>
      <c r="GG328">
        <v>14.1122715739874</v>
      </c>
      <c r="GH328">
        <v>3.331143916283553</v>
      </c>
      <c r="GI328">
        <v>7.4696094777815043</v>
      </c>
      <c r="GJ328">
        <v>5.4422881186263528</v>
      </c>
      <c r="GK328">
        <v>5.0832280420920002</v>
      </c>
      <c r="GL328">
        <v>3.3117124467306347</v>
      </c>
      <c r="GM328">
        <v>37.418088850000004</v>
      </c>
      <c r="GN328">
        <v>39.962939160000005</v>
      </c>
      <c r="GO328">
        <v>39.447323369999992</v>
      </c>
      <c r="GP328">
        <v>40.691571440000004</v>
      </c>
      <c r="GQ328">
        <v>37.218669580000004</v>
      </c>
      <c r="GR328">
        <v>50790966.723260239</v>
      </c>
      <c r="GS328">
        <v>44314371.625588551</v>
      </c>
      <c r="GT328">
        <v>44789397.368703388</v>
      </c>
      <c r="GU328">
        <v>47176083.196997397</v>
      </c>
      <c r="GV328">
        <v>49301680.011712901</v>
      </c>
      <c r="GW328">
        <v>18.489084946004404</v>
      </c>
      <c r="GX328">
        <v>15.894487654162944</v>
      </c>
      <c r="GY328">
        <v>18.920522607229863</v>
      </c>
      <c r="GZ328">
        <v>20.78082857474466</v>
      </c>
      <c r="HA328">
        <v>20.535888910626678</v>
      </c>
      <c r="HB328">
        <v>16.00721451471988</v>
      </c>
      <c r="HC328">
        <v>13.994469380104118</v>
      </c>
      <c r="HD328">
        <v>13.927576601671309</v>
      </c>
      <c r="HE328">
        <v>12.777886433278825</v>
      </c>
      <c r="HF328">
        <v>0</v>
      </c>
      <c r="HG328">
        <v>4.1032578063375631</v>
      </c>
      <c r="HH328">
        <v>3.5266062851968805</v>
      </c>
      <c r="HI328">
        <v>4.6425255338904368</v>
      </c>
      <c r="HJ328">
        <v>6.0847078253708684</v>
      </c>
      <c r="HK328">
        <v>89.694444439999998</v>
      </c>
      <c r="HL328">
        <v>84.583333330000002</v>
      </c>
      <c r="HM328">
        <v>92.333333330000002</v>
      </c>
      <c r="HN328">
        <v>92.166666669999998</v>
      </c>
      <c r="HO328">
        <v>96</v>
      </c>
      <c r="HP328">
        <v>88</v>
      </c>
      <c r="HQ328">
        <v>92</v>
      </c>
      <c r="HR328">
        <v>72</v>
      </c>
      <c r="HS328">
        <v>68</v>
      </c>
      <c r="HT328">
        <v>64</v>
      </c>
      <c r="HU328">
        <v>96</v>
      </c>
      <c r="HV328">
        <v>84.5</v>
      </c>
      <c r="HW328">
        <v>84.5</v>
      </c>
      <c r="HX328">
        <v>93</v>
      </c>
      <c r="HY328">
        <v>74</v>
      </c>
      <c r="HZ328">
        <v>71.5</v>
      </c>
      <c r="IH328">
        <v>100</v>
      </c>
      <c r="II328">
        <v>79.5</v>
      </c>
      <c r="IL328">
        <v>70</v>
      </c>
      <c r="IM328">
        <v>76.333333330000002</v>
      </c>
      <c r="IN328">
        <v>54.666666659999997</v>
      </c>
      <c r="IO328">
        <v>57</v>
      </c>
      <c r="IP328">
        <v>68</v>
      </c>
      <c r="IQ328">
        <v>66.666666660000004</v>
      </c>
      <c r="IR328">
        <v>69.666666660000004</v>
      </c>
      <c r="IS328">
        <v>81.666666660000004</v>
      </c>
      <c r="IT328">
        <v>85</v>
      </c>
      <c r="IU328">
        <v>79</v>
      </c>
      <c r="IV328">
        <v>50</v>
      </c>
      <c r="IW328">
        <v>79</v>
      </c>
      <c r="IX328">
        <v>39</v>
      </c>
      <c r="IY328">
        <v>69.666666660000004</v>
      </c>
      <c r="IZ328">
        <v>80.666666660000004</v>
      </c>
      <c r="JA328">
        <v>78.333333330000002</v>
      </c>
      <c r="JB328">
        <v>92.666666660000004</v>
      </c>
      <c r="JC328">
        <v>71.333333330000002</v>
      </c>
      <c r="JD328">
        <v>67.666666660000004</v>
      </c>
      <c r="JE328">
        <v>56.333333330000002</v>
      </c>
      <c r="JF328">
        <v>77.333333330000002</v>
      </c>
      <c r="JG328">
        <v>63.666666659999997</v>
      </c>
      <c r="JH328">
        <v>86</v>
      </c>
      <c r="JI328">
        <v>82.333333330000002</v>
      </c>
      <c r="JJ328">
        <v>85.551948049999993</v>
      </c>
      <c r="JK328">
        <v>67.599067599999998</v>
      </c>
      <c r="JL328">
        <v>65.481601729999994</v>
      </c>
      <c r="JM328">
        <v>74.92507492</v>
      </c>
      <c r="JN328">
        <v>60.595238090000002</v>
      </c>
      <c r="JO328">
        <v>72.597402590000002</v>
      </c>
      <c r="JP328">
        <v>72.78471528</v>
      </c>
      <c r="JQ328">
        <v>65.666666660000004</v>
      </c>
      <c r="JV328">
        <v>78.571428569999995</v>
      </c>
    </row>
    <row r="329" spans="1:282" x14ac:dyDescent="0.35">
      <c r="A329" t="s">
        <v>1604</v>
      </c>
      <c r="B329" t="s">
        <v>883</v>
      </c>
      <c r="C329">
        <v>329</v>
      </c>
      <c r="D329">
        <v>25729365.168170705</v>
      </c>
      <c r="E329">
        <v>9845827.7378887758</v>
      </c>
      <c r="F329">
        <v>10561144.990076073</v>
      </c>
      <c r="G329">
        <v>10569959.322794896</v>
      </c>
      <c r="H329">
        <v>10545024.875704607</v>
      </c>
      <c r="I329">
        <v>10371048.585551916</v>
      </c>
      <c r="J329">
        <v>205.98829570000001</v>
      </c>
      <c r="K329">
        <v>54526978.958932221</v>
      </c>
      <c r="L329">
        <v>2.6519129996416546</v>
      </c>
      <c r="M329">
        <v>4.8280375235702868</v>
      </c>
      <c r="N329">
        <v>5.2110835072706072</v>
      </c>
      <c r="O329">
        <v>3.258804493513515</v>
      </c>
      <c r="P329">
        <v>5.2147265711906039</v>
      </c>
      <c r="Q329">
        <v>47.465306579381839</v>
      </c>
      <c r="R329">
        <v>56.513540613893767</v>
      </c>
      <c r="S329">
        <v>53.6359732105904</v>
      </c>
      <c r="T329">
        <v>49.188917457075938</v>
      </c>
      <c r="U329">
        <v>46.088658885748281</v>
      </c>
      <c r="V329">
        <v>9.7812058476262429</v>
      </c>
      <c r="W329">
        <v>12.271766573389954</v>
      </c>
      <c r="X329">
        <v>10.459214615044781</v>
      </c>
      <c r="Y329">
        <v>8.684481436626232</v>
      </c>
      <c r="Z329">
        <v>8.5386816172529354</v>
      </c>
      <c r="AA329">
        <v>15.881691527108217</v>
      </c>
      <c r="AB329">
        <v>20.184095595120226</v>
      </c>
      <c r="AC329">
        <v>20.770212007678012</v>
      </c>
      <c r="AD329">
        <v>19.699470228705483</v>
      </c>
      <c r="AE329">
        <v>19.535816800519196</v>
      </c>
      <c r="AF329">
        <v>10.4984184929255</v>
      </c>
      <c r="AG329">
        <v>17.715701188542241</v>
      </c>
      <c r="AH329">
        <v>15.974571648815198</v>
      </c>
      <c r="AI329">
        <v>10.956275017842122</v>
      </c>
      <c r="AJ329">
        <v>11.385533872337913</v>
      </c>
      <c r="AK329">
        <v>2.0383428499999998</v>
      </c>
      <c r="AL329">
        <v>0.97798571000000001</v>
      </c>
      <c r="AM329">
        <v>-0.64138571</v>
      </c>
      <c r="AN329">
        <v>0.95272857</v>
      </c>
      <c r="AO329">
        <v>2.20024285</v>
      </c>
      <c r="AP329">
        <v>17993.714285710001</v>
      </c>
      <c r="AQ329">
        <v>18110.714285710001</v>
      </c>
      <c r="AR329">
        <v>18134.142857139999</v>
      </c>
      <c r="AS329">
        <v>18114.714285710001</v>
      </c>
      <c r="AT329">
        <v>18068.142857139999</v>
      </c>
      <c r="AU329">
        <v>515.99447927999995</v>
      </c>
      <c r="AV329">
        <v>8485.0164484199995</v>
      </c>
      <c r="AW329">
        <v>7036.9888468500003</v>
      </c>
      <c r="AX329">
        <v>7278.91188728</v>
      </c>
      <c r="AY329">
        <v>7720.5016984200001</v>
      </c>
      <c r="AZ329">
        <v>8160.7934759999998</v>
      </c>
      <c r="BA329">
        <v>10024.66212542</v>
      </c>
      <c r="BB329">
        <v>1539.64567685</v>
      </c>
      <c r="BC329">
        <v>390.62223713999998</v>
      </c>
      <c r="BD329">
        <v>78.715296280000004</v>
      </c>
      <c r="BE329">
        <v>49.838103279999999</v>
      </c>
      <c r="BF329">
        <v>9242.1491902800008</v>
      </c>
      <c r="BG329">
        <v>19.058306999999999</v>
      </c>
      <c r="BH329">
        <v>426.95690128000001</v>
      </c>
      <c r="BI329">
        <v>0.34587332999999998</v>
      </c>
      <c r="BJ329">
        <v>45.5</v>
      </c>
      <c r="BK329">
        <v>50.857142850000002</v>
      </c>
      <c r="BL329">
        <v>49.833333330000002</v>
      </c>
      <c r="BM329">
        <v>43</v>
      </c>
      <c r="BN329">
        <v>47.333333330000002</v>
      </c>
      <c r="BO329">
        <v>34</v>
      </c>
      <c r="BP329">
        <v>35.571428570000002</v>
      </c>
      <c r="BQ329">
        <v>35.428571419999997</v>
      </c>
      <c r="BR329">
        <v>38.142857139999997</v>
      </c>
      <c r="BS329">
        <v>10.5</v>
      </c>
      <c r="BT329">
        <v>10</v>
      </c>
      <c r="BU329">
        <v>11.2</v>
      </c>
      <c r="BV329">
        <v>11</v>
      </c>
      <c r="BW329">
        <v>10.33333333</v>
      </c>
      <c r="BX329">
        <v>1600.42631185</v>
      </c>
      <c r="BY329">
        <v>1195.8316017100001</v>
      </c>
      <c r="BZ329">
        <v>1429.90850914</v>
      </c>
      <c r="CA329">
        <v>832.13331214000004</v>
      </c>
      <c r="CB329">
        <v>4856.6886121400003</v>
      </c>
      <c r="CC329">
        <v>1009486.760412</v>
      </c>
      <c r="CD329">
        <v>191144.01259950001</v>
      </c>
      <c r="CE329">
        <v>7891.2829597099999</v>
      </c>
      <c r="CF329">
        <v>6650.4393127100002</v>
      </c>
      <c r="CG329">
        <v>6870.5442461399998</v>
      </c>
      <c r="CH329">
        <v>7130.1370568499997</v>
      </c>
      <c r="CI329">
        <v>7447.6708255699996</v>
      </c>
      <c r="CJ329">
        <v>7844.5633762799998</v>
      </c>
      <c r="CK329">
        <v>6471.3920962800003</v>
      </c>
      <c r="CL329">
        <v>6937.9410187100002</v>
      </c>
      <c r="CM329">
        <v>7293.8825115700001</v>
      </c>
      <c r="CN329">
        <v>7444.7914384200003</v>
      </c>
      <c r="CO329">
        <v>-6.7281000000000004</v>
      </c>
      <c r="CP329">
        <v>-5.4335000000000004</v>
      </c>
      <c r="CQ329">
        <v>-6.6763857099999999</v>
      </c>
      <c r="CR329">
        <v>-4.7076571400000002</v>
      </c>
      <c r="CS329">
        <v>-6.6361428499999997</v>
      </c>
      <c r="CT329">
        <v>547.18150914</v>
      </c>
      <c r="CU329">
        <v>583.14348199999995</v>
      </c>
      <c r="CV329">
        <v>582.87614728000005</v>
      </c>
      <c r="CW329">
        <v>582.12482456999999</v>
      </c>
      <c r="CX329">
        <v>573.99637957000004</v>
      </c>
      <c r="CY329">
        <v>8459.5221397099995</v>
      </c>
      <c r="CZ329">
        <v>7029.2936065699996</v>
      </c>
      <c r="DA329">
        <v>7367.3891577100003</v>
      </c>
      <c r="DB329">
        <v>7490.6225464199997</v>
      </c>
      <c r="DC329">
        <v>7970.7668074200001</v>
      </c>
      <c r="DD329">
        <v>9.9401525700000004</v>
      </c>
      <c r="DE329">
        <v>859908.04331515997</v>
      </c>
      <c r="DF329">
        <v>0.97428570999999997</v>
      </c>
      <c r="DG329">
        <v>0.95314284999999999</v>
      </c>
      <c r="DH329">
        <v>0.96599999999999997</v>
      </c>
      <c r="DI329">
        <v>0.96814285</v>
      </c>
      <c r="DJ329">
        <v>0.96257141999999996</v>
      </c>
      <c r="DK329">
        <v>84</v>
      </c>
      <c r="DL329">
        <v>80.857142850000002</v>
      </c>
      <c r="DM329">
        <v>81</v>
      </c>
      <c r="DN329">
        <v>82</v>
      </c>
      <c r="DO329">
        <v>83</v>
      </c>
      <c r="DP329">
        <v>45.728725140000002</v>
      </c>
      <c r="DQ329">
        <v>55.936378499999996</v>
      </c>
      <c r="DR329">
        <v>124.5</v>
      </c>
      <c r="DS329">
        <v>115.83333333</v>
      </c>
      <c r="DT329">
        <v>101.85714285</v>
      </c>
      <c r="DU329">
        <v>105</v>
      </c>
      <c r="DV329">
        <v>118</v>
      </c>
      <c r="DW329">
        <v>12.166666660000001</v>
      </c>
      <c r="DX329">
        <v>14.5</v>
      </c>
      <c r="DY329">
        <v>14.83333333</v>
      </c>
      <c r="DZ329">
        <v>13.166666660000001</v>
      </c>
      <c r="EA329">
        <v>13.166666660000001</v>
      </c>
      <c r="EB329">
        <v>35.666666659999997</v>
      </c>
      <c r="EC329">
        <v>34.714285709999999</v>
      </c>
      <c r="ED329">
        <v>34.857142850000002</v>
      </c>
      <c r="EE329">
        <v>33.714285709999999</v>
      </c>
      <c r="EF329">
        <v>36.833333330000002</v>
      </c>
      <c r="EG329">
        <v>5.8344921599999999</v>
      </c>
      <c r="EH329">
        <v>9.7818898300000008</v>
      </c>
      <c r="EI329">
        <v>8.8091131600000008</v>
      </c>
      <c r="EJ329">
        <v>6.0482737100000001</v>
      </c>
      <c r="EK329">
        <v>6.3014411399999997</v>
      </c>
      <c r="EL329">
        <v>26.378826419999999</v>
      </c>
      <c r="EM329">
        <v>31.20447914</v>
      </c>
      <c r="EN329">
        <v>29.577341279999999</v>
      </c>
      <c r="EO329">
        <v>27.154122709999999</v>
      </c>
      <c r="EP329">
        <v>25.508243570000001</v>
      </c>
      <c r="EQ329">
        <v>1.4737996600000001</v>
      </c>
      <c r="ER329">
        <v>2.6658460000000002</v>
      </c>
      <c r="ES329">
        <v>2.873631</v>
      </c>
      <c r="ET329">
        <v>1.7989820000000001</v>
      </c>
      <c r="EU329">
        <v>2.8861441999999999</v>
      </c>
      <c r="EV329">
        <v>8.82624414</v>
      </c>
      <c r="EW329">
        <v>11.144836850000001</v>
      </c>
      <c r="EX329">
        <v>11.453649710000001</v>
      </c>
      <c r="EY329">
        <v>10.87484457</v>
      </c>
      <c r="EZ329">
        <v>10.81229928</v>
      </c>
      <c r="FA329">
        <v>5.4359014999999999</v>
      </c>
      <c r="FB329">
        <v>6.7759704999999997</v>
      </c>
      <c r="FC329">
        <v>5.76769175</v>
      </c>
      <c r="FD329">
        <v>4.7941586599999999</v>
      </c>
      <c r="FE329">
        <v>4.7258214000000001</v>
      </c>
      <c r="FF329">
        <v>16.549900000000001</v>
      </c>
      <c r="FG329">
        <v>18.74333171</v>
      </c>
      <c r="FH329">
        <v>19.02967628</v>
      </c>
      <c r="FI329">
        <v>17.63638671</v>
      </c>
      <c r="FJ329">
        <v>17.263040830000001</v>
      </c>
      <c r="FK329">
        <v>5.9199820000000001</v>
      </c>
      <c r="FL329">
        <v>6.5997941600000001</v>
      </c>
      <c r="FM329">
        <v>6.9169783300000001</v>
      </c>
      <c r="FN329">
        <v>6.2043566600000002</v>
      </c>
      <c r="FO329">
        <v>6.2505968300000001</v>
      </c>
      <c r="FP329">
        <v>58.873273660000002</v>
      </c>
      <c r="FQ329">
        <v>48.46524385</v>
      </c>
      <c r="FR329">
        <v>1.06459685</v>
      </c>
      <c r="FS329">
        <v>1.0083264199999999</v>
      </c>
      <c r="FT329">
        <v>1.00853185</v>
      </c>
      <c r="FU329">
        <v>1.0249111399999999</v>
      </c>
      <c r="FV329">
        <v>1.0294925699999999</v>
      </c>
      <c r="FW329">
        <v>58.37658914</v>
      </c>
      <c r="FX329">
        <v>141993490.92471373</v>
      </c>
      <c r="FY329">
        <v>120444206.26694439</v>
      </c>
      <c r="FZ329">
        <v>124591430.865804</v>
      </c>
      <c r="GA329">
        <v>129160395.60279095</v>
      </c>
      <c r="GB329">
        <v>134565580.42935255</v>
      </c>
      <c r="GC329">
        <v>29.779417205707194</v>
      </c>
      <c r="GD329">
        <v>33.945512536209826</v>
      </c>
      <c r="GE329">
        <v>34.508686818664849</v>
      </c>
      <c r="GF329">
        <v>31.947810628394301</v>
      </c>
      <c r="GG329">
        <v>31.191108786508067</v>
      </c>
      <c r="GH329">
        <v>10.652246468454607</v>
      </c>
      <c r="GI329">
        <v>11.952698637625744</v>
      </c>
      <c r="GJ329">
        <v>12.543347317596165</v>
      </c>
      <c r="GK329">
        <v>11.239014822254198</v>
      </c>
      <c r="GL329">
        <v>11.293667646682643</v>
      </c>
      <c r="GM329">
        <v>47.949263880000004</v>
      </c>
      <c r="GN329">
        <v>61.573022320000007</v>
      </c>
      <c r="GO329">
        <v>58.481426900000002</v>
      </c>
      <c r="GP329">
        <v>50.670381650000003</v>
      </c>
      <c r="GQ329">
        <v>50.233949590000002</v>
      </c>
      <c r="GR329">
        <v>152218224.37557986</v>
      </c>
      <c r="GS329">
        <v>127305528.13895726</v>
      </c>
      <c r="GT329">
        <v>133601287.47005747</v>
      </c>
      <c r="GU329">
        <v>135690487.25049579</v>
      </c>
      <c r="GV329">
        <v>144016953.35741428</v>
      </c>
      <c r="GW329">
        <v>26.305482335901342</v>
      </c>
      <c r="GX329">
        <v>18.773417471903475</v>
      </c>
      <c r="GY329">
        <v>19.615720936043239</v>
      </c>
      <c r="GZ329">
        <v>19.557896890456746</v>
      </c>
      <c r="HA329">
        <v>21.110557649220191</v>
      </c>
      <c r="HB329">
        <v>25.12324985210612</v>
      </c>
      <c r="HC329">
        <v>28.044966476028339</v>
      </c>
      <c r="HD329">
        <v>27.509864380975412</v>
      </c>
      <c r="HE329">
        <v>23.798793456521551</v>
      </c>
      <c r="HF329">
        <v>5.8353710819665201</v>
      </c>
      <c r="HG329">
        <v>5.5215933740892575</v>
      </c>
      <c r="HH329">
        <v>6.1761948652512109</v>
      </c>
      <c r="HI329">
        <v>6.0724115360061051</v>
      </c>
      <c r="HJ329">
        <v>5.7190898985595355</v>
      </c>
      <c r="HK329">
        <v>78.805555549999994</v>
      </c>
      <c r="HL329">
        <v>77.5</v>
      </c>
      <c r="HM329">
        <v>80.375</v>
      </c>
      <c r="HN329">
        <v>78.541666660000004</v>
      </c>
      <c r="HO329">
        <v>50</v>
      </c>
      <c r="HP329">
        <v>33</v>
      </c>
      <c r="HQ329">
        <v>67</v>
      </c>
      <c r="HR329">
        <v>17</v>
      </c>
      <c r="HS329">
        <v>33</v>
      </c>
      <c r="HT329">
        <v>50</v>
      </c>
      <c r="HU329">
        <v>83</v>
      </c>
      <c r="HV329">
        <v>92.333333330000002</v>
      </c>
      <c r="HW329">
        <v>87</v>
      </c>
      <c r="HX329">
        <v>92.333333330000002</v>
      </c>
      <c r="HY329">
        <v>87.333333330000002</v>
      </c>
      <c r="HZ329">
        <v>82</v>
      </c>
      <c r="IA329">
        <v>78.666666660000004</v>
      </c>
      <c r="IB329">
        <v>81</v>
      </c>
      <c r="IC329">
        <v>83.666666660000004</v>
      </c>
      <c r="ID329">
        <v>74.333333330000002</v>
      </c>
      <c r="IE329">
        <v>82</v>
      </c>
      <c r="IF329">
        <v>75.333333330000002</v>
      </c>
      <c r="IG329">
        <v>82</v>
      </c>
      <c r="IH329">
        <v>83</v>
      </c>
      <c r="II329">
        <v>74</v>
      </c>
      <c r="IJ329">
        <v>78.666666660000004</v>
      </c>
      <c r="IK329">
        <v>89.333333330000002</v>
      </c>
      <c r="IL329">
        <v>80</v>
      </c>
      <c r="IM329">
        <v>90.5</v>
      </c>
      <c r="IN329">
        <v>89</v>
      </c>
      <c r="IO329">
        <v>78.5</v>
      </c>
      <c r="IP329">
        <v>86.5</v>
      </c>
      <c r="IQ329">
        <v>74.5</v>
      </c>
      <c r="IR329">
        <v>91</v>
      </c>
      <c r="IS329">
        <v>86</v>
      </c>
      <c r="IT329">
        <v>87</v>
      </c>
      <c r="IU329">
        <v>96</v>
      </c>
      <c r="IV329">
        <v>75.5</v>
      </c>
      <c r="IW329">
        <v>81</v>
      </c>
      <c r="IX329">
        <v>83</v>
      </c>
      <c r="IY329">
        <v>81</v>
      </c>
      <c r="IZ329">
        <v>74</v>
      </c>
      <c r="JA329">
        <v>88.5</v>
      </c>
      <c r="JB329">
        <v>88.5</v>
      </c>
      <c r="JC329">
        <v>78</v>
      </c>
      <c r="JD329">
        <v>87.5</v>
      </c>
      <c r="JE329">
        <v>64</v>
      </c>
      <c r="JF329">
        <v>88.5</v>
      </c>
      <c r="JG329">
        <v>94.5</v>
      </c>
      <c r="JH329">
        <v>92.5</v>
      </c>
      <c r="JI329">
        <v>94</v>
      </c>
      <c r="JJ329">
        <v>86.013986009999996</v>
      </c>
      <c r="JK329">
        <v>91.905901110000002</v>
      </c>
      <c r="JL329">
        <v>78.255528249999998</v>
      </c>
      <c r="JM329">
        <v>82.724957549999999</v>
      </c>
      <c r="JN329">
        <v>76.840363940000003</v>
      </c>
      <c r="JO329">
        <v>89.885339880000004</v>
      </c>
      <c r="JP329">
        <v>86.013986009999996</v>
      </c>
      <c r="JQ329">
        <v>83.5</v>
      </c>
      <c r="JV329">
        <v>84.659090910000003</v>
      </c>
    </row>
    <row r="330" spans="1:282" x14ac:dyDescent="0.35">
      <c r="A330" t="s">
        <v>1605</v>
      </c>
      <c r="B330" t="s">
        <v>884</v>
      </c>
      <c r="C330">
        <v>330</v>
      </c>
      <c r="D330">
        <v>5032294.2345978301</v>
      </c>
      <c r="E330">
        <v>4126451.5005222121</v>
      </c>
      <c r="F330">
        <v>4196161.8825110877</v>
      </c>
      <c r="G330">
        <v>4036793.811056647</v>
      </c>
      <c r="H330">
        <v>4116977.7534206416</v>
      </c>
      <c r="I330">
        <v>4270389.3042381005</v>
      </c>
      <c r="J330">
        <v>292.06774141</v>
      </c>
      <c r="K330">
        <v>17962026.696380969</v>
      </c>
      <c r="L330">
        <v>0.87311933821358689</v>
      </c>
      <c r="M330">
        <v>4.5048188867820507</v>
      </c>
      <c r="N330">
        <v>5.9722857055975762</v>
      </c>
      <c r="O330">
        <v>2.0664095989263256</v>
      </c>
      <c r="P330">
        <v>2.9912346335975983</v>
      </c>
      <c r="Q330">
        <v>21.240303636760146</v>
      </c>
      <c r="R330">
        <v>20.100265887130796</v>
      </c>
      <c r="S330">
        <v>19.332797725628723</v>
      </c>
      <c r="T330">
        <v>19.352304546610608</v>
      </c>
      <c r="U330">
        <v>20.451902083907868</v>
      </c>
      <c r="V330">
        <v>4.8279370281389928</v>
      </c>
      <c r="W330">
        <v>5.1570178631029489</v>
      </c>
      <c r="X330">
        <v>4.4653896913810449</v>
      </c>
      <c r="Y330">
        <v>3.8837395436768527</v>
      </c>
      <c r="Z330">
        <v>3.4769246996114949</v>
      </c>
      <c r="AA330">
        <v>7.6333812851167488</v>
      </c>
      <c r="AB330">
        <v>9.4155649967066282</v>
      </c>
      <c r="AC330">
        <v>10.363101298852937</v>
      </c>
      <c r="AD330">
        <v>8.1888994737785072</v>
      </c>
      <c r="AE330">
        <v>8.1772250244465781</v>
      </c>
      <c r="AF330">
        <v>4.6505490227962785</v>
      </c>
      <c r="AG330">
        <v>8.5699681332987456</v>
      </c>
      <c r="AH330">
        <v>5.8081275013690714</v>
      </c>
      <c r="AI330">
        <v>8.2761011226001511</v>
      </c>
      <c r="AJ330">
        <v>5.2642390078757746</v>
      </c>
      <c r="AK330">
        <v>3.8618142799999999</v>
      </c>
      <c r="AL330">
        <v>4.5798714199999999</v>
      </c>
      <c r="AM330">
        <v>3.0605571399999998</v>
      </c>
      <c r="AN330">
        <v>3.9872428499999999</v>
      </c>
      <c r="AO330">
        <v>4.0554285700000001</v>
      </c>
      <c r="AP330">
        <v>10711.42857142</v>
      </c>
      <c r="AQ330">
        <v>10541.42857142</v>
      </c>
      <c r="AR330">
        <v>10557.714285710001</v>
      </c>
      <c r="AS330">
        <v>10579.42857142</v>
      </c>
      <c r="AT330">
        <v>10677.42857142</v>
      </c>
      <c r="AU330">
        <v>410.19589071000001</v>
      </c>
      <c r="AV330">
        <v>5948.0082387100001</v>
      </c>
      <c r="AW330">
        <v>5177.6027830000003</v>
      </c>
      <c r="AX330">
        <v>5547.8117682800003</v>
      </c>
      <c r="AY330">
        <v>5768.6299387099998</v>
      </c>
      <c r="AZ330">
        <v>5559.5017617100002</v>
      </c>
      <c r="BA330">
        <v>7609.0100742799996</v>
      </c>
      <c r="BB330">
        <v>1661.0018351399999</v>
      </c>
      <c r="BC330">
        <v>386.38288899999998</v>
      </c>
      <c r="BD330">
        <v>52.777741710000001</v>
      </c>
      <c r="BE330">
        <v>144.45224727999999</v>
      </c>
      <c r="BF330">
        <v>7050.4551351399996</v>
      </c>
      <c r="BG330">
        <v>46.978879849999998</v>
      </c>
      <c r="BH330">
        <v>572.35478000000001</v>
      </c>
      <c r="BI330">
        <v>0.42228028000000001</v>
      </c>
      <c r="BJ330">
        <v>14.666666660000001</v>
      </c>
      <c r="BK330">
        <v>16.571428569999998</v>
      </c>
      <c r="BL330">
        <v>15.285714280000001</v>
      </c>
      <c r="BM330">
        <v>14.857142850000001</v>
      </c>
      <c r="BN330">
        <v>32.857142850000002</v>
      </c>
      <c r="BO330">
        <v>24.857142849999999</v>
      </c>
      <c r="BP330">
        <v>28.285714280000001</v>
      </c>
      <c r="BQ330">
        <v>31.285714280000001</v>
      </c>
      <c r="BR330">
        <v>32.571428570000002</v>
      </c>
      <c r="BS330">
        <v>2.5</v>
      </c>
      <c r="BT330">
        <v>3.25</v>
      </c>
      <c r="BU330">
        <v>2.5</v>
      </c>
      <c r="BV330">
        <v>2.3333333299999999</v>
      </c>
      <c r="BW330">
        <v>1.66666666</v>
      </c>
      <c r="BX330">
        <v>1207.0969222799999</v>
      </c>
      <c r="BY330">
        <v>780.15277442000001</v>
      </c>
      <c r="BZ330">
        <v>469.80607685000001</v>
      </c>
      <c r="CA330">
        <v>612.41319241999997</v>
      </c>
      <c r="CB330">
        <v>3348.3338787100001</v>
      </c>
      <c r="CC330">
        <v>1298249.36256114</v>
      </c>
      <c r="CD330">
        <v>234056.219962</v>
      </c>
      <c r="CE330">
        <v>5554.61289571</v>
      </c>
      <c r="CF330">
        <v>4844.0961029999999</v>
      </c>
      <c r="CG330">
        <v>5228.3026094200004</v>
      </c>
      <c r="CH330">
        <v>5325.8680358499996</v>
      </c>
      <c r="CI330">
        <v>5215.0526280000004</v>
      </c>
      <c r="CJ330">
        <v>5340.3119477099999</v>
      </c>
      <c r="CK330">
        <v>4464.21051885</v>
      </c>
      <c r="CL330">
        <v>4766.6499604199998</v>
      </c>
      <c r="CM330">
        <v>4910.44706142</v>
      </c>
      <c r="CN330">
        <v>5175.8925352799997</v>
      </c>
      <c r="CO330">
        <v>2.1929714200000001</v>
      </c>
      <c r="CP330">
        <v>2.5545428499999998</v>
      </c>
      <c r="CQ330">
        <v>2.07694285</v>
      </c>
      <c r="CR330">
        <v>4.0203285700000002</v>
      </c>
      <c r="CS330">
        <v>-0.34788571000000001</v>
      </c>
      <c r="CT330">
        <v>385.23820357</v>
      </c>
      <c r="CU330">
        <v>398.06387285</v>
      </c>
      <c r="CV330">
        <v>382.35490199999998</v>
      </c>
      <c r="CW330">
        <v>389.14935014000002</v>
      </c>
      <c r="CX330">
        <v>399.94548085000002</v>
      </c>
      <c r="CY330">
        <v>5436.33023228</v>
      </c>
      <c r="CZ330">
        <v>4729.7724464200001</v>
      </c>
      <c r="DA330">
        <v>5122.2490777100002</v>
      </c>
      <c r="DB330">
        <v>5119.8740411400004</v>
      </c>
      <c r="DC330">
        <v>5236.9461848499996</v>
      </c>
      <c r="DD330">
        <v>12.943519999999999</v>
      </c>
      <c r="DE330">
        <v>1025666.3913768301</v>
      </c>
      <c r="DF330">
        <v>1.1141428499999999</v>
      </c>
      <c r="DG330">
        <v>1.0761428500000001</v>
      </c>
      <c r="DH330">
        <v>1.07242857</v>
      </c>
      <c r="DI330">
        <v>1.06485714</v>
      </c>
      <c r="DJ330">
        <v>1.0718571400000001</v>
      </c>
      <c r="DK330">
        <v>27.714285709999999</v>
      </c>
      <c r="DL330">
        <v>26</v>
      </c>
      <c r="DM330">
        <v>27.285714280000001</v>
      </c>
      <c r="DN330">
        <v>27.571428569999998</v>
      </c>
      <c r="DO330">
        <v>28.857142849999999</v>
      </c>
      <c r="DP330">
        <v>40.809106280000002</v>
      </c>
      <c r="DQ330">
        <v>52.473000140000003</v>
      </c>
      <c r="DR330">
        <v>36.285714280000001</v>
      </c>
      <c r="DS330">
        <v>33</v>
      </c>
      <c r="DT330">
        <v>34.571428570000002</v>
      </c>
      <c r="DU330">
        <v>35.857142850000002</v>
      </c>
      <c r="DV330">
        <v>36.428571419999997</v>
      </c>
      <c r="DW330">
        <v>4.1428571400000003</v>
      </c>
      <c r="DX330">
        <v>5.8</v>
      </c>
      <c r="DY330">
        <v>6</v>
      </c>
      <c r="DZ330">
        <v>5.1428571400000003</v>
      </c>
      <c r="EA330">
        <v>5.1666666599999997</v>
      </c>
      <c r="EB330">
        <v>12.428571420000001</v>
      </c>
      <c r="EC330">
        <v>13.57142857</v>
      </c>
      <c r="ED330">
        <v>13.57142857</v>
      </c>
      <c r="EE330">
        <v>12.71428571</v>
      </c>
      <c r="EF330">
        <v>12.857142850000001</v>
      </c>
      <c r="EG330">
        <v>4.3416702000000003</v>
      </c>
      <c r="EH330">
        <v>8.1297976599999995</v>
      </c>
      <c r="EI330">
        <v>5.5013114999999999</v>
      </c>
      <c r="EJ330">
        <v>7.8228243300000004</v>
      </c>
      <c r="EK330">
        <v>4.9302498000000003</v>
      </c>
      <c r="EL330">
        <v>19.82957128</v>
      </c>
      <c r="EM330">
        <v>19.067876569999999</v>
      </c>
      <c r="EN330">
        <v>18.311537139999999</v>
      </c>
      <c r="EO330">
        <v>18.292391139999999</v>
      </c>
      <c r="EP330">
        <v>19.154332849999999</v>
      </c>
      <c r="EQ330">
        <v>0.81512874999999996</v>
      </c>
      <c r="ER330">
        <v>4.2734424999999998</v>
      </c>
      <c r="ES330">
        <v>5.6567980000000002</v>
      </c>
      <c r="ET330">
        <v>1.95323366</v>
      </c>
      <c r="EU330">
        <v>2.8014559999999999</v>
      </c>
      <c r="EV330">
        <v>7.1263895699999997</v>
      </c>
      <c r="EW330">
        <v>8.9319629999999997</v>
      </c>
      <c r="EX330">
        <v>9.8156675</v>
      </c>
      <c r="EY330">
        <v>7.7403986600000003</v>
      </c>
      <c r="EZ330">
        <v>7.6584216600000001</v>
      </c>
      <c r="FA330">
        <v>4.5072764999999997</v>
      </c>
      <c r="FB330">
        <v>4.8921432500000002</v>
      </c>
      <c r="FC330">
        <v>4.2295042</v>
      </c>
      <c r="FD330">
        <v>3.6710295999999998</v>
      </c>
      <c r="FE330">
        <v>3.2563314999999999</v>
      </c>
      <c r="FF330">
        <v>11.61796071</v>
      </c>
      <c r="FG330">
        <v>12.86167</v>
      </c>
      <c r="FH330">
        <v>12.893649140000001</v>
      </c>
      <c r="FI330">
        <v>11.947525280000001</v>
      </c>
      <c r="FJ330">
        <v>12.14190271</v>
      </c>
      <c r="FK330">
        <v>4.1225750000000003</v>
      </c>
      <c r="FL330">
        <v>5.9906063999999999</v>
      </c>
      <c r="FM330">
        <v>6.2831666000000004</v>
      </c>
      <c r="FN330">
        <v>4.95733771</v>
      </c>
      <c r="FO330">
        <v>5.25357216</v>
      </c>
      <c r="FP330">
        <v>34.024432709999999</v>
      </c>
      <c r="FQ330">
        <v>26.688774280000001</v>
      </c>
      <c r="FR330">
        <v>0.65325456999999998</v>
      </c>
      <c r="FS330">
        <v>0.64610400000000001</v>
      </c>
      <c r="FT330">
        <v>0.66798685000000002</v>
      </c>
      <c r="FU330">
        <v>0.66638799999999998</v>
      </c>
      <c r="FV330">
        <v>0.66661342000000001</v>
      </c>
      <c r="FW330">
        <v>47.858872570000003</v>
      </c>
      <c r="FX330">
        <v>59497839.274286069</v>
      </c>
      <c r="FY330">
        <v>51063693.062868476</v>
      </c>
      <c r="FZ330">
        <v>55198925.149488412</v>
      </c>
      <c r="GA330">
        <v>56344640.466084003</v>
      </c>
      <c r="GB330">
        <v>55683351.931666158</v>
      </c>
      <c r="GC330">
        <v>12.444495629072899</v>
      </c>
      <c r="GD330">
        <v>13.558037561417546</v>
      </c>
      <c r="GE330">
        <v>13.612746372031047</v>
      </c>
      <c r="GF330">
        <v>12.639799030499473</v>
      </c>
      <c r="GG330">
        <v>12.964429890715593</v>
      </c>
      <c r="GH330">
        <v>4.4158667642821809</v>
      </c>
      <c r="GI330">
        <v>6.3149549465091503</v>
      </c>
      <c r="GJ330">
        <v>6.6335877772315941</v>
      </c>
      <c r="GK330">
        <v>5.2445800207351789</v>
      </c>
      <c r="GL330">
        <v>5.6094641483200682</v>
      </c>
      <c r="GM330">
        <v>36.620036299999995</v>
      </c>
      <c r="GN330">
        <v>45.295222980000005</v>
      </c>
      <c r="GO330">
        <v>43.514818340000005</v>
      </c>
      <c r="GP330">
        <v>39.479877389999999</v>
      </c>
      <c r="GQ330">
        <v>37.80079181</v>
      </c>
      <c r="GR330">
        <v>58230862.973718315</v>
      </c>
      <c r="GS330">
        <v>49858558.403006859</v>
      </c>
      <c r="GT330">
        <v>54079242.262703747</v>
      </c>
      <c r="GU330">
        <v>54165341.712908097</v>
      </c>
      <c r="GV330">
        <v>55917118.821106344</v>
      </c>
      <c r="GW330">
        <v>30.674846619122977</v>
      </c>
      <c r="GX330">
        <v>23.580430945946809</v>
      </c>
      <c r="GY330">
        <v>26.7915133091687</v>
      </c>
      <c r="GZ330">
        <v>29.572215615234072</v>
      </c>
      <c r="HA330">
        <v>30.504936981908841</v>
      </c>
      <c r="HB330">
        <v>13.913357720569655</v>
      </c>
      <c r="HC330">
        <v>15.696038102138866</v>
      </c>
      <c r="HD330">
        <v>14.4485254348178</v>
      </c>
      <c r="HE330">
        <v>13.914532652335165</v>
      </c>
      <c r="HF330">
        <v>2.3339557215276079</v>
      </c>
      <c r="HG330">
        <v>3.0830735872094457</v>
      </c>
      <c r="HH330">
        <v>2.3679367828543922</v>
      </c>
      <c r="HI330">
        <v>2.2055381481599374</v>
      </c>
      <c r="HJ330">
        <v>1.5609251317879325</v>
      </c>
      <c r="HK330">
        <v>86.694444439999998</v>
      </c>
      <c r="HL330">
        <v>79.166666669999998</v>
      </c>
      <c r="HM330">
        <v>92.583333330000002</v>
      </c>
      <c r="HN330">
        <v>88.333333330000002</v>
      </c>
      <c r="HO330">
        <v>38</v>
      </c>
      <c r="HP330">
        <v>62</v>
      </c>
      <c r="HQ330">
        <v>75</v>
      </c>
      <c r="HR330">
        <v>62</v>
      </c>
      <c r="HS330">
        <v>62</v>
      </c>
      <c r="HT330">
        <v>50</v>
      </c>
      <c r="HU330">
        <v>38</v>
      </c>
      <c r="HV330">
        <v>89.5</v>
      </c>
      <c r="HW330">
        <v>85</v>
      </c>
      <c r="HX330">
        <v>82.5</v>
      </c>
      <c r="HY330">
        <v>74.5</v>
      </c>
      <c r="HZ330">
        <v>75</v>
      </c>
      <c r="IA330">
        <v>50</v>
      </c>
      <c r="IB330">
        <v>100</v>
      </c>
      <c r="IC330">
        <v>83</v>
      </c>
      <c r="ID330">
        <v>83</v>
      </c>
      <c r="IE330">
        <v>67</v>
      </c>
      <c r="IF330">
        <v>50</v>
      </c>
      <c r="IG330">
        <v>50</v>
      </c>
      <c r="IH330">
        <v>62</v>
      </c>
      <c r="II330">
        <v>67.5</v>
      </c>
      <c r="IJ330">
        <v>50</v>
      </c>
      <c r="IK330">
        <v>83</v>
      </c>
      <c r="IL330">
        <v>71.666666660000004</v>
      </c>
      <c r="IM330">
        <v>77.666666660000004</v>
      </c>
      <c r="IN330">
        <v>69.666666660000004</v>
      </c>
      <c r="IO330">
        <v>63.666666659999997</v>
      </c>
      <c r="IP330">
        <v>71.666666660000004</v>
      </c>
      <c r="IQ330">
        <v>61</v>
      </c>
      <c r="IR330">
        <v>79</v>
      </c>
      <c r="IS330">
        <v>74</v>
      </c>
      <c r="IT330">
        <v>82.5</v>
      </c>
      <c r="IU330">
        <v>90.5</v>
      </c>
      <c r="IV330">
        <v>80.5</v>
      </c>
      <c r="IW330">
        <v>76</v>
      </c>
      <c r="IX330">
        <v>68</v>
      </c>
      <c r="IY330">
        <v>68</v>
      </c>
      <c r="IZ330">
        <v>78</v>
      </c>
      <c r="JA330">
        <v>87</v>
      </c>
      <c r="JB330">
        <v>91.666666660000004</v>
      </c>
      <c r="JC330">
        <v>71</v>
      </c>
      <c r="JD330">
        <v>85.666666660000004</v>
      </c>
      <c r="JE330">
        <v>70.333333330000002</v>
      </c>
      <c r="JF330">
        <v>87.333333330000002</v>
      </c>
      <c r="JG330">
        <v>88.333333330000002</v>
      </c>
      <c r="JH330">
        <v>86.333333330000002</v>
      </c>
      <c r="JI330">
        <v>90.666666660000004</v>
      </c>
      <c r="JJ330">
        <v>77.597475770000003</v>
      </c>
      <c r="JK330">
        <v>77.107279689999999</v>
      </c>
      <c r="JL330">
        <v>71.297892719999993</v>
      </c>
      <c r="JM330">
        <v>74.504974399999995</v>
      </c>
      <c r="JN330">
        <v>64.701052829999995</v>
      </c>
      <c r="JO330">
        <v>91.633986930000006</v>
      </c>
      <c r="JP330">
        <v>72.265043939999998</v>
      </c>
      <c r="JQ330">
        <v>100</v>
      </c>
      <c r="JR330">
        <v>100</v>
      </c>
      <c r="JS330">
        <v>100</v>
      </c>
      <c r="JT330">
        <v>100</v>
      </c>
      <c r="JU330">
        <v>100</v>
      </c>
      <c r="JV330">
        <v>73.59927879</v>
      </c>
    </row>
    <row r="331" spans="1:282" x14ac:dyDescent="0.35">
      <c r="A331" t="s">
        <v>1606</v>
      </c>
      <c r="B331" t="s">
        <v>885</v>
      </c>
      <c r="C331">
        <v>331</v>
      </c>
      <c r="D331">
        <v>22070136.133425664</v>
      </c>
      <c r="E331">
        <v>11936519.681588229</v>
      </c>
      <c r="F331">
        <v>11222302.571113912</v>
      </c>
      <c r="G331">
        <v>12334959.114667749</v>
      </c>
      <c r="H331">
        <v>12338743.36743428</v>
      </c>
      <c r="I331">
        <v>11944918.077893024</v>
      </c>
      <c r="J331">
        <v>227.90845042000001</v>
      </c>
      <c r="K331">
        <v>55001240.482829615</v>
      </c>
      <c r="L331">
        <v>8.4572226745973538</v>
      </c>
      <c r="M331">
        <v>7.8504308337995887</v>
      </c>
      <c r="N331">
        <v>7.6163057232424602</v>
      </c>
      <c r="O331">
        <v>6.7784853667921476</v>
      </c>
      <c r="P331">
        <v>5.6141920111434134</v>
      </c>
      <c r="Q331">
        <v>62.972744715057431</v>
      </c>
      <c r="R331">
        <v>69.533788165907779</v>
      </c>
      <c r="S331">
        <v>67.759646573679888</v>
      </c>
      <c r="T331">
        <v>74.803994221699313</v>
      </c>
      <c r="U331">
        <v>62.250406674257221</v>
      </c>
      <c r="V331">
        <v>12.409439457760689</v>
      </c>
      <c r="W331">
        <v>11.251880749636552</v>
      </c>
      <c r="X331">
        <v>11.798973071511384</v>
      </c>
      <c r="Y331">
        <v>10.991369260822134</v>
      </c>
      <c r="Z331">
        <v>11.380544374084527</v>
      </c>
      <c r="AA331">
        <v>27.924188687187836</v>
      </c>
      <c r="AB331">
        <v>27.440369829207135</v>
      </c>
      <c r="AC331">
        <v>27.88071564201169</v>
      </c>
      <c r="AD331">
        <v>26.156493723533259</v>
      </c>
      <c r="AE331">
        <v>25.325510172923355</v>
      </c>
      <c r="AF331">
        <v>15.707325901815082</v>
      </c>
      <c r="AG331">
        <v>15.834287523570598</v>
      </c>
      <c r="AH331">
        <v>18.003520572612775</v>
      </c>
      <c r="AI331">
        <v>16.965813422848512</v>
      </c>
      <c r="AJ331">
        <v>15.702964462493217</v>
      </c>
      <c r="AK331">
        <v>1.0314714199999999</v>
      </c>
      <c r="AL331">
        <v>3.0310571400000001</v>
      </c>
      <c r="AM331">
        <v>0.90134285000000003</v>
      </c>
      <c r="AN331">
        <v>0.23618570999999999</v>
      </c>
      <c r="AO331">
        <v>1.2434714200000001</v>
      </c>
      <c r="AP331">
        <v>27383.428571420001</v>
      </c>
      <c r="AQ331">
        <v>27198.571428570001</v>
      </c>
      <c r="AR331">
        <v>27336.571428570001</v>
      </c>
      <c r="AS331">
        <v>27294.142857139999</v>
      </c>
      <c r="AT331">
        <v>27366.142857139999</v>
      </c>
      <c r="AU331">
        <v>463.65606457000001</v>
      </c>
      <c r="AV331">
        <v>6750.3822297099996</v>
      </c>
      <c r="AW331">
        <v>6059.9405874200002</v>
      </c>
      <c r="AX331">
        <v>6282.4826695700003</v>
      </c>
      <c r="AY331">
        <v>6411.6514787100004</v>
      </c>
      <c r="AZ331">
        <v>6509.5307411399999</v>
      </c>
      <c r="BA331">
        <v>8357.9475271400006</v>
      </c>
      <c r="BB331">
        <v>1607.56529757</v>
      </c>
      <c r="BC331">
        <v>344.835667</v>
      </c>
      <c r="BD331">
        <v>3.900258</v>
      </c>
      <c r="BE331">
        <v>94.689713710000007</v>
      </c>
      <c r="BF331">
        <v>7739.7839281400002</v>
      </c>
      <c r="BG331">
        <v>43.669046999999999</v>
      </c>
      <c r="BH331">
        <v>571.17526999999995</v>
      </c>
      <c r="BI331">
        <v>0.37958528000000002</v>
      </c>
      <c r="BJ331">
        <v>67.142857140000004</v>
      </c>
      <c r="BK331">
        <v>61.857142850000002</v>
      </c>
      <c r="BL331">
        <v>68.428571419999997</v>
      </c>
      <c r="BM331">
        <v>59.857142850000002</v>
      </c>
      <c r="BN331">
        <v>83.142857140000004</v>
      </c>
      <c r="BO331">
        <v>56.285714280000001</v>
      </c>
      <c r="BP331">
        <v>62.571428570000002</v>
      </c>
      <c r="BQ331">
        <v>69.428571419999997</v>
      </c>
      <c r="BR331">
        <v>79.571428569999995</v>
      </c>
      <c r="BS331">
        <v>14.75</v>
      </c>
      <c r="BT331">
        <v>10</v>
      </c>
      <c r="BU331">
        <v>9.4285714200000008</v>
      </c>
      <c r="BV331">
        <v>10.8</v>
      </c>
      <c r="BW331">
        <v>12</v>
      </c>
      <c r="BX331">
        <v>1202.59244614</v>
      </c>
      <c r="BY331">
        <v>876.67221027999994</v>
      </c>
      <c r="BZ331">
        <v>805.96686699999998</v>
      </c>
      <c r="CA331">
        <v>588.63732442000003</v>
      </c>
      <c r="CB331">
        <v>4082.5074742800002</v>
      </c>
      <c r="CC331">
        <v>1301579.03757442</v>
      </c>
      <c r="CD331">
        <v>214216.59325214001</v>
      </c>
      <c r="CE331">
        <v>6303.977022</v>
      </c>
      <c r="CF331">
        <v>5780.1711727100001</v>
      </c>
      <c r="CG331">
        <v>5951.1235298499996</v>
      </c>
      <c r="CH331">
        <v>5894.4627280000004</v>
      </c>
      <c r="CI331">
        <v>6078.79420071</v>
      </c>
      <c r="CJ331">
        <v>6079.2822317099999</v>
      </c>
      <c r="CK331">
        <v>5280.8369234199999</v>
      </c>
      <c r="CL331">
        <v>5585.6259485700002</v>
      </c>
      <c r="CM331">
        <v>5773.1126255700001</v>
      </c>
      <c r="CN331">
        <v>5974.9670732799996</v>
      </c>
      <c r="CO331">
        <v>-0.76845713999999998</v>
      </c>
      <c r="CP331">
        <v>2.8721285700000001</v>
      </c>
      <c r="CQ331">
        <v>3.7960714200000001</v>
      </c>
      <c r="CR331">
        <v>0.11822857000000001</v>
      </c>
      <c r="CS331">
        <v>0.72592857</v>
      </c>
      <c r="CT331">
        <v>435.90303713999998</v>
      </c>
      <c r="CU331">
        <v>412.60632385000002</v>
      </c>
      <c r="CV331">
        <v>451.22553670999997</v>
      </c>
      <c r="CW331">
        <v>452.06561099999999</v>
      </c>
      <c r="CX331">
        <v>436.48526356999997</v>
      </c>
      <c r="CY331">
        <v>6351.7910491399998</v>
      </c>
      <c r="CZ331">
        <v>5594.3412445699996</v>
      </c>
      <c r="DA331">
        <v>5722.4246381399998</v>
      </c>
      <c r="DB331">
        <v>5865.9141875699997</v>
      </c>
      <c r="DC331">
        <v>6032.5743855700002</v>
      </c>
      <c r="DD331">
        <v>18.47797971</v>
      </c>
      <c r="DE331">
        <v>1050875.01798657</v>
      </c>
      <c r="DF331">
        <v>1.06642857</v>
      </c>
      <c r="DG331">
        <v>1.06114285</v>
      </c>
      <c r="DH331">
        <v>1.05842857</v>
      </c>
      <c r="DI331">
        <v>1.0634285699999999</v>
      </c>
      <c r="DJ331">
        <v>1.0518571400000001</v>
      </c>
      <c r="DK331">
        <v>87.571428569999995</v>
      </c>
      <c r="DL331">
        <v>84.285714279999993</v>
      </c>
      <c r="DM331">
        <v>88.857142850000002</v>
      </c>
      <c r="DN331">
        <v>87.857142850000002</v>
      </c>
      <c r="DO331">
        <v>88.571428569999995</v>
      </c>
      <c r="DP331">
        <v>40.902772280000001</v>
      </c>
      <c r="DQ331">
        <v>53.942505279999999</v>
      </c>
      <c r="DR331">
        <v>118.42857142</v>
      </c>
      <c r="DS331">
        <v>105.57142856999999</v>
      </c>
      <c r="DT331">
        <v>108.28571427999999</v>
      </c>
      <c r="DU331">
        <v>113.42857142</v>
      </c>
      <c r="DV331">
        <v>116.14285714</v>
      </c>
      <c r="DW331">
        <v>13.166666660000001</v>
      </c>
      <c r="DX331">
        <v>15</v>
      </c>
      <c r="DY331">
        <v>14</v>
      </c>
      <c r="DZ331">
        <v>14.5</v>
      </c>
      <c r="EA331">
        <v>13</v>
      </c>
      <c r="EB331">
        <v>35.142857139999997</v>
      </c>
      <c r="EC331">
        <v>40.285714280000001</v>
      </c>
      <c r="ED331">
        <v>39.142857139999997</v>
      </c>
      <c r="EE331">
        <v>38.285714280000001</v>
      </c>
      <c r="EF331">
        <v>37.428571419999997</v>
      </c>
      <c r="EG331">
        <v>5.7360698499999998</v>
      </c>
      <c r="EH331">
        <v>5.8217350000000003</v>
      </c>
      <c r="EI331">
        <v>6.5858736599999999</v>
      </c>
      <c r="EJ331">
        <v>6.2159172800000002</v>
      </c>
      <c r="EK331">
        <v>5.7380992800000001</v>
      </c>
      <c r="EL331">
        <v>22.996661849999999</v>
      </c>
      <c r="EM331">
        <v>25.56523542</v>
      </c>
      <c r="EN331">
        <v>24.787178140000002</v>
      </c>
      <c r="EO331">
        <v>27.406610499999999</v>
      </c>
      <c r="EP331">
        <v>22.747234420000002</v>
      </c>
      <c r="EQ331">
        <v>3.0884455000000002</v>
      </c>
      <c r="ER331">
        <v>2.8863394000000002</v>
      </c>
      <c r="ES331">
        <v>2.7861232500000002</v>
      </c>
      <c r="ET331">
        <v>2.4834944999999999</v>
      </c>
      <c r="EU331">
        <v>2.0515101599999999</v>
      </c>
      <c r="EV331">
        <v>10.19747714</v>
      </c>
      <c r="EW331">
        <v>10.088901140000001</v>
      </c>
      <c r="EX331">
        <v>10.19905357</v>
      </c>
      <c r="EY331">
        <v>9.5831892799999991</v>
      </c>
      <c r="EZ331">
        <v>9.2543221399999993</v>
      </c>
      <c r="FA331">
        <v>4.5317332800000001</v>
      </c>
      <c r="FB331">
        <v>4.1369381399999998</v>
      </c>
      <c r="FC331">
        <v>4.3161861400000001</v>
      </c>
      <c r="FD331">
        <v>4.0270065700000002</v>
      </c>
      <c r="FE331">
        <v>4.1586220000000003</v>
      </c>
      <c r="FF331">
        <v>12.81189942</v>
      </c>
      <c r="FG331">
        <v>14.819627710000001</v>
      </c>
      <c r="FH331">
        <v>14.29951885</v>
      </c>
      <c r="FI331">
        <v>14.01899585</v>
      </c>
      <c r="FJ331">
        <v>13.69941914</v>
      </c>
      <c r="FK331">
        <v>4.7193133300000003</v>
      </c>
      <c r="FL331">
        <v>5.3491578300000002</v>
      </c>
      <c r="FM331">
        <v>4.9931725</v>
      </c>
      <c r="FN331">
        <v>5.1254289999999996</v>
      </c>
      <c r="FO331">
        <v>4.5992540000000002</v>
      </c>
      <c r="FP331">
        <v>42.801985850000001</v>
      </c>
      <c r="FQ331">
        <v>31.893226420000001</v>
      </c>
      <c r="FR331">
        <v>0.80488071000000005</v>
      </c>
      <c r="FS331">
        <v>0.74941570999999996</v>
      </c>
      <c r="FT331">
        <v>0.77079827999999995</v>
      </c>
      <c r="FU331">
        <v>0.77718441999999999</v>
      </c>
      <c r="FV331">
        <v>0.78935613999999998</v>
      </c>
      <c r="FW331">
        <v>85.649431710000002</v>
      </c>
      <c r="FX331">
        <v>172624504.49780998</v>
      </c>
      <c r="FY331">
        <v>157212398.51031417</v>
      </c>
      <c r="FZ331">
        <v>162683313.45398816</v>
      </c>
      <c r="GA331">
        <v>160884307.76411918</v>
      </c>
      <c r="GB331">
        <v>166353150.49578401</v>
      </c>
      <c r="GC331">
        <v>35.083373263178729</v>
      </c>
      <c r="GD331">
        <v>40.307270281525035</v>
      </c>
      <c r="GE331">
        <v>39.089981843720821</v>
      </c>
      <c r="GF331">
        <v>38.26364754435528</v>
      </c>
      <c r="GG331">
        <v>37.4900261245078</v>
      </c>
      <c r="GH331">
        <v>12.923097947820528</v>
      </c>
      <c r="GI331">
        <v>14.548945132194952</v>
      </c>
      <c r="GJ331">
        <v>13.649621670142144</v>
      </c>
      <c r="GK331">
        <v>13.98941913301282</v>
      </c>
      <c r="GL331">
        <v>12.586384200027258</v>
      </c>
      <c r="GM331">
        <v>46.550387619999995</v>
      </c>
      <c r="GN331">
        <v>48.499149099999997</v>
      </c>
      <c r="GO331">
        <v>48.674414760000005</v>
      </c>
      <c r="GP331">
        <v>49.716218130000001</v>
      </c>
      <c r="GQ331">
        <v>43.949787999999998</v>
      </c>
      <c r="GR331">
        <v>173933816.49471009</v>
      </c>
      <c r="GS331">
        <v>152158089.93623233</v>
      </c>
      <c r="GT331">
        <v>156431469.86512294</v>
      </c>
      <c r="GU331">
        <v>160105099.82325989</v>
      </c>
      <c r="GV331">
        <v>165088292.43183219</v>
      </c>
      <c r="GW331">
        <v>30.36247156675477</v>
      </c>
      <c r="GX331">
        <v>20.694364197700548</v>
      </c>
      <c r="GY331">
        <v>22.88927444083399</v>
      </c>
      <c r="GZ331">
        <v>25.437168620167117</v>
      </c>
      <c r="HA331">
        <v>29.076596210649139</v>
      </c>
      <c r="HB331">
        <v>24.686170491098519</v>
      </c>
      <c r="HC331">
        <v>22.627981351513547</v>
      </c>
      <c r="HD331">
        <v>25.070789648226469</v>
      </c>
      <c r="HE331">
        <v>21.87269984026371</v>
      </c>
      <c r="HF331">
        <v>5.3864693975518207</v>
      </c>
      <c r="HG331">
        <v>3.6766636903200629</v>
      </c>
      <c r="HH331">
        <v>3.4490687483017752</v>
      </c>
      <c r="HI331">
        <v>3.9568928969589456</v>
      </c>
      <c r="HJ331">
        <v>4.3849803980940356</v>
      </c>
      <c r="HK331">
        <v>74.293055559999999</v>
      </c>
      <c r="HL331">
        <v>76.745833329999996</v>
      </c>
      <c r="HM331">
        <v>68.620833329999996</v>
      </c>
      <c r="HN331">
        <v>77.512500000000003</v>
      </c>
      <c r="HV331">
        <v>76.666666660000004</v>
      </c>
      <c r="HW331">
        <v>85.666666660000004</v>
      </c>
      <c r="HX331">
        <v>91</v>
      </c>
      <c r="HY331">
        <v>80</v>
      </c>
      <c r="HZ331">
        <v>87</v>
      </c>
      <c r="II331">
        <v>81.333333330000002</v>
      </c>
      <c r="IL331">
        <v>74.333333330000002</v>
      </c>
      <c r="IM331">
        <v>78</v>
      </c>
      <c r="IN331">
        <v>78.333333330000002</v>
      </c>
      <c r="IO331">
        <v>63.833333330000002</v>
      </c>
      <c r="IP331">
        <v>76.833333330000002</v>
      </c>
      <c r="IQ331">
        <v>68.833333330000002</v>
      </c>
      <c r="IR331">
        <v>82.166666660000004</v>
      </c>
      <c r="IS331">
        <v>75</v>
      </c>
      <c r="IT331">
        <v>84</v>
      </c>
      <c r="IU331">
        <v>71</v>
      </c>
      <c r="IV331">
        <v>49.75</v>
      </c>
      <c r="IW331">
        <v>68.5</v>
      </c>
      <c r="IX331">
        <v>61.75</v>
      </c>
      <c r="IY331">
        <v>59.5</v>
      </c>
      <c r="IZ331">
        <v>77.666666660000004</v>
      </c>
      <c r="JA331">
        <v>85.666666660000004</v>
      </c>
      <c r="JB331">
        <v>90</v>
      </c>
      <c r="JC331">
        <v>76</v>
      </c>
      <c r="JD331">
        <v>89.333333330000002</v>
      </c>
      <c r="JE331">
        <v>80.333333330000002</v>
      </c>
      <c r="JF331">
        <v>89.333333330000002</v>
      </c>
      <c r="JG331">
        <v>84.666666660000004</v>
      </c>
      <c r="JH331">
        <v>85</v>
      </c>
      <c r="JI331">
        <v>85</v>
      </c>
      <c r="JJ331">
        <v>78.606847920000007</v>
      </c>
      <c r="JK331">
        <v>77.742266639999997</v>
      </c>
      <c r="JL331">
        <v>68.617641520000006</v>
      </c>
      <c r="JM331">
        <v>76.373065569999994</v>
      </c>
      <c r="JN331">
        <v>67.180111780000004</v>
      </c>
      <c r="JO331">
        <v>84.749919559999995</v>
      </c>
      <c r="JP331">
        <v>79.890918909999996</v>
      </c>
      <c r="JQ331">
        <v>76</v>
      </c>
      <c r="JR331">
        <v>87</v>
      </c>
      <c r="JS331">
        <v>91.5</v>
      </c>
      <c r="JT331">
        <v>69.5</v>
      </c>
      <c r="JU331">
        <v>59</v>
      </c>
      <c r="JV331">
        <v>72.531331780000002</v>
      </c>
    </row>
    <row r="332" spans="1:282" x14ac:dyDescent="0.35">
      <c r="A332" t="s">
        <v>1607</v>
      </c>
      <c r="B332" t="s">
        <v>886</v>
      </c>
      <c r="C332">
        <v>332</v>
      </c>
      <c r="D332">
        <v>6593829.6638970347</v>
      </c>
      <c r="E332">
        <v>6651439.6158864247</v>
      </c>
      <c r="F332">
        <v>6517383.3987084003</v>
      </c>
      <c r="G332">
        <v>7303375.4834672101</v>
      </c>
      <c r="H332">
        <v>7494251.4474713365</v>
      </c>
      <c r="I332">
        <v>7404286.0855813446</v>
      </c>
      <c r="J332">
        <v>215.34659640999999</v>
      </c>
      <c r="K332">
        <v>22338613.368129291</v>
      </c>
      <c r="L332">
        <v>2.0117726998276142</v>
      </c>
      <c r="M332">
        <v>2.031328512</v>
      </c>
      <c r="N332">
        <v>0</v>
      </c>
      <c r="O332">
        <v>0</v>
      </c>
      <c r="P332">
        <v>0</v>
      </c>
      <c r="Q332">
        <v>29.696405282574442</v>
      </c>
      <c r="R332">
        <v>37.049842997100001</v>
      </c>
      <c r="S332">
        <v>37.904686589210606</v>
      </c>
      <c r="T332">
        <v>31.450702970194268</v>
      </c>
      <c r="U332">
        <v>33.381978929973336</v>
      </c>
      <c r="V332">
        <v>4.0321699858266529</v>
      </c>
      <c r="W332">
        <v>5.7525958800000003</v>
      </c>
      <c r="X332">
        <v>5.62841054345314</v>
      </c>
      <c r="Y332">
        <v>3.7100525248281309</v>
      </c>
      <c r="Z332">
        <v>3.3949059471979859</v>
      </c>
      <c r="AA332">
        <v>10.529461515416706</v>
      </c>
      <c r="AB332">
        <v>12.7320980112</v>
      </c>
      <c r="AC332">
        <v>10.707723220985097</v>
      </c>
      <c r="AD332">
        <v>11.731608149141467</v>
      </c>
      <c r="AE332">
        <v>10.339355950329866</v>
      </c>
      <c r="AF332">
        <v>1.9571123882562118</v>
      </c>
      <c r="AG332">
        <v>6.7366238616</v>
      </c>
      <c r="AH332">
        <v>7.3326869907519274</v>
      </c>
      <c r="AI332">
        <v>4.4747371445566113</v>
      </c>
      <c r="AJ332">
        <v>3.5124882610264874</v>
      </c>
      <c r="AK332">
        <v>5.4870999999999999</v>
      </c>
      <c r="AL332">
        <v>6.44175714</v>
      </c>
      <c r="AM332">
        <v>3.5315285699999999</v>
      </c>
      <c r="AN332">
        <v>2.47812857</v>
      </c>
      <c r="AO332">
        <v>4.5434571400000001</v>
      </c>
      <c r="AP332">
        <v>12010.28571428</v>
      </c>
      <c r="AQ332">
        <v>12060</v>
      </c>
      <c r="AR332">
        <v>12050.42857142</v>
      </c>
      <c r="AS332">
        <v>12042.57142857</v>
      </c>
      <c r="AT332">
        <v>12038.85714285</v>
      </c>
      <c r="AU332">
        <v>395.93969241999997</v>
      </c>
      <c r="AV332">
        <v>6843.3249762799996</v>
      </c>
      <c r="AW332">
        <v>5494.1429988500004</v>
      </c>
      <c r="AX332">
        <v>5889.5464531400003</v>
      </c>
      <c r="AY332">
        <v>6069.9191279999995</v>
      </c>
      <c r="AZ332">
        <v>6354.30218728</v>
      </c>
      <c r="BA332">
        <v>8407.7500034200002</v>
      </c>
      <c r="BB332">
        <v>1564.425027</v>
      </c>
      <c r="BC332">
        <v>392.61756671000001</v>
      </c>
      <c r="BD332">
        <v>22.088934999999999</v>
      </c>
      <c r="BE332">
        <v>69.719785569999999</v>
      </c>
      <c r="BF332">
        <v>7831.4861730000002</v>
      </c>
      <c r="BG332">
        <v>96.205832419999993</v>
      </c>
      <c r="BH332">
        <v>560.46382842000003</v>
      </c>
      <c r="BI332">
        <v>0.40827000000000002</v>
      </c>
      <c r="BJ332">
        <v>19.428571420000001</v>
      </c>
      <c r="BK332">
        <v>23.714285709999999</v>
      </c>
      <c r="BL332">
        <v>21.428571420000001</v>
      </c>
      <c r="BM332">
        <v>44.857142850000002</v>
      </c>
      <c r="BN332">
        <v>37</v>
      </c>
      <c r="BO332">
        <v>34.571428570000002</v>
      </c>
      <c r="BP332">
        <v>35.857142850000002</v>
      </c>
      <c r="BQ332">
        <v>33.428571419999997</v>
      </c>
      <c r="BR332">
        <v>34.571428570000002</v>
      </c>
      <c r="BS332">
        <v>9</v>
      </c>
      <c r="BT332">
        <v>7.6666666599999997</v>
      </c>
      <c r="BU332">
        <v>5.75</v>
      </c>
      <c r="BV332">
        <v>6</v>
      </c>
      <c r="BW332">
        <v>9</v>
      </c>
      <c r="BX332">
        <v>1310.9416444200001</v>
      </c>
      <c r="BY332">
        <v>979.37928570999998</v>
      </c>
      <c r="BZ332">
        <v>549.01522084999999</v>
      </c>
      <c r="CA332">
        <v>549.03475628000001</v>
      </c>
      <c r="CB332">
        <v>4003.9286487099998</v>
      </c>
      <c r="CC332">
        <v>1194565.2791245701</v>
      </c>
      <c r="CD332">
        <v>219189.86144584999</v>
      </c>
      <c r="CE332">
        <v>6418.4458999999997</v>
      </c>
      <c r="CF332">
        <v>5191.4440564200004</v>
      </c>
      <c r="CG332">
        <v>5598.8472784200003</v>
      </c>
      <c r="CH332">
        <v>5616.5889197099996</v>
      </c>
      <c r="CI332">
        <v>5922.4385164200003</v>
      </c>
      <c r="CJ332">
        <v>5961.2598334200002</v>
      </c>
      <c r="CK332">
        <v>5171.5098505699998</v>
      </c>
      <c r="CL332">
        <v>5457.1559941400001</v>
      </c>
      <c r="CM332">
        <v>5655.5084752800003</v>
      </c>
      <c r="CN332">
        <v>5928.5288201399999</v>
      </c>
      <c r="CO332">
        <v>-0.62522856999999998</v>
      </c>
      <c r="CP332">
        <v>-4.1816571400000004</v>
      </c>
      <c r="CQ332">
        <v>-4.3335999999999997</v>
      </c>
      <c r="CR332">
        <v>-2.5983571400000001</v>
      </c>
      <c r="CS332">
        <v>-2.4770142800000001</v>
      </c>
      <c r="CT332">
        <v>553.81193871000005</v>
      </c>
      <c r="CU332">
        <v>540.41321714000003</v>
      </c>
      <c r="CV332">
        <v>606.06769627999995</v>
      </c>
      <c r="CW332">
        <v>622.31322370999999</v>
      </c>
      <c r="CX332">
        <v>615.03230728000005</v>
      </c>
      <c r="CY332">
        <v>6461.23947985</v>
      </c>
      <c r="CZ332">
        <v>5412.8800195699996</v>
      </c>
      <c r="DA332">
        <v>5853.91155514</v>
      </c>
      <c r="DB332">
        <v>5780.0962715699998</v>
      </c>
      <c r="DC332">
        <v>6078.3206319999999</v>
      </c>
      <c r="DD332">
        <v>10.925068</v>
      </c>
      <c r="DE332">
        <v>926766.29963628005</v>
      </c>
      <c r="DF332">
        <v>1.00385714</v>
      </c>
      <c r="DG332">
        <v>0.97814285000000001</v>
      </c>
      <c r="DH332">
        <v>0.96442857000000004</v>
      </c>
      <c r="DI332">
        <v>0.95028570999999995</v>
      </c>
      <c r="DJ332">
        <v>0.95799999999999996</v>
      </c>
      <c r="DK332">
        <v>41</v>
      </c>
      <c r="DL332">
        <v>40.571428570000002</v>
      </c>
      <c r="DM332">
        <v>41.428571419999997</v>
      </c>
      <c r="DN332">
        <v>39.285714280000001</v>
      </c>
      <c r="DO332">
        <v>41.142857139999997</v>
      </c>
      <c r="DP332">
        <v>45.334077569999998</v>
      </c>
      <c r="DQ332">
        <v>58.220637140000001</v>
      </c>
      <c r="DR332">
        <v>52.428571419999997</v>
      </c>
      <c r="DS332">
        <v>50.571428570000002</v>
      </c>
      <c r="DT332">
        <v>51.142857139999997</v>
      </c>
      <c r="DU332">
        <v>55.166666659999997</v>
      </c>
      <c r="DV332">
        <v>51.428571419999997</v>
      </c>
      <c r="DW332">
        <v>4.75</v>
      </c>
      <c r="DX332">
        <v>9</v>
      </c>
      <c r="DY332">
        <v>8</v>
      </c>
      <c r="DZ332">
        <v>10</v>
      </c>
      <c r="EA332">
        <v>6.6666666599999997</v>
      </c>
      <c r="EB332">
        <v>21.285714280000001</v>
      </c>
      <c r="EC332">
        <v>23.285714280000001</v>
      </c>
      <c r="ED332">
        <v>24.5</v>
      </c>
      <c r="EE332">
        <v>22.857142849999999</v>
      </c>
      <c r="EF332">
        <v>22.285714280000001</v>
      </c>
      <c r="EG332">
        <v>1.62953025</v>
      </c>
      <c r="EH332">
        <v>5.5859236000000001</v>
      </c>
      <c r="EI332">
        <v>6.0850010000000001</v>
      </c>
      <c r="EJ332">
        <v>3.7157654999999998</v>
      </c>
      <c r="EK332">
        <v>2.9176259999999998</v>
      </c>
      <c r="EL332">
        <v>24.725810849999998</v>
      </c>
      <c r="EM332">
        <v>30.721262849999999</v>
      </c>
      <c r="EN332">
        <v>31.45505271</v>
      </c>
      <c r="EO332">
        <v>26.116268569999999</v>
      </c>
      <c r="EP332">
        <v>27.72852816</v>
      </c>
      <c r="EQ332">
        <v>1.6750415000000001</v>
      </c>
      <c r="ER332">
        <v>1.6843520000000001</v>
      </c>
      <c r="ES332">
        <v>0</v>
      </c>
      <c r="ET332">
        <v>0</v>
      </c>
      <c r="EU332">
        <v>0</v>
      </c>
      <c r="EV332">
        <v>8.7670366600000005</v>
      </c>
      <c r="EW332">
        <v>10.5572952</v>
      </c>
      <c r="EX332">
        <v>8.8857613299999993</v>
      </c>
      <c r="EY332">
        <v>9.7417800000000003</v>
      </c>
      <c r="EZ332">
        <v>8.5883201600000003</v>
      </c>
      <c r="FA332">
        <v>3.3572639999999998</v>
      </c>
      <c r="FB332">
        <v>4.7699800000000003</v>
      </c>
      <c r="FC332">
        <v>4.6707140000000003</v>
      </c>
      <c r="FD332">
        <v>3.080781</v>
      </c>
      <c r="FE332">
        <v>2.819957</v>
      </c>
      <c r="FF332">
        <v>17.637492999999999</v>
      </c>
      <c r="FG332">
        <v>19.272263280000001</v>
      </c>
      <c r="FH332">
        <v>20.260999330000001</v>
      </c>
      <c r="FI332">
        <v>19.020151569999999</v>
      </c>
      <c r="FJ332">
        <v>18.603560139999999</v>
      </c>
      <c r="FK332">
        <v>4.3826332499999996</v>
      </c>
      <c r="FL332">
        <v>6.7530722499999998</v>
      </c>
      <c r="FM332">
        <v>6.2860800000000001</v>
      </c>
      <c r="FN332">
        <v>7.4159277499999998</v>
      </c>
      <c r="FO332">
        <v>5.7574563300000001</v>
      </c>
      <c r="FP332">
        <v>44.38585028</v>
      </c>
      <c r="FQ332">
        <v>34.044659709999998</v>
      </c>
      <c r="FR332">
        <v>0.76666014000000005</v>
      </c>
      <c r="FS332">
        <v>0.78200270999999999</v>
      </c>
      <c r="FT332">
        <v>0.79868799999999995</v>
      </c>
      <c r="FU332">
        <v>0.73703057000000005</v>
      </c>
      <c r="FV332">
        <v>0.75901428000000004</v>
      </c>
      <c r="FW332">
        <v>27.332043420000002</v>
      </c>
      <c r="FX332">
        <v>77087369.100649029</v>
      </c>
      <c r="FY332">
        <v>62608815.320425205</v>
      </c>
      <c r="FZ332">
        <v>67468509.210889474</v>
      </c>
      <c r="GA332">
        <v>67638173.250522479</v>
      </c>
      <c r="GB332">
        <v>71299391.236492872</v>
      </c>
      <c r="GC332">
        <v>21.18313302136135</v>
      </c>
      <c r="GD332">
        <v>23.242349515680001</v>
      </c>
      <c r="GE332">
        <v>24.41537252117535</v>
      </c>
      <c r="GF332">
        <v>22.905153386395281</v>
      </c>
      <c r="GG332">
        <v>22.396560287387853</v>
      </c>
      <c r="GH332">
        <v>5.2636677513403525</v>
      </c>
      <c r="GI332">
        <v>8.1442051334999999</v>
      </c>
      <c r="GJ332">
        <v>7.5749958034231835</v>
      </c>
      <c r="GK332">
        <v>8.9306839638489404</v>
      </c>
      <c r="GL332">
        <v>6.9313194263067448</v>
      </c>
      <c r="GM332">
        <v>40.154683259999999</v>
      </c>
      <c r="GN332">
        <v>53.318813649999996</v>
      </c>
      <c r="GO332">
        <v>51.09652904</v>
      </c>
      <c r="GP332">
        <v>42.654595069999992</v>
      </c>
      <c r="GQ332">
        <v>42.054431319999999</v>
      </c>
      <c r="GR332">
        <v>77601332.221384391</v>
      </c>
      <c r="GS332">
        <v>65279333.036014192</v>
      </c>
      <c r="GT332">
        <v>70542143.058624744</v>
      </c>
      <c r="GU332">
        <v>69607222.214392856</v>
      </c>
      <c r="GV332">
        <v>73176033.757085726</v>
      </c>
      <c r="GW332">
        <v>30.806927395580363</v>
      </c>
      <c r="GX332">
        <v>28.666192844112771</v>
      </c>
      <c r="GY332">
        <v>29.755906719402812</v>
      </c>
      <c r="GZ332">
        <v>27.758665678904332</v>
      </c>
      <c r="HA332">
        <v>28.716536926872934</v>
      </c>
      <c r="HB332">
        <v>16.109926550580433</v>
      </c>
      <c r="HC332">
        <v>19.679205241084262</v>
      </c>
      <c r="HD332">
        <v>17.794016458281074</v>
      </c>
      <c r="HE332">
        <v>37.260299975102804</v>
      </c>
      <c r="HF332">
        <v>7.493576934060088</v>
      </c>
      <c r="HG332">
        <v>6.3571033665008283</v>
      </c>
      <c r="HH332">
        <v>4.7716145246794577</v>
      </c>
      <c r="HI332">
        <v>4.9823246103116308</v>
      </c>
      <c r="HJ332">
        <v>7.4757926713543501</v>
      </c>
      <c r="HK332">
        <v>80.736111109999996</v>
      </c>
      <c r="HL332">
        <v>80.666666660000004</v>
      </c>
      <c r="HM332">
        <v>77.34027777</v>
      </c>
      <c r="HN332">
        <v>84.201388890000004</v>
      </c>
      <c r="HO332">
        <v>67</v>
      </c>
      <c r="HP332">
        <v>33</v>
      </c>
      <c r="HQ332">
        <v>50</v>
      </c>
      <c r="HR332">
        <v>83</v>
      </c>
      <c r="HS332">
        <v>67</v>
      </c>
      <c r="HT332">
        <v>67</v>
      </c>
      <c r="HU332">
        <v>33</v>
      </c>
      <c r="HV332">
        <v>50</v>
      </c>
      <c r="HW332">
        <v>53</v>
      </c>
      <c r="HX332">
        <v>69</v>
      </c>
      <c r="HY332">
        <v>75</v>
      </c>
      <c r="HZ332">
        <v>66</v>
      </c>
      <c r="IA332">
        <v>67</v>
      </c>
      <c r="IB332">
        <v>86</v>
      </c>
      <c r="IC332">
        <v>90</v>
      </c>
      <c r="ID332">
        <v>81</v>
      </c>
      <c r="IE332">
        <v>90.5</v>
      </c>
      <c r="IF332">
        <v>75</v>
      </c>
      <c r="IG332">
        <v>72.5</v>
      </c>
      <c r="IH332">
        <v>67</v>
      </c>
      <c r="II332">
        <v>50</v>
      </c>
      <c r="IJ332">
        <v>62.5</v>
      </c>
      <c r="IK332">
        <v>91</v>
      </c>
      <c r="IL332">
        <v>76.5</v>
      </c>
      <c r="IM332">
        <v>73.5</v>
      </c>
      <c r="IN332">
        <v>91.5</v>
      </c>
      <c r="IO332">
        <v>76.5</v>
      </c>
      <c r="IP332">
        <v>89.5</v>
      </c>
      <c r="IQ332">
        <v>86.5</v>
      </c>
      <c r="IR332">
        <v>88</v>
      </c>
      <c r="IS332">
        <v>87</v>
      </c>
      <c r="IT332">
        <v>87</v>
      </c>
      <c r="IU332">
        <v>87</v>
      </c>
      <c r="IV332">
        <v>87</v>
      </c>
      <c r="IW332">
        <v>60</v>
      </c>
      <c r="IX332">
        <v>20</v>
      </c>
      <c r="IY332">
        <v>87</v>
      </c>
      <c r="IZ332">
        <v>76.5</v>
      </c>
      <c r="JA332">
        <v>86.5</v>
      </c>
      <c r="JB332">
        <v>92.5</v>
      </c>
      <c r="JC332">
        <v>86.5</v>
      </c>
      <c r="JD332">
        <v>84.5</v>
      </c>
      <c r="JE332">
        <v>70</v>
      </c>
      <c r="JF332">
        <v>79</v>
      </c>
      <c r="JG332">
        <v>91.5</v>
      </c>
      <c r="JH332">
        <v>88.5</v>
      </c>
      <c r="JI332">
        <v>92.5</v>
      </c>
      <c r="JJ332">
        <v>83.463949839999998</v>
      </c>
      <c r="JK332">
        <v>91.457680249999996</v>
      </c>
      <c r="JL332">
        <v>79.242424240000005</v>
      </c>
      <c r="JM332">
        <v>80.757575750000001</v>
      </c>
      <c r="JN332">
        <v>63.787878790000001</v>
      </c>
      <c r="JO332">
        <v>95.952380950000006</v>
      </c>
      <c r="JP332">
        <v>88.181818179999993</v>
      </c>
      <c r="JQ332">
        <v>100</v>
      </c>
      <c r="JV332">
        <v>83.579638750000001</v>
      </c>
    </row>
    <row r="333" spans="1:282" x14ac:dyDescent="0.35">
      <c r="A333" t="s">
        <v>1608</v>
      </c>
      <c r="B333" t="s">
        <v>887</v>
      </c>
      <c r="C333">
        <v>333</v>
      </c>
      <c r="D333">
        <v>48702173.51156316</v>
      </c>
      <c r="E333">
        <v>25646809.197583918</v>
      </c>
      <c r="F333">
        <v>25080340.810871556</v>
      </c>
      <c r="G333">
        <v>25220003.575439177</v>
      </c>
      <c r="H333">
        <v>25483569.047319751</v>
      </c>
      <c r="I333">
        <v>25109767.429001398</v>
      </c>
      <c r="J333">
        <v>220.13476585000001</v>
      </c>
      <c r="K333">
        <v>131391374.18433462</v>
      </c>
      <c r="L333">
        <v>16.213418804190834</v>
      </c>
      <c r="M333">
        <v>17.958463658369961</v>
      </c>
      <c r="N333">
        <v>14.706439354639347</v>
      </c>
      <c r="O333">
        <v>15.343121598838337</v>
      </c>
      <c r="P333">
        <v>16.350337464709796</v>
      </c>
      <c r="Q333">
        <v>116.52109091991345</v>
      </c>
      <c r="R333">
        <v>154.84283918017678</v>
      </c>
      <c r="S333">
        <v>144.17192025671261</v>
      </c>
      <c r="T333">
        <v>125.15795720736359</v>
      </c>
      <c r="U333">
        <v>121.08542260652652</v>
      </c>
      <c r="V333">
        <v>24.67827249942658</v>
      </c>
      <c r="W333">
        <v>19.68313588003296</v>
      </c>
      <c r="X333">
        <v>17.521674406190908</v>
      </c>
      <c r="Y333">
        <v>18.91160417308938</v>
      </c>
      <c r="Z333">
        <v>22.377706383410125</v>
      </c>
      <c r="AA333">
        <v>50.533384541061636</v>
      </c>
      <c r="AB333">
        <v>53.833962643460161</v>
      </c>
      <c r="AC333">
        <v>50.335293292640841</v>
      </c>
      <c r="AD333">
        <v>50.109548428280291</v>
      </c>
      <c r="AE333">
        <v>46.043822381640936</v>
      </c>
      <c r="AF333">
        <v>23.492184974882388</v>
      </c>
      <c r="AG333">
        <v>34.407317747043756</v>
      </c>
      <c r="AH333">
        <v>30.115075029095657</v>
      </c>
      <c r="AI333">
        <v>29.14932105382827</v>
      </c>
      <c r="AJ333">
        <v>26.033777831472207</v>
      </c>
      <c r="AK333">
        <v>1.1786000000000001</v>
      </c>
      <c r="AL333">
        <v>1.7011571400000001</v>
      </c>
      <c r="AM333">
        <v>-0.18402857</v>
      </c>
      <c r="AN333">
        <v>0.97655714000000005</v>
      </c>
      <c r="AO333">
        <v>0.73132856999999996</v>
      </c>
      <c r="AP333">
        <v>53170.714285709997</v>
      </c>
      <c r="AQ333">
        <v>52443.714285709997</v>
      </c>
      <c r="AR333">
        <v>52676.142857140003</v>
      </c>
      <c r="AS333">
        <v>52774.285714279999</v>
      </c>
      <c r="AT333">
        <v>52996.85714285</v>
      </c>
      <c r="AU333">
        <v>316.59426014000002</v>
      </c>
      <c r="AV333">
        <v>7524.0312961400004</v>
      </c>
      <c r="AW333">
        <v>6317.7051494200005</v>
      </c>
      <c r="AX333">
        <v>6598.8056691399997</v>
      </c>
      <c r="AY333">
        <v>6923.7436471399997</v>
      </c>
      <c r="AZ333">
        <v>7147.3831727099996</v>
      </c>
      <c r="BA333">
        <v>9007.1652142799994</v>
      </c>
      <c r="BB333">
        <v>1483.1339177100001</v>
      </c>
      <c r="BC333">
        <v>264.86284913999998</v>
      </c>
      <c r="BD333">
        <v>88.392535140000007</v>
      </c>
      <c r="BE333">
        <v>69.577556569999999</v>
      </c>
      <c r="BF333">
        <v>8320.0169471400004</v>
      </c>
      <c r="BG333">
        <v>26.018173999999998</v>
      </c>
      <c r="BH333">
        <v>681.54688927999996</v>
      </c>
      <c r="BI333">
        <v>0.25018242000000002</v>
      </c>
      <c r="BJ333">
        <v>106</v>
      </c>
      <c r="BK333">
        <v>106.71428571</v>
      </c>
      <c r="BL333">
        <v>102.14285714</v>
      </c>
      <c r="BM333">
        <v>304.42857142000003</v>
      </c>
      <c r="BN333">
        <v>107.14285714</v>
      </c>
      <c r="BO333">
        <v>98</v>
      </c>
      <c r="BP333">
        <v>100</v>
      </c>
      <c r="BQ333">
        <v>99.142857140000004</v>
      </c>
      <c r="BR333">
        <v>104.71428571</v>
      </c>
      <c r="BS333">
        <v>33.5</v>
      </c>
      <c r="BT333">
        <v>30.714285709999999</v>
      </c>
      <c r="BU333">
        <v>30.428571420000001</v>
      </c>
      <c r="BV333">
        <v>35.166666659999997</v>
      </c>
      <c r="BW333">
        <v>34.5</v>
      </c>
      <c r="BX333">
        <v>1555.1643754199999</v>
      </c>
      <c r="BY333">
        <v>1056.8408648499999</v>
      </c>
      <c r="BZ333">
        <v>915.95860928000002</v>
      </c>
      <c r="CA333">
        <v>592.91022684999996</v>
      </c>
      <c r="CB333">
        <v>4319.1338392799998</v>
      </c>
      <c r="CC333">
        <v>1174212.38170357</v>
      </c>
      <c r="CD333">
        <v>229743.77821600001</v>
      </c>
      <c r="CE333">
        <v>7009.5497272800003</v>
      </c>
      <c r="CF333">
        <v>5933.5669542799997</v>
      </c>
      <c r="CG333">
        <v>6217.6600578500002</v>
      </c>
      <c r="CH333">
        <v>6348.0647312800002</v>
      </c>
      <c r="CI333">
        <v>6639.6632284200005</v>
      </c>
      <c r="CJ333">
        <v>6600.65583814</v>
      </c>
      <c r="CK333">
        <v>5646.7883368499997</v>
      </c>
      <c r="CL333">
        <v>6076.4663455700002</v>
      </c>
      <c r="CM333">
        <v>6289.5304627100004</v>
      </c>
      <c r="CN333">
        <v>6383.66264185</v>
      </c>
      <c r="CO333">
        <v>-0.50780000000000003</v>
      </c>
      <c r="CP333">
        <v>-2.63187142</v>
      </c>
      <c r="CQ333">
        <v>-1.66365714</v>
      </c>
      <c r="CR333">
        <v>-1.9263285699999999</v>
      </c>
      <c r="CS333">
        <v>-0.54541428000000003</v>
      </c>
      <c r="CT333">
        <v>482.34840442000001</v>
      </c>
      <c r="CU333">
        <v>478.23349571</v>
      </c>
      <c r="CV333">
        <v>478.77468256999998</v>
      </c>
      <c r="CW333">
        <v>482.87852127999997</v>
      </c>
      <c r="CX333">
        <v>473.79729257000002</v>
      </c>
      <c r="CY333">
        <v>7044.6706844199998</v>
      </c>
      <c r="CZ333">
        <v>6093.0187230000001</v>
      </c>
      <c r="DA333">
        <v>6323.9491952799999</v>
      </c>
      <c r="DB333">
        <v>6476.6979727099997</v>
      </c>
      <c r="DC333">
        <v>6670.03024671</v>
      </c>
      <c r="DD333">
        <v>12.634219570000001</v>
      </c>
      <c r="DE333">
        <v>931896.91069699998</v>
      </c>
      <c r="DF333">
        <v>1.0272857099999999</v>
      </c>
      <c r="DG333">
        <v>0.99</v>
      </c>
      <c r="DH333">
        <v>0.99571427999999995</v>
      </c>
      <c r="DI333">
        <v>0.99885714000000003</v>
      </c>
      <c r="DJ333">
        <v>1.01071428</v>
      </c>
      <c r="DK333">
        <v>195.42857142</v>
      </c>
      <c r="DL333">
        <v>193</v>
      </c>
      <c r="DM333">
        <v>193.57142856999999</v>
      </c>
      <c r="DN333">
        <v>195.14285713999999</v>
      </c>
      <c r="DO333">
        <v>194.57142856999999</v>
      </c>
      <c r="DP333">
        <v>43.362953419999997</v>
      </c>
      <c r="DQ333">
        <v>54.58879357</v>
      </c>
      <c r="DR333">
        <v>249.71428571000001</v>
      </c>
      <c r="DS333">
        <v>238.85714285</v>
      </c>
      <c r="DT333">
        <v>231.57142856999999</v>
      </c>
      <c r="DU333">
        <v>247.14285713999999</v>
      </c>
      <c r="DV333">
        <v>248.14285713999999</v>
      </c>
      <c r="DW333">
        <v>26.714285709999999</v>
      </c>
      <c r="DX333">
        <v>31.571428569999998</v>
      </c>
      <c r="DY333">
        <v>31.14285714</v>
      </c>
      <c r="DZ333">
        <v>43.428571419999997</v>
      </c>
      <c r="EA333">
        <v>28.428571420000001</v>
      </c>
      <c r="EB333">
        <v>73.428571419999997</v>
      </c>
      <c r="EC333">
        <v>80.142857140000004</v>
      </c>
      <c r="ED333">
        <v>77.857142850000002</v>
      </c>
      <c r="EE333">
        <v>76.857142850000002</v>
      </c>
      <c r="EF333">
        <v>76.857142850000002</v>
      </c>
      <c r="EG333">
        <v>4.4182564199999996</v>
      </c>
      <c r="EH333">
        <v>6.5608087099999999</v>
      </c>
      <c r="EI333">
        <v>5.7170235700000003</v>
      </c>
      <c r="EJ333">
        <v>5.5233947099999998</v>
      </c>
      <c r="EK333">
        <v>4.9123248500000001</v>
      </c>
      <c r="EL333">
        <v>21.914524279999998</v>
      </c>
      <c r="EM333">
        <v>29.52552871</v>
      </c>
      <c r="EN333">
        <v>27.369490710000001</v>
      </c>
      <c r="EO333">
        <v>23.715708419999999</v>
      </c>
      <c r="EP333">
        <v>22.847660999999999</v>
      </c>
      <c r="EQ333">
        <v>3.0493137099999998</v>
      </c>
      <c r="ER333">
        <v>3.424331</v>
      </c>
      <c r="ES333">
        <v>2.7918595700000002</v>
      </c>
      <c r="ET333">
        <v>2.9073101399999999</v>
      </c>
      <c r="EU333">
        <v>3.08515228</v>
      </c>
      <c r="EV333">
        <v>9.5039882799999997</v>
      </c>
      <c r="EW333">
        <v>10.265093419999999</v>
      </c>
      <c r="EX333">
        <v>9.5556148499999995</v>
      </c>
      <c r="EY333">
        <v>9.4950690000000009</v>
      </c>
      <c r="EZ333">
        <v>8.6880288500000002</v>
      </c>
      <c r="FA333">
        <v>4.6413279999999997</v>
      </c>
      <c r="FB333">
        <v>3.75319257</v>
      </c>
      <c r="FC333">
        <v>3.3263017100000001</v>
      </c>
      <c r="FD333">
        <v>3.5834884200000001</v>
      </c>
      <c r="FE333">
        <v>4.2224591399999998</v>
      </c>
      <c r="FF333">
        <v>13.99672157</v>
      </c>
      <c r="FG333">
        <v>15.609921569999999</v>
      </c>
      <c r="FH333">
        <v>15.10785828</v>
      </c>
      <c r="FI333">
        <v>14.82220985</v>
      </c>
      <c r="FJ333">
        <v>14.743887000000001</v>
      </c>
      <c r="FK333">
        <v>5.06637614</v>
      </c>
      <c r="FL333">
        <v>6.0219860000000001</v>
      </c>
      <c r="FM333">
        <v>5.9495631400000004</v>
      </c>
      <c r="FN333">
        <v>8.9167421400000002</v>
      </c>
      <c r="FO333">
        <v>5.4072827099999996</v>
      </c>
      <c r="FP333">
        <v>47.366833139999997</v>
      </c>
      <c r="FQ333">
        <v>37.088375710000001</v>
      </c>
      <c r="FR333">
        <v>0.86149441999999998</v>
      </c>
      <c r="FS333">
        <v>0.86040156999999995</v>
      </c>
      <c r="FT333">
        <v>0.85746814000000005</v>
      </c>
      <c r="FU333">
        <v>0.85235614000000004</v>
      </c>
      <c r="FV333">
        <v>0.86148314000000004</v>
      </c>
      <c r="FW333">
        <v>36.146500140000001</v>
      </c>
      <c r="FX333">
        <v>372702765.82068133</v>
      </c>
      <c r="FY333">
        <v>311178290.04539078</v>
      </c>
      <c r="FZ333">
        <v>327522349.44444001</v>
      </c>
      <c r="GA333">
        <v>335014581.86131483</v>
      </c>
      <c r="GB333">
        <v>351881283.59320897</v>
      </c>
      <c r="GC333">
        <v>74.421568353510423</v>
      </c>
      <c r="GD333">
        <v>81.864226683942164</v>
      </c>
      <c r="GE333">
        <v>79.582370102270545</v>
      </c>
      <c r="GF333">
        <v>78.223153754091527</v>
      </c>
      <c r="GG333">
        <v>78.137967306932325</v>
      </c>
      <c r="GH333">
        <v>26.938283820387827</v>
      </c>
      <c r="GI333">
        <v>31.581531321654563</v>
      </c>
      <c r="GJ333">
        <v>31.340003790021449</v>
      </c>
      <c r="GK333">
        <v>47.057469733692045</v>
      </c>
      <c r="GL333">
        <v>28.656898931287277</v>
      </c>
      <c r="GM333">
        <v>43.527410689999996</v>
      </c>
      <c r="GN333">
        <v>53.528954409999997</v>
      </c>
      <c r="GO333">
        <v>48.760290410000003</v>
      </c>
      <c r="GP333">
        <v>45.224970689999999</v>
      </c>
      <c r="GQ333">
        <v>43.755626120000002</v>
      </c>
      <c r="GR333">
        <v>374570172.19821292</v>
      </c>
      <c r="GS333">
        <v>319540533.04649359</v>
      </c>
      <c r="GT333">
        <v>333121251.23186481</v>
      </c>
      <c r="GU333">
        <v>341803109.29689556</v>
      </c>
      <c r="GV333">
        <v>353490640.1233784</v>
      </c>
      <c r="GW333">
        <v>20.150727440724904</v>
      </c>
      <c r="GX333">
        <v>18.686700843899477</v>
      </c>
      <c r="GY333">
        <v>18.983926038625182</v>
      </c>
      <c r="GZ333">
        <v>18.78620540252491</v>
      </c>
      <c r="HA333">
        <v>19.758584066173704</v>
      </c>
      <c r="HB333">
        <v>20.212145810748414</v>
      </c>
      <c r="HC333">
        <v>20.258561071833562</v>
      </c>
      <c r="HD333">
        <v>19.35466406745919</v>
      </c>
      <c r="HE333">
        <v>57.442759407304138</v>
      </c>
      <c r="HF333">
        <v>6.3004607799679988</v>
      </c>
      <c r="HG333">
        <v>5.8566190683349655</v>
      </c>
      <c r="HH333">
        <v>5.7765374929830413</v>
      </c>
      <c r="HI333">
        <v>6.6635987932441836</v>
      </c>
      <c r="HJ333">
        <v>6.5098199893263899</v>
      </c>
      <c r="HK333">
        <v>76.791666669999998</v>
      </c>
      <c r="HL333">
        <v>75.125</v>
      </c>
      <c r="HM333">
        <v>76.75</v>
      </c>
      <c r="HN333">
        <v>78.5</v>
      </c>
      <c r="HO333">
        <v>67.599999999999994</v>
      </c>
      <c r="HP333">
        <v>61.8</v>
      </c>
      <c r="HQ333">
        <v>79.599999999999994</v>
      </c>
      <c r="HR333">
        <v>68.400000000000006</v>
      </c>
      <c r="HS333">
        <v>66.8</v>
      </c>
      <c r="HT333">
        <v>54.8</v>
      </c>
      <c r="HU333">
        <v>68.8</v>
      </c>
      <c r="HV333">
        <v>88</v>
      </c>
      <c r="HW333">
        <v>91.5</v>
      </c>
      <c r="HX333">
        <v>97</v>
      </c>
      <c r="HY333">
        <v>90.25</v>
      </c>
      <c r="HZ333">
        <v>88.25</v>
      </c>
      <c r="IA333">
        <v>85.333333330000002</v>
      </c>
      <c r="IB333">
        <v>92.333333330000002</v>
      </c>
      <c r="IC333">
        <v>93</v>
      </c>
      <c r="ID333">
        <v>93.333333330000002</v>
      </c>
      <c r="IE333">
        <v>92</v>
      </c>
      <c r="IF333">
        <v>80.666666660000004</v>
      </c>
      <c r="IG333">
        <v>88.666666660000004</v>
      </c>
      <c r="IH333">
        <v>86.6</v>
      </c>
      <c r="II333">
        <v>76.75</v>
      </c>
      <c r="IJ333">
        <v>77</v>
      </c>
      <c r="IK333">
        <v>94.666666660000004</v>
      </c>
      <c r="IL333">
        <v>73.166666660000004</v>
      </c>
      <c r="IM333">
        <v>76.166666660000004</v>
      </c>
      <c r="IN333">
        <v>78.166666660000004</v>
      </c>
      <c r="IO333">
        <v>66.833333330000002</v>
      </c>
      <c r="IP333">
        <v>71.166666660000004</v>
      </c>
      <c r="IQ333">
        <v>65.333333330000002</v>
      </c>
      <c r="IR333">
        <v>80.666666660000004</v>
      </c>
      <c r="IS333">
        <v>77.333333330000002</v>
      </c>
      <c r="IT333">
        <v>67.666666660000004</v>
      </c>
      <c r="IU333">
        <v>83.5</v>
      </c>
      <c r="IV333">
        <v>68.666666660000004</v>
      </c>
      <c r="IW333">
        <v>68.833333330000002</v>
      </c>
      <c r="IX333">
        <v>63.333333330000002</v>
      </c>
      <c r="IY333">
        <v>77.166666660000004</v>
      </c>
      <c r="IZ333">
        <v>76.2</v>
      </c>
      <c r="JA333">
        <v>89.2</v>
      </c>
      <c r="JB333">
        <v>90.4</v>
      </c>
      <c r="JC333">
        <v>77.599999999999994</v>
      </c>
      <c r="JD333">
        <v>86.6</v>
      </c>
      <c r="JE333">
        <v>73</v>
      </c>
      <c r="JF333">
        <v>88</v>
      </c>
      <c r="JG333">
        <v>81.666666660000004</v>
      </c>
      <c r="JH333">
        <v>84</v>
      </c>
      <c r="JI333">
        <v>91.8</v>
      </c>
      <c r="JJ333">
        <v>74.636984049999995</v>
      </c>
      <c r="JK333">
        <v>80.157933459999995</v>
      </c>
      <c r="JL333">
        <v>68.707837130000001</v>
      </c>
      <c r="JM333">
        <v>71.59395988</v>
      </c>
      <c r="JN333">
        <v>65.343402699999999</v>
      </c>
      <c r="JO333">
        <v>82.218260889999996</v>
      </c>
      <c r="JP333">
        <v>80.322447850000003</v>
      </c>
      <c r="JQ333">
        <v>81.5</v>
      </c>
      <c r="JR333">
        <v>88.8</v>
      </c>
      <c r="JS333">
        <v>86.8</v>
      </c>
      <c r="JT333">
        <v>73</v>
      </c>
      <c r="JU333">
        <v>66.599999999999994</v>
      </c>
      <c r="JV333">
        <v>75.779266640000003</v>
      </c>
    </row>
    <row r="334" spans="1:282" x14ac:dyDescent="0.35">
      <c r="A334" t="s">
        <v>1609</v>
      </c>
      <c r="B334" t="s">
        <v>888</v>
      </c>
      <c r="C334">
        <v>334</v>
      </c>
      <c r="D334">
        <v>44147939.071120963</v>
      </c>
      <c r="E334">
        <v>44694478.084395707</v>
      </c>
      <c r="F334">
        <v>43974651.670705341</v>
      </c>
      <c r="G334">
        <v>43962959.593720548</v>
      </c>
      <c r="H334">
        <v>43171550.0091988</v>
      </c>
      <c r="I334">
        <v>43976373.895064101</v>
      </c>
      <c r="J334">
        <v>288.94510554999999</v>
      </c>
      <c r="K334">
        <v>184516549.17353681</v>
      </c>
      <c r="L334">
        <v>44.224278329153094</v>
      </c>
      <c r="M334">
        <v>36.206366890310917</v>
      </c>
      <c r="N334">
        <v>35.014337803383995</v>
      </c>
      <c r="O334">
        <v>37.669859560549042</v>
      </c>
      <c r="P334">
        <v>39.003796212775875</v>
      </c>
      <c r="Q334">
        <v>188.81792032694329</v>
      </c>
      <c r="R334">
        <v>207.3522045158542</v>
      </c>
      <c r="S334">
        <v>203.27176918974197</v>
      </c>
      <c r="T334">
        <v>202.69810571719628</v>
      </c>
      <c r="U334">
        <v>193.40062562109804</v>
      </c>
      <c r="V334">
        <v>52.03169174566699</v>
      </c>
      <c r="W334">
        <v>46.697182041007906</v>
      </c>
      <c r="X334">
        <v>45.979476501525994</v>
      </c>
      <c r="Y334">
        <v>45.806455814969929</v>
      </c>
      <c r="Z334">
        <v>48.755094854330913</v>
      </c>
      <c r="AA334">
        <v>81.755017376564098</v>
      </c>
      <c r="AB334">
        <v>84.027331389855959</v>
      </c>
      <c r="AC334">
        <v>77.0787084639</v>
      </c>
      <c r="AD334">
        <v>82.355176369719004</v>
      </c>
      <c r="AE334">
        <v>86.665416877232573</v>
      </c>
      <c r="AF334">
        <v>58.453794273803112</v>
      </c>
      <c r="AG334">
        <v>69.2379848498733</v>
      </c>
      <c r="AH334">
        <v>63.863749049812995</v>
      </c>
      <c r="AI334">
        <v>62.697235465783976</v>
      </c>
      <c r="AJ334">
        <v>59.737409474473019</v>
      </c>
      <c r="AK334">
        <v>3.0069142800000002</v>
      </c>
      <c r="AL334">
        <v>1.04107142</v>
      </c>
      <c r="AM334">
        <v>1.9890857099999999</v>
      </c>
      <c r="AN334">
        <v>3.0111857099999999</v>
      </c>
      <c r="AO334">
        <v>3.3539571399999999</v>
      </c>
      <c r="AP334">
        <v>103795.85714285</v>
      </c>
      <c r="AQ334">
        <v>100898.57142856999</v>
      </c>
      <c r="AR334">
        <v>102103</v>
      </c>
      <c r="AS334">
        <v>102681.57142856999</v>
      </c>
      <c r="AT334">
        <v>103252.85714285</v>
      </c>
      <c r="AU334">
        <v>472.25034084999999</v>
      </c>
      <c r="AV334">
        <v>6181.0084901399996</v>
      </c>
      <c r="AW334">
        <v>5441.20054557</v>
      </c>
      <c r="AX334">
        <v>5600.32560414</v>
      </c>
      <c r="AY334">
        <v>5701.4183488500003</v>
      </c>
      <c r="AZ334">
        <v>6043.0058849999996</v>
      </c>
      <c r="BA334">
        <v>7940.51372971</v>
      </c>
      <c r="BB334">
        <v>1759.50523942</v>
      </c>
      <c r="BC334">
        <v>277.61222128000003</v>
      </c>
      <c r="BD334">
        <v>42.05951357</v>
      </c>
      <c r="BE334">
        <v>64.670985279999996</v>
      </c>
      <c r="BF334">
        <v>7311.1058315700002</v>
      </c>
      <c r="BG334">
        <v>61.310713280000002</v>
      </c>
      <c r="BH334">
        <v>720.70133884999996</v>
      </c>
      <c r="BI334">
        <v>0.32790416</v>
      </c>
      <c r="BJ334">
        <v>262.85714285</v>
      </c>
      <c r="BK334">
        <v>174</v>
      </c>
      <c r="BL334">
        <v>173.14285713999999</v>
      </c>
      <c r="BM334">
        <v>187.14285713999999</v>
      </c>
      <c r="BN334">
        <v>274.83333333000002</v>
      </c>
      <c r="BO334">
        <v>214.71428571000001</v>
      </c>
      <c r="BP334">
        <v>230.28571428000001</v>
      </c>
      <c r="BQ334">
        <v>239.85714285</v>
      </c>
      <c r="BR334">
        <v>255.28571428000001</v>
      </c>
      <c r="BS334">
        <v>69</v>
      </c>
      <c r="BT334">
        <v>75.5</v>
      </c>
      <c r="BU334">
        <v>63.428571419999997</v>
      </c>
      <c r="BV334">
        <v>66.285714279999993</v>
      </c>
      <c r="BW334">
        <v>67.285714279999993</v>
      </c>
      <c r="BX334">
        <v>1352.3527235700001</v>
      </c>
      <c r="BY334">
        <v>920.23710914000003</v>
      </c>
      <c r="BZ334">
        <v>425.33430800000002</v>
      </c>
      <c r="CA334">
        <v>534.86760814000002</v>
      </c>
      <c r="CB334">
        <v>3373.54670885</v>
      </c>
      <c r="CC334">
        <v>1196172.99105871</v>
      </c>
      <c r="CD334">
        <v>235152.80717585</v>
      </c>
      <c r="CE334">
        <v>5770.7710912800003</v>
      </c>
      <c r="CF334">
        <v>5141.1052578500003</v>
      </c>
      <c r="CG334">
        <v>5296.48565014</v>
      </c>
      <c r="CH334">
        <v>5263.3718015699997</v>
      </c>
      <c r="CI334">
        <v>5643.3090482799998</v>
      </c>
      <c r="CJ334">
        <v>5431.0013472800001</v>
      </c>
      <c r="CK334">
        <v>4732.2852354200004</v>
      </c>
      <c r="CL334">
        <v>5008.7374972799998</v>
      </c>
      <c r="CM334">
        <v>5192.8792141399999</v>
      </c>
      <c r="CN334">
        <v>5289.8301952800002</v>
      </c>
      <c r="CO334">
        <v>-0.76631428000000001</v>
      </c>
      <c r="CP334">
        <v>1.6527571400000001</v>
      </c>
      <c r="CQ334">
        <v>0.85328570999999998</v>
      </c>
      <c r="CR334">
        <v>-0.15874284999999999</v>
      </c>
      <c r="CS334">
        <v>0.23312857000000001</v>
      </c>
      <c r="CT334">
        <v>430.59982657</v>
      </c>
      <c r="CU334">
        <v>435.83027041999998</v>
      </c>
      <c r="CV334">
        <v>430.57461185</v>
      </c>
      <c r="CW334">
        <v>420.44107242000001</v>
      </c>
      <c r="CX334">
        <v>425.90951100000001</v>
      </c>
      <c r="CY334">
        <v>5809.3139697099996</v>
      </c>
      <c r="CZ334">
        <v>5054.6226897099996</v>
      </c>
      <c r="DA334">
        <v>5247.3866067099998</v>
      </c>
      <c r="DB334">
        <v>5267.5679630000004</v>
      </c>
      <c r="DC334">
        <v>5621.6173614199997</v>
      </c>
      <c r="DD334">
        <v>15.426176140000001</v>
      </c>
      <c r="DE334">
        <v>970048.57477185002</v>
      </c>
      <c r="DF334">
        <v>1.04085714</v>
      </c>
      <c r="DG334">
        <v>1.0381428500000001</v>
      </c>
      <c r="DH334">
        <v>1.03842857</v>
      </c>
      <c r="DI334">
        <v>1.04114285</v>
      </c>
      <c r="DJ334">
        <v>1.04457142</v>
      </c>
      <c r="DK334">
        <v>295.42857142000003</v>
      </c>
      <c r="DL334">
        <v>285.14285713999999</v>
      </c>
      <c r="DM334">
        <v>291.42857142000003</v>
      </c>
      <c r="DN334">
        <v>292</v>
      </c>
      <c r="DO334">
        <v>293.71428571000001</v>
      </c>
      <c r="DP334">
        <v>38.580372140000001</v>
      </c>
      <c r="DQ334">
        <v>53.812635280000002</v>
      </c>
      <c r="DR334">
        <v>412.57142857000002</v>
      </c>
      <c r="DS334">
        <v>360</v>
      </c>
      <c r="DT334">
        <v>370.85714285</v>
      </c>
      <c r="DU334">
        <v>381.42857142000003</v>
      </c>
      <c r="DV334">
        <v>399.42857142000003</v>
      </c>
      <c r="DW334">
        <v>46.666666659999997</v>
      </c>
      <c r="DX334">
        <v>46</v>
      </c>
      <c r="DY334">
        <v>45.571428570000002</v>
      </c>
      <c r="DZ334">
        <v>51.142857139999997</v>
      </c>
      <c r="EA334">
        <v>50.142857139999997</v>
      </c>
      <c r="EB334">
        <v>132.57142856999999</v>
      </c>
      <c r="EC334">
        <v>143</v>
      </c>
      <c r="ED334">
        <v>140.42857142</v>
      </c>
      <c r="EE334">
        <v>137.42857142</v>
      </c>
      <c r="EF334">
        <v>133.28571428000001</v>
      </c>
      <c r="EG334">
        <v>5.6316115</v>
      </c>
      <c r="EH334">
        <v>6.8621372799999998</v>
      </c>
      <c r="EI334">
        <v>6.25483571</v>
      </c>
      <c r="EJ334">
        <v>6.1059871399999999</v>
      </c>
      <c r="EK334">
        <v>5.78554542</v>
      </c>
      <c r="EL334">
        <v>18.19127714</v>
      </c>
      <c r="EM334">
        <v>20.550559</v>
      </c>
      <c r="EN334">
        <v>19.908501139999998</v>
      </c>
      <c r="EO334">
        <v>19.740456139999999</v>
      </c>
      <c r="EP334">
        <v>18.730777140000001</v>
      </c>
      <c r="EQ334">
        <v>4.2606978299999998</v>
      </c>
      <c r="ER334">
        <v>3.5883924199999999</v>
      </c>
      <c r="ES334">
        <v>3.42931528</v>
      </c>
      <c r="ET334">
        <v>3.6686095700000001</v>
      </c>
      <c r="EU334">
        <v>3.7775028499999999</v>
      </c>
      <c r="EV334">
        <v>7.8765202800000003</v>
      </c>
      <c r="EW334">
        <v>8.3279010000000007</v>
      </c>
      <c r="EX334">
        <v>7.5491130000000002</v>
      </c>
      <c r="EY334">
        <v>8.0204437100000003</v>
      </c>
      <c r="EZ334">
        <v>8.3935127099999995</v>
      </c>
      <c r="FA334">
        <v>5.0128871400000001</v>
      </c>
      <c r="FB334">
        <v>4.6281311399999998</v>
      </c>
      <c r="FC334">
        <v>4.5032444199999997</v>
      </c>
      <c r="FD334">
        <v>4.4610201399999996</v>
      </c>
      <c r="FE334">
        <v>4.7219124199999998</v>
      </c>
      <c r="FF334">
        <v>12.63460757</v>
      </c>
      <c r="FG334">
        <v>13.994814</v>
      </c>
      <c r="FH334">
        <v>13.562033</v>
      </c>
      <c r="FI334">
        <v>13.223290710000001</v>
      </c>
      <c r="FJ334">
        <v>12.757334569999999</v>
      </c>
      <c r="FK334">
        <v>4.6907284999999996</v>
      </c>
      <c r="FL334">
        <v>4.5746250000000002</v>
      </c>
      <c r="FM334">
        <v>4.4750371400000004</v>
      </c>
      <c r="FN334">
        <v>5.0318095700000001</v>
      </c>
      <c r="FO334">
        <v>4.9209945700000004</v>
      </c>
      <c r="FP334">
        <v>39.587229569999998</v>
      </c>
      <c r="FQ334">
        <v>28.242632</v>
      </c>
      <c r="FR334">
        <v>0.73599099999999995</v>
      </c>
      <c r="FS334">
        <v>0.70972827999999999</v>
      </c>
      <c r="FT334">
        <v>0.70634271000000004</v>
      </c>
      <c r="FU334">
        <v>0.72408971</v>
      </c>
      <c r="FV334">
        <v>0.73454514000000004</v>
      </c>
      <c r="FW334">
        <v>120.90389342</v>
      </c>
      <c r="FX334">
        <v>598982131.79458749</v>
      </c>
      <c r="FY334">
        <v>518730176.080975</v>
      </c>
      <c r="FZ334">
        <v>540787074.33624446</v>
      </c>
      <c r="GA334">
        <v>540451287.59803104</v>
      </c>
      <c r="GB334">
        <v>582687782.97500765</v>
      </c>
      <c r="GC334">
        <v>131.14199223916913</v>
      </c>
      <c r="GD334">
        <v>141.20567400085514</v>
      </c>
      <c r="GE334">
        <v>138.4724255399</v>
      </c>
      <c r="GF334">
        <v>135.77882695596111</v>
      </c>
      <c r="GG334">
        <v>131.72312438797519</v>
      </c>
      <c r="GH334">
        <v>48.687818528189503</v>
      </c>
      <c r="GI334">
        <v>46.157312732142202</v>
      </c>
      <c r="GJ334">
        <v>45.691471710542004</v>
      </c>
      <c r="GK334">
        <v>51.667411377691714</v>
      </c>
      <c r="GL334">
        <v>50.810674933695061</v>
      </c>
      <c r="GM334">
        <v>40.972993889999998</v>
      </c>
      <c r="GN334">
        <v>43.957120840000002</v>
      </c>
      <c r="GO334">
        <v>41.645009549999997</v>
      </c>
      <c r="GP334">
        <v>41.996516700000001</v>
      </c>
      <c r="GQ334">
        <v>41.409250540000002</v>
      </c>
      <c r="GR334">
        <v>602982722.897982</v>
      </c>
      <c r="GS334">
        <v>510004208.50217497</v>
      </c>
      <c r="GT334">
        <v>535773914.70491111</v>
      </c>
      <c r="GU334">
        <v>540882156.0476315</v>
      </c>
      <c r="GV334">
        <v>580448054.3304646</v>
      </c>
      <c r="GW334">
        <v>26.478256540794121</v>
      </c>
      <c r="GX334">
        <v>21.280210677908812</v>
      </c>
      <c r="GY334">
        <v>22.554255436177197</v>
      </c>
      <c r="GZ334">
        <v>23.359317500984645</v>
      </c>
      <c r="HA334">
        <v>24.724324473347313</v>
      </c>
      <c r="HB334">
        <v>26.051621854337824</v>
      </c>
      <c r="HC334">
        <v>17.041614839916555</v>
      </c>
      <c r="HD334">
        <v>16.862116028331929</v>
      </c>
      <c r="HE334">
        <v>18.124714639236416</v>
      </c>
      <c r="HF334">
        <v>6.6476641649616246</v>
      </c>
      <c r="HG334">
        <v>7.4827620382563467</v>
      </c>
      <c r="HH334">
        <v>6.2122142757803385</v>
      </c>
      <c r="HI334">
        <v>6.4554635615516824</v>
      </c>
      <c r="HJ334">
        <v>6.5165958736532028</v>
      </c>
      <c r="HK334">
        <v>79.445678979999997</v>
      </c>
      <c r="HL334">
        <v>78.321901220000001</v>
      </c>
      <c r="HM334">
        <v>78.650877969999996</v>
      </c>
      <c r="HN334">
        <v>81.364257749999993</v>
      </c>
      <c r="HO334">
        <v>62.5</v>
      </c>
      <c r="HP334">
        <v>72</v>
      </c>
      <c r="HQ334">
        <v>70.5</v>
      </c>
      <c r="HR334">
        <v>51.5</v>
      </c>
      <c r="HS334">
        <v>63</v>
      </c>
      <c r="HT334">
        <v>66.5</v>
      </c>
      <c r="HU334">
        <v>62.5</v>
      </c>
      <c r="HV334">
        <v>90.333333330000002</v>
      </c>
      <c r="HW334">
        <v>87.333333330000002</v>
      </c>
      <c r="HX334">
        <v>94.333333330000002</v>
      </c>
      <c r="HY334">
        <v>90.333333330000002</v>
      </c>
      <c r="HZ334">
        <v>84.333333330000002</v>
      </c>
      <c r="IA334">
        <v>78.333333330000002</v>
      </c>
      <c r="IB334">
        <v>88.333333330000002</v>
      </c>
      <c r="IC334">
        <v>91.333333330000002</v>
      </c>
      <c r="ID334">
        <v>81.666666660000004</v>
      </c>
      <c r="IE334">
        <v>86.666666660000004</v>
      </c>
      <c r="IF334">
        <v>75.666666660000004</v>
      </c>
      <c r="IG334">
        <v>81.333333330000002</v>
      </c>
      <c r="IH334">
        <v>83</v>
      </c>
      <c r="II334">
        <v>74.666666660000004</v>
      </c>
      <c r="IJ334">
        <v>76.333333330000002</v>
      </c>
      <c r="IK334">
        <v>91.333333330000002</v>
      </c>
      <c r="IL334">
        <v>84.333333330000002</v>
      </c>
      <c r="IM334">
        <v>86.666666660000004</v>
      </c>
      <c r="IN334">
        <v>85.833333330000002</v>
      </c>
      <c r="IO334">
        <v>74.5</v>
      </c>
      <c r="IP334">
        <v>79.833333330000002</v>
      </c>
      <c r="IQ334">
        <v>70.166666660000004</v>
      </c>
      <c r="IR334">
        <v>89.666666660000004</v>
      </c>
      <c r="IS334">
        <v>78</v>
      </c>
      <c r="IT334">
        <v>74</v>
      </c>
      <c r="IU334">
        <v>79.333333330000002</v>
      </c>
      <c r="IV334">
        <v>61</v>
      </c>
      <c r="IW334">
        <v>67.666666660000004</v>
      </c>
      <c r="IX334">
        <v>63.333333330000002</v>
      </c>
      <c r="IY334">
        <v>73.666666660000004</v>
      </c>
      <c r="IZ334">
        <v>79.25</v>
      </c>
      <c r="JA334">
        <v>89</v>
      </c>
      <c r="JB334">
        <v>90</v>
      </c>
      <c r="JC334">
        <v>84.25</v>
      </c>
      <c r="JD334">
        <v>91.25</v>
      </c>
      <c r="JE334">
        <v>78.75</v>
      </c>
      <c r="JF334">
        <v>88.25</v>
      </c>
      <c r="JG334">
        <v>86.5</v>
      </c>
      <c r="JH334">
        <v>86.75</v>
      </c>
      <c r="JI334">
        <v>86</v>
      </c>
      <c r="JJ334">
        <v>85.111517989999996</v>
      </c>
      <c r="JK334">
        <v>85.114348129999996</v>
      </c>
      <c r="JL334">
        <v>77.077096080000004</v>
      </c>
      <c r="JM334">
        <v>78.845804360000002</v>
      </c>
      <c r="JN334">
        <v>69.165980309999995</v>
      </c>
      <c r="JO334">
        <v>84.526888999999997</v>
      </c>
      <c r="JP334">
        <v>87.729165910000006</v>
      </c>
      <c r="JQ334">
        <v>77.333333330000002</v>
      </c>
      <c r="JR334">
        <v>90.333333330000002</v>
      </c>
      <c r="JS334">
        <v>93</v>
      </c>
      <c r="JT334">
        <v>81</v>
      </c>
      <c r="JU334">
        <v>81.333333330000002</v>
      </c>
      <c r="JV334">
        <v>84.287782930000006</v>
      </c>
    </row>
    <row r="335" spans="1:282" x14ac:dyDescent="0.35">
      <c r="A335" t="s">
        <v>1610</v>
      </c>
      <c r="B335" t="s">
        <v>889</v>
      </c>
      <c r="C335">
        <v>335</v>
      </c>
      <c r="D335">
        <v>48860320.098691121</v>
      </c>
      <c r="E335">
        <v>39352062.657675542</v>
      </c>
      <c r="F335">
        <v>38456684.513165541</v>
      </c>
      <c r="G335">
        <v>38207970.016704045</v>
      </c>
      <c r="H335">
        <v>37224976.953829803</v>
      </c>
      <c r="I335">
        <v>38421750.231066205</v>
      </c>
      <c r="J335">
        <v>319.58997612999997</v>
      </c>
      <c r="K335">
        <v>176260295.56729081</v>
      </c>
      <c r="L335">
        <v>38.445839303483986</v>
      </c>
      <c r="M335">
        <v>30.877480945398386</v>
      </c>
      <c r="N335">
        <v>30.252435227191164</v>
      </c>
      <c r="O335">
        <v>36.12401995681239</v>
      </c>
      <c r="P335">
        <v>35.638083470399998</v>
      </c>
      <c r="Q335">
        <v>150.3030221835524</v>
      </c>
      <c r="R335">
        <v>165.00631713964717</v>
      </c>
      <c r="S335">
        <v>164.15094865321646</v>
      </c>
      <c r="T335">
        <v>162.65559104314278</v>
      </c>
      <c r="U335">
        <v>154.920668000744</v>
      </c>
      <c r="V335">
        <v>49.624358340656912</v>
      </c>
      <c r="W335">
        <v>45.709721073626724</v>
      </c>
      <c r="X335">
        <v>44.387226455742599</v>
      </c>
      <c r="Y335">
        <v>43.465226334183377</v>
      </c>
      <c r="Z335">
        <v>46.616548582744002</v>
      </c>
      <c r="AA335">
        <v>84.691411899924049</v>
      </c>
      <c r="AB335">
        <v>99.376921514132761</v>
      </c>
      <c r="AC335">
        <v>91.566483349996872</v>
      </c>
      <c r="AD335">
        <v>92.76270288039926</v>
      </c>
      <c r="AE335">
        <v>90.869150015724003</v>
      </c>
      <c r="AF335">
        <v>60.40504576106472</v>
      </c>
      <c r="AG335">
        <v>73.583138365934303</v>
      </c>
      <c r="AH335">
        <v>66.762939851115092</v>
      </c>
      <c r="AI335">
        <v>65.441186156196054</v>
      </c>
      <c r="AJ335">
        <v>60.5579584364</v>
      </c>
      <c r="AK335">
        <v>1.4835</v>
      </c>
      <c r="AL335">
        <v>0.30170000000000002</v>
      </c>
      <c r="AM335">
        <v>0.94277142000000003</v>
      </c>
      <c r="AN335">
        <v>1.9493142800000001</v>
      </c>
      <c r="AO335">
        <v>1.91007142</v>
      </c>
      <c r="AP335">
        <v>95566.714285709997</v>
      </c>
      <c r="AQ335">
        <v>93080.571428569994</v>
      </c>
      <c r="AR335">
        <v>94197.285714280006</v>
      </c>
      <c r="AS335">
        <v>94680.285714280006</v>
      </c>
      <c r="AT335">
        <v>95132</v>
      </c>
      <c r="AU335">
        <v>468.93002713999999</v>
      </c>
      <c r="AV335">
        <v>6455.2593809999998</v>
      </c>
      <c r="AW335">
        <v>5632.3535861399996</v>
      </c>
      <c r="AX335">
        <v>5737.4109049999997</v>
      </c>
      <c r="AY335">
        <v>5854.6161157099996</v>
      </c>
      <c r="AZ335">
        <v>6278.0250982799998</v>
      </c>
      <c r="BA335">
        <v>8335.5877377100005</v>
      </c>
      <c r="BB335">
        <v>1880.32835671</v>
      </c>
      <c r="BC335">
        <v>340.91583342000001</v>
      </c>
      <c r="BD335">
        <v>112.21443456999999</v>
      </c>
      <c r="BE335">
        <v>52.409084710000002</v>
      </c>
      <c r="BF335">
        <v>7697.1026247099999</v>
      </c>
      <c r="BG335">
        <v>61.897103569999999</v>
      </c>
      <c r="BH335">
        <v>750.89183628000001</v>
      </c>
      <c r="BI335">
        <v>0.38781613999999998</v>
      </c>
      <c r="BJ335">
        <v>248.42857142</v>
      </c>
      <c r="BK335">
        <v>168.33333332999999</v>
      </c>
      <c r="BL335">
        <v>161.14285713999999</v>
      </c>
      <c r="BM335">
        <v>171.28571428000001</v>
      </c>
      <c r="BN335">
        <v>297.42857142000003</v>
      </c>
      <c r="BO335">
        <v>244.57142856999999</v>
      </c>
      <c r="BP335">
        <v>255.14285713999999</v>
      </c>
      <c r="BQ335">
        <v>280.57142857000002</v>
      </c>
      <c r="BR335">
        <v>287.85714285</v>
      </c>
      <c r="BS335">
        <v>58.142857139999997</v>
      </c>
      <c r="BT335">
        <v>66.666666660000004</v>
      </c>
      <c r="BU335">
        <v>55</v>
      </c>
      <c r="BV335">
        <v>60</v>
      </c>
      <c r="BW335">
        <v>58.571428570000002</v>
      </c>
      <c r="BX335">
        <v>1333.0998812800001</v>
      </c>
      <c r="BY335">
        <v>948.17110014000002</v>
      </c>
      <c r="BZ335">
        <v>511.26922657</v>
      </c>
      <c r="CA335">
        <v>561.27835342000003</v>
      </c>
      <c r="CB335">
        <v>3612.7040362799999</v>
      </c>
      <c r="CC335">
        <v>1258027.17504371</v>
      </c>
      <c r="CD335">
        <v>239270.92607571001</v>
      </c>
      <c r="CE335">
        <v>6053.5583344200004</v>
      </c>
      <c r="CF335">
        <v>5317.9315087100003</v>
      </c>
      <c r="CG335">
        <v>5411.94768871</v>
      </c>
      <c r="CH335">
        <v>5436.7813795700004</v>
      </c>
      <c r="CI335">
        <v>5883.3156355700003</v>
      </c>
      <c r="CJ335">
        <v>5587.6935835699996</v>
      </c>
      <c r="CK335">
        <v>4887.2897181400003</v>
      </c>
      <c r="CL335">
        <v>5195.2048531399996</v>
      </c>
      <c r="CM335">
        <v>5360.2704692799998</v>
      </c>
      <c r="CN335">
        <v>5401.3680219999997</v>
      </c>
      <c r="CO335">
        <v>0.86145713999999995</v>
      </c>
      <c r="CP335">
        <v>1.9551714200000001</v>
      </c>
      <c r="CQ335">
        <v>1.0107285699999999</v>
      </c>
      <c r="CR335">
        <v>0.81001427999999998</v>
      </c>
      <c r="CS335">
        <v>1.6146428500000001</v>
      </c>
      <c r="CT335">
        <v>411.77582541999999</v>
      </c>
      <c r="CU335">
        <v>413.15479613999997</v>
      </c>
      <c r="CV335">
        <v>405.61646471</v>
      </c>
      <c r="CW335">
        <v>393.16502557000001</v>
      </c>
      <c r="CX335">
        <v>403.87829785000002</v>
      </c>
      <c r="CY335">
        <v>5999.6936277100003</v>
      </c>
      <c r="CZ335">
        <v>5219.6748932800001</v>
      </c>
      <c r="DA335">
        <v>5358.7861717100004</v>
      </c>
      <c r="DB335">
        <v>5391.6203054199996</v>
      </c>
      <c r="DC335">
        <v>5788.2035872799997</v>
      </c>
      <c r="DD335">
        <v>14.247379</v>
      </c>
      <c r="DE335">
        <v>1019042.47435885</v>
      </c>
      <c r="DF335">
        <v>1.0632857099999999</v>
      </c>
      <c r="DG335">
        <v>1.04714285</v>
      </c>
      <c r="DH335">
        <v>1.0535714199999999</v>
      </c>
      <c r="DI335">
        <v>1.05657142</v>
      </c>
      <c r="DJ335">
        <v>1.0569999999999999</v>
      </c>
      <c r="DK335">
        <v>274.14285713999999</v>
      </c>
      <c r="DL335">
        <v>267.14285713999999</v>
      </c>
      <c r="DM335">
        <v>270.14285713999999</v>
      </c>
      <c r="DN335">
        <v>271.71428571000001</v>
      </c>
      <c r="DO335">
        <v>273</v>
      </c>
      <c r="DP335">
        <v>38.507825140000001</v>
      </c>
      <c r="DQ335">
        <v>53.758359140000003</v>
      </c>
      <c r="DR335">
        <v>386</v>
      </c>
      <c r="DS335">
        <v>344</v>
      </c>
      <c r="DT335">
        <v>349.14285713999999</v>
      </c>
      <c r="DU335">
        <v>358.14285713999999</v>
      </c>
      <c r="DV335">
        <v>373.42857142000003</v>
      </c>
      <c r="DW335">
        <v>42.285714280000001</v>
      </c>
      <c r="DX335">
        <v>43.142857139999997</v>
      </c>
      <c r="DY335">
        <v>41.285714280000001</v>
      </c>
      <c r="DZ335">
        <v>46.285714280000001</v>
      </c>
      <c r="EA335">
        <v>45.714285709999999</v>
      </c>
      <c r="EB335">
        <v>117.71428571</v>
      </c>
      <c r="EC335">
        <v>125.71428571</v>
      </c>
      <c r="ED335">
        <v>123.57142856999999</v>
      </c>
      <c r="EE335">
        <v>120.28571427999999</v>
      </c>
      <c r="EF335">
        <v>118.85714285</v>
      </c>
      <c r="EG335">
        <v>6.3207201599999996</v>
      </c>
      <c r="EH335">
        <v>7.9053165700000001</v>
      </c>
      <c r="EI335">
        <v>7.0875651399999997</v>
      </c>
      <c r="EJ335">
        <v>6.9118069999999996</v>
      </c>
      <c r="EK335">
        <v>6.3656769999999998</v>
      </c>
      <c r="EL335">
        <v>15.727549420000001</v>
      </c>
      <c r="EM335">
        <v>17.727256570000002</v>
      </c>
      <c r="EN335">
        <v>17.426292849999999</v>
      </c>
      <c r="EO335">
        <v>17.17945714</v>
      </c>
      <c r="EP335">
        <v>16.28481142</v>
      </c>
      <c r="EQ335">
        <v>4.022932</v>
      </c>
      <c r="ER335">
        <v>3.3172852800000001</v>
      </c>
      <c r="ES335">
        <v>3.2116037099999999</v>
      </c>
      <c r="ET335">
        <v>3.81536871</v>
      </c>
      <c r="EU335">
        <v>3.7461720000000001</v>
      </c>
      <c r="EV335">
        <v>8.8620198499999994</v>
      </c>
      <c r="EW335">
        <v>10.676440850000001</v>
      </c>
      <c r="EX335">
        <v>9.7207135699999991</v>
      </c>
      <c r="EY335">
        <v>9.7974675700000002</v>
      </c>
      <c r="EZ335">
        <v>9.5519015700000001</v>
      </c>
      <c r="FA335">
        <v>5.19264042</v>
      </c>
      <c r="FB335">
        <v>4.9107692800000002</v>
      </c>
      <c r="FC335">
        <v>4.7121555700000002</v>
      </c>
      <c r="FD335">
        <v>4.5907367099999998</v>
      </c>
      <c r="FE335">
        <v>4.9001964200000003</v>
      </c>
      <c r="FF335">
        <v>12.035823710000001</v>
      </c>
      <c r="FG335">
        <v>13.248241569999999</v>
      </c>
      <c r="FH335">
        <v>12.85240671</v>
      </c>
      <c r="FI335">
        <v>12.435684999999999</v>
      </c>
      <c r="FJ335">
        <v>12.246231849999999</v>
      </c>
      <c r="FK335">
        <v>4.3358627099999998</v>
      </c>
      <c r="FL335">
        <v>4.5506961400000003</v>
      </c>
      <c r="FM335">
        <v>4.2892954200000002</v>
      </c>
      <c r="FN335">
        <v>4.7182354200000001</v>
      </c>
      <c r="FO335">
        <v>4.7195688499999999</v>
      </c>
      <c r="FP335">
        <v>40.076878569999998</v>
      </c>
      <c r="FQ335">
        <v>28.751067849999998</v>
      </c>
      <c r="FR335">
        <v>0.74790100000000004</v>
      </c>
      <c r="FS335">
        <v>0.73648042000000002</v>
      </c>
      <c r="FT335">
        <v>0.73110328000000002</v>
      </c>
      <c r="FU335">
        <v>0.74631999999999998</v>
      </c>
      <c r="FV335">
        <v>0.74406671000000002</v>
      </c>
      <c r="FW335">
        <v>93.069353280000001</v>
      </c>
      <c r="FX335">
        <v>578518679.75739467</v>
      </c>
      <c r="FY335">
        <v>494996103.6487242</v>
      </c>
      <c r="FZ335">
        <v>509790782.70415318</v>
      </c>
      <c r="GA335">
        <v>514756014.38376504</v>
      </c>
      <c r="GB335">
        <v>559691583.04304528</v>
      </c>
      <c r="GC335">
        <v>115.02241256867443</v>
      </c>
      <c r="GD335">
        <v>123.31538957593352</v>
      </c>
      <c r="GE335">
        <v>121.06618269779995</v>
      </c>
      <c r="GF335">
        <v>117.74142088527861</v>
      </c>
      <c r="GG335">
        <v>116.50085283541998</v>
      </c>
      <c r="GH335">
        <v>41.436415278863421</v>
      </c>
      <c r="GI335">
        <v>42.358139710898776</v>
      </c>
      <c r="GJ335">
        <v>40.40399861906927</v>
      </c>
      <c r="GK335">
        <v>44.672387763283595</v>
      </c>
      <c r="GL335">
        <v>44.898202383819999</v>
      </c>
      <c r="GM335">
        <v>40.12586185</v>
      </c>
      <c r="GN335">
        <v>44.537068550000001</v>
      </c>
      <c r="GO335">
        <v>42.158330839999998</v>
      </c>
      <c r="GP335">
        <v>42.294837129999998</v>
      </c>
      <c r="GQ335">
        <v>40.848758410000002</v>
      </c>
      <c r="GR335">
        <v>573371006.72115648</v>
      </c>
      <c r="GS335">
        <v>485850321.73786253</v>
      </c>
      <c r="GT335">
        <v>504783112.09829968</v>
      </c>
      <c r="GU335">
        <v>510480150.98007917</v>
      </c>
      <c r="GV335">
        <v>550643383.66512096</v>
      </c>
      <c r="GW335">
        <v>31.122611428367822</v>
      </c>
      <c r="GX335">
        <v>26.275239270279304</v>
      </c>
      <c r="GY335">
        <v>27.08600945401988</v>
      </c>
      <c r="GZ335">
        <v>29.633563782928391</v>
      </c>
      <c r="HA335">
        <v>30.258708200185005</v>
      </c>
      <c r="HB335">
        <v>26.689626804734864</v>
      </c>
      <c r="HC335">
        <v>17.870295524288256</v>
      </c>
      <c r="HD335">
        <v>17.019684290591012</v>
      </c>
      <c r="HE335">
        <v>18.005057633603837</v>
      </c>
      <c r="HF335">
        <v>6.0840071330875549</v>
      </c>
      <c r="HG335">
        <v>7.1622536944952024</v>
      </c>
      <c r="HH335">
        <v>5.838809428843466</v>
      </c>
      <c r="HI335">
        <v>6.3371164912898648</v>
      </c>
      <c r="HJ335">
        <v>6.1568587404869026</v>
      </c>
      <c r="HK335">
        <v>79.763888890000004</v>
      </c>
      <c r="HL335">
        <v>79.083333330000002</v>
      </c>
      <c r="HM335">
        <v>78.125</v>
      </c>
      <c r="HN335">
        <v>82.083333330000002</v>
      </c>
      <c r="HO335">
        <v>75</v>
      </c>
      <c r="HP335">
        <v>78.666666660000004</v>
      </c>
      <c r="HQ335">
        <v>77.666666660000004</v>
      </c>
      <c r="HR335">
        <v>67.666666660000004</v>
      </c>
      <c r="HS335">
        <v>75.333333330000002</v>
      </c>
      <c r="HT335">
        <v>66.666666660000004</v>
      </c>
      <c r="HU335">
        <v>61</v>
      </c>
      <c r="HV335">
        <v>90.333333330000002</v>
      </c>
      <c r="HW335">
        <v>87.333333330000002</v>
      </c>
      <c r="HX335">
        <v>94.333333330000002</v>
      </c>
      <c r="HY335">
        <v>90.333333330000002</v>
      </c>
      <c r="HZ335">
        <v>84.333333330000002</v>
      </c>
      <c r="IA335">
        <v>80</v>
      </c>
      <c r="IB335">
        <v>88</v>
      </c>
      <c r="IC335">
        <v>91.5</v>
      </c>
      <c r="ID335">
        <v>81</v>
      </c>
      <c r="IE335">
        <v>85.5</v>
      </c>
      <c r="IF335">
        <v>74.25</v>
      </c>
      <c r="IG335">
        <v>83</v>
      </c>
      <c r="IH335">
        <v>88.666666660000004</v>
      </c>
      <c r="II335">
        <v>74.666666660000004</v>
      </c>
      <c r="IJ335">
        <v>79</v>
      </c>
      <c r="IK335">
        <v>92.5</v>
      </c>
      <c r="IL335">
        <v>80.833333330000002</v>
      </c>
      <c r="IM335">
        <v>73.666666660000004</v>
      </c>
      <c r="IN335">
        <v>84.6</v>
      </c>
      <c r="IO335">
        <v>59.333333330000002</v>
      </c>
      <c r="IP335">
        <v>68.666666660000004</v>
      </c>
      <c r="IQ335">
        <v>68.5</v>
      </c>
      <c r="IR335">
        <v>81.333333330000002</v>
      </c>
      <c r="IS335">
        <v>72.8</v>
      </c>
      <c r="IT335">
        <v>67</v>
      </c>
      <c r="IU335">
        <v>83.6</v>
      </c>
      <c r="IV335">
        <v>66</v>
      </c>
      <c r="IW335">
        <v>70</v>
      </c>
      <c r="IX335">
        <v>71.400000000000006</v>
      </c>
      <c r="IY335">
        <v>62.8</v>
      </c>
      <c r="IZ335">
        <v>78.400000000000006</v>
      </c>
      <c r="JA335">
        <v>86.6</v>
      </c>
      <c r="JB335">
        <v>89.4</v>
      </c>
      <c r="JC335">
        <v>83.6</v>
      </c>
      <c r="JD335">
        <v>90.2</v>
      </c>
      <c r="JE335">
        <v>79.400000000000006</v>
      </c>
      <c r="JF335">
        <v>88.8</v>
      </c>
      <c r="JG335">
        <v>90.833333330000002</v>
      </c>
      <c r="JH335">
        <v>85.6</v>
      </c>
      <c r="JI335">
        <v>89.2</v>
      </c>
      <c r="JJ335">
        <v>73.262767319999995</v>
      </c>
      <c r="JK335">
        <v>86.216586730000003</v>
      </c>
      <c r="JL335">
        <v>69.966516609999999</v>
      </c>
      <c r="JM335">
        <v>70.100456149999999</v>
      </c>
      <c r="JN335">
        <v>66.992934059999996</v>
      </c>
      <c r="JO335">
        <v>86.567566040000003</v>
      </c>
      <c r="JP335">
        <v>76.518373780000005</v>
      </c>
      <c r="JQ335">
        <v>75</v>
      </c>
      <c r="JR335">
        <v>90.333333330000002</v>
      </c>
      <c r="JS335">
        <v>93</v>
      </c>
      <c r="JT335">
        <v>81</v>
      </c>
      <c r="JU335">
        <v>81.333333330000002</v>
      </c>
      <c r="JV335">
        <v>77.934779210000002</v>
      </c>
    </row>
    <row r="336" spans="1:282" x14ac:dyDescent="0.35">
      <c r="A336" t="s">
        <v>1611</v>
      </c>
      <c r="B336" t="s">
        <v>890</v>
      </c>
      <c r="C336">
        <v>336</v>
      </c>
      <c r="D336">
        <v>10929052.25840242</v>
      </c>
      <c r="E336">
        <v>5280391.0859506056</v>
      </c>
      <c r="F336">
        <v>4670179.2554641673</v>
      </c>
      <c r="G336">
        <v>4831752.8269226504</v>
      </c>
      <c r="H336">
        <v>4934373.7143629156</v>
      </c>
      <c r="I336">
        <v>4979375.0386094851</v>
      </c>
      <c r="J336">
        <v>132.05156627</v>
      </c>
      <c r="K336">
        <v>25060766.714992903</v>
      </c>
      <c r="L336">
        <v>2.5916137313104426</v>
      </c>
      <c r="M336">
        <v>1.7500920064634384</v>
      </c>
      <c r="N336">
        <v>2.6406945629995748</v>
      </c>
      <c r="O336">
        <v>3.7388045356708286</v>
      </c>
      <c r="P336">
        <v>3.3917736003840866</v>
      </c>
      <c r="Q336">
        <v>21.038063705283488</v>
      </c>
      <c r="R336">
        <v>20.385372523524413</v>
      </c>
      <c r="S336">
        <v>20.666186192197816</v>
      </c>
      <c r="T336">
        <v>19.009940293450668</v>
      </c>
      <c r="U336">
        <v>21.734443259818143</v>
      </c>
      <c r="V336">
        <v>1.0546145976855457</v>
      </c>
      <c r="W336">
        <v>0</v>
      </c>
      <c r="X336">
        <v>3.20218053531377</v>
      </c>
      <c r="Y336">
        <v>1.2462681785569429</v>
      </c>
      <c r="Z336">
        <v>0.84338048352816675</v>
      </c>
      <c r="AA336">
        <v>7.9724263057701519</v>
      </c>
      <c r="AB336">
        <v>6.9531666355252044</v>
      </c>
      <c r="AC336">
        <v>7.0135437461131573</v>
      </c>
      <c r="AD336">
        <v>7.6941055629090505</v>
      </c>
      <c r="AE336">
        <v>5.1015884554604094</v>
      </c>
      <c r="AF336">
        <v>7.8974588615953065</v>
      </c>
      <c r="AG336">
        <v>10.606257668369864</v>
      </c>
      <c r="AH336">
        <v>10.53405070208059</v>
      </c>
      <c r="AI336">
        <v>7.5885198712702113</v>
      </c>
      <c r="AJ336">
        <v>8.2211488955909129</v>
      </c>
      <c r="AK336">
        <v>10.02955714</v>
      </c>
      <c r="AL336">
        <v>7.4019000000000004</v>
      </c>
      <c r="AM336">
        <v>6.7570857100000001</v>
      </c>
      <c r="AN336">
        <v>7.5354571400000001</v>
      </c>
      <c r="AO336">
        <v>9.5351428499999997</v>
      </c>
      <c r="AP336">
        <v>8924.5714285699996</v>
      </c>
      <c r="AQ336">
        <v>8850.7142857100007</v>
      </c>
      <c r="AR336">
        <v>8876.5714285699996</v>
      </c>
      <c r="AS336">
        <v>8909.5714285699996</v>
      </c>
      <c r="AT336">
        <v>8929.7142857100007</v>
      </c>
      <c r="AU336">
        <v>191.59553227999999</v>
      </c>
      <c r="AV336">
        <v>6151.5016538500004</v>
      </c>
      <c r="AW336">
        <v>5582.7915035699998</v>
      </c>
      <c r="AX336">
        <v>5751.4872627100003</v>
      </c>
      <c r="AY336">
        <v>5813.2369688500003</v>
      </c>
      <c r="AZ336">
        <v>5947.3057065700004</v>
      </c>
      <c r="BA336">
        <v>7296.2065844199997</v>
      </c>
      <c r="BB336">
        <v>1144.70493042</v>
      </c>
      <c r="BC336">
        <v>341.45006057000001</v>
      </c>
      <c r="BD336">
        <v>14.058389419999999</v>
      </c>
      <c r="BE336">
        <v>70.829544709999993</v>
      </c>
      <c r="BF336">
        <v>6768.8783949999997</v>
      </c>
      <c r="BG336">
        <v>21.175333999999999</v>
      </c>
      <c r="BH336">
        <v>479.65782185</v>
      </c>
      <c r="BI336">
        <v>0.44992100000000002</v>
      </c>
      <c r="BJ336">
        <v>18.166666660000001</v>
      </c>
      <c r="BK336">
        <v>25</v>
      </c>
      <c r="BL336">
        <v>21.333333329999999</v>
      </c>
      <c r="BM336">
        <v>20.5</v>
      </c>
      <c r="BN336">
        <v>27.428571420000001</v>
      </c>
      <c r="BO336">
        <v>21.285714280000001</v>
      </c>
      <c r="BP336">
        <v>23</v>
      </c>
      <c r="BQ336">
        <v>25.714285709999999</v>
      </c>
      <c r="BR336">
        <v>27.14285714</v>
      </c>
      <c r="BS336">
        <v>6.6666666599999997</v>
      </c>
      <c r="BT336">
        <v>6.3333333300000003</v>
      </c>
      <c r="BU336">
        <v>9.5</v>
      </c>
      <c r="BV336">
        <v>9</v>
      </c>
      <c r="BW336">
        <v>8</v>
      </c>
      <c r="BX336">
        <v>1583.4614098500001</v>
      </c>
      <c r="BY336">
        <v>816.58331856999996</v>
      </c>
      <c r="BZ336">
        <v>1224.6024748499999</v>
      </c>
      <c r="CA336">
        <v>409.48074185000002</v>
      </c>
      <c r="CB336">
        <v>3342.0481008500001</v>
      </c>
      <c r="CC336">
        <v>1071955.29527542</v>
      </c>
      <c r="CD336">
        <v>183384.25122013999</v>
      </c>
      <c r="CE336">
        <v>5719.8267867100003</v>
      </c>
      <c r="CF336">
        <v>5261.9299114200003</v>
      </c>
      <c r="CG336">
        <v>5416.8254707100004</v>
      </c>
      <c r="CH336">
        <v>5339.3150128500001</v>
      </c>
      <c r="CI336">
        <v>5468.9732405699997</v>
      </c>
      <c r="CJ336">
        <v>5604.7179867100003</v>
      </c>
      <c r="CK336">
        <v>5066.4742397099999</v>
      </c>
      <c r="CL336">
        <v>5468.0637915699999</v>
      </c>
      <c r="CM336">
        <v>5450.2676529999999</v>
      </c>
      <c r="CN336">
        <v>5650.6074945700002</v>
      </c>
      <c r="CO336">
        <v>-6.4636428500000003</v>
      </c>
      <c r="CP336">
        <v>-0.37634285000000001</v>
      </c>
      <c r="CQ336">
        <v>-1.42164285</v>
      </c>
      <c r="CR336">
        <v>-1.4873714200000001</v>
      </c>
      <c r="CS336">
        <v>-4.7563142799999998</v>
      </c>
      <c r="CT336">
        <v>591.66886927999997</v>
      </c>
      <c r="CU336">
        <v>527.66128300000003</v>
      </c>
      <c r="CV336">
        <v>544.32647399999996</v>
      </c>
      <c r="CW336">
        <v>553.82840284999997</v>
      </c>
      <c r="CX336">
        <v>557.61862914000005</v>
      </c>
      <c r="CY336">
        <v>6115.2572361399998</v>
      </c>
      <c r="CZ336">
        <v>5273.4425190000002</v>
      </c>
      <c r="DA336">
        <v>5501.5591734199998</v>
      </c>
      <c r="DB336">
        <v>5423.5424357100001</v>
      </c>
      <c r="DC336">
        <v>5740.74034785</v>
      </c>
      <c r="DD336">
        <v>9.9539511399999991</v>
      </c>
      <c r="DE336">
        <v>824352.07314813999</v>
      </c>
      <c r="DF336">
        <v>1.0475714199999999</v>
      </c>
      <c r="DG336">
        <v>1.0269999999999999</v>
      </c>
      <c r="DH336">
        <v>1.0429999999999999</v>
      </c>
      <c r="DI336">
        <v>1.03485714</v>
      </c>
      <c r="DJ336">
        <v>0.99814285000000003</v>
      </c>
      <c r="DK336">
        <v>28</v>
      </c>
      <c r="DL336">
        <v>26.14285714</v>
      </c>
      <c r="DM336">
        <v>27.571428569999998</v>
      </c>
      <c r="DN336">
        <v>26.857142849999999</v>
      </c>
      <c r="DO336">
        <v>27.285714280000001</v>
      </c>
      <c r="DP336">
        <v>38.638305279999997</v>
      </c>
      <c r="DQ336">
        <v>55.179627000000004</v>
      </c>
      <c r="DR336">
        <v>40.428571419999997</v>
      </c>
      <c r="DS336">
        <v>35.285714280000001</v>
      </c>
      <c r="DT336">
        <v>36.285714280000001</v>
      </c>
      <c r="DU336">
        <v>34.285714280000001</v>
      </c>
      <c r="DV336">
        <v>38.571428570000002</v>
      </c>
      <c r="DW336">
        <v>5.6666666599999997</v>
      </c>
      <c r="DX336">
        <v>5</v>
      </c>
      <c r="DY336">
        <v>6</v>
      </c>
      <c r="DZ336">
        <v>6</v>
      </c>
      <c r="EA336">
        <v>5.5</v>
      </c>
      <c r="EB336">
        <v>15</v>
      </c>
      <c r="EC336">
        <v>15</v>
      </c>
      <c r="ED336">
        <v>15.428571420000001</v>
      </c>
      <c r="EE336">
        <v>14.71428571</v>
      </c>
      <c r="EF336">
        <v>15.14285714</v>
      </c>
      <c r="EG336">
        <v>8.8491183299999996</v>
      </c>
      <c r="EH336">
        <v>11.98350475</v>
      </c>
      <c r="EI336">
        <v>11.867251660000001</v>
      </c>
      <c r="EJ336">
        <v>8.5172670000000004</v>
      </c>
      <c r="EK336">
        <v>9.2065083300000001</v>
      </c>
      <c r="EL336">
        <v>23.57319214</v>
      </c>
      <c r="EM336">
        <v>23.032460279999999</v>
      </c>
      <c r="EN336">
        <v>23.281721279999999</v>
      </c>
      <c r="EO336">
        <v>21.336537280000002</v>
      </c>
      <c r="EP336">
        <v>24.339461</v>
      </c>
      <c r="EQ336">
        <v>2.9039083300000001</v>
      </c>
      <c r="ER336">
        <v>1.9773455</v>
      </c>
      <c r="ES336">
        <v>2.9749037500000002</v>
      </c>
      <c r="ET336">
        <v>4.1963910000000002</v>
      </c>
      <c r="EU336">
        <v>3.79830025</v>
      </c>
      <c r="EV336">
        <v>8.9331195000000001</v>
      </c>
      <c r="EW336">
        <v>7.8560514000000001</v>
      </c>
      <c r="EX336">
        <v>7.9011855000000004</v>
      </c>
      <c r="EY336">
        <v>8.6357751599999997</v>
      </c>
      <c r="EZ336">
        <v>5.7130478</v>
      </c>
      <c r="FA336">
        <v>1.1816977500000001</v>
      </c>
      <c r="FB336">
        <v>0</v>
      </c>
      <c r="FC336">
        <v>3.6074519999999999</v>
      </c>
      <c r="FD336">
        <v>1.3987970000000001</v>
      </c>
      <c r="FE336">
        <v>0.94446525000000003</v>
      </c>
      <c r="FF336">
        <v>17.090187</v>
      </c>
      <c r="FG336">
        <v>16.871058850000001</v>
      </c>
      <c r="FH336">
        <v>17.337024570000001</v>
      </c>
      <c r="FI336">
        <v>16.667811570000001</v>
      </c>
      <c r="FJ336">
        <v>16.988884280000001</v>
      </c>
      <c r="FK336">
        <v>6.9114206600000001</v>
      </c>
      <c r="FL336">
        <v>6.87413133</v>
      </c>
      <c r="FM336">
        <v>7.5265420000000001</v>
      </c>
      <c r="FN336">
        <v>7.5138740000000004</v>
      </c>
      <c r="FO336">
        <v>5.8710494999999998</v>
      </c>
      <c r="FP336">
        <v>45.532921420000001</v>
      </c>
      <c r="FQ336">
        <v>31.24402242</v>
      </c>
      <c r="FR336">
        <v>0.83765842000000001</v>
      </c>
      <c r="FS336">
        <v>0.77330814000000003</v>
      </c>
      <c r="FT336">
        <v>0.78801957</v>
      </c>
      <c r="FU336">
        <v>0.74826384999999995</v>
      </c>
      <c r="FV336">
        <v>0.80095327999999999</v>
      </c>
      <c r="FW336">
        <v>25.988298140000001</v>
      </c>
      <c r="FX336">
        <v>51047002.717041418</v>
      </c>
      <c r="FY336">
        <v>46571838.237409756</v>
      </c>
      <c r="FZ336">
        <v>48082838.206854627</v>
      </c>
      <c r="GA336">
        <v>47571008.48662322</v>
      </c>
      <c r="GB336">
        <v>48836368.474483639</v>
      </c>
      <c r="GC336">
        <v>15.252259460911844</v>
      </c>
      <c r="GD336">
        <v>14.932092157874914</v>
      </c>
      <c r="GE336">
        <v>15.389333695447808</v>
      </c>
      <c r="GF336">
        <v>14.850305774086047</v>
      </c>
      <c r="GG336">
        <v>15.170588265339006</v>
      </c>
      <c r="GH336">
        <v>6.1681467353064416</v>
      </c>
      <c r="GI336">
        <v>6.0840972364277688</v>
      </c>
      <c r="GJ336">
        <v>6.6809887673132105</v>
      </c>
      <c r="GK336">
        <v>6.694539710827498</v>
      </c>
      <c r="GL336">
        <v>5.2426794592260562</v>
      </c>
      <c r="GM336">
        <v>45.441036050000008</v>
      </c>
      <c r="GN336">
        <v>44.849361929999993</v>
      </c>
      <c r="GO336">
        <v>49.632514189999995</v>
      </c>
      <c r="GP336">
        <v>44.08476744</v>
      </c>
      <c r="GQ336">
        <v>44.001782630000001</v>
      </c>
      <c r="GR336">
        <v>54576050.008010983</v>
      </c>
      <c r="GS336">
        <v>46673733.037783831</v>
      </c>
      <c r="GT336">
        <v>48834982.971367151</v>
      </c>
      <c r="GU336">
        <v>48321438.72683876</v>
      </c>
      <c r="GV336">
        <v>51263171.094747946</v>
      </c>
      <c r="GW336">
        <v>30.733768718790937</v>
      </c>
      <c r="GX336">
        <v>24.049713495290476</v>
      </c>
      <c r="GY336">
        <v>25.910905111372781</v>
      </c>
      <c r="GZ336">
        <v>28.861417090773784</v>
      </c>
      <c r="HA336">
        <v>30.396109294824853</v>
      </c>
      <c r="HB336">
        <v>20.525650330088219</v>
      </c>
      <c r="HC336">
        <v>28.164027294970413</v>
      </c>
      <c r="HD336">
        <v>23.944286771854337</v>
      </c>
      <c r="HE336">
        <v>22.957061496139513</v>
      </c>
      <c r="HF336">
        <v>7.4700132251260509</v>
      </c>
      <c r="HG336">
        <v>7.1557313065969597</v>
      </c>
      <c r="HH336">
        <v>10.702330372088758</v>
      </c>
      <c r="HI336">
        <v>10.101495983454408</v>
      </c>
      <c r="HJ336">
        <v>8.95885326678615</v>
      </c>
      <c r="HV336">
        <v>91.5</v>
      </c>
      <c r="HW336">
        <v>85</v>
      </c>
      <c r="HX336">
        <v>93.5</v>
      </c>
      <c r="HY336">
        <v>79</v>
      </c>
      <c r="HZ336">
        <v>74.5</v>
      </c>
      <c r="IA336">
        <v>100</v>
      </c>
      <c r="IB336">
        <v>100</v>
      </c>
      <c r="IC336">
        <v>100</v>
      </c>
      <c r="ID336">
        <v>78</v>
      </c>
      <c r="IE336">
        <v>100</v>
      </c>
      <c r="IF336">
        <v>89</v>
      </c>
      <c r="IG336">
        <v>100</v>
      </c>
      <c r="II336">
        <v>78</v>
      </c>
      <c r="IJ336">
        <v>100</v>
      </c>
      <c r="IK336">
        <v>100</v>
      </c>
      <c r="IL336">
        <v>96.5</v>
      </c>
      <c r="IM336">
        <v>90</v>
      </c>
      <c r="IN336">
        <v>82</v>
      </c>
      <c r="IO336">
        <v>78.5</v>
      </c>
      <c r="IP336">
        <v>68</v>
      </c>
      <c r="IQ336">
        <v>76.5</v>
      </c>
      <c r="IR336">
        <v>86.5</v>
      </c>
      <c r="IS336">
        <v>84.666666660000004</v>
      </c>
      <c r="IT336">
        <v>73</v>
      </c>
      <c r="IU336">
        <v>73.333333330000002</v>
      </c>
      <c r="IV336">
        <v>69.333333330000002</v>
      </c>
      <c r="IW336">
        <v>70.666666660000004</v>
      </c>
      <c r="IX336">
        <v>61.666666659999997</v>
      </c>
      <c r="IY336">
        <v>73</v>
      </c>
      <c r="IZ336">
        <v>81.75</v>
      </c>
      <c r="JA336">
        <v>91</v>
      </c>
      <c r="JB336">
        <v>90.5</v>
      </c>
      <c r="JC336">
        <v>71.75</v>
      </c>
      <c r="JD336">
        <v>86.75</v>
      </c>
      <c r="JE336">
        <v>74.5</v>
      </c>
      <c r="JF336">
        <v>89</v>
      </c>
      <c r="JG336">
        <v>93.5</v>
      </c>
      <c r="JH336">
        <v>90</v>
      </c>
      <c r="JI336">
        <v>93.75</v>
      </c>
      <c r="JJ336">
        <v>79.376026269999997</v>
      </c>
      <c r="JK336">
        <v>80.952380950000006</v>
      </c>
      <c r="JL336">
        <v>71.851851850000003</v>
      </c>
      <c r="JM336">
        <v>74.384236450000003</v>
      </c>
      <c r="JN336">
        <v>66.206896549999996</v>
      </c>
      <c r="JO336">
        <v>88.735632179999996</v>
      </c>
      <c r="JP336">
        <v>79.540229879999998</v>
      </c>
      <c r="JQ336">
        <v>88.666666660000004</v>
      </c>
      <c r="JV336">
        <v>90.957854400000002</v>
      </c>
    </row>
    <row r="337" spans="1:282" x14ac:dyDescent="0.35">
      <c r="A337" t="s">
        <v>1612</v>
      </c>
      <c r="B337" t="s">
        <v>891</v>
      </c>
      <c r="C337">
        <v>337</v>
      </c>
      <c r="D337">
        <v>6696910.5950662671</v>
      </c>
      <c r="E337">
        <v>5027543.8901892137</v>
      </c>
      <c r="F337">
        <v>5212496.738542391</v>
      </c>
      <c r="G337">
        <v>5164064.8168060007</v>
      </c>
      <c r="H337">
        <v>5261811.8463322716</v>
      </c>
      <c r="I337">
        <v>5133501.9101830907</v>
      </c>
      <c r="J337">
        <v>257.57240542</v>
      </c>
      <c r="K337">
        <v>22714971.896229327</v>
      </c>
      <c r="L337">
        <v>2.0306021632135871</v>
      </c>
      <c r="M337">
        <v>3.6894788619730075</v>
      </c>
      <c r="N337">
        <v>3.1213160438499998</v>
      </c>
      <c r="O337">
        <v>4.9889040277196983</v>
      </c>
      <c r="P337">
        <v>6.1342711734850104</v>
      </c>
      <c r="Q337">
        <v>18.094288023373775</v>
      </c>
      <c r="R337">
        <v>21.856563351648855</v>
      </c>
      <c r="S337">
        <v>19.860223051079</v>
      </c>
      <c r="T337">
        <v>18.585065657098408</v>
      </c>
      <c r="U337">
        <v>19.885805369305146</v>
      </c>
      <c r="V337">
        <v>4.9683371826411475</v>
      </c>
      <c r="W337">
        <v>6.6351572412148441</v>
      </c>
      <c r="X337">
        <v>4.3390747251499997</v>
      </c>
      <c r="Y337">
        <v>4.5408162566841392</v>
      </c>
      <c r="Z337">
        <v>3.5160403265824542</v>
      </c>
      <c r="AA337">
        <v>8.7044332414312908</v>
      </c>
      <c r="AB337">
        <v>11.493639270330016</v>
      </c>
      <c r="AC337">
        <v>10.211580176500002</v>
      </c>
      <c r="AD337">
        <v>10.438422626310665</v>
      </c>
      <c r="AE337">
        <v>9.9801278911257114</v>
      </c>
      <c r="AF337">
        <v>6.8138167033219421</v>
      </c>
      <c r="AG337">
        <v>9.1925280882468137</v>
      </c>
      <c r="AH337">
        <v>7.6284092388799998</v>
      </c>
      <c r="AI337">
        <v>7.2441525883260587</v>
      </c>
      <c r="AJ337">
        <v>6.6336877769135247</v>
      </c>
      <c r="AK337">
        <v>4.9821714200000002</v>
      </c>
      <c r="AL337">
        <v>3.8312571399999999</v>
      </c>
      <c r="AM337">
        <v>2.6048</v>
      </c>
      <c r="AN337">
        <v>4.3868</v>
      </c>
      <c r="AO337">
        <v>3.0173999999999999</v>
      </c>
      <c r="AP337">
        <v>12455.714285710001</v>
      </c>
      <c r="AQ337">
        <v>12366.714285710001</v>
      </c>
      <c r="AR337">
        <v>12347</v>
      </c>
      <c r="AS337">
        <v>12351.714285710001</v>
      </c>
      <c r="AT337">
        <v>12452.57142857</v>
      </c>
      <c r="AU337">
        <v>614.85777313999995</v>
      </c>
      <c r="AV337">
        <v>5682.5374877100003</v>
      </c>
      <c r="AW337">
        <v>4577.8891637099996</v>
      </c>
      <c r="AX337">
        <v>4739.6341975699997</v>
      </c>
      <c r="AY337">
        <v>5106.0603161400004</v>
      </c>
      <c r="AZ337">
        <v>5316.7364917100003</v>
      </c>
      <c r="BA337">
        <v>7189.4294218499999</v>
      </c>
      <c r="BB337">
        <v>1506.891934</v>
      </c>
      <c r="BC337">
        <v>379.45603985000002</v>
      </c>
      <c r="BD337">
        <v>47.746850139999999</v>
      </c>
      <c r="BE337">
        <v>125.35710971</v>
      </c>
      <c r="BF337">
        <v>6537.1953085699997</v>
      </c>
      <c r="BG337">
        <v>48.158684000000001</v>
      </c>
      <c r="BH337">
        <v>254.96740700000001</v>
      </c>
      <c r="BI337">
        <v>0.38675314</v>
      </c>
      <c r="BJ337">
        <v>34</v>
      </c>
      <c r="BK337">
        <v>30</v>
      </c>
      <c r="BL337">
        <v>25.285714280000001</v>
      </c>
      <c r="BM337">
        <v>27.857142849999999</v>
      </c>
      <c r="BN337">
        <v>37.571428570000002</v>
      </c>
      <c r="BO337">
        <v>31.571428569999998</v>
      </c>
      <c r="BP337">
        <v>32.142857139999997</v>
      </c>
      <c r="BQ337">
        <v>34</v>
      </c>
      <c r="BR337">
        <v>35.571428570000002</v>
      </c>
      <c r="BS337">
        <v>6</v>
      </c>
      <c r="BT337">
        <v>4</v>
      </c>
      <c r="BU337">
        <v>7</v>
      </c>
      <c r="BV337">
        <v>2.5</v>
      </c>
      <c r="BW337">
        <v>0</v>
      </c>
      <c r="BX337">
        <v>1286.0010219999999</v>
      </c>
      <c r="BY337">
        <v>760.56226271000003</v>
      </c>
      <c r="BZ337">
        <v>537.657692</v>
      </c>
      <c r="CA337">
        <v>516.30922613999996</v>
      </c>
      <c r="CB337">
        <v>3119.5927831399999</v>
      </c>
      <c r="CC337">
        <v>1415287.4464288501</v>
      </c>
      <c r="CD337">
        <v>229303.26006142001</v>
      </c>
      <c r="CE337">
        <v>5187.7399219999998</v>
      </c>
      <c r="CF337">
        <v>4264.5419385699997</v>
      </c>
      <c r="CG337">
        <v>4439.94710442</v>
      </c>
      <c r="CH337">
        <v>4668.2795221400002</v>
      </c>
      <c r="CI337">
        <v>4972.8266835699997</v>
      </c>
      <c r="CJ337">
        <v>4903.1981314200002</v>
      </c>
      <c r="CK337">
        <v>4151.4035279999998</v>
      </c>
      <c r="CL337">
        <v>4409.2985847099999</v>
      </c>
      <c r="CM337">
        <v>4501.0691820000002</v>
      </c>
      <c r="CN337">
        <v>4598.2209540000003</v>
      </c>
      <c r="CO337">
        <v>-1.68735714</v>
      </c>
      <c r="CP337">
        <v>-1.6626857100000001</v>
      </c>
      <c r="CQ337">
        <v>-2.4942285700000002</v>
      </c>
      <c r="CR337">
        <v>-2.2218</v>
      </c>
      <c r="CS337">
        <v>0.78015714000000003</v>
      </c>
      <c r="CT337">
        <v>403.63352714000001</v>
      </c>
      <c r="CU337">
        <v>421.49407014000002</v>
      </c>
      <c r="CV337">
        <v>418.24449800000002</v>
      </c>
      <c r="CW337">
        <v>425.99850714000002</v>
      </c>
      <c r="CX337">
        <v>412.24432557</v>
      </c>
      <c r="CY337">
        <v>5274.3918252800004</v>
      </c>
      <c r="CZ337">
        <v>4332.7178138500003</v>
      </c>
      <c r="DA337">
        <v>4542.63166542</v>
      </c>
      <c r="DB337">
        <v>4763.1557327099999</v>
      </c>
      <c r="DC337">
        <v>4933.7921514199998</v>
      </c>
      <c r="DD337">
        <v>20.008343709999998</v>
      </c>
      <c r="DE337">
        <v>1080534.7931426601</v>
      </c>
      <c r="DF337">
        <v>1.04028571</v>
      </c>
      <c r="DG337">
        <v>1.0418571400000001</v>
      </c>
      <c r="DH337">
        <v>1.0269999999999999</v>
      </c>
      <c r="DI337">
        <v>1.032</v>
      </c>
      <c r="DJ337">
        <v>1.02442857</v>
      </c>
      <c r="DK337">
        <v>28.14285714</v>
      </c>
      <c r="DL337">
        <v>26</v>
      </c>
      <c r="DM337">
        <v>26.714285709999999</v>
      </c>
      <c r="DN337">
        <v>26.714285709999999</v>
      </c>
      <c r="DO337">
        <v>27.14285714</v>
      </c>
      <c r="DP337">
        <v>35.168318999999997</v>
      </c>
      <c r="DQ337">
        <v>52.359752999999998</v>
      </c>
      <c r="DR337">
        <v>44.142857139999997</v>
      </c>
      <c r="DS337">
        <v>39.571428570000002</v>
      </c>
      <c r="DT337">
        <v>41.428571419999997</v>
      </c>
      <c r="DU337">
        <v>42.714285709999999</v>
      </c>
      <c r="DV337">
        <v>44.571428570000002</v>
      </c>
      <c r="DW337">
        <v>9</v>
      </c>
      <c r="DX337">
        <v>7.3333333300000003</v>
      </c>
      <c r="DY337">
        <v>7.4</v>
      </c>
      <c r="DZ337">
        <v>11.285714280000001</v>
      </c>
      <c r="EA337">
        <v>9.3333333300000003</v>
      </c>
      <c r="EB337">
        <v>15.285714280000001</v>
      </c>
      <c r="EC337">
        <v>17.428571420000001</v>
      </c>
      <c r="ED337">
        <v>17.285714280000001</v>
      </c>
      <c r="EE337">
        <v>16.571428569999998</v>
      </c>
      <c r="EF337">
        <v>16</v>
      </c>
      <c r="EG337">
        <v>5.4704343299999998</v>
      </c>
      <c r="EH337">
        <v>7.4332824999999998</v>
      </c>
      <c r="EI337">
        <v>6.1783504000000002</v>
      </c>
      <c r="EJ337">
        <v>5.8648965000000004</v>
      </c>
      <c r="EK337">
        <v>5.3271629999999996</v>
      </c>
      <c r="EL337">
        <v>14.526897140000001</v>
      </c>
      <c r="EM337">
        <v>17.673702850000002</v>
      </c>
      <c r="EN337">
        <v>16.085059569999999</v>
      </c>
      <c r="EO337">
        <v>15.04654757</v>
      </c>
      <c r="EP337">
        <v>15.96923614</v>
      </c>
      <c r="EQ337">
        <v>1.6302574999999999</v>
      </c>
      <c r="ER337">
        <v>2.9833946</v>
      </c>
      <c r="ES337">
        <v>2.5279954999999998</v>
      </c>
      <c r="ET337">
        <v>4.0390377500000003</v>
      </c>
      <c r="EU337">
        <v>4.9261080000000002</v>
      </c>
      <c r="EV337">
        <v>6.9883051600000003</v>
      </c>
      <c r="EW337">
        <v>9.2940121399999995</v>
      </c>
      <c r="EX337">
        <v>8.2704950000000004</v>
      </c>
      <c r="EY337">
        <v>8.4509910000000001</v>
      </c>
      <c r="EZ337">
        <v>8.0145116600000001</v>
      </c>
      <c r="FA337">
        <v>3.9888015000000001</v>
      </c>
      <c r="FB337">
        <v>5.3653355999999999</v>
      </c>
      <c r="FC337">
        <v>3.5142745</v>
      </c>
      <c r="FD337">
        <v>3.6762640000000002</v>
      </c>
      <c r="FE337">
        <v>2.8235456000000001</v>
      </c>
      <c r="FF337">
        <v>12.057480569999999</v>
      </c>
      <c r="FG337">
        <v>14.143862710000001</v>
      </c>
      <c r="FH337">
        <v>14.023518279999999</v>
      </c>
      <c r="FI337">
        <v>13.327676</v>
      </c>
      <c r="FJ337">
        <v>12.703002420000001</v>
      </c>
      <c r="FK337">
        <v>7.9657093999999997</v>
      </c>
      <c r="FL337">
        <v>6.3557991600000001</v>
      </c>
      <c r="FM337">
        <v>6.4967620000000004</v>
      </c>
      <c r="FN337">
        <v>8.8466257099999996</v>
      </c>
      <c r="FO337">
        <v>7.8881676599999997</v>
      </c>
      <c r="FP337">
        <v>34.986334139999997</v>
      </c>
      <c r="FQ337">
        <v>22.58208028</v>
      </c>
      <c r="FR337">
        <v>0.66193670999999998</v>
      </c>
      <c r="FS337">
        <v>0.65287428000000003</v>
      </c>
      <c r="FT337">
        <v>0.65390541999999996</v>
      </c>
      <c r="FU337">
        <v>0.69149099999999997</v>
      </c>
      <c r="FV337">
        <v>0.67429757000000001</v>
      </c>
      <c r="FW337">
        <v>36.309761569999999</v>
      </c>
      <c r="FX337">
        <v>64617006.257003479</v>
      </c>
      <c r="FY337">
        <v>52738371.713723034</v>
      </c>
      <c r="FZ337">
        <v>54820026.898273736</v>
      </c>
      <c r="GA337">
        <v>57661254.863304093</v>
      </c>
      <c r="GB337">
        <v>61924479.479054287</v>
      </c>
      <c r="GC337">
        <v>15.018453298541976</v>
      </c>
      <c r="GD337">
        <v>17.491310903087797</v>
      </c>
      <c r="GE337">
        <v>17.314838020316</v>
      </c>
      <c r="GF337">
        <v>16.461964604451431</v>
      </c>
      <c r="GG337">
        <v>15.818504499234757</v>
      </c>
      <c r="GH337">
        <v>9.9218600369394441</v>
      </c>
      <c r="GI337">
        <v>7.860035226907562</v>
      </c>
      <c r="GJ337">
        <v>8.0215520413999997</v>
      </c>
      <c r="GK337">
        <v>10.927099316253637</v>
      </c>
      <c r="GL337">
        <v>9.8227971226685877</v>
      </c>
      <c r="GM337">
        <v>32.604695630000002</v>
      </c>
      <c r="GN337">
        <v>42.74972769</v>
      </c>
      <c r="GO337">
        <v>36.576174969999997</v>
      </c>
      <c r="GP337">
        <v>37.077736820000005</v>
      </c>
      <c r="GQ337">
        <v>37.060564399999997</v>
      </c>
      <c r="GR337">
        <v>65696317.606572144</v>
      </c>
      <c r="GS337">
        <v>53581483.284489006</v>
      </c>
      <c r="GT337">
        <v>56087873.172940738</v>
      </c>
      <c r="GU337">
        <v>58833138.708775595</v>
      </c>
      <c r="GV337">
        <v>61438399.179275595</v>
      </c>
      <c r="GW337">
        <v>30.164009632995814</v>
      </c>
      <c r="GX337">
        <v>25.529358761430633</v>
      </c>
      <c r="GY337">
        <v>26.032928760022674</v>
      </c>
      <c r="GZ337">
        <v>27.526543452624573</v>
      </c>
      <c r="HA337">
        <v>28.565528633217301</v>
      </c>
      <c r="HB337">
        <v>27.493155590477027</v>
      </c>
      <c r="HC337">
        <v>24.297400178180936</v>
      </c>
      <c r="HD337">
        <v>20.471420966443223</v>
      </c>
      <c r="HE337">
        <v>22.370594707922905</v>
      </c>
      <c r="HF337">
        <v>4.817066177315569</v>
      </c>
      <c r="HG337">
        <v>3.2344888929972972</v>
      </c>
      <c r="HH337">
        <v>5.6693933749088847</v>
      </c>
      <c r="HI337">
        <v>2.0240105479871007</v>
      </c>
      <c r="HJ337">
        <v>0</v>
      </c>
      <c r="HV337">
        <v>80.333333330000002</v>
      </c>
      <c r="HW337">
        <v>80.666666660000004</v>
      </c>
      <c r="HX337">
        <v>79.666666660000004</v>
      </c>
      <c r="HY337">
        <v>59.666666659999997</v>
      </c>
      <c r="HZ337">
        <v>83</v>
      </c>
      <c r="IA337">
        <v>54</v>
      </c>
      <c r="IB337">
        <v>77</v>
      </c>
      <c r="IC337">
        <v>83</v>
      </c>
      <c r="ID337">
        <v>58</v>
      </c>
      <c r="IE337">
        <v>69</v>
      </c>
      <c r="IF337">
        <v>77</v>
      </c>
      <c r="IG337">
        <v>67</v>
      </c>
      <c r="II337">
        <v>78</v>
      </c>
      <c r="IJ337">
        <v>67</v>
      </c>
      <c r="IK337">
        <v>83</v>
      </c>
      <c r="IL337">
        <v>80.5</v>
      </c>
      <c r="IM337">
        <v>79</v>
      </c>
      <c r="IN337">
        <v>80.5</v>
      </c>
      <c r="IO337">
        <v>64</v>
      </c>
      <c r="IP337">
        <v>83.75</v>
      </c>
      <c r="IQ337">
        <v>64.25</v>
      </c>
      <c r="IR337">
        <v>83</v>
      </c>
      <c r="IS337">
        <v>79</v>
      </c>
      <c r="IT337">
        <v>87.666666660000004</v>
      </c>
      <c r="IU337">
        <v>84</v>
      </c>
      <c r="IV337">
        <v>69.333333330000002</v>
      </c>
      <c r="IW337">
        <v>73.666666660000004</v>
      </c>
      <c r="IX337">
        <v>40.333333330000002</v>
      </c>
      <c r="IY337">
        <v>73.333333330000002</v>
      </c>
      <c r="IZ337">
        <v>72.75</v>
      </c>
      <c r="JA337">
        <v>87.25</v>
      </c>
      <c r="JB337">
        <v>90.5</v>
      </c>
      <c r="JC337">
        <v>65.25</v>
      </c>
      <c r="JD337">
        <v>80.75</v>
      </c>
      <c r="JE337">
        <v>67.5</v>
      </c>
      <c r="JF337">
        <v>89.5</v>
      </c>
      <c r="JG337">
        <v>91.25</v>
      </c>
      <c r="JH337">
        <v>85.75</v>
      </c>
      <c r="JI337">
        <v>89.25</v>
      </c>
      <c r="JJ337">
        <v>82.281297129999999</v>
      </c>
      <c r="JK337">
        <v>82.756410250000002</v>
      </c>
      <c r="JL337">
        <v>75.694444439999998</v>
      </c>
      <c r="JM337">
        <v>80.555106660000007</v>
      </c>
      <c r="JN337">
        <v>56.862924649999997</v>
      </c>
      <c r="JO337">
        <v>91.711161379999993</v>
      </c>
      <c r="JP337">
        <v>78.606963289999996</v>
      </c>
      <c r="JQ337">
        <v>92.333333330000002</v>
      </c>
      <c r="JV337">
        <v>80.300150819999999</v>
      </c>
    </row>
    <row r="338" spans="1:282" x14ac:dyDescent="0.35">
      <c r="A338" t="s">
        <v>1613</v>
      </c>
      <c r="B338" t="s">
        <v>892</v>
      </c>
      <c r="C338">
        <v>338</v>
      </c>
      <c r="D338">
        <v>9716824.3021520004</v>
      </c>
      <c r="E338">
        <v>4506936.6827646894</v>
      </c>
      <c r="F338">
        <v>4663032.0178595409</v>
      </c>
      <c r="G338">
        <v>4893918.1549308281</v>
      </c>
      <c r="H338">
        <v>4761786.3762178821</v>
      </c>
      <c r="I338">
        <v>5484424.3680675263</v>
      </c>
      <c r="J338">
        <v>243.88695283999999</v>
      </c>
      <c r="K338">
        <v>21776911.357294142</v>
      </c>
      <c r="L338">
        <v>2.36127683065</v>
      </c>
      <c r="M338">
        <v>3.0264704421938031</v>
      </c>
      <c r="N338">
        <v>3.0361193291418895</v>
      </c>
      <c r="O338">
        <v>2.2519209965171392</v>
      </c>
      <c r="P338">
        <v>2.726835783098271</v>
      </c>
      <c r="Q338">
        <v>16.793023048761</v>
      </c>
      <c r="R338">
        <v>17.852944995766435</v>
      </c>
      <c r="S338">
        <v>20.489250530761897</v>
      </c>
      <c r="T338">
        <v>21.158020815831826</v>
      </c>
      <c r="U338">
        <v>19.85905523681598</v>
      </c>
      <c r="V338">
        <v>0.90566206980000008</v>
      </c>
      <c r="W338">
        <v>3.5033895792937262</v>
      </c>
      <c r="X338">
        <v>2.8147245424019598</v>
      </c>
      <c r="Y338">
        <v>3.2868369899453804</v>
      </c>
      <c r="Z338">
        <v>2.3453177707842272</v>
      </c>
      <c r="AA338">
        <v>5.5946057652999999</v>
      </c>
      <c r="AB338">
        <v>8.2761297112701087</v>
      </c>
      <c r="AC338">
        <v>8.1276025467081237</v>
      </c>
      <c r="AD338">
        <v>7.6845130353975488</v>
      </c>
      <c r="AE338">
        <v>7.0022109134469881</v>
      </c>
      <c r="AF338">
        <v>5.9266241036749996</v>
      </c>
      <c r="AG338">
        <v>5.1261216753248959</v>
      </c>
      <c r="AH338">
        <v>4.8892541716412987</v>
      </c>
      <c r="AI338">
        <v>8.8649914361400288</v>
      </c>
      <c r="AJ338">
        <v>5.9540290628176535</v>
      </c>
      <c r="AK338">
        <v>2.3246571399999998</v>
      </c>
      <c r="AL338">
        <v>6.3006142799999996</v>
      </c>
      <c r="AM338">
        <v>1.87557142</v>
      </c>
      <c r="AN338">
        <v>1.1116285699999999</v>
      </c>
      <c r="AO338">
        <v>1.84471428</v>
      </c>
      <c r="AP338">
        <v>9017</v>
      </c>
      <c r="AQ338">
        <v>8951.5714285699996</v>
      </c>
      <c r="AR338">
        <v>8964.1428571399993</v>
      </c>
      <c r="AS338">
        <v>8962.1428571399993</v>
      </c>
      <c r="AT338">
        <v>9011.2857142800003</v>
      </c>
      <c r="AU338">
        <v>289.09802000000002</v>
      </c>
      <c r="AV338">
        <v>5955.1276145700003</v>
      </c>
      <c r="AW338">
        <v>4740.8382488500001</v>
      </c>
      <c r="AX338">
        <v>5140.11433614</v>
      </c>
      <c r="AY338">
        <v>5482.8945938500001</v>
      </c>
      <c r="AZ338">
        <v>5515.4036988500002</v>
      </c>
      <c r="BA338">
        <v>7258.8919252799997</v>
      </c>
      <c r="BB338">
        <v>1303.7643104199999</v>
      </c>
      <c r="BC338">
        <v>357.19043056999999</v>
      </c>
      <c r="BD338">
        <v>73.069452709999993</v>
      </c>
      <c r="BE338">
        <v>102.31613771000001</v>
      </c>
      <c r="BF338">
        <v>6691.45210271</v>
      </c>
      <c r="BG338">
        <v>34.199205139999997</v>
      </c>
      <c r="BH338">
        <v>413.47496613999999</v>
      </c>
      <c r="BI338">
        <v>0.41788049999999999</v>
      </c>
      <c r="BJ338">
        <v>13.8</v>
      </c>
      <c r="BK338">
        <v>14.57142857</v>
      </c>
      <c r="BL338">
        <v>15.428571420000001</v>
      </c>
      <c r="BM338">
        <v>21.714285709999999</v>
      </c>
      <c r="BN338">
        <v>30.833333329999999</v>
      </c>
      <c r="BO338">
        <v>22.571428569999998</v>
      </c>
      <c r="BP338">
        <v>23.14285714</v>
      </c>
      <c r="BQ338">
        <v>29.666666660000001</v>
      </c>
      <c r="BR338">
        <v>26</v>
      </c>
      <c r="BS338">
        <v>1.66666666</v>
      </c>
      <c r="BT338">
        <v>3.6666666600000002</v>
      </c>
      <c r="BU338">
        <v>3</v>
      </c>
      <c r="BV338">
        <v>0</v>
      </c>
      <c r="BW338">
        <v>0</v>
      </c>
      <c r="BX338">
        <v>1337.4833154200001</v>
      </c>
      <c r="BY338">
        <v>619.81168728</v>
      </c>
      <c r="BZ338">
        <v>1077.611656</v>
      </c>
      <c r="CA338">
        <v>571.03296141999999</v>
      </c>
      <c r="CB338">
        <v>3426.8016550000002</v>
      </c>
      <c r="CC338">
        <v>1415280.88855033</v>
      </c>
      <c r="CD338">
        <v>201280.01534365999</v>
      </c>
      <c r="CE338">
        <v>5539.2238638500003</v>
      </c>
      <c r="CF338">
        <v>4467.8598071400002</v>
      </c>
      <c r="CG338">
        <v>4838.17821757</v>
      </c>
      <c r="CH338">
        <v>5044.6757935699998</v>
      </c>
      <c r="CI338">
        <v>5154.7992768499998</v>
      </c>
      <c r="CJ338">
        <v>5101.1353544200001</v>
      </c>
      <c r="CK338">
        <v>4250.102691</v>
      </c>
      <c r="CL338">
        <v>4603.3236408499997</v>
      </c>
      <c r="CM338">
        <v>4549.0949811399996</v>
      </c>
      <c r="CN338">
        <v>4856.1611718499998</v>
      </c>
      <c r="CO338">
        <v>2.3723714199999999</v>
      </c>
      <c r="CP338">
        <v>2.6445571399999999</v>
      </c>
      <c r="CQ338">
        <v>1.6108</v>
      </c>
      <c r="CR338">
        <v>2.65311428</v>
      </c>
      <c r="CS338">
        <v>1.0584</v>
      </c>
      <c r="CT338">
        <v>499.82662556999998</v>
      </c>
      <c r="CU338">
        <v>520.91770199999996</v>
      </c>
      <c r="CV338">
        <v>545.94379328000002</v>
      </c>
      <c r="CW338">
        <v>531.32230228000003</v>
      </c>
      <c r="CX338">
        <v>608.61729857</v>
      </c>
      <c r="CY338">
        <v>5413.32574785</v>
      </c>
      <c r="CZ338">
        <v>4384.3061507100001</v>
      </c>
      <c r="DA338">
        <v>4782.5363174200002</v>
      </c>
      <c r="DB338">
        <v>4929.64137785</v>
      </c>
      <c r="DC338">
        <v>5119.5670270000001</v>
      </c>
      <c r="DD338">
        <v>17.12090371</v>
      </c>
      <c r="DE338">
        <v>1115780.612068</v>
      </c>
      <c r="DF338">
        <v>1.119</v>
      </c>
      <c r="DG338">
        <v>1.0111428499999999</v>
      </c>
      <c r="DH338">
        <v>1.06042857</v>
      </c>
      <c r="DI338">
        <v>1.0978571399999999</v>
      </c>
      <c r="DJ338">
        <v>1.0601428500000001</v>
      </c>
      <c r="DK338">
        <v>24</v>
      </c>
      <c r="DL338">
        <v>22.666666660000001</v>
      </c>
      <c r="DM338">
        <v>24.333333329999999</v>
      </c>
      <c r="DN338">
        <v>23.666666660000001</v>
      </c>
      <c r="DO338">
        <v>24.166666660000001</v>
      </c>
      <c r="DP338">
        <v>37.4809105</v>
      </c>
      <c r="DQ338">
        <v>53.242632829999998</v>
      </c>
      <c r="DR338">
        <v>34</v>
      </c>
      <c r="DS338">
        <v>27</v>
      </c>
      <c r="DT338">
        <v>29.857142849999999</v>
      </c>
      <c r="DU338">
        <v>34.666666659999997</v>
      </c>
      <c r="DV338">
        <v>35.333333330000002</v>
      </c>
      <c r="DW338">
        <v>3.75</v>
      </c>
      <c r="DX338">
        <v>5.3333333300000003</v>
      </c>
      <c r="DY338">
        <v>6</v>
      </c>
      <c r="DZ338">
        <v>4.4000000000000004</v>
      </c>
      <c r="EA338">
        <v>5.6666666599999997</v>
      </c>
      <c r="EB338">
        <v>12.857142850000001</v>
      </c>
      <c r="EC338">
        <v>14</v>
      </c>
      <c r="ED338">
        <v>14.285714280000001</v>
      </c>
      <c r="EE338">
        <v>13.57142857</v>
      </c>
      <c r="EF338">
        <v>13.57142857</v>
      </c>
      <c r="EG338">
        <v>6.5727227499999996</v>
      </c>
      <c r="EH338">
        <v>5.7265047999999998</v>
      </c>
      <c r="EI338">
        <v>5.4542349999999997</v>
      </c>
      <c r="EJ338">
        <v>9.8915980000000001</v>
      </c>
      <c r="EK338">
        <v>6.6073025000000003</v>
      </c>
      <c r="EL338">
        <v>18.62373633</v>
      </c>
      <c r="EM338">
        <v>19.94392285</v>
      </c>
      <c r="EN338">
        <v>22.856898709999999</v>
      </c>
      <c r="EO338">
        <v>23.608216420000002</v>
      </c>
      <c r="EP338">
        <v>22.037982</v>
      </c>
      <c r="EQ338">
        <v>2.6186945000000001</v>
      </c>
      <c r="ER338">
        <v>3.3809376000000002</v>
      </c>
      <c r="ES338">
        <v>3.3869600000000002</v>
      </c>
      <c r="ET338">
        <v>2.51270375</v>
      </c>
      <c r="EU338">
        <v>3.0260229999999999</v>
      </c>
      <c r="EV338">
        <v>6.2045089999999998</v>
      </c>
      <c r="EW338">
        <v>9.2454490000000007</v>
      </c>
      <c r="EX338">
        <v>9.0667927499999994</v>
      </c>
      <c r="EY338">
        <v>8.5744147999999996</v>
      </c>
      <c r="EZ338">
        <v>7.7704903999999999</v>
      </c>
      <c r="FA338">
        <v>1.004394</v>
      </c>
      <c r="FB338">
        <v>3.9137146</v>
      </c>
      <c r="FC338">
        <v>3.1399818000000002</v>
      </c>
      <c r="FD338">
        <v>3.6674677500000001</v>
      </c>
      <c r="FE338">
        <v>2.6026449999999999</v>
      </c>
      <c r="FF338">
        <v>16.252254000000001</v>
      </c>
      <c r="FG338">
        <v>17.77590614</v>
      </c>
      <c r="FH338">
        <v>18.12849314</v>
      </c>
      <c r="FI338">
        <v>17.410963850000002</v>
      </c>
      <c r="FJ338">
        <v>17.227800569999999</v>
      </c>
      <c r="FK338">
        <v>3.3755042500000001</v>
      </c>
      <c r="FL338">
        <v>4.4937886599999999</v>
      </c>
      <c r="FM338">
        <v>5.4804626599999997</v>
      </c>
      <c r="FN338">
        <v>3.8396005999999998</v>
      </c>
      <c r="FO338">
        <v>5.1392646600000003</v>
      </c>
      <c r="FP338">
        <v>34.810573159999997</v>
      </c>
      <c r="FQ338">
        <v>24.175218000000001</v>
      </c>
      <c r="FR338">
        <v>0.62226541999999996</v>
      </c>
      <c r="FS338">
        <v>0.59503428000000003</v>
      </c>
      <c r="FT338">
        <v>0.65906856999999996</v>
      </c>
      <c r="FU338">
        <v>0.64781042</v>
      </c>
      <c r="FV338">
        <v>0.64284227999999999</v>
      </c>
      <c r="FW338">
        <v>34.302157280000003</v>
      </c>
      <c r="FX338">
        <v>49947181.580335453</v>
      </c>
      <c r="FY338">
        <v>39994366.196450695</v>
      </c>
      <c r="FZ338">
        <v>43370120.710600451</v>
      </c>
      <c r="GA338">
        <v>45211105.129930429</v>
      </c>
      <c r="GB338">
        <v>46451369.08345928</v>
      </c>
      <c r="GC338">
        <v>14.6546574318</v>
      </c>
      <c r="GD338">
        <v>15.912229351976604</v>
      </c>
      <c r="GE338">
        <v>16.250640229164247</v>
      </c>
      <c r="GF338">
        <v>15.603954530420026</v>
      </c>
      <c r="GG338">
        <v>15.524463316490586</v>
      </c>
      <c r="GH338">
        <v>3.043692182225</v>
      </c>
      <c r="GI338">
        <v>4.0226470174887865</v>
      </c>
      <c r="GJ338">
        <v>4.9127650207461473</v>
      </c>
      <c r="GK338">
        <v>3.4411049091560453</v>
      </c>
      <c r="GL338">
        <v>4.6311382212562062</v>
      </c>
      <c r="GM338">
        <v>35.02405658</v>
      </c>
      <c r="GN338">
        <v>42.210528849999996</v>
      </c>
      <c r="GO338">
        <v>43.904868259999994</v>
      </c>
      <c r="GP338">
        <v>48.25440072</v>
      </c>
      <c r="GQ338">
        <v>42.0444429</v>
      </c>
      <c r="GR338">
        <v>48811958.268363453</v>
      </c>
      <c r="GS338">
        <v>39246429.672799349</v>
      </c>
      <c r="GT338">
        <v>42871338.768813133</v>
      </c>
      <c r="GU338">
        <v>44180150.262760162</v>
      </c>
      <c r="GV338">
        <v>46133881.213704035</v>
      </c>
      <c r="GW338">
        <v>34.194669324609073</v>
      </c>
      <c r="GX338">
        <v>25.215046039805497</v>
      </c>
      <c r="GY338">
        <v>25.817144493147566</v>
      </c>
      <c r="GZ338">
        <v>33.102202378268309</v>
      </c>
      <c r="HA338">
        <v>28.852708508396681</v>
      </c>
      <c r="HB338">
        <v>15.416287643034014</v>
      </c>
      <c r="HC338">
        <v>16.255239125728302</v>
      </c>
      <c r="HD338">
        <v>17.215270573050841</v>
      </c>
      <c r="HE338">
        <v>24.096767540718204</v>
      </c>
      <c r="HF338">
        <v>1.8483604968393035</v>
      </c>
      <c r="HG338">
        <v>4.0961150667886077</v>
      </c>
      <c r="HH338">
        <v>3.3466668791545193</v>
      </c>
      <c r="HI338">
        <v>0</v>
      </c>
      <c r="HJ338">
        <v>0</v>
      </c>
      <c r="HK338">
        <v>83.694444439999998</v>
      </c>
      <c r="HL338">
        <v>88</v>
      </c>
      <c r="HM338">
        <v>78.25</v>
      </c>
      <c r="HN338">
        <v>84.833333330000002</v>
      </c>
      <c r="HO338">
        <v>38</v>
      </c>
      <c r="HP338">
        <v>62</v>
      </c>
      <c r="HQ338">
        <v>75</v>
      </c>
      <c r="HR338">
        <v>62</v>
      </c>
      <c r="HS338">
        <v>62</v>
      </c>
      <c r="HT338">
        <v>50</v>
      </c>
      <c r="HU338">
        <v>38</v>
      </c>
      <c r="HV338">
        <v>89.5</v>
      </c>
      <c r="HW338">
        <v>85</v>
      </c>
      <c r="HX338">
        <v>82.5</v>
      </c>
      <c r="HY338">
        <v>74.5</v>
      </c>
      <c r="HZ338">
        <v>75</v>
      </c>
      <c r="IA338">
        <v>50</v>
      </c>
      <c r="IB338">
        <v>100</v>
      </c>
      <c r="IC338">
        <v>83</v>
      </c>
      <c r="ID338">
        <v>83</v>
      </c>
      <c r="IE338">
        <v>67</v>
      </c>
      <c r="IF338">
        <v>50</v>
      </c>
      <c r="IG338">
        <v>50</v>
      </c>
      <c r="IH338">
        <v>62</v>
      </c>
      <c r="II338">
        <v>67.5</v>
      </c>
      <c r="IJ338">
        <v>50</v>
      </c>
      <c r="IK338">
        <v>83</v>
      </c>
      <c r="IL338">
        <v>71.666666660000004</v>
      </c>
      <c r="IM338">
        <v>77.666666660000004</v>
      </c>
      <c r="IN338">
        <v>69.666666660000004</v>
      </c>
      <c r="IO338">
        <v>63.666666659999997</v>
      </c>
      <c r="IP338">
        <v>71.666666660000004</v>
      </c>
      <c r="IQ338">
        <v>61</v>
      </c>
      <c r="IR338">
        <v>79</v>
      </c>
      <c r="IS338">
        <v>74</v>
      </c>
      <c r="IT338">
        <v>82.5</v>
      </c>
      <c r="IU338">
        <v>90.5</v>
      </c>
      <c r="IV338">
        <v>80.5</v>
      </c>
      <c r="IW338">
        <v>76</v>
      </c>
      <c r="IX338">
        <v>68</v>
      </c>
      <c r="IY338">
        <v>68</v>
      </c>
      <c r="IZ338">
        <v>78</v>
      </c>
      <c r="JA338">
        <v>87</v>
      </c>
      <c r="JB338">
        <v>91.666666660000004</v>
      </c>
      <c r="JC338">
        <v>71</v>
      </c>
      <c r="JD338">
        <v>85.666666660000004</v>
      </c>
      <c r="JE338">
        <v>70.333333330000002</v>
      </c>
      <c r="JF338">
        <v>87.333333330000002</v>
      </c>
      <c r="JG338">
        <v>88.333333330000002</v>
      </c>
      <c r="JH338">
        <v>86.333333330000002</v>
      </c>
      <c r="JI338">
        <v>90.666666660000004</v>
      </c>
      <c r="JJ338">
        <v>77.597475770000003</v>
      </c>
      <c r="JK338">
        <v>77.107279689999999</v>
      </c>
      <c r="JL338">
        <v>71.297892719999993</v>
      </c>
      <c r="JM338">
        <v>74.504974399999995</v>
      </c>
      <c r="JN338">
        <v>64.701052829999995</v>
      </c>
      <c r="JO338">
        <v>91.633986930000006</v>
      </c>
      <c r="JP338">
        <v>72.265043939999998</v>
      </c>
      <c r="JQ338">
        <v>100</v>
      </c>
      <c r="JR338">
        <v>100</v>
      </c>
      <c r="JS338">
        <v>100</v>
      </c>
      <c r="JT338">
        <v>100</v>
      </c>
      <c r="JU338">
        <v>100</v>
      </c>
      <c r="JV338">
        <v>73.59927879</v>
      </c>
    </row>
    <row r="339" spans="1:282" x14ac:dyDescent="0.35">
      <c r="A339" t="s">
        <v>1614</v>
      </c>
      <c r="B339" t="s">
        <v>893</v>
      </c>
      <c r="C339">
        <v>339</v>
      </c>
      <c r="D339">
        <v>5163537.3546239398</v>
      </c>
      <c r="E339">
        <v>5525454.2676240001</v>
      </c>
      <c r="F339">
        <v>5831309.5714569977</v>
      </c>
      <c r="G339">
        <v>6176921.5035199793</v>
      </c>
      <c r="H339">
        <v>5834690.3905153917</v>
      </c>
      <c r="I339">
        <v>5600644.6514451476</v>
      </c>
      <c r="J339">
        <v>132.92784641</v>
      </c>
      <c r="K339">
        <v>20037099.068874903</v>
      </c>
      <c r="L339">
        <v>8.3818982123999994</v>
      </c>
      <c r="M339">
        <v>6.0855895607592716</v>
      </c>
      <c r="N339">
        <v>6.3610447296399997</v>
      </c>
      <c r="O339">
        <v>6.9904089492144532</v>
      </c>
      <c r="P339">
        <v>7.2306235662130423</v>
      </c>
      <c r="Q339">
        <v>29.222306758997998</v>
      </c>
      <c r="R339">
        <v>26.125567982622375</v>
      </c>
      <c r="S339">
        <v>27.800347484600003</v>
      </c>
      <c r="T339">
        <v>29.556195154780912</v>
      </c>
      <c r="U339">
        <v>29.620635839244351</v>
      </c>
      <c r="V339">
        <v>5.5196092179000003</v>
      </c>
      <c r="W339">
        <v>6.8739048128925129</v>
      </c>
      <c r="X339">
        <v>8.2512410480799989</v>
      </c>
      <c r="Y339">
        <v>8.6636434002038083</v>
      </c>
      <c r="Z339">
        <v>7.3340040297203126</v>
      </c>
      <c r="AA339">
        <v>11.943252363419999</v>
      </c>
      <c r="AB339">
        <v>12.188053855522826</v>
      </c>
      <c r="AC339">
        <v>13.173475771708</v>
      </c>
      <c r="AD339">
        <v>12.6573508285437</v>
      </c>
      <c r="AE339">
        <v>13.858852441466462</v>
      </c>
      <c r="AF339">
        <v>10.252501343412</v>
      </c>
      <c r="AG339">
        <v>9.0653551644789925</v>
      </c>
      <c r="AH339">
        <v>10.232120481954</v>
      </c>
      <c r="AI339">
        <v>10.478547806650539</v>
      </c>
      <c r="AJ339">
        <v>11.199679987962439</v>
      </c>
      <c r="AK339">
        <v>1.53268571</v>
      </c>
      <c r="AL339">
        <v>1.32662857</v>
      </c>
      <c r="AM339">
        <v>-0.35241428000000002</v>
      </c>
      <c r="AN339">
        <v>0.40628571000000002</v>
      </c>
      <c r="AO339">
        <v>-0.19711428</v>
      </c>
      <c r="AP339">
        <v>18957</v>
      </c>
      <c r="AQ339">
        <v>18074.714285710001</v>
      </c>
      <c r="AR339">
        <v>18338</v>
      </c>
      <c r="AS339">
        <v>18560.85714285</v>
      </c>
      <c r="AT339">
        <v>18786.142857139999</v>
      </c>
      <c r="AU339">
        <v>319.418926</v>
      </c>
      <c r="AV339">
        <v>3541.1589530000001</v>
      </c>
      <c r="AW339">
        <v>3343.5322464199999</v>
      </c>
      <c r="AX339">
        <v>3458.7537221399998</v>
      </c>
      <c r="AY339">
        <v>3645.2491988500001</v>
      </c>
      <c r="AZ339">
        <v>3490.6064575700002</v>
      </c>
      <c r="BA339">
        <v>4508.5096694200001</v>
      </c>
      <c r="BB339">
        <v>967.35071657000003</v>
      </c>
      <c r="BC339">
        <v>200.99767499999999</v>
      </c>
      <c r="BD339">
        <v>41.765509420000001</v>
      </c>
      <c r="BE339">
        <v>48.448442569999997</v>
      </c>
      <c r="BF339">
        <v>4150.8214115700002</v>
      </c>
      <c r="BG339">
        <v>15.734541569999999</v>
      </c>
      <c r="BH339">
        <v>314.06205799999998</v>
      </c>
      <c r="BI339">
        <v>0.25221100000000002</v>
      </c>
      <c r="BJ339">
        <v>26.285714280000001</v>
      </c>
      <c r="BK339">
        <v>26.285714280000001</v>
      </c>
      <c r="BL339">
        <v>21.857142849999999</v>
      </c>
      <c r="BM339">
        <v>23.14285714</v>
      </c>
      <c r="BN339">
        <v>34.571428570000002</v>
      </c>
      <c r="BO339">
        <v>32.666666659999997</v>
      </c>
      <c r="BP339">
        <v>32.833333330000002</v>
      </c>
      <c r="BQ339">
        <v>34.833333330000002</v>
      </c>
      <c r="BR339">
        <v>30.857142849999999</v>
      </c>
      <c r="BS339">
        <v>8.5</v>
      </c>
      <c r="BT339">
        <v>3.5</v>
      </c>
      <c r="BU339">
        <v>5</v>
      </c>
      <c r="BV339">
        <v>7</v>
      </c>
      <c r="BW339">
        <v>8.5</v>
      </c>
      <c r="BX339">
        <v>784.59469927999999</v>
      </c>
      <c r="BY339">
        <v>415.77953957</v>
      </c>
      <c r="BZ339">
        <v>272.38156642000001</v>
      </c>
      <c r="CA339">
        <v>476.88427314</v>
      </c>
      <c r="CB339">
        <v>1863.9287367100001</v>
      </c>
      <c r="CC339">
        <v>1209508.1942918501</v>
      </c>
      <c r="CD339">
        <v>212221.857086</v>
      </c>
      <c r="CE339">
        <v>3294.0694397100001</v>
      </c>
      <c r="CF339">
        <v>3167.4311825700001</v>
      </c>
      <c r="CG339">
        <v>3310.10975057</v>
      </c>
      <c r="CH339">
        <v>3405.40603857</v>
      </c>
      <c r="CI339">
        <v>3271.6309980000001</v>
      </c>
      <c r="CJ339">
        <v>3440.5935477100002</v>
      </c>
      <c r="CK339">
        <v>2955.1613189999998</v>
      </c>
      <c r="CL339">
        <v>3177.4382052800001</v>
      </c>
      <c r="CM339">
        <v>3267.995304</v>
      </c>
      <c r="CN339">
        <v>3340.7638619999998</v>
      </c>
      <c r="CO339">
        <v>-2.1297999999999999</v>
      </c>
      <c r="CP339">
        <v>-0.14064285000000001</v>
      </c>
      <c r="CQ339">
        <v>-0.2908</v>
      </c>
      <c r="CR339">
        <v>0.79077142</v>
      </c>
      <c r="CS339">
        <v>-0.12457142</v>
      </c>
      <c r="CT339">
        <v>291.47303199999999</v>
      </c>
      <c r="CU339">
        <v>322.62250341999999</v>
      </c>
      <c r="CV339">
        <v>336.83725070999998</v>
      </c>
      <c r="CW339">
        <v>314.35457671</v>
      </c>
      <c r="CX339">
        <v>298.126374</v>
      </c>
      <c r="CY339">
        <v>3368.5996567100001</v>
      </c>
      <c r="CZ339">
        <v>3173.7907837100001</v>
      </c>
      <c r="DA339">
        <v>3326.17435514</v>
      </c>
      <c r="DB339">
        <v>3378.3633087100002</v>
      </c>
      <c r="DC339">
        <v>3279.4771384199998</v>
      </c>
      <c r="DD339">
        <v>26.419931420000001</v>
      </c>
      <c r="DE339">
        <v>991100.66306666005</v>
      </c>
      <c r="DF339">
        <v>1.0741428500000001</v>
      </c>
      <c r="DG339">
        <v>1.02057142</v>
      </c>
      <c r="DH339">
        <v>1.0211428499999999</v>
      </c>
      <c r="DI339">
        <v>1.0357142800000001</v>
      </c>
      <c r="DJ339">
        <v>1.04828571</v>
      </c>
      <c r="DK339">
        <v>30.857142849999999</v>
      </c>
      <c r="DL339">
        <v>29.285714280000001</v>
      </c>
      <c r="DM339">
        <v>29.571428569999998</v>
      </c>
      <c r="DN339">
        <v>30.285714280000001</v>
      </c>
      <c r="DO339">
        <v>30.428571420000001</v>
      </c>
      <c r="DP339">
        <v>33.855679279999997</v>
      </c>
      <c r="DQ339">
        <v>42.667861279999997</v>
      </c>
      <c r="DR339">
        <v>38.571428570000002</v>
      </c>
      <c r="DS339">
        <v>36</v>
      </c>
      <c r="DT339">
        <v>42.166666659999997</v>
      </c>
      <c r="DU339">
        <v>42.333333330000002</v>
      </c>
      <c r="DV339">
        <v>38.428571419999997</v>
      </c>
      <c r="DW339">
        <v>7.5</v>
      </c>
      <c r="DX339">
        <v>8</v>
      </c>
      <c r="DY339">
        <v>8.7142857100000004</v>
      </c>
      <c r="DZ339">
        <v>9.8333333300000003</v>
      </c>
      <c r="EA339">
        <v>7.1666666599999997</v>
      </c>
      <c r="EB339">
        <v>18.571428569999998</v>
      </c>
      <c r="EC339">
        <v>20.857142849999999</v>
      </c>
      <c r="ED339">
        <v>19.428571420000001</v>
      </c>
      <c r="EE339">
        <v>18.714285709999999</v>
      </c>
      <c r="EF339">
        <v>18.285714280000001</v>
      </c>
      <c r="EG339">
        <v>5.4082931600000004</v>
      </c>
      <c r="EH339">
        <v>5.0154901599999997</v>
      </c>
      <c r="EI339">
        <v>5.5797363300000002</v>
      </c>
      <c r="EJ339">
        <v>5.6455085699999996</v>
      </c>
      <c r="EK339">
        <v>5.9616708300000001</v>
      </c>
      <c r="EL339">
        <v>15.41504814</v>
      </c>
      <c r="EM339">
        <v>14.454208</v>
      </c>
      <c r="EN339">
        <v>15.159967</v>
      </c>
      <c r="EO339">
        <v>15.92393871</v>
      </c>
      <c r="EP339">
        <v>15.767279139999999</v>
      </c>
      <c r="EQ339">
        <v>4.421532</v>
      </c>
      <c r="ER339">
        <v>3.3669077500000002</v>
      </c>
      <c r="ES339">
        <v>3.4687777999999998</v>
      </c>
      <c r="ET339">
        <v>3.7662102000000002</v>
      </c>
      <c r="EU339">
        <v>3.8489133299999998</v>
      </c>
      <c r="EV339">
        <v>6.3001806</v>
      </c>
      <c r="EW339">
        <v>6.7431516</v>
      </c>
      <c r="EX339">
        <v>7.1837036599999999</v>
      </c>
      <c r="EY339">
        <v>6.8193783999999997</v>
      </c>
      <c r="EZ339">
        <v>7.3771675999999999</v>
      </c>
      <c r="FA339">
        <v>2.9116469999999999</v>
      </c>
      <c r="FB339">
        <v>3.80305033</v>
      </c>
      <c r="FC339">
        <v>4.4995316000000001</v>
      </c>
      <c r="FD339">
        <v>4.66769575</v>
      </c>
      <c r="FE339">
        <v>3.9039435</v>
      </c>
      <c r="FF339">
        <v>9.3247894200000001</v>
      </c>
      <c r="FG339">
        <v>11.19069957</v>
      </c>
      <c r="FH339">
        <v>10.11380314</v>
      </c>
      <c r="FI339">
        <v>9.7301311399999992</v>
      </c>
      <c r="FJ339">
        <v>9.3466282799999991</v>
      </c>
      <c r="FK339">
        <v>3.5016552500000002</v>
      </c>
      <c r="FL339">
        <v>4.4170322799999999</v>
      </c>
      <c r="FM339">
        <v>4.8630685700000003</v>
      </c>
      <c r="FN339">
        <v>5.6276753299999998</v>
      </c>
      <c r="FO339">
        <v>3.68929383</v>
      </c>
      <c r="FP339">
        <v>20.698347420000001</v>
      </c>
      <c r="FQ339">
        <v>16.013256139999999</v>
      </c>
      <c r="FR339">
        <v>0.48258642000000002</v>
      </c>
      <c r="FS339">
        <v>0.45246884999999998</v>
      </c>
      <c r="FT339">
        <v>0.48182485000000003</v>
      </c>
      <c r="FU339">
        <v>0.48673628000000002</v>
      </c>
      <c r="FV339">
        <v>0.47425714000000002</v>
      </c>
      <c r="FW339">
        <v>26.979352850000001</v>
      </c>
      <c r="FX339">
        <v>62445674.368582472</v>
      </c>
      <c r="FY339">
        <v>57250413.6446013</v>
      </c>
      <c r="FZ339">
        <v>60700792.605952658</v>
      </c>
      <c r="GA339">
        <v>63207254.995296508</v>
      </c>
      <c r="GB339">
        <v>61461327.304275505</v>
      </c>
      <c r="GC339">
        <v>17.677003303493997</v>
      </c>
      <c r="GD339">
        <v>20.226869738496777</v>
      </c>
      <c r="GE339">
        <v>18.546692198132</v>
      </c>
      <c r="GF339">
        <v>18.059957407073622</v>
      </c>
      <c r="GG339">
        <v>17.55870941006647</v>
      </c>
      <c r="GH339">
        <v>6.638087857425</v>
      </c>
      <c r="GI339">
        <v>7.9836596451758215</v>
      </c>
      <c r="GJ339">
        <v>8.9178951436659997</v>
      </c>
      <c r="GK339">
        <v>10.445447784647122</v>
      </c>
      <c r="GL339">
        <v>6.9307600932345172</v>
      </c>
      <c r="GM339">
        <v>34.456700899999994</v>
      </c>
      <c r="GN339">
        <v>33.382807839999998</v>
      </c>
      <c r="GO339">
        <v>35.891716389999999</v>
      </c>
      <c r="GP339">
        <v>36.82273163</v>
      </c>
      <c r="GQ339">
        <v>36.858974399999994</v>
      </c>
      <c r="GR339">
        <v>63858543.692251474</v>
      </c>
      <c r="GS339">
        <v>57365361.618177876</v>
      </c>
      <c r="GT339">
        <v>60995385.324557319</v>
      </c>
      <c r="GU339">
        <v>62705318.749612369</v>
      </c>
      <c r="GV339">
        <v>61608726.019082807</v>
      </c>
      <c r="GW339">
        <v>18.236761391570397</v>
      </c>
      <c r="GX339">
        <v>18.073130309908411</v>
      </c>
      <c r="GY339">
        <v>17.904533389682626</v>
      </c>
      <c r="GZ339">
        <v>18.767093061442193</v>
      </c>
      <c r="HA339">
        <v>16.425480783710853</v>
      </c>
      <c r="HB339">
        <v>14.542810394951402</v>
      </c>
      <c r="HC339">
        <v>14.334013676518705</v>
      </c>
      <c r="HD339">
        <v>11.775933989352314</v>
      </c>
      <c r="HE339">
        <v>12.31911058911391</v>
      </c>
      <c r="HF339">
        <v>4.4838318299308959</v>
      </c>
      <c r="HG339">
        <v>1.9364068193139434</v>
      </c>
      <c r="HH339">
        <v>2.7265786890609665</v>
      </c>
      <c r="HI339">
        <v>3.7713775533779885</v>
      </c>
      <c r="HJ339">
        <v>4.5246116058195671</v>
      </c>
      <c r="HK339">
        <v>72.472222220000006</v>
      </c>
      <c r="HL339">
        <v>71.708333330000002</v>
      </c>
      <c r="HM339">
        <v>72.041666660000004</v>
      </c>
      <c r="HN339">
        <v>73.666666660000004</v>
      </c>
      <c r="HO339">
        <v>85.5</v>
      </c>
      <c r="HP339">
        <v>88</v>
      </c>
      <c r="HQ339">
        <v>96</v>
      </c>
      <c r="HR339">
        <v>67</v>
      </c>
      <c r="HS339">
        <v>65</v>
      </c>
      <c r="HT339">
        <v>69.5</v>
      </c>
      <c r="HU339">
        <v>85.5</v>
      </c>
      <c r="HV339">
        <v>81.333333330000002</v>
      </c>
      <c r="HW339">
        <v>75.333333330000002</v>
      </c>
      <c r="HX339">
        <v>90.666666660000004</v>
      </c>
      <c r="HY339">
        <v>88</v>
      </c>
      <c r="HZ339">
        <v>71.666666660000004</v>
      </c>
      <c r="IH339">
        <v>94</v>
      </c>
      <c r="II339">
        <v>77.666666660000004</v>
      </c>
      <c r="IL339">
        <v>71.5</v>
      </c>
      <c r="IM339">
        <v>75.166666660000004</v>
      </c>
      <c r="IN339">
        <v>69</v>
      </c>
      <c r="IO339">
        <v>62</v>
      </c>
      <c r="IP339">
        <v>74.666666660000004</v>
      </c>
      <c r="IQ339">
        <v>71.5</v>
      </c>
      <c r="IR339">
        <v>75.166666660000004</v>
      </c>
      <c r="IS339">
        <v>92</v>
      </c>
      <c r="IT339">
        <v>75.333333330000002</v>
      </c>
      <c r="IU339">
        <v>89.666666660000004</v>
      </c>
      <c r="IV339">
        <v>60</v>
      </c>
      <c r="IW339">
        <v>80.666666660000004</v>
      </c>
      <c r="IX339">
        <v>69.5</v>
      </c>
      <c r="IY339">
        <v>84.333333330000002</v>
      </c>
      <c r="IZ339">
        <v>71.857142850000002</v>
      </c>
      <c r="JA339">
        <v>88.428571419999997</v>
      </c>
      <c r="JB339">
        <v>86.714285709999999</v>
      </c>
      <c r="JC339">
        <v>78.285714279999993</v>
      </c>
      <c r="JD339">
        <v>83.428571419999997</v>
      </c>
      <c r="JE339">
        <v>80.857142850000002</v>
      </c>
      <c r="JF339">
        <v>88.285714279999993</v>
      </c>
      <c r="JG339">
        <v>79.666666660000004</v>
      </c>
      <c r="JH339">
        <v>88.571428569999995</v>
      </c>
      <c r="JI339">
        <v>92.428571419999997</v>
      </c>
      <c r="JJ339">
        <v>73.733150899999998</v>
      </c>
      <c r="JK339">
        <v>74.239890540000005</v>
      </c>
      <c r="JL339">
        <v>60.952205999999997</v>
      </c>
      <c r="JM339">
        <v>74.407114620000002</v>
      </c>
      <c r="JN339">
        <v>70.461060680000003</v>
      </c>
      <c r="JO339">
        <v>76.811214149999998</v>
      </c>
      <c r="JP339">
        <v>77.196631870000004</v>
      </c>
      <c r="JQ339">
        <v>76.5</v>
      </c>
      <c r="JV339">
        <v>76.8896321</v>
      </c>
    </row>
    <row r="340" spans="1:282" x14ac:dyDescent="0.35">
      <c r="A340" t="s">
        <v>1615</v>
      </c>
      <c r="B340" t="s">
        <v>894</v>
      </c>
      <c r="C340">
        <v>340</v>
      </c>
      <c r="D340">
        <v>5912523.6722068386</v>
      </c>
      <c r="E340">
        <v>3903650.5142223472</v>
      </c>
      <c r="F340">
        <v>4137856.5821473543</v>
      </c>
      <c r="G340">
        <v>4313191.0268160999</v>
      </c>
      <c r="H340">
        <v>3724833.4995174292</v>
      </c>
      <c r="I340">
        <v>3937127.048025324</v>
      </c>
      <c r="J340">
        <v>366.66591498999998</v>
      </c>
      <c r="K340">
        <v>17027431.232463203</v>
      </c>
      <c r="L340">
        <v>6.9754957526564469</v>
      </c>
      <c r="M340">
        <v>3.8859186791555365</v>
      </c>
      <c r="N340">
        <v>6.7155968400299999</v>
      </c>
      <c r="O340">
        <v>6.2650519328532992</v>
      </c>
      <c r="P340">
        <v>7.3645723331992583</v>
      </c>
      <c r="Q340">
        <v>20.804721725471637</v>
      </c>
      <c r="R340">
        <v>23.772707153482319</v>
      </c>
      <c r="S340">
        <v>23.356159384870001</v>
      </c>
      <c r="T340">
        <v>24.896778734041867</v>
      </c>
      <c r="U340">
        <v>21.660613045259819</v>
      </c>
      <c r="V340">
        <v>5.2122277434851947</v>
      </c>
      <c r="W340">
        <v>6.9783765605971162</v>
      </c>
      <c r="X340">
        <v>6.9995349514999994</v>
      </c>
      <c r="Y340">
        <v>5.6536314814251023</v>
      </c>
      <c r="Z340">
        <v>4.5118754734924025</v>
      </c>
      <c r="AA340">
        <v>10.881713747971485</v>
      </c>
      <c r="AB340">
        <v>10.036658335752994</v>
      </c>
      <c r="AC340">
        <v>10.429232735740001</v>
      </c>
      <c r="AD340">
        <v>9.9615992314224595</v>
      </c>
      <c r="AE340">
        <v>10.229155840576972</v>
      </c>
      <c r="AF340">
        <v>9.4002888094962049</v>
      </c>
      <c r="AG340">
        <v>8.9370248344034486</v>
      </c>
      <c r="AH340">
        <v>10.353046914599998</v>
      </c>
      <c r="AI340">
        <v>11.054338414964645</v>
      </c>
      <c r="AJ340">
        <v>10.261611685564683</v>
      </c>
      <c r="AK340">
        <v>3.2308142800000001</v>
      </c>
      <c r="AL340">
        <v>3.17342857</v>
      </c>
      <c r="AM340">
        <v>3.1275714200000002</v>
      </c>
      <c r="AN340">
        <v>4.8058142799999999</v>
      </c>
      <c r="AO340">
        <v>2.6994285699999998</v>
      </c>
      <c r="AP340">
        <v>14312.57142857</v>
      </c>
      <c r="AQ340">
        <v>13825.28571428</v>
      </c>
      <c r="AR340">
        <v>13910</v>
      </c>
      <c r="AS340">
        <v>13971.42857142</v>
      </c>
      <c r="AT340">
        <v>14194.57142857</v>
      </c>
      <c r="AU340">
        <v>196.38854914000001</v>
      </c>
      <c r="AV340">
        <v>3986.6917838499999</v>
      </c>
      <c r="AW340">
        <v>3664.8693908499999</v>
      </c>
      <c r="AX340">
        <v>3648.5829718499999</v>
      </c>
      <c r="AY340">
        <v>3906.3498031399999</v>
      </c>
      <c r="AZ340">
        <v>3936.6467697100002</v>
      </c>
      <c r="BA340">
        <v>5043.8067842800001</v>
      </c>
      <c r="BB340">
        <v>1057.11500028</v>
      </c>
      <c r="BC340">
        <v>189.81289328</v>
      </c>
      <c r="BD340">
        <v>29.28286585</v>
      </c>
      <c r="BE340">
        <v>134.61093313999999</v>
      </c>
      <c r="BF340">
        <v>4626.3024489999998</v>
      </c>
      <c r="BG340">
        <v>123.699331</v>
      </c>
      <c r="BH340">
        <v>304.42510942000001</v>
      </c>
      <c r="BI340">
        <v>0.26299341999999998</v>
      </c>
      <c r="BJ340">
        <v>22.714285709999999</v>
      </c>
      <c r="BK340">
        <v>23</v>
      </c>
      <c r="BL340">
        <v>21.14285714</v>
      </c>
      <c r="BM340">
        <v>20.428571420000001</v>
      </c>
      <c r="BN340">
        <v>29.571428569999998</v>
      </c>
      <c r="BO340">
        <v>26.285714280000001</v>
      </c>
      <c r="BP340">
        <v>31.14285714</v>
      </c>
      <c r="BQ340">
        <v>32.857142850000002</v>
      </c>
      <c r="BR340">
        <v>32.428571419999997</v>
      </c>
      <c r="BS340">
        <v>9</v>
      </c>
      <c r="BT340">
        <v>5</v>
      </c>
      <c r="BU340">
        <v>6.5</v>
      </c>
      <c r="BV340">
        <v>9</v>
      </c>
      <c r="BW340">
        <v>9</v>
      </c>
      <c r="BX340">
        <v>776.58355214000005</v>
      </c>
      <c r="BY340">
        <v>583.18950900000004</v>
      </c>
      <c r="BZ340">
        <v>413.10002900000001</v>
      </c>
      <c r="CA340">
        <v>482.21301627999998</v>
      </c>
      <c r="CB340">
        <v>2144.8320215700001</v>
      </c>
      <c r="CC340">
        <v>1198088.3825310001</v>
      </c>
      <c r="CD340">
        <v>226733.40401284999</v>
      </c>
      <c r="CE340">
        <v>3682.4091618500001</v>
      </c>
      <c r="CF340">
        <v>3454.9322018500002</v>
      </c>
      <c r="CG340">
        <v>3453.4639438499999</v>
      </c>
      <c r="CH340">
        <v>3626.6180994199999</v>
      </c>
      <c r="CI340">
        <v>3652.1181200000001</v>
      </c>
      <c r="CJ340">
        <v>3706.43657871</v>
      </c>
      <c r="CK340">
        <v>3229.5454441400002</v>
      </c>
      <c r="CL340">
        <v>3357.7167195699999</v>
      </c>
      <c r="CM340">
        <v>3506.4428967099998</v>
      </c>
      <c r="CN340">
        <v>3453.7068135700001</v>
      </c>
      <c r="CO340">
        <v>-9.8814280000000004E-2</v>
      </c>
      <c r="CP340">
        <v>2.27837142</v>
      </c>
      <c r="CQ340">
        <v>2.1299428499999999</v>
      </c>
      <c r="CR340">
        <v>0.31878571</v>
      </c>
      <c r="CS340">
        <v>1.3231285699999999</v>
      </c>
      <c r="CT340">
        <v>272.74277956999998</v>
      </c>
      <c r="CU340">
        <v>299.29627985000002</v>
      </c>
      <c r="CV340">
        <v>310.07843471000001</v>
      </c>
      <c r="CW340">
        <v>266.60362471000002</v>
      </c>
      <c r="CX340">
        <v>277.36850442000002</v>
      </c>
      <c r="CY340">
        <v>3688.5059047099999</v>
      </c>
      <c r="CZ340">
        <v>3401.2029244199998</v>
      </c>
      <c r="DA340">
        <v>3395.33507642</v>
      </c>
      <c r="DB340">
        <v>3630.5422507100002</v>
      </c>
      <c r="DC340">
        <v>3615.0453677099999</v>
      </c>
      <c r="DD340">
        <v>41.578778280000002</v>
      </c>
      <c r="DE340">
        <v>947116.22245949996</v>
      </c>
      <c r="DF340">
        <v>1.0292857099999999</v>
      </c>
      <c r="DG340">
        <v>1.0412857099999999</v>
      </c>
      <c r="DH340">
        <v>1.0554285699999999</v>
      </c>
      <c r="DI340">
        <v>1.0377142800000001</v>
      </c>
      <c r="DJ340">
        <v>1.0389999999999999</v>
      </c>
      <c r="DK340">
        <v>26.428571420000001</v>
      </c>
      <c r="DL340">
        <v>23.285714280000001</v>
      </c>
      <c r="DM340">
        <v>23.857142849999999</v>
      </c>
      <c r="DN340">
        <v>27</v>
      </c>
      <c r="DO340">
        <v>26.714285709999999</v>
      </c>
      <c r="DP340">
        <v>33.947825850000001</v>
      </c>
      <c r="DQ340">
        <v>46.462941999999998</v>
      </c>
      <c r="DR340">
        <v>36.714285709999999</v>
      </c>
      <c r="DS340">
        <v>34.571428570000002</v>
      </c>
      <c r="DT340">
        <v>35.285714280000001</v>
      </c>
      <c r="DU340">
        <v>35.714285709999999</v>
      </c>
      <c r="DV340">
        <v>36.428571419999997</v>
      </c>
      <c r="DW340">
        <v>4.6666666599999997</v>
      </c>
      <c r="DX340">
        <v>6.2857142799999997</v>
      </c>
      <c r="DY340">
        <v>6.4285714199999999</v>
      </c>
      <c r="DZ340">
        <v>6.1428571400000003</v>
      </c>
      <c r="EA340">
        <v>4.1666666599999997</v>
      </c>
      <c r="EB340">
        <v>15.5</v>
      </c>
      <c r="EC340">
        <v>18.166666660000001</v>
      </c>
      <c r="ED340">
        <v>16</v>
      </c>
      <c r="EE340">
        <v>15.5</v>
      </c>
      <c r="EF340">
        <v>15.166666660000001</v>
      </c>
      <c r="EG340">
        <v>6.5678546000000004</v>
      </c>
      <c r="EH340">
        <v>6.4642605</v>
      </c>
      <c r="EI340">
        <v>7.4428805999999996</v>
      </c>
      <c r="EJ340">
        <v>7.91210316</v>
      </c>
      <c r="EK340">
        <v>7.2292508</v>
      </c>
      <c r="EL340">
        <v>14.53597757</v>
      </c>
      <c r="EM340">
        <v>17.195092850000002</v>
      </c>
      <c r="EN340">
        <v>16.79091257</v>
      </c>
      <c r="EO340">
        <v>17.81978028</v>
      </c>
      <c r="EP340">
        <v>15.259786569999999</v>
      </c>
      <c r="EQ340">
        <v>4.8736845000000004</v>
      </c>
      <c r="ER340">
        <v>2.8107329999999999</v>
      </c>
      <c r="ES340">
        <v>4.8278913299999999</v>
      </c>
      <c r="ET340">
        <v>4.4841885000000001</v>
      </c>
      <c r="EU340">
        <v>5.1883020000000002</v>
      </c>
      <c r="EV340">
        <v>7.6029061599999999</v>
      </c>
      <c r="EW340">
        <v>7.259639</v>
      </c>
      <c r="EX340">
        <v>7.4976511400000003</v>
      </c>
      <c r="EY340">
        <v>7.1299789999999996</v>
      </c>
      <c r="EZ340">
        <v>7.2063858300000003</v>
      </c>
      <c r="FA340">
        <v>3.6417130000000002</v>
      </c>
      <c r="FB340">
        <v>5.0475459999999996</v>
      </c>
      <c r="FC340">
        <v>5.0320165000000001</v>
      </c>
      <c r="FD340">
        <v>4.0465665</v>
      </c>
      <c r="FE340">
        <v>3.1785922499999999</v>
      </c>
      <c r="FF340">
        <v>9.7760443299999995</v>
      </c>
      <c r="FG340">
        <v>11.86274133</v>
      </c>
      <c r="FH340">
        <v>10.353704499999999</v>
      </c>
      <c r="FI340">
        <v>10.00296633</v>
      </c>
      <c r="FJ340">
        <v>9.7073331599999992</v>
      </c>
      <c r="FK340">
        <v>3.3410463300000002</v>
      </c>
      <c r="FL340">
        <v>5.0291137099999998</v>
      </c>
      <c r="FM340">
        <v>4.2492491399999999</v>
      </c>
      <c r="FN340">
        <v>4.1012839999999997</v>
      </c>
      <c r="FO340">
        <v>2.7808318299999999</v>
      </c>
      <c r="FP340">
        <v>26.048043280000002</v>
      </c>
      <c r="FQ340">
        <v>18.72232271</v>
      </c>
      <c r="FR340">
        <v>0.56088813999999998</v>
      </c>
      <c r="FS340">
        <v>0.53473057000000002</v>
      </c>
      <c r="FT340">
        <v>0.53906328000000003</v>
      </c>
      <c r="FU340">
        <v>0.56455557000000001</v>
      </c>
      <c r="FV340">
        <v>0.55146070999999997</v>
      </c>
      <c r="FW340">
        <v>79.072784999999996</v>
      </c>
      <c r="FX340">
        <v>52704744.158198714</v>
      </c>
      <c r="FY340">
        <v>47765424.814042754</v>
      </c>
      <c r="FZ340">
        <v>48037683.4589535</v>
      </c>
      <c r="GA340">
        <v>50669035.731865481</v>
      </c>
      <c r="GB340">
        <v>51840251.519914784</v>
      </c>
      <c r="GC340">
        <v>13.992033276199175</v>
      </c>
      <c r="GD340">
        <v>16.400578824184795</v>
      </c>
      <c r="GE340">
        <v>14.402002959500001</v>
      </c>
      <c r="GF340">
        <v>13.975572958191426</v>
      </c>
      <c r="GG340">
        <v>13.779143392054612</v>
      </c>
      <c r="GH340">
        <v>4.7818964244286652</v>
      </c>
      <c r="GI340">
        <v>6.9528933930352697</v>
      </c>
      <c r="GJ340">
        <v>5.9107055537399997</v>
      </c>
      <c r="GK340">
        <v>5.7300796457107692</v>
      </c>
      <c r="GL340">
        <v>3.9472716041776024</v>
      </c>
      <c r="GM340">
        <v>37.222135829999999</v>
      </c>
      <c r="GN340">
        <v>38.777271349999999</v>
      </c>
      <c r="GO340">
        <v>41.591352140000005</v>
      </c>
      <c r="GP340">
        <v>41.392617440000002</v>
      </c>
      <c r="GQ340">
        <v>38.062317450000002</v>
      </c>
      <c r="GR340">
        <v>52792004.225864083</v>
      </c>
      <c r="GS340">
        <v>47022602.202351183</v>
      </c>
      <c r="GT340">
        <v>47229110.9130022</v>
      </c>
      <c r="GU340">
        <v>50723861.73131717</v>
      </c>
      <c r="GV340">
        <v>51314019.689480692</v>
      </c>
      <c r="GW340">
        <v>20.66115702379733</v>
      </c>
      <c r="GX340">
        <v>19.012781958531061</v>
      </c>
      <c r="GY340">
        <v>22.388826125089864</v>
      </c>
      <c r="GZ340">
        <v>23.517382407989892</v>
      </c>
      <c r="HA340">
        <v>22.845755916751155</v>
      </c>
      <c r="HB340">
        <v>16.429523540724109</v>
      </c>
      <c r="HC340">
        <v>16.534867002156723</v>
      </c>
      <c r="HD340">
        <v>15.132924333342618</v>
      </c>
      <c r="HE340">
        <v>14.391819804353213</v>
      </c>
      <c r="HF340">
        <v>6.288178224937746</v>
      </c>
      <c r="HG340">
        <v>3.6165617863763564</v>
      </c>
      <c r="HH340">
        <v>4.6728971962616823</v>
      </c>
      <c r="HI340">
        <v>6.4417177914149946</v>
      </c>
      <c r="HJ340">
        <v>6.340452084298458</v>
      </c>
      <c r="HK340">
        <v>77.25</v>
      </c>
      <c r="HL340">
        <v>73.75</v>
      </c>
      <c r="HM340">
        <v>75</v>
      </c>
      <c r="HN340">
        <v>83</v>
      </c>
      <c r="HO340">
        <v>96</v>
      </c>
      <c r="HP340">
        <v>88</v>
      </c>
      <c r="HQ340">
        <v>92</v>
      </c>
      <c r="HR340">
        <v>72</v>
      </c>
      <c r="HS340">
        <v>68</v>
      </c>
      <c r="HT340">
        <v>64</v>
      </c>
      <c r="HU340">
        <v>96</v>
      </c>
      <c r="HV340">
        <v>72</v>
      </c>
      <c r="HW340">
        <v>66.5</v>
      </c>
      <c r="HX340">
        <v>86</v>
      </c>
      <c r="HY340">
        <v>83</v>
      </c>
      <c r="HZ340">
        <v>64</v>
      </c>
      <c r="IA340">
        <v>60</v>
      </c>
      <c r="IB340">
        <v>60</v>
      </c>
      <c r="IC340">
        <v>80</v>
      </c>
      <c r="ID340">
        <v>100</v>
      </c>
      <c r="IE340">
        <v>60</v>
      </c>
      <c r="IF340">
        <v>80</v>
      </c>
      <c r="IG340">
        <v>60</v>
      </c>
      <c r="IH340">
        <v>100</v>
      </c>
      <c r="II340">
        <v>75</v>
      </c>
      <c r="IJ340">
        <v>80</v>
      </c>
      <c r="IK340">
        <v>80</v>
      </c>
      <c r="IL340">
        <v>76.25</v>
      </c>
      <c r="IM340">
        <v>84.75</v>
      </c>
      <c r="IN340">
        <v>80.5</v>
      </c>
      <c r="IO340">
        <v>71.25</v>
      </c>
      <c r="IP340">
        <v>84.75</v>
      </c>
      <c r="IQ340">
        <v>70.5</v>
      </c>
      <c r="IR340">
        <v>79.25</v>
      </c>
      <c r="IS340">
        <v>91.5</v>
      </c>
      <c r="IT340">
        <v>83.5</v>
      </c>
      <c r="IU340">
        <v>83</v>
      </c>
      <c r="IV340">
        <v>50</v>
      </c>
      <c r="IW340">
        <v>83</v>
      </c>
      <c r="IX340">
        <v>40</v>
      </c>
      <c r="IY340">
        <v>73.5</v>
      </c>
      <c r="IZ340">
        <v>63.666666659999997</v>
      </c>
      <c r="JA340">
        <v>88</v>
      </c>
      <c r="JB340">
        <v>88.333333330000002</v>
      </c>
      <c r="JC340">
        <v>81</v>
      </c>
      <c r="JD340">
        <v>89.333333330000002</v>
      </c>
      <c r="JE340">
        <v>79</v>
      </c>
      <c r="JF340">
        <v>90</v>
      </c>
      <c r="JG340">
        <v>86.25</v>
      </c>
      <c r="JH340">
        <v>91.666666660000004</v>
      </c>
      <c r="JI340">
        <v>95</v>
      </c>
      <c r="JJ340">
        <v>88.111888109999995</v>
      </c>
      <c r="JK340">
        <v>81.853146850000002</v>
      </c>
      <c r="JL340">
        <v>73.088578089999999</v>
      </c>
      <c r="JM340">
        <v>86.276223770000001</v>
      </c>
      <c r="JN340">
        <v>64.333333330000002</v>
      </c>
      <c r="JO340">
        <v>83.132867129999994</v>
      </c>
      <c r="JP340">
        <v>80.293706290000003</v>
      </c>
      <c r="JQ340">
        <v>73.5</v>
      </c>
      <c r="JV340">
        <v>82.46153846</v>
      </c>
    </row>
    <row r="341" spans="1:282" x14ac:dyDescent="0.35">
      <c r="A341" t="s">
        <v>1616</v>
      </c>
      <c r="B341" t="s">
        <v>895</v>
      </c>
      <c r="C341">
        <v>341</v>
      </c>
      <c r="D341">
        <v>10532589.78291948</v>
      </c>
      <c r="E341">
        <v>4675932.8017946212</v>
      </c>
      <c r="F341">
        <v>4556450.1354058664</v>
      </c>
      <c r="G341">
        <v>4763019.3553362489</v>
      </c>
      <c r="H341">
        <v>5078239.6625398174</v>
      </c>
      <c r="I341">
        <v>4700067.2547922339</v>
      </c>
      <c r="J341">
        <v>216.84718113</v>
      </c>
      <c r="K341">
        <v>27185123.288548756</v>
      </c>
      <c r="L341">
        <v>0</v>
      </c>
      <c r="M341">
        <v>3.1877693263192151</v>
      </c>
      <c r="N341">
        <v>2.7323365154331412</v>
      </c>
      <c r="O341">
        <v>2.5810077311138806</v>
      </c>
      <c r="P341">
        <v>0</v>
      </c>
      <c r="Q341">
        <v>26.810721650841476</v>
      </c>
      <c r="R341">
        <v>35.358908680438176</v>
      </c>
      <c r="S341">
        <v>34.691558455697901</v>
      </c>
      <c r="T341">
        <v>31.899739077270137</v>
      </c>
      <c r="U341">
        <v>28.23022663596868</v>
      </c>
      <c r="V341">
        <v>4.8477247700563764</v>
      </c>
      <c r="W341">
        <v>5.3107508636804548</v>
      </c>
      <c r="X341">
        <v>6.2373804679012688</v>
      </c>
      <c r="Y341">
        <v>5.2044425476563267</v>
      </c>
      <c r="Z341">
        <v>3.8736900567059229</v>
      </c>
      <c r="AA341">
        <v>9.4417761829630802</v>
      </c>
      <c r="AB341">
        <v>9.9657950137584397</v>
      </c>
      <c r="AC341">
        <v>13.057190523298418</v>
      </c>
      <c r="AD341">
        <v>10.877636211038293</v>
      </c>
      <c r="AE341">
        <v>9.2299071028263793</v>
      </c>
      <c r="AF341">
        <v>3.3559421012566126</v>
      </c>
      <c r="AG341">
        <v>5.953656304395496</v>
      </c>
      <c r="AH341">
        <v>5.9252832238658488</v>
      </c>
      <c r="AI341">
        <v>3.4671375981423131</v>
      </c>
      <c r="AJ341">
        <v>2.7701066441669848</v>
      </c>
      <c r="AK341">
        <v>4.0268857100000002</v>
      </c>
      <c r="AL341">
        <v>7.0149571399999999</v>
      </c>
      <c r="AM341">
        <v>5.32314285</v>
      </c>
      <c r="AN341">
        <v>5.1043714199999997</v>
      </c>
      <c r="AO341">
        <v>4.1635142800000002</v>
      </c>
      <c r="AP341">
        <v>9044.5714285699996</v>
      </c>
      <c r="AQ341">
        <v>9127.5714285699996</v>
      </c>
      <c r="AR341">
        <v>9102.4285714199996</v>
      </c>
      <c r="AS341">
        <v>9102.5714285699996</v>
      </c>
      <c r="AT341">
        <v>9076.1428571399993</v>
      </c>
      <c r="AU341">
        <v>568.99206314000003</v>
      </c>
      <c r="AV341">
        <v>9923.6741220000004</v>
      </c>
      <c r="AW341">
        <v>8113.72154942</v>
      </c>
      <c r="AX341">
        <v>8899.4976314199994</v>
      </c>
      <c r="AY341">
        <v>9225.4294102799995</v>
      </c>
      <c r="AZ341">
        <v>9466.2845947099995</v>
      </c>
      <c r="BA341">
        <v>11343.19524628</v>
      </c>
      <c r="BB341">
        <v>1419.52112442</v>
      </c>
      <c r="BC341">
        <v>342.55501314000003</v>
      </c>
      <c r="BD341">
        <v>13.258429</v>
      </c>
      <c r="BE341">
        <v>71.595146709999995</v>
      </c>
      <c r="BF341">
        <v>10450.07132271</v>
      </c>
      <c r="BG341">
        <v>24.38290314</v>
      </c>
      <c r="BH341">
        <v>291.10420499999998</v>
      </c>
      <c r="BI341">
        <v>0.23581384999999999</v>
      </c>
      <c r="BJ341">
        <v>21</v>
      </c>
      <c r="BK341">
        <v>24.857142849999999</v>
      </c>
      <c r="BL341">
        <v>24</v>
      </c>
      <c r="BM341">
        <v>27</v>
      </c>
      <c r="BN341">
        <v>16.285714280000001</v>
      </c>
      <c r="BO341">
        <v>18</v>
      </c>
      <c r="BP341">
        <v>16.428571420000001</v>
      </c>
      <c r="BQ341">
        <v>19.14285714</v>
      </c>
      <c r="BR341">
        <v>17.14285714</v>
      </c>
      <c r="BS341">
        <v>2</v>
      </c>
      <c r="BT341">
        <v>3.5</v>
      </c>
      <c r="BU341">
        <v>2.3333333299999999</v>
      </c>
      <c r="BV341">
        <v>2.75</v>
      </c>
      <c r="BW341">
        <v>1.66666666</v>
      </c>
      <c r="BX341">
        <v>1841.16335828</v>
      </c>
      <c r="BY341">
        <v>1215.9773929999999</v>
      </c>
      <c r="BZ341">
        <v>1164.520604</v>
      </c>
      <c r="CA341">
        <v>801.33030599999995</v>
      </c>
      <c r="CB341">
        <v>6065.2541664199998</v>
      </c>
      <c r="CC341">
        <v>1139856.6642612801</v>
      </c>
      <c r="CD341">
        <v>203548.04961066</v>
      </c>
      <c r="CE341">
        <v>9223.1320174199991</v>
      </c>
      <c r="CF341">
        <v>7644.1339171400004</v>
      </c>
      <c r="CG341">
        <v>8364.8647105700002</v>
      </c>
      <c r="CH341">
        <v>8531.5563409999995</v>
      </c>
      <c r="CI341">
        <v>8714.0268331400002</v>
      </c>
      <c r="CJ341">
        <v>8921.2201681400002</v>
      </c>
      <c r="CK341">
        <v>7673.5869522800003</v>
      </c>
      <c r="CL341">
        <v>8013.6825230000004</v>
      </c>
      <c r="CM341">
        <v>8270.8565658499992</v>
      </c>
      <c r="CN341">
        <v>8626.0236402800001</v>
      </c>
      <c r="CO341">
        <v>-3.08347142</v>
      </c>
      <c r="CP341">
        <v>-4.2239000000000004</v>
      </c>
      <c r="CQ341">
        <v>-1.86735714</v>
      </c>
      <c r="CR341">
        <v>-1.0053142799999999</v>
      </c>
      <c r="CS341">
        <v>-2.7995285700000001</v>
      </c>
      <c r="CT341">
        <v>516.98776870999995</v>
      </c>
      <c r="CU341">
        <v>499.19632741999999</v>
      </c>
      <c r="CV341">
        <v>523.26907242000004</v>
      </c>
      <c r="CW341">
        <v>557.89066885</v>
      </c>
      <c r="CX341">
        <v>517.84853199999998</v>
      </c>
      <c r="CY341">
        <v>9500.8020061400002</v>
      </c>
      <c r="CZ341">
        <v>7977.7642232799999</v>
      </c>
      <c r="DA341">
        <v>8523.7993018500001</v>
      </c>
      <c r="DB341">
        <v>8618.7220087099995</v>
      </c>
      <c r="DC341">
        <v>8938.8994038500005</v>
      </c>
      <c r="DD341">
        <v>8.7907068499999994</v>
      </c>
      <c r="DE341">
        <v>1054556.8251958301</v>
      </c>
      <c r="DF341">
        <v>1.04</v>
      </c>
      <c r="DG341">
        <v>1.03271428</v>
      </c>
      <c r="DH341">
        <v>1.00857142</v>
      </c>
      <c r="DI341">
        <v>0.99828570999999999</v>
      </c>
      <c r="DJ341">
        <v>1.0337142800000001</v>
      </c>
      <c r="DK341">
        <v>49</v>
      </c>
      <c r="DL341">
        <v>51</v>
      </c>
      <c r="DM341">
        <v>49</v>
      </c>
      <c r="DN341">
        <v>48.857142850000002</v>
      </c>
      <c r="DO341">
        <v>49.428571419999997</v>
      </c>
      <c r="DP341">
        <v>50.955942710000002</v>
      </c>
      <c r="DQ341">
        <v>54.493490659999999</v>
      </c>
      <c r="DR341">
        <v>58.5</v>
      </c>
      <c r="DS341">
        <v>57.166666659999997</v>
      </c>
      <c r="DT341">
        <v>50.571428570000002</v>
      </c>
      <c r="DU341">
        <v>52.285714280000001</v>
      </c>
      <c r="DV341">
        <v>56.666666659999997</v>
      </c>
      <c r="DW341">
        <v>6.8</v>
      </c>
      <c r="DX341">
        <v>6.3333333300000003</v>
      </c>
      <c r="DY341">
        <v>8.1999999999999993</v>
      </c>
      <c r="DZ341">
        <v>9.5</v>
      </c>
      <c r="EA341">
        <v>6.3333333300000003</v>
      </c>
      <c r="EB341">
        <v>14.5</v>
      </c>
      <c r="EC341">
        <v>15</v>
      </c>
      <c r="ED341">
        <v>15</v>
      </c>
      <c r="EE341">
        <v>14.71428571</v>
      </c>
      <c r="EF341">
        <v>15.166666660000001</v>
      </c>
      <c r="EG341">
        <v>3.7104490000000001</v>
      </c>
      <c r="EH341">
        <v>6.5227167499999998</v>
      </c>
      <c r="EI341">
        <v>6.509563</v>
      </c>
      <c r="EJ341">
        <v>3.8089650000000002</v>
      </c>
      <c r="EK341">
        <v>3.0520747500000001</v>
      </c>
      <c r="EL341">
        <v>29.642887850000001</v>
      </c>
      <c r="EM341">
        <v>38.738572419999997</v>
      </c>
      <c r="EN341">
        <v>38.112420419999999</v>
      </c>
      <c r="EO341">
        <v>35.04475557</v>
      </c>
      <c r="EP341">
        <v>31.103770709999999</v>
      </c>
      <c r="EQ341">
        <v>0</v>
      </c>
      <c r="ER341">
        <v>3.49246166</v>
      </c>
      <c r="ES341">
        <v>3.0017665</v>
      </c>
      <c r="ET341">
        <v>2.8354710000000001</v>
      </c>
      <c r="EU341">
        <v>0</v>
      </c>
      <c r="EV341">
        <v>10.439163710000001</v>
      </c>
      <c r="EW341">
        <v>10.9183424</v>
      </c>
      <c r="EX341">
        <v>14.34473275</v>
      </c>
      <c r="EY341">
        <v>11.950069600000001</v>
      </c>
      <c r="EZ341">
        <v>10.16941585</v>
      </c>
      <c r="FA341">
        <v>5.3598169999999996</v>
      </c>
      <c r="FB341">
        <v>5.8183613300000001</v>
      </c>
      <c r="FC341">
        <v>6.8524355000000003</v>
      </c>
      <c r="FD341">
        <v>5.7175520000000004</v>
      </c>
      <c r="FE341">
        <v>4.2679914999999999</v>
      </c>
      <c r="FF341">
        <v>15.08344383</v>
      </c>
      <c r="FG341">
        <v>17.031915999999999</v>
      </c>
      <c r="FH341">
        <v>17.112452139999998</v>
      </c>
      <c r="FI341">
        <v>16.421278139999998</v>
      </c>
      <c r="FJ341">
        <v>15.621708829999999</v>
      </c>
      <c r="FK341">
        <v>6.8268066000000003</v>
      </c>
      <c r="FL341">
        <v>6.3063783300000003</v>
      </c>
      <c r="FM341">
        <v>7.9437866000000001</v>
      </c>
      <c r="FN341">
        <v>8.0655072499999996</v>
      </c>
      <c r="FO341">
        <v>6.3267920000000002</v>
      </c>
      <c r="FP341">
        <v>57.168466330000001</v>
      </c>
      <c r="FQ341">
        <v>53.228762279999998</v>
      </c>
      <c r="FR341">
        <v>1.05259671</v>
      </c>
      <c r="FS341">
        <v>1.05189742</v>
      </c>
      <c r="FT341">
        <v>1.0530251399999999</v>
      </c>
      <c r="FU341">
        <v>1.03661242</v>
      </c>
      <c r="FV341">
        <v>1.0363455699999999</v>
      </c>
      <c r="FW341">
        <v>107.61070228</v>
      </c>
      <c r="FX341">
        <v>83419276.326686099</v>
      </c>
      <c r="FY341">
        <v>69772378.338249937</v>
      </c>
      <c r="FZ341">
        <v>76140583.537555248</v>
      </c>
      <c r="GA341">
        <v>77659100.990821809</v>
      </c>
      <c r="GB341">
        <v>79089752.398529902</v>
      </c>
      <c r="GC341">
        <v>13.642328510925847</v>
      </c>
      <c r="GD341">
        <v>15.546002985540422</v>
      </c>
      <c r="GE341">
        <v>15.576487328619329</v>
      </c>
      <c r="GF341">
        <v>14.947585721776509</v>
      </c>
      <c r="GG341">
        <v>14.178486101372535</v>
      </c>
      <c r="GH341">
        <v>6.174553992273311</v>
      </c>
      <c r="GI341">
        <v>5.7561918662660991</v>
      </c>
      <c r="GJ341">
        <v>7.2307750113103335</v>
      </c>
      <c r="GK341">
        <v>7.3416855850774185</v>
      </c>
      <c r="GL341">
        <v>5.7422868019410487</v>
      </c>
      <c r="GM341">
        <v>49.15231756</v>
      </c>
      <c r="GN341">
        <v>65.490454560000003</v>
      </c>
      <c r="GO341">
        <v>68.820918169999999</v>
      </c>
      <c r="GP341">
        <v>59.356813169999995</v>
      </c>
      <c r="GQ341">
        <v>48.593252810000003</v>
      </c>
      <c r="GR341">
        <v>85930682.373234376</v>
      </c>
      <c r="GS341">
        <v>72817612.788278461</v>
      </c>
      <c r="GT341">
        <v>77587274.302209288</v>
      </c>
      <c r="GU341">
        <v>78452532.707271084</v>
      </c>
      <c r="GV341">
        <v>81130727.974946186</v>
      </c>
      <c r="GW341">
        <v>18.006065194594708</v>
      </c>
      <c r="GX341">
        <v>19.720470161053594</v>
      </c>
      <c r="GY341">
        <v>18.048558460082599</v>
      </c>
      <c r="GZ341">
        <v>21.030164157698145</v>
      </c>
      <c r="HA341">
        <v>18.887822073574014</v>
      </c>
      <c r="HB341">
        <v>23.007215187895859</v>
      </c>
      <c r="HC341">
        <v>27.308253676438603</v>
      </c>
      <c r="HD341">
        <v>26.366175962840387</v>
      </c>
      <c r="HE341">
        <v>29.748319770837124</v>
      </c>
      <c r="HF341">
        <v>2.2112711650243573</v>
      </c>
      <c r="HG341">
        <v>3.8345358646493102</v>
      </c>
      <c r="HH341">
        <v>2.56341844562917</v>
      </c>
      <c r="HI341">
        <v>3.0211243290754606</v>
      </c>
      <c r="HJ341">
        <v>1.8363160278915953</v>
      </c>
      <c r="HK341">
        <v>78.490740740000007</v>
      </c>
      <c r="HL341">
        <v>80.166666660000004</v>
      </c>
      <c r="HM341">
        <v>75.055555549999994</v>
      </c>
      <c r="HN341">
        <v>80.25</v>
      </c>
      <c r="HO341">
        <v>67</v>
      </c>
      <c r="HP341">
        <v>56</v>
      </c>
      <c r="HQ341">
        <v>61</v>
      </c>
      <c r="HR341">
        <v>61</v>
      </c>
      <c r="HS341">
        <v>56</v>
      </c>
      <c r="HT341">
        <v>61</v>
      </c>
      <c r="HU341">
        <v>56</v>
      </c>
      <c r="HV341">
        <v>83</v>
      </c>
      <c r="HW341">
        <v>85.333333330000002</v>
      </c>
      <c r="HX341">
        <v>93</v>
      </c>
      <c r="HY341">
        <v>92</v>
      </c>
      <c r="HZ341">
        <v>85</v>
      </c>
      <c r="IA341">
        <v>40</v>
      </c>
      <c r="IB341">
        <v>80</v>
      </c>
      <c r="IC341">
        <v>80</v>
      </c>
      <c r="ID341">
        <v>80</v>
      </c>
      <c r="IE341">
        <v>80</v>
      </c>
      <c r="IF341">
        <v>40</v>
      </c>
      <c r="IG341">
        <v>80</v>
      </c>
      <c r="IH341">
        <v>89</v>
      </c>
      <c r="II341">
        <v>79.666666660000004</v>
      </c>
      <c r="IJ341">
        <v>40</v>
      </c>
      <c r="IK341">
        <v>80</v>
      </c>
      <c r="IL341">
        <v>85.666666660000004</v>
      </c>
      <c r="IM341">
        <v>90.666666660000004</v>
      </c>
      <c r="IN341">
        <v>87.666666660000004</v>
      </c>
      <c r="IO341">
        <v>64</v>
      </c>
      <c r="IP341">
        <v>81</v>
      </c>
      <c r="IQ341">
        <v>84.333333330000002</v>
      </c>
      <c r="IR341">
        <v>91.333333330000002</v>
      </c>
      <c r="IS341">
        <v>80</v>
      </c>
      <c r="IT341">
        <v>80</v>
      </c>
      <c r="IU341">
        <v>100</v>
      </c>
      <c r="IV341">
        <v>60</v>
      </c>
      <c r="IW341">
        <v>80</v>
      </c>
      <c r="IX341">
        <v>40</v>
      </c>
      <c r="IZ341">
        <v>74.2</v>
      </c>
      <c r="JA341">
        <v>86.6</v>
      </c>
      <c r="JB341">
        <v>93.6</v>
      </c>
      <c r="JC341">
        <v>80.599999999999994</v>
      </c>
      <c r="JD341">
        <v>85.4</v>
      </c>
      <c r="JE341">
        <v>77.400000000000006</v>
      </c>
      <c r="JF341">
        <v>87.4</v>
      </c>
      <c r="JG341">
        <v>96.333333330000002</v>
      </c>
      <c r="JH341">
        <v>85.2</v>
      </c>
      <c r="JI341">
        <v>93</v>
      </c>
      <c r="JJ341">
        <v>89.912954429999999</v>
      </c>
      <c r="JK341">
        <v>88.839285709999999</v>
      </c>
      <c r="JL341">
        <v>87.202380950000006</v>
      </c>
      <c r="JM341">
        <v>81.200396819999995</v>
      </c>
      <c r="JN341">
        <v>82.440476189999998</v>
      </c>
      <c r="JO341">
        <v>95.468509979999993</v>
      </c>
      <c r="JP341">
        <v>91.358024689999993</v>
      </c>
      <c r="JQ341">
        <v>80</v>
      </c>
      <c r="JR341">
        <v>71</v>
      </c>
      <c r="JS341">
        <v>100</v>
      </c>
      <c r="JT341">
        <v>86</v>
      </c>
      <c r="JU341">
        <v>86</v>
      </c>
      <c r="JV341">
        <v>85.962301580000002</v>
      </c>
    </row>
    <row r="342" spans="1:282" x14ac:dyDescent="0.35">
      <c r="A342" t="s">
        <v>1617</v>
      </c>
      <c r="B342" t="s">
        <v>896</v>
      </c>
      <c r="C342">
        <v>342</v>
      </c>
      <c r="D342">
        <v>24942794.313121691</v>
      </c>
      <c r="E342">
        <v>10777516.315720016</v>
      </c>
      <c r="F342">
        <v>11284186.607446373</v>
      </c>
      <c r="G342">
        <v>10544390.092762554</v>
      </c>
      <c r="H342">
        <v>10672481.536790555</v>
      </c>
      <c r="I342">
        <v>11068323.522614688</v>
      </c>
      <c r="J342">
        <v>208.23737284999999</v>
      </c>
      <c r="K342">
        <v>63600607.429804079</v>
      </c>
      <c r="L342">
        <v>13.356639288522206</v>
      </c>
      <c r="M342">
        <v>18.86969027227056</v>
      </c>
      <c r="N342">
        <v>15.525192448454185</v>
      </c>
      <c r="O342">
        <v>16.636053534392033</v>
      </c>
      <c r="P342">
        <v>17.191403152196184</v>
      </c>
      <c r="Q342">
        <v>48.813337625032183</v>
      </c>
      <c r="R342">
        <v>39.997825049712446</v>
      </c>
      <c r="S342">
        <v>43.611631783190084</v>
      </c>
      <c r="T342">
        <v>44.62101194350754</v>
      </c>
      <c r="U342">
        <v>48.497904090886379</v>
      </c>
      <c r="V342">
        <v>15.624679260610185</v>
      </c>
      <c r="W342">
        <v>15.064384385999306</v>
      </c>
      <c r="X342">
        <v>13.493837959825504</v>
      </c>
      <c r="Y342">
        <v>14.678857179495299</v>
      </c>
      <c r="Z342">
        <v>11.629439603775277</v>
      </c>
      <c r="AA342">
        <v>29.465838761338411</v>
      </c>
      <c r="AB342">
        <v>36.042536639539769</v>
      </c>
      <c r="AC342">
        <v>32.733589199520843</v>
      </c>
      <c r="AD342">
        <v>32.946191911409542</v>
      </c>
      <c r="AE342">
        <v>30.156015768485453</v>
      </c>
      <c r="AF342">
        <v>27.059634165566468</v>
      </c>
      <c r="AG342">
        <v>36.773293304983305</v>
      </c>
      <c r="AH342">
        <v>34.072948602415963</v>
      </c>
      <c r="AI342">
        <v>33.593438299323175</v>
      </c>
      <c r="AJ342">
        <v>29.911192439160509</v>
      </c>
      <c r="AK342">
        <v>-2.2472857099999999</v>
      </c>
      <c r="AL342">
        <v>-3.0017999999999998</v>
      </c>
      <c r="AM342">
        <v>-3.8013857099999999</v>
      </c>
      <c r="AN342">
        <v>-3.4807714199999999</v>
      </c>
      <c r="AO342">
        <v>-3.1079428500000001</v>
      </c>
      <c r="AP342">
        <v>32648.428571420001</v>
      </c>
      <c r="AQ342">
        <v>30963.571428570001</v>
      </c>
      <c r="AR342">
        <v>31409.85714285</v>
      </c>
      <c r="AS342">
        <v>31686.714285710001</v>
      </c>
      <c r="AT342">
        <v>32197.85714285</v>
      </c>
      <c r="AU342">
        <v>244.74135971000001</v>
      </c>
      <c r="AV342">
        <v>5493.2342838499999</v>
      </c>
      <c r="AW342">
        <v>5000.8867124199996</v>
      </c>
      <c r="AX342">
        <v>5155.5027728499999</v>
      </c>
      <c r="AY342">
        <v>5290.3959828500001</v>
      </c>
      <c r="AZ342">
        <v>5323.1631338500001</v>
      </c>
      <c r="BA342">
        <v>6546.5089351400002</v>
      </c>
      <c r="BB342">
        <v>1053.2746515700001</v>
      </c>
      <c r="BC342">
        <v>193.18355557000001</v>
      </c>
      <c r="BD342">
        <v>42.985095569999999</v>
      </c>
      <c r="BE342">
        <v>101.17088056999999</v>
      </c>
      <c r="BF342">
        <v>6054.2203928500003</v>
      </c>
      <c r="BG342">
        <v>19.83621471</v>
      </c>
      <c r="BH342">
        <v>407.10228627999999</v>
      </c>
      <c r="BI342">
        <v>0.23863456999999999</v>
      </c>
      <c r="BJ342">
        <v>51</v>
      </c>
      <c r="BK342">
        <v>56</v>
      </c>
      <c r="BL342">
        <v>63.6</v>
      </c>
      <c r="BM342">
        <v>45.8</v>
      </c>
      <c r="BN342">
        <v>65.571428569999995</v>
      </c>
      <c r="BO342">
        <v>66</v>
      </c>
      <c r="BP342">
        <v>67.571428569999995</v>
      </c>
      <c r="BQ342">
        <v>66.142857140000004</v>
      </c>
      <c r="BR342">
        <v>62.5</v>
      </c>
      <c r="BS342">
        <v>9</v>
      </c>
      <c r="BT342">
        <v>6.3333333300000003</v>
      </c>
      <c r="BU342">
        <v>5.75</v>
      </c>
      <c r="BV342">
        <v>7.5</v>
      </c>
      <c r="BW342">
        <v>3</v>
      </c>
      <c r="BX342">
        <v>1184.06351571</v>
      </c>
      <c r="BY342">
        <v>915.54502314000001</v>
      </c>
      <c r="BZ342">
        <v>763.98146570999995</v>
      </c>
      <c r="CA342">
        <v>524.03352657000005</v>
      </c>
      <c r="CB342">
        <v>2869.5812012800002</v>
      </c>
      <c r="CC342">
        <v>1047870.10756</v>
      </c>
      <c r="CD342">
        <v>230146.50600257001</v>
      </c>
      <c r="CE342">
        <v>5098.0771354199996</v>
      </c>
      <c r="CF342">
        <v>4703.0228767099998</v>
      </c>
      <c r="CG342">
        <v>4861.6828698500003</v>
      </c>
      <c r="CH342">
        <v>4836.2663540000003</v>
      </c>
      <c r="CI342">
        <v>4957.09485528</v>
      </c>
      <c r="CJ342">
        <v>4924.7983002800001</v>
      </c>
      <c r="CK342">
        <v>4341.2746897099996</v>
      </c>
      <c r="CL342">
        <v>4567.2592167100001</v>
      </c>
      <c r="CM342">
        <v>4779.3837068499997</v>
      </c>
      <c r="CN342">
        <v>4862.4048777099997</v>
      </c>
      <c r="CO342">
        <v>-1.0463714200000001</v>
      </c>
      <c r="CP342">
        <v>2.2867857100000002</v>
      </c>
      <c r="CQ342">
        <v>0.85804285000000002</v>
      </c>
      <c r="CR342">
        <v>0.85617142000000002</v>
      </c>
      <c r="CS342">
        <v>0.82337141999999997</v>
      </c>
      <c r="CT342">
        <v>330.10827128</v>
      </c>
      <c r="CU342">
        <v>364.43427185000002</v>
      </c>
      <c r="CV342">
        <v>335.70321713999999</v>
      </c>
      <c r="CW342">
        <v>336.81250256999999</v>
      </c>
      <c r="CX342">
        <v>343.75963200000001</v>
      </c>
      <c r="CY342">
        <v>5154.0607177100001</v>
      </c>
      <c r="CZ342">
        <v>4612.8814754200002</v>
      </c>
      <c r="DA342">
        <v>4828.4378737099996</v>
      </c>
      <c r="DB342">
        <v>4802.0831041399997</v>
      </c>
      <c r="DC342">
        <v>4924.3732971400004</v>
      </c>
      <c r="DD342">
        <v>31.09609171</v>
      </c>
      <c r="DE342">
        <v>845797.88673032995</v>
      </c>
      <c r="DF342">
        <v>1.014</v>
      </c>
      <c r="DG342">
        <v>1.05857142</v>
      </c>
      <c r="DH342">
        <v>1.02857142</v>
      </c>
      <c r="DI342">
        <v>1.00642857</v>
      </c>
      <c r="DJ342">
        <v>1.0074285700000001</v>
      </c>
      <c r="DK342">
        <v>90</v>
      </c>
      <c r="DL342">
        <v>82.857142850000002</v>
      </c>
      <c r="DM342">
        <v>86.428571419999997</v>
      </c>
      <c r="DN342">
        <v>85.857142850000002</v>
      </c>
      <c r="DO342">
        <v>86.714285709999999</v>
      </c>
      <c r="DP342">
        <v>38.044422140000002</v>
      </c>
      <c r="DQ342">
        <v>55.440840850000001</v>
      </c>
      <c r="DR342">
        <v>130</v>
      </c>
      <c r="DS342">
        <v>114.28571427999999</v>
      </c>
      <c r="DT342">
        <v>117.71428571</v>
      </c>
      <c r="DU342">
        <v>118</v>
      </c>
      <c r="DV342">
        <v>125.42857142</v>
      </c>
      <c r="DW342">
        <v>13</v>
      </c>
      <c r="DX342">
        <v>11.428571420000001</v>
      </c>
      <c r="DY342">
        <v>13</v>
      </c>
      <c r="DZ342">
        <v>13.857142850000001</v>
      </c>
      <c r="EA342">
        <v>12.57142857</v>
      </c>
      <c r="EB342">
        <v>35.142857139999997</v>
      </c>
      <c r="EC342">
        <v>37.142857139999997</v>
      </c>
      <c r="ED342">
        <v>35.857142850000002</v>
      </c>
      <c r="EE342">
        <v>35.571428570000002</v>
      </c>
      <c r="EF342">
        <v>35.285714280000001</v>
      </c>
      <c r="EG342">
        <v>8.2881888499999992</v>
      </c>
      <c r="EH342">
        <v>11.87630871</v>
      </c>
      <c r="EI342">
        <v>10.847852140000001</v>
      </c>
      <c r="EJ342">
        <v>10.601742420000001</v>
      </c>
      <c r="EK342">
        <v>9.28980842</v>
      </c>
      <c r="EL342">
        <v>14.951205849999999</v>
      </c>
      <c r="EM342">
        <v>12.917704000000001</v>
      </c>
      <c r="EN342">
        <v>13.884696</v>
      </c>
      <c r="EO342">
        <v>14.081930850000001</v>
      </c>
      <c r="EP342">
        <v>15.062463279999999</v>
      </c>
      <c r="EQ342">
        <v>4.0910511999999999</v>
      </c>
      <c r="ER342">
        <v>6.0941581999999999</v>
      </c>
      <c r="ES342">
        <v>4.9427771600000003</v>
      </c>
      <c r="ET342">
        <v>5.2501667999999997</v>
      </c>
      <c r="EU342">
        <v>5.3393003999999999</v>
      </c>
      <c r="EV342">
        <v>9.0251935700000008</v>
      </c>
      <c r="EW342">
        <v>11.64030342</v>
      </c>
      <c r="EX342">
        <v>10.421438419999999</v>
      </c>
      <c r="EY342">
        <v>10.39747814</v>
      </c>
      <c r="EZ342">
        <v>9.3658455699999994</v>
      </c>
      <c r="FA342">
        <v>4.7857370000000001</v>
      </c>
      <c r="FB342">
        <v>4.8651960000000001</v>
      </c>
      <c r="FC342">
        <v>4.2960520000000004</v>
      </c>
      <c r="FD342">
        <v>4.6324958299999999</v>
      </c>
      <c r="FE342">
        <v>3.6118675699999998</v>
      </c>
      <c r="FF342">
        <v>10.60716071</v>
      </c>
      <c r="FG342">
        <v>11.82166885</v>
      </c>
      <c r="FH342">
        <v>11.18384928</v>
      </c>
      <c r="FI342">
        <v>10.97672828</v>
      </c>
      <c r="FJ342">
        <v>10.789013000000001</v>
      </c>
      <c r="FK342">
        <v>4.1587775000000002</v>
      </c>
      <c r="FL342">
        <v>3.423851</v>
      </c>
      <c r="FM342">
        <v>4.0675824199999999</v>
      </c>
      <c r="FN342">
        <v>4.3092302800000004</v>
      </c>
      <c r="FO342">
        <v>3.7938299999999998</v>
      </c>
      <c r="FP342">
        <v>40.312609709999997</v>
      </c>
      <c r="FQ342">
        <v>27.611651850000001</v>
      </c>
      <c r="FR342">
        <v>0.72578299999999996</v>
      </c>
      <c r="FS342">
        <v>0.70984884999999998</v>
      </c>
      <c r="FT342">
        <v>0.69956885000000002</v>
      </c>
      <c r="FU342">
        <v>0.70524414000000002</v>
      </c>
      <c r="FV342">
        <v>0.70612313999999998</v>
      </c>
      <c r="FW342">
        <v>44.245182</v>
      </c>
      <c r="FX342">
        <v>166444207.20734936</v>
      </c>
      <c r="FY342">
        <v>145622384.77320886</v>
      </c>
      <c r="FZ342">
        <v>152704764.41582951</v>
      </c>
      <c r="GA342">
        <v>153245390.16879043</v>
      </c>
      <c r="GB342">
        <v>159607831.99386212</v>
      </c>
      <c r="GC342">
        <v>34.630712878600768</v>
      </c>
      <c r="GD342">
        <v>36.604108784187595</v>
      </c>
      <c r="GE342">
        <v>35.128310819196585</v>
      </c>
      <c r="GF342">
        <v>34.781645280023298</v>
      </c>
      <c r="GG342">
        <v>34.738309928635154</v>
      </c>
      <c r="GH342">
        <v>13.577755015317866</v>
      </c>
      <c r="GI342">
        <v>10.601465499928082</v>
      </c>
      <c r="GJ342">
        <v>12.776218272896807</v>
      </c>
      <c r="GK342">
        <v>13.65453486736901</v>
      </c>
      <c r="GL342">
        <v>12.21531963642586</v>
      </c>
      <c r="GM342">
        <v>41.141376469999997</v>
      </c>
      <c r="GN342">
        <v>47.393670329999999</v>
      </c>
      <c r="GO342">
        <v>44.392815720000002</v>
      </c>
      <c r="GP342">
        <v>44.963814040000003</v>
      </c>
      <c r="GQ342">
        <v>42.669285240000001</v>
      </c>
      <c r="GR342">
        <v>168271983.19491664</v>
      </c>
      <c r="GS342">
        <v>142831285.05569455</v>
      </c>
      <c r="GT342">
        <v>151660543.8363575</v>
      </c>
      <c r="GU342">
        <v>152162235.29711956</v>
      </c>
      <c r="GV342">
        <v>158554267.93937898</v>
      </c>
      <c r="GW342">
        <v>20.084099431174565</v>
      </c>
      <c r="GX342">
        <v>21.315370596785222</v>
      </c>
      <c r="GY342">
        <v>21.512809899990788</v>
      </c>
      <c r="GZ342">
        <v>20.8740030738463</v>
      </c>
      <c r="HA342">
        <v>19.411229673673805</v>
      </c>
      <c r="HB342">
        <v>16.470968188424944</v>
      </c>
      <c r="HC342">
        <v>17.828798057028919</v>
      </c>
      <c r="HD342">
        <v>20.071503604487695</v>
      </c>
      <c r="HE342">
        <v>14.224549104868164</v>
      </c>
      <c r="HF342">
        <v>2.756641098456567</v>
      </c>
      <c r="HG342">
        <v>2.0454143491200281</v>
      </c>
      <c r="HH342">
        <v>1.8306355147842195</v>
      </c>
      <c r="HI342">
        <v>2.3669225948688322</v>
      </c>
      <c r="HJ342">
        <v>0.93173902433634259</v>
      </c>
      <c r="HK342">
        <v>86.666666669999998</v>
      </c>
      <c r="HL342">
        <v>85.833333330000002</v>
      </c>
      <c r="HM342">
        <v>88.333333330000002</v>
      </c>
      <c r="HN342">
        <v>85.833333330000002</v>
      </c>
      <c r="HO342">
        <v>72</v>
      </c>
      <c r="HP342">
        <v>89.5</v>
      </c>
      <c r="HQ342">
        <v>93</v>
      </c>
      <c r="HR342">
        <v>83</v>
      </c>
      <c r="HS342">
        <v>72</v>
      </c>
      <c r="HT342">
        <v>75.5</v>
      </c>
      <c r="HU342">
        <v>79.5</v>
      </c>
      <c r="HV342">
        <v>84.833333330000002</v>
      </c>
      <c r="HW342">
        <v>91.666666660000004</v>
      </c>
      <c r="HX342">
        <v>97</v>
      </c>
      <c r="HY342">
        <v>92.833333330000002</v>
      </c>
      <c r="HZ342">
        <v>88</v>
      </c>
      <c r="IA342">
        <v>88.333333330000002</v>
      </c>
      <c r="IB342">
        <v>92</v>
      </c>
      <c r="IC342">
        <v>96.666666660000004</v>
      </c>
      <c r="ID342">
        <v>92.666666660000004</v>
      </c>
      <c r="IE342">
        <v>94.333333330000002</v>
      </c>
      <c r="IF342">
        <v>69</v>
      </c>
      <c r="IG342">
        <v>90.666666660000004</v>
      </c>
      <c r="IH342">
        <v>93</v>
      </c>
      <c r="II342">
        <v>83.333333330000002</v>
      </c>
      <c r="IJ342">
        <v>86</v>
      </c>
      <c r="IK342">
        <v>97</v>
      </c>
      <c r="IL342">
        <v>74.571428569999995</v>
      </c>
      <c r="IM342">
        <v>79.428571419999997</v>
      </c>
      <c r="IN342">
        <v>86</v>
      </c>
      <c r="IO342">
        <v>74.285714279999993</v>
      </c>
      <c r="IP342">
        <v>82.714285709999999</v>
      </c>
      <c r="IQ342">
        <v>72</v>
      </c>
      <c r="IR342">
        <v>86.142857140000004</v>
      </c>
      <c r="IS342">
        <v>85.166666660000004</v>
      </c>
      <c r="IT342">
        <v>77.5</v>
      </c>
      <c r="IU342">
        <v>84.333333330000002</v>
      </c>
      <c r="IV342">
        <v>76.666666660000004</v>
      </c>
      <c r="IW342">
        <v>74.5</v>
      </c>
      <c r="IX342">
        <v>71.666666660000004</v>
      </c>
      <c r="IY342">
        <v>84.333333330000002</v>
      </c>
      <c r="IZ342">
        <v>73.666666660000004</v>
      </c>
      <c r="JA342">
        <v>83.833333330000002</v>
      </c>
      <c r="JB342">
        <v>89</v>
      </c>
      <c r="JC342">
        <v>80.333333330000002</v>
      </c>
      <c r="JD342">
        <v>85</v>
      </c>
      <c r="JE342">
        <v>75.666666660000004</v>
      </c>
      <c r="JF342">
        <v>86.5</v>
      </c>
      <c r="JG342">
        <v>85.571428569999995</v>
      </c>
      <c r="JH342">
        <v>84.833333330000002</v>
      </c>
      <c r="JI342">
        <v>94.666666660000004</v>
      </c>
      <c r="JJ342">
        <v>79.275964099999996</v>
      </c>
      <c r="JK342">
        <v>85.542980819999997</v>
      </c>
      <c r="JL342">
        <v>71.081289659999996</v>
      </c>
      <c r="JM342">
        <v>78.06880932</v>
      </c>
      <c r="JN342">
        <v>71.498036839999997</v>
      </c>
      <c r="JO342">
        <v>84.681155399999994</v>
      </c>
      <c r="JP342">
        <v>85.292717920000001</v>
      </c>
      <c r="JQ342">
        <v>82.666666660000004</v>
      </c>
      <c r="JR342">
        <v>83.75</v>
      </c>
      <c r="JS342">
        <v>100</v>
      </c>
      <c r="JT342">
        <v>77.25</v>
      </c>
      <c r="JU342">
        <v>76.5</v>
      </c>
      <c r="JV342">
        <v>81.453417799999997</v>
      </c>
    </row>
    <row r="343" spans="1:282" x14ac:dyDescent="0.35">
      <c r="A343" t="s">
        <v>1618</v>
      </c>
      <c r="B343" t="s">
        <v>897</v>
      </c>
      <c r="C343">
        <v>343</v>
      </c>
      <c r="D343">
        <v>10610109.440342618</v>
      </c>
      <c r="E343">
        <v>4894602.269706212</v>
      </c>
      <c r="F343">
        <v>5092597.9716105498</v>
      </c>
      <c r="G343">
        <v>5216079.100563718</v>
      </c>
      <c r="H343">
        <v>4916591.2278178846</v>
      </c>
      <c r="I343">
        <v>5137858.8167306492</v>
      </c>
      <c r="J343">
        <v>116.72169654999999</v>
      </c>
      <c r="K343">
        <v>24347311.401722338</v>
      </c>
      <c r="L343">
        <v>2.7533160319538705</v>
      </c>
      <c r="M343">
        <v>2.524384637113517</v>
      </c>
      <c r="N343">
        <v>2.8526000313451316</v>
      </c>
      <c r="O343">
        <v>2.2423182356551026</v>
      </c>
      <c r="P343">
        <v>3.1766581049811844</v>
      </c>
      <c r="Q343">
        <v>24.748922029954265</v>
      </c>
      <c r="R343">
        <v>30.152926614477963</v>
      </c>
      <c r="S343">
        <v>25.923749512802964</v>
      </c>
      <c r="T343">
        <v>21.931625062544757</v>
      </c>
      <c r="U343">
        <v>21.541533077493501</v>
      </c>
      <c r="V343">
        <v>2.6991383152424504</v>
      </c>
      <c r="W343">
        <v>3.5155651004889297</v>
      </c>
      <c r="X343">
        <v>4.6195029682874509</v>
      </c>
      <c r="Y343">
        <v>1.5128840888986232</v>
      </c>
      <c r="Z343">
        <v>2.6960427604277584</v>
      </c>
      <c r="AA343">
        <v>9.335242953498593</v>
      </c>
      <c r="AB343">
        <v>9.2568211528543234</v>
      </c>
      <c r="AC343">
        <v>11.121927993576614</v>
      </c>
      <c r="AD343">
        <v>8.2379954817645054</v>
      </c>
      <c r="AE343">
        <v>8.4102941695067486</v>
      </c>
      <c r="AF343">
        <v>5.9710337046062421</v>
      </c>
      <c r="AG343">
        <v>8.3545662953188859</v>
      </c>
      <c r="AH343">
        <v>5.9225399634839109</v>
      </c>
      <c r="AI343">
        <v>6.7584044874564224</v>
      </c>
      <c r="AJ343">
        <v>8.3668072490689038</v>
      </c>
      <c r="AK343">
        <v>9.6989000000000001</v>
      </c>
      <c r="AL343">
        <v>7.0305857100000004</v>
      </c>
      <c r="AM343">
        <v>7.3229571399999998</v>
      </c>
      <c r="AN343">
        <v>6.8918999999999997</v>
      </c>
      <c r="AO343">
        <v>9.3666142800000003</v>
      </c>
      <c r="AP343">
        <v>9475.5714285699996</v>
      </c>
      <c r="AQ343">
        <v>9387.1428571399993</v>
      </c>
      <c r="AR343">
        <v>9388.1428571399993</v>
      </c>
      <c r="AS343">
        <v>9420.4285714199996</v>
      </c>
      <c r="AT343">
        <v>9472.1428571399993</v>
      </c>
      <c r="AU343">
        <v>310.40939814000001</v>
      </c>
      <c r="AV343">
        <v>6514.9364165699999</v>
      </c>
      <c r="AW343">
        <v>5689.3586558500001</v>
      </c>
      <c r="AX343">
        <v>5956.6837097099997</v>
      </c>
      <c r="AY343">
        <v>5982.8206167099997</v>
      </c>
      <c r="AZ343">
        <v>6106.1838101399999</v>
      </c>
      <c r="BA343">
        <v>7703.0493948499998</v>
      </c>
      <c r="BB343">
        <v>1188.1129782800001</v>
      </c>
      <c r="BC343">
        <v>285.09129657</v>
      </c>
      <c r="BD343">
        <v>26.858909279999999</v>
      </c>
      <c r="BE343">
        <v>56.657003279999998</v>
      </c>
      <c r="BF343">
        <v>7092.0555552799997</v>
      </c>
      <c r="BG343">
        <v>1.7089892799999999</v>
      </c>
      <c r="BH343">
        <v>475.89093057000002</v>
      </c>
      <c r="BI343">
        <v>0.34565027999999998</v>
      </c>
      <c r="BJ343">
        <v>21.833333329999999</v>
      </c>
      <c r="BK343">
        <v>23</v>
      </c>
      <c r="BL343">
        <v>20.285714280000001</v>
      </c>
      <c r="BM343">
        <v>17.857142849999999</v>
      </c>
      <c r="BN343">
        <v>23.428571420000001</v>
      </c>
      <c r="BO343">
        <v>19.14285714</v>
      </c>
      <c r="BP343">
        <v>22.714285709999999</v>
      </c>
      <c r="BQ343">
        <v>24</v>
      </c>
      <c r="BR343">
        <v>23.714285709999999</v>
      </c>
      <c r="BS343">
        <v>11</v>
      </c>
      <c r="BT343">
        <v>3</v>
      </c>
      <c r="BU343">
        <v>1.66666666</v>
      </c>
      <c r="BV343">
        <v>2</v>
      </c>
      <c r="BW343">
        <v>5</v>
      </c>
      <c r="BX343">
        <v>1449.74918557</v>
      </c>
      <c r="BY343">
        <v>924.30557556999997</v>
      </c>
      <c r="BZ343">
        <v>1119.73293857</v>
      </c>
      <c r="CA343">
        <v>571.72102442000005</v>
      </c>
      <c r="CB343">
        <v>3569.1551424200002</v>
      </c>
      <c r="CC343">
        <v>1245992.49346614</v>
      </c>
      <c r="CD343">
        <v>213062.11718413999</v>
      </c>
      <c r="CE343">
        <v>6029.41764814</v>
      </c>
      <c r="CF343">
        <v>5327.1910909999997</v>
      </c>
      <c r="CG343">
        <v>5600.84439028</v>
      </c>
      <c r="CH343">
        <v>5465.3612301399999</v>
      </c>
      <c r="CI343">
        <v>5641.4555179999998</v>
      </c>
      <c r="CJ343">
        <v>5645.6011592799996</v>
      </c>
      <c r="CK343">
        <v>5152.0059287100003</v>
      </c>
      <c r="CL343">
        <v>5561.73531671</v>
      </c>
      <c r="CM343">
        <v>5607.2454214199997</v>
      </c>
      <c r="CN343">
        <v>5695.2388317100003</v>
      </c>
      <c r="CO343">
        <v>-1.7354285700000001</v>
      </c>
      <c r="CP343">
        <v>-1.19577142</v>
      </c>
      <c r="CQ343">
        <v>-0.27921427999999998</v>
      </c>
      <c r="CR343">
        <v>0.63462856999999995</v>
      </c>
      <c r="CS343">
        <v>-0.62107142000000004</v>
      </c>
      <c r="CT343">
        <v>516.54956185000003</v>
      </c>
      <c r="CU343">
        <v>542.50777357000004</v>
      </c>
      <c r="CV343">
        <v>555.60286842000005</v>
      </c>
      <c r="CW343">
        <v>521.90738356999998</v>
      </c>
      <c r="CX343">
        <v>542.41779227999996</v>
      </c>
      <c r="CY343">
        <v>6136.3164839999999</v>
      </c>
      <c r="CZ343">
        <v>5383.0734668499999</v>
      </c>
      <c r="DA343">
        <v>5614.3834722800002</v>
      </c>
      <c r="DB343">
        <v>5448.6750231400001</v>
      </c>
      <c r="DC343">
        <v>5695.7776985700002</v>
      </c>
      <c r="DD343">
        <v>10.020754849999999</v>
      </c>
      <c r="DE343">
        <v>985595.21538527997</v>
      </c>
      <c r="DF343">
        <v>1.09128571</v>
      </c>
      <c r="DG343">
        <v>1.0174285700000001</v>
      </c>
      <c r="DH343">
        <v>1.0092857099999999</v>
      </c>
      <c r="DI343">
        <v>1.0397142800000001</v>
      </c>
      <c r="DJ343">
        <v>1.0662857100000001</v>
      </c>
      <c r="DK343">
        <v>27.14285714</v>
      </c>
      <c r="DL343">
        <v>26.714285709999999</v>
      </c>
      <c r="DM343">
        <v>26.857142849999999</v>
      </c>
      <c r="DN343">
        <v>26.428571420000001</v>
      </c>
      <c r="DO343">
        <v>27.428571420000001</v>
      </c>
      <c r="DP343">
        <v>38.218077000000001</v>
      </c>
      <c r="DQ343">
        <v>57.291198000000001</v>
      </c>
      <c r="DR343">
        <v>42</v>
      </c>
      <c r="DS343">
        <v>37.857142850000002</v>
      </c>
      <c r="DT343">
        <v>38</v>
      </c>
      <c r="DU343">
        <v>37.857142850000002</v>
      </c>
      <c r="DV343">
        <v>39.714285709999999</v>
      </c>
      <c r="DW343">
        <v>5.5</v>
      </c>
      <c r="DX343">
        <v>5.3333333300000003</v>
      </c>
      <c r="DY343">
        <v>6</v>
      </c>
      <c r="DZ343">
        <v>4.5</v>
      </c>
      <c r="EA343">
        <v>3.75</v>
      </c>
      <c r="EB343">
        <v>15.428571420000001</v>
      </c>
      <c r="EC343">
        <v>17.14285714</v>
      </c>
      <c r="ED343">
        <v>16.571428569999998</v>
      </c>
      <c r="EE343">
        <v>15.857142850000001</v>
      </c>
      <c r="EF343">
        <v>16</v>
      </c>
      <c r="EG343">
        <v>6.3015024999999998</v>
      </c>
      <c r="EH343">
        <v>8.9000097500000006</v>
      </c>
      <c r="EI343">
        <v>6.3085319999999996</v>
      </c>
      <c r="EJ343">
        <v>7.1742006600000003</v>
      </c>
      <c r="EK343">
        <v>8.8330669999999998</v>
      </c>
      <c r="EL343">
        <v>26.118659139999998</v>
      </c>
      <c r="EM343">
        <v>32.121516710000002</v>
      </c>
      <c r="EN343">
        <v>27.613288279999999</v>
      </c>
      <c r="EO343">
        <v>23.28092071</v>
      </c>
      <c r="EP343">
        <v>22.741985</v>
      </c>
      <c r="EQ343">
        <v>2.9056991999999999</v>
      </c>
      <c r="ER343">
        <v>2.6891938</v>
      </c>
      <c r="ES343">
        <v>3.03851366</v>
      </c>
      <c r="ET343">
        <v>2.3802720000000002</v>
      </c>
      <c r="EU343">
        <v>3.3536847500000002</v>
      </c>
      <c r="EV343">
        <v>9.8519050000000004</v>
      </c>
      <c r="EW343">
        <v>9.8611699999999995</v>
      </c>
      <c r="EX343">
        <v>11.8467818</v>
      </c>
      <c r="EY343">
        <v>8.7448202800000008</v>
      </c>
      <c r="EZ343">
        <v>8.8789773299999997</v>
      </c>
      <c r="FA343">
        <v>2.8485230000000001</v>
      </c>
      <c r="FB343">
        <v>3.7450853300000002</v>
      </c>
      <c r="FC343">
        <v>4.9205716600000002</v>
      </c>
      <c r="FD343">
        <v>1.605961</v>
      </c>
      <c r="FE343">
        <v>2.8462860000000001</v>
      </c>
      <c r="FF343">
        <v>15.697036710000001</v>
      </c>
      <c r="FG343">
        <v>17.992439999999998</v>
      </c>
      <c r="FH343">
        <v>17.24899757</v>
      </c>
      <c r="FI343">
        <v>16.441555999999999</v>
      </c>
      <c r="FJ343">
        <v>16.511160279999999</v>
      </c>
      <c r="FK343">
        <v>5.6760714999999999</v>
      </c>
      <c r="FL343">
        <v>5.3337363299999998</v>
      </c>
      <c r="FM343">
        <v>6.0099966599999997</v>
      </c>
      <c r="FN343">
        <v>4.5322697500000002</v>
      </c>
      <c r="FO343">
        <v>3.7298645000000001</v>
      </c>
      <c r="FP343">
        <v>44.828800139999998</v>
      </c>
      <c r="FQ343">
        <v>28.779623000000001</v>
      </c>
      <c r="FR343">
        <v>0.78770200000000001</v>
      </c>
      <c r="FS343">
        <v>0.79481371000000001</v>
      </c>
      <c r="FT343">
        <v>0.77429813999999997</v>
      </c>
      <c r="FU343">
        <v>0.72822070999999999</v>
      </c>
      <c r="FV343">
        <v>0.75962556999999997</v>
      </c>
      <c r="FW343">
        <v>31.49679471</v>
      </c>
      <c r="FX343">
        <v>57132177.597631104</v>
      </c>
      <c r="FY343">
        <v>50007103.798500486</v>
      </c>
      <c r="FZ343">
        <v>52581527.256559819</v>
      </c>
      <c r="GA343">
        <v>51486045.085542008</v>
      </c>
      <c r="GB343">
        <v>53436672.588696733</v>
      </c>
      <c r="GC343">
        <v>14.873839256249042</v>
      </c>
      <c r="GD343">
        <v>16.889760462851999</v>
      </c>
      <c r="GE343">
        <v>16.193605332962072</v>
      </c>
      <c r="GF343">
        <v>15.48865039010019</v>
      </c>
      <c r="GG343">
        <v>15.639606890929565</v>
      </c>
      <c r="GH343">
        <v>5.3784020931920455</v>
      </c>
      <c r="GI343">
        <v>5.0068544892027607</v>
      </c>
      <c r="GJ343">
        <v>5.6422707215014247</v>
      </c>
      <c r="GK343">
        <v>4.2695923446282578</v>
      </c>
      <c r="GL343">
        <v>3.5329809381775057</v>
      </c>
      <c r="GM343">
        <v>48.026288839999999</v>
      </c>
      <c r="GN343">
        <v>57.316975590000006</v>
      </c>
      <c r="GO343">
        <v>53.727687400000001</v>
      </c>
      <c r="GP343">
        <v>43.186174649999998</v>
      </c>
      <c r="GQ343">
        <v>46.654000079999996</v>
      </c>
      <c r="GR343">
        <v>58145105.152453519</v>
      </c>
      <c r="GS343">
        <v>50531679.643800832</v>
      </c>
      <c r="GT343">
        <v>52708634.092530347</v>
      </c>
      <c r="GU343">
        <v>51328853.864370584</v>
      </c>
      <c r="GV343">
        <v>53951220.043367133</v>
      </c>
      <c r="GW343">
        <v>24.725233297656338</v>
      </c>
      <c r="GX343">
        <v>20.392634299199631</v>
      </c>
      <c r="GY343">
        <v>24.194652824999373</v>
      </c>
      <c r="GZ343">
        <v>25.47654792777897</v>
      </c>
      <c r="HA343">
        <v>25.035819315292976</v>
      </c>
      <c r="HB343">
        <v>23.258763249132024</v>
      </c>
      <c r="HC343">
        <v>24.498988085282196</v>
      </c>
      <c r="HD343">
        <v>21.533748837652094</v>
      </c>
      <c r="HE343">
        <v>18.85227357665903</v>
      </c>
      <c r="HF343">
        <v>11.60879856473211</v>
      </c>
      <c r="HG343">
        <v>3.1958605996052949</v>
      </c>
      <c r="HH343">
        <v>1.7752889845859596</v>
      </c>
      <c r="HI343">
        <v>2.1230456606482475</v>
      </c>
      <c r="HJ343">
        <v>5.2786366035759844</v>
      </c>
      <c r="HV343">
        <v>91</v>
      </c>
      <c r="HW343">
        <v>82</v>
      </c>
      <c r="HX343">
        <v>91</v>
      </c>
      <c r="HY343">
        <v>82</v>
      </c>
      <c r="HZ343">
        <v>73</v>
      </c>
      <c r="II343">
        <v>82</v>
      </c>
      <c r="IL343">
        <v>90.666666660000004</v>
      </c>
      <c r="IM343">
        <v>86.333333330000002</v>
      </c>
      <c r="IN343">
        <v>84.333333330000002</v>
      </c>
      <c r="IO343">
        <v>78.333333330000002</v>
      </c>
      <c r="IP343">
        <v>75</v>
      </c>
      <c r="IQ343">
        <v>75.666666660000004</v>
      </c>
      <c r="IR343">
        <v>85.666666660000004</v>
      </c>
      <c r="IS343">
        <v>77</v>
      </c>
      <c r="IT343">
        <v>69.5</v>
      </c>
      <c r="IU343">
        <v>60</v>
      </c>
      <c r="IV343">
        <v>54</v>
      </c>
      <c r="IW343">
        <v>56</v>
      </c>
      <c r="IX343">
        <v>62.5</v>
      </c>
      <c r="IY343">
        <v>73</v>
      </c>
      <c r="IZ343">
        <v>80.333333330000002</v>
      </c>
      <c r="JA343">
        <v>92.666666660000004</v>
      </c>
      <c r="JB343">
        <v>92</v>
      </c>
      <c r="JC343">
        <v>72</v>
      </c>
      <c r="JD343">
        <v>87</v>
      </c>
      <c r="JE343">
        <v>70.666666660000004</v>
      </c>
      <c r="JF343">
        <v>90</v>
      </c>
      <c r="JG343">
        <v>92</v>
      </c>
      <c r="JH343">
        <v>91.333333330000002</v>
      </c>
      <c r="JI343">
        <v>91.666666660000004</v>
      </c>
      <c r="JJ343">
        <v>79.025149069999998</v>
      </c>
      <c r="JK343">
        <v>77.443609019999997</v>
      </c>
      <c r="JL343">
        <v>66.296296290000001</v>
      </c>
      <c r="JM343">
        <v>70.680532749999998</v>
      </c>
      <c r="JN343">
        <v>70.768300060000001</v>
      </c>
      <c r="JO343">
        <v>91.698595139999995</v>
      </c>
      <c r="JP343">
        <v>81.096995359999994</v>
      </c>
      <c r="JQ343">
        <v>93</v>
      </c>
      <c r="JV343">
        <v>83.940310539999999</v>
      </c>
    </row>
    <row r="344" spans="1:282" x14ac:dyDescent="0.35">
      <c r="A344" t="s">
        <v>1619</v>
      </c>
      <c r="B344" t="s">
        <v>898</v>
      </c>
      <c r="C344">
        <v>344</v>
      </c>
      <c r="D344">
        <v>8470865.1397156045</v>
      </c>
      <c r="E344">
        <v>2985685.3235777523</v>
      </c>
      <c r="F344">
        <v>3241559.6672505997</v>
      </c>
      <c r="G344">
        <v>3092638.6240262352</v>
      </c>
      <c r="H344">
        <v>3190743.8419478429</v>
      </c>
      <c r="I344">
        <v>3183062.8045177371</v>
      </c>
      <c r="J344">
        <v>303.13416326999999</v>
      </c>
      <c r="K344">
        <v>20742489.097732142</v>
      </c>
      <c r="L344">
        <v>0</v>
      </c>
      <c r="M344">
        <v>1.6674299950166136</v>
      </c>
      <c r="N344">
        <v>0.88375874945126309</v>
      </c>
      <c r="O344">
        <v>0</v>
      </c>
      <c r="P344">
        <v>0</v>
      </c>
      <c r="Q344">
        <v>14.298017087306256</v>
      </c>
      <c r="R344">
        <v>16.590847150766624</v>
      </c>
      <c r="S344">
        <v>17.427624659392453</v>
      </c>
      <c r="T344">
        <v>17.468729457464967</v>
      </c>
      <c r="U344">
        <v>11.02429202744627</v>
      </c>
      <c r="V344">
        <v>2.9607946057663375</v>
      </c>
      <c r="W344">
        <v>1.7150083030915784</v>
      </c>
      <c r="X344">
        <v>2.9306577401994516</v>
      </c>
      <c r="Y344">
        <v>4.5284103233092043</v>
      </c>
      <c r="Z344">
        <v>1.0649747858364336</v>
      </c>
      <c r="AA344">
        <v>6.6043636403962926</v>
      </c>
      <c r="AB344">
        <v>6.8236676402887682</v>
      </c>
      <c r="AC344">
        <v>6.0239163231091588</v>
      </c>
      <c r="AD344">
        <v>6.3630233728157171</v>
      </c>
      <c r="AE344">
        <v>6.52980226630247</v>
      </c>
      <c r="AF344">
        <v>4.4063615681118113</v>
      </c>
      <c r="AG344">
        <v>5.7364549063492927</v>
      </c>
      <c r="AH344">
        <v>5.88367973586747</v>
      </c>
      <c r="AI344">
        <v>5.5534337076509113</v>
      </c>
      <c r="AJ344">
        <v>4.8217883958043517</v>
      </c>
      <c r="AK344">
        <v>5.42</v>
      </c>
      <c r="AL344">
        <v>8.2368142800000008</v>
      </c>
      <c r="AM344">
        <v>5.5123428499999996</v>
      </c>
      <c r="AN344">
        <v>3.3157142799999999</v>
      </c>
      <c r="AO344">
        <v>3.4717571399999998</v>
      </c>
      <c r="AP344">
        <v>7633.7142857099998</v>
      </c>
      <c r="AQ344">
        <v>7661.2857142800003</v>
      </c>
      <c r="AR344">
        <v>7634.5714285699996</v>
      </c>
      <c r="AS344">
        <v>7639.4285714199996</v>
      </c>
      <c r="AT344">
        <v>7643.8571428499999</v>
      </c>
      <c r="AU344">
        <v>472.92926556999998</v>
      </c>
      <c r="AV344">
        <v>5345.5053858499996</v>
      </c>
      <c r="AW344">
        <v>4853.7317767100003</v>
      </c>
      <c r="AX344">
        <v>5035.87255</v>
      </c>
      <c r="AY344">
        <v>4907.39027971</v>
      </c>
      <c r="AZ344">
        <v>5221.7192218500004</v>
      </c>
      <c r="BA344">
        <v>6542.1084025700002</v>
      </c>
      <c r="BB344">
        <v>1196.6030168499999</v>
      </c>
      <c r="BC344">
        <v>226.02845500000001</v>
      </c>
      <c r="BD344">
        <v>56.660288999999999</v>
      </c>
      <c r="BE344">
        <v>216.01265584999999</v>
      </c>
      <c r="BF344">
        <v>6036.70094857</v>
      </c>
      <c r="BG344">
        <v>20.381515709999999</v>
      </c>
      <c r="BH344">
        <v>194.52562284999999</v>
      </c>
      <c r="BI344">
        <v>0.37325583000000001</v>
      </c>
      <c r="BJ344">
        <v>17.666666660000001</v>
      </c>
      <c r="BK344">
        <v>15.428571420000001</v>
      </c>
      <c r="BL344">
        <v>17.14285714</v>
      </c>
      <c r="BM344">
        <v>18.166666660000001</v>
      </c>
      <c r="BN344">
        <v>23.666666660000001</v>
      </c>
      <c r="BO344">
        <v>21</v>
      </c>
      <c r="BP344">
        <v>15.83333333</v>
      </c>
      <c r="BQ344">
        <v>16.666666660000001</v>
      </c>
      <c r="BR344">
        <v>20.285714280000001</v>
      </c>
      <c r="BS344">
        <v>13</v>
      </c>
      <c r="BT344">
        <v>2.6666666600000002</v>
      </c>
      <c r="BU344">
        <v>3.6666666600000002</v>
      </c>
      <c r="BV344">
        <v>4</v>
      </c>
      <c r="BW344">
        <v>7</v>
      </c>
      <c r="BX344">
        <v>1607.5560989999999</v>
      </c>
      <c r="BY344">
        <v>582.76168141999995</v>
      </c>
      <c r="BZ344">
        <v>1109.66494457</v>
      </c>
      <c r="CA344">
        <v>332.88494700000001</v>
      </c>
      <c r="CB344">
        <v>2822.2383460000001</v>
      </c>
      <c r="CC344">
        <v>1347836.49538857</v>
      </c>
      <c r="CD344">
        <v>184627.90370557</v>
      </c>
      <c r="CE344">
        <v>4968.3545807099999</v>
      </c>
      <c r="CF344">
        <v>4570.4118878500003</v>
      </c>
      <c r="CG344">
        <v>4762.8498482799996</v>
      </c>
      <c r="CH344">
        <v>4537.98361785</v>
      </c>
      <c r="CI344">
        <v>4834.3337071400001</v>
      </c>
      <c r="CJ344">
        <v>4693.7859855699999</v>
      </c>
      <c r="CK344">
        <v>4505.3324261400003</v>
      </c>
      <c r="CL344">
        <v>4708.0926565700001</v>
      </c>
      <c r="CM344">
        <v>4787.7563675700003</v>
      </c>
      <c r="CN344">
        <v>4669.4770284200004</v>
      </c>
      <c r="CO344">
        <v>1.5711999999999999</v>
      </c>
      <c r="CP344">
        <v>0.48720000000000002</v>
      </c>
      <c r="CQ344">
        <v>3.5155142800000001</v>
      </c>
      <c r="CR344">
        <v>2.5456428500000001</v>
      </c>
      <c r="CS344">
        <v>1.6232</v>
      </c>
      <c r="CT344">
        <v>391.11829599999999</v>
      </c>
      <c r="CU344">
        <v>423.10909528000002</v>
      </c>
      <c r="CV344">
        <v>405.08346184999999</v>
      </c>
      <c r="CW344">
        <v>417.66786771</v>
      </c>
      <c r="CX344">
        <v>416.42102213999999</v>
      </c>
      <c r="CY344">
        <v>4891.0053254200002</v>
      </c>
      <c r="CZ344">
        <v>4546.9748395699999</v>
      </c>
      <c r="DA344">
        <v>4600.2885475700004</v>
      </c>
      <c r="DB344">
        <v>4442.9856621400004</v>
      </c>
      <c r="DC344">
        <v>4764.08606057</v>
      </c>
      <c r="DD344">
        <v>16.62959614</v>
      </c>
      <c r="DE344">
        <v>1051770.26094957</v>
      </c>
      <c r="DF344">
        <v>1.02671428</v>
      </c>
      <c r="DG344">
        <v>0.97299999999999998</v>
      </c>
      <c r="DH344">
        <v>0.98428570999999998</v>
      </c>
      <c r="DI344">
        <v>1.0438571400000001</v>
      </c>
      <c r="DJ344">
        <v>1.0942857100000001</v>
      </c>
      <c r="DK344">
        <v>16.285714280000001</v>
      </c>
      <c r="DL344">
        <v>19.14285714</v>
      </c>
      <c r="DM344">
        <v>18.14285714</v>
      </c>
      <c r="DN344">
        <v>18</v>
      </c>
      <c r="DO344">
        <v>16.857142849999999</v>
      </c>
      <c r="DP344">
        <v>36.361176139999998</v>
      </c>
      <c r="DQ344">
        <v>54.613239849999999</v>
      </c>
      <c r="DR344">
        <v>25.285714280000001</v>
      </c>
      <c r="DS344">
        <v>25.714285709999999</v>
      </c>
      <c r="DT344">
        <v>25.571428569999998</v>
      </c>
      <c r="DU344">
        <v>26.285714280000001</v>
      </c>
      <c r="DV344">
        <v>25.857142849999999</v>
      </c>
      <c r="DW344">
        <v>5.5</v>
      </c>
      <c r="DX344">
        <v>5.8</v>
      </c>
      <c r="DY344">
        <v>4.5</v>
      </c>
      <c r="DZ344">
        <v>4.8333333300000003</v>
      </c>
      <c r="EA344">
        <v>4.8</v>
      </c>
      <c r="EB344">
        <v>8.5714285700000001</v>
      </c>
      <c r="EC344">
        <v>10.57142857</v>
      </c>
      <c r="ED344">
        <v>10.285714280000001</v>
      </c>
      <c r="EE344">
        <v>9.7142857100000004</v>
      </c>
      <c r="EF344">
        <v>9.4285714200000008</v>
      </c>
      <c r="EG344">
        <v>5.7722379999999998</v>
      </c>
      <c r="EH344">
        <v>7.4875877500000003</v>
      </c>
      <c r="EI344">
        <v>7.7066274000000003</v>
      </c>
      <c r="EJ344">
        <v>7.2694359999999998</v>
      </c>
      <c r="EK344">
        <v>6.3080566600000001</v>
      </c>
      <c r="EL344">
        <v>18.730091999999999</v>
      </c>
      <c r="EM344">
        <v>21.655434570000001</v>
      </c>
      <c r="EN344">
        <v>22.827246850000002</v>
      </c>
      <c r="EO344">
        <v>22.866539419999999</v>
      </c>
      <c r="EP344">
        <v>14.422420280000001</v>
      </c>
      <c r="EQ344">
        <v>0</v>
      </c>
      <c r="ER344">
        <v>2.1764362500000001</v>
      </c>
      <c r="ES344">
        <v>1.1575747999999999</v>
      </c>
      <c r="ET344">
        <v>0</v>
      </c>
      <c r="EU344">
        <v>0</v>
      </c>
      <c r="EV344">
        <v>8.6515730000000008</v>
      </c>
      <c r="EW344">
        <v>8.9066873300000005</v>
      </c>
      <c r="EX344">
        <v>7.8903136600000003</v>
      </c>
      <c r="EY344">
        <v>8.3291875999999991</v>
      </c>
      <c r="EZ344">
        <v>8.5425488000000005</v>
      </c>
      <c r="FA344">
        <v>3.8785766599999998</v>
      </c>
      <c r="FB344">
        <v>2.2385385000000002</v>
      </c>
      <c r="FC344">
        <v>3.8386670000000001</v>
      </c>
      <c r="FD344">
        <v>5.9276819999999999</v>
      </c>
      <c r="FE344">
        <v>1.3932426600000001</v>
      </c>
      <c r="FF344">
        <v>11.314133139999999</v>
      </c>
      <c r="FG344">
        <v>13.659485569999999</v>
      </c>
      <c r="FH344">
        <v>13.39155057</v>
      </c>
      <c r="FI344">
        <v>12.60897885</v>
      </c>
      <c r="FJ344">
        <v>12.446867709999999</v>
      </c>
      <c r="FK344">
        <v>6.4381207500000004</v>
      </c>
      <c r="FL344">
        <v>7.8727593999999996</v>
      </c>
      <c r="FM344">
        <v>6.2744650000000002</v>
      </c>
      <c r="FN344">
        <v>6.7531658300000004</v>
      </c>
      <c r="FO344">
        <v>5.9988434000000002</v>
      </c>
      <c r="FP344">
        <v>32.49340342</v>
      </c>
      <c r="FQ344">
        <v>21.363099569999999</v>
      </c>
      <c r="FR344">
        <v>0.61818828000000003</v>
      </c>
      <c r="FS344">
        <v>0.68452557000000003</v>
      </c>
      <c r="FT344">
        <v>0.67438571000000003</v>
      </c>
      <c r="FU344">
        <v>0.68880284999999997</v>
      </c>
      <c r="FV344">
        <v>0.62100442</v>
      </c>
      <c r="FW344">
        <v>10.079702709999999</v>
      </c>
      <c r="FX344">
        <v>37926999.339238644</v>
      </c>
      <c r="FY344">
        <v>35015231.304760695</v>
      </c>
      <c r="FZ344">
        <v>36362317.370247446</v>
      </c>
      <c r="GA344">
        <v>34667601.706839189</v>
      </c>
      <c r="GB344">
        <v>36952956.238242611</v>
      </c>
      <c r="GC344">
        <v>8.6368859781242939</v>
      </c>
      <c r="GD344">
        <v>10.464922166185479</v>
      </c>
      <c r="GE344">
        <v>10.22387493659723</v>
      </c>
      <c r="GF344">
        <v>9.6325393283120491</v>
      </c>
      <c r="GG344">
        <v>9.5142078651192517</v>
      </c>
      <c r="GH344">
        <v>4.9146774342400983</v>
      </c>
      <c r="GI344">
        <v>6.031545912318359</v>
      </c>
      <c r="GJ344">
        <v>4.7902851218562468</v>
      </c>
      <c r="GK344">
        <v>5.159032798923926</v>
      </c>
      <c r="GL344">
        <v>4.5854301971928582</v>
      </c>
      <c r="GM344">
        <v>37.03247966</v>
      </c>
      <c r="GN344">
        <v>42.46468440000001</v>
      </c>
      <c r="GO344">
        <v>43.420429710000008</v>
      </c>
      <c r="GP344">
        <v>44.392845019999996</v>
      </c>
      <c r="GQ344">
        <v>30.6662684</v>
      </c>
      <c r="GR344">
        <v>37336537.224142343</v>
      </c>
      <c r="GS344">
        <v>34835673.381588235</v>
      </c>
      <c r="GT344">
        <v>35121231.508455709</v>
      </c>
      <c r="GU344">
        <v>33941871.609761722</v>
      </c>
      <c r="GV344">
        <v>36415993.263240114</v>
      </c>
      <c r="GW344">
        <v>31.002819563607495</v>
      </c>
      <c r="GX344">
        <v>27.41054280335446</v>
      </c>
      <c r="GY344">
        <v>20.738994294753329</v>
      </c>
      <c r="GZ344">
        <v>21.816640477995904</v>
      </c>
      <c r="HA344">
        <v>26.538583729256491</v>
      </c>
      <c r="HB344">
        <v>23.059662984596436</v>
      </c>
      <c r="HC344">
        <v>20.208824508817077</v>
      </c>
      <c r="HD344">
        <v>22.439973068317499</v>
      </c>
      <c r="HE344">
        <v>23.76636077898571</v>
      </c>
      <c r="HF344">
        <v>17.029717793257557</v>
      </c>
      <c r="HG344">
        <v>3.4807038393432514</v>
      </c>
      <c r="HH344">
        <v>4.8027144605375556</v>
      </c>
      <c r="HI344">
        <v>5.2359937168134145</v>
      </c>
      <c r="HJ344">
        <v>9.1576803035202481</v>
      </c>
      <c r="HK344">
        <v>79.972222220000006</v>
      </c>
      <c r="HL344">
        <v>79.333333330000002</v>
      </c>
      <c r="HM344">
        <v>76.583333330000002</v>
      </c>
      <c r="HN344">
        <v>84</v>
      </c>
      <c r="HO344">
        <v>75</v>
      </c>
      <c r="HP344">
        <v>50</v>
      </c>
      <c r="HQ344">
        <v>62</v>
      </c>
      <c r="HR344">
        <v>38</v>
      </c>
      <c r="HS344">
        <v>75</v>
      </c>
      <c r="HT344">
        <v>62</v>
      </c>
      <c r="HU344">
        <v>88</v>
      </c>
      <c r="HV344">
        <v>91</v>
      </c>
      <c r="HW344">
        <v>88</v>
      </c>
      <c r="HX344">
        <v>91</v>
      </c>
      <c r="HY344">
        <v>84</v>
      </c>
      <c r="HZ344">
        <v>75</v>
      </c>
      <c r="IA344">
        <v>100</v>
      </c>
      <c r="IB344">
        <v>86</v>
      </c>
      <c r="IC344">
        <v>86</v>
      </c>
      <c r="ID344">
        <v>100</v>
      </c>
      <c r="IE344">
        <v>86</v>
      </c>
      <c r="IF344">
        <v>86</v>
      </c>
      <c r="IG344">
        <v>86</v>
      </c>
      <c r="IH344">
        <v>75</v>
      </c>
      <c r="II344">
        <v>72</v>
      </c>
      <c r="IJ344">
        <v>86</v>
      </c>
      <c r="IK344">
        <v>100</v>
      </c>
      <c r="IL344">
        <v>58</v>
      </c>
      <c r="IM344">
        <v>75</v>
      </c>
      <c r="IN344">
        <v>67</v>
      </c>
      <c r="IO344">
        <v>33</v>
      </c>
      <c r="IP344">
        <v>27</v>
      </c>
      <c r="IQ344">
        <v>18</v>
      </c>
      <c r="IR344">
        <v>82</v>
      </c>
      <c r="IS344">
        <v>86</v>
      </c>
      <c r="IT344">
        <v>64.5</v>
      </c>
      <c r="IU344">
        <v>64.5</v>
      </c>
      <c r="IV344">
        <v>71.5</v>
      </c>
      <c r="IW344">
        <v>78.5</v>
      </c>
      <c r="IX344">
        <v>85.5</v>
      </c>
      <c r="IY344">
        <v>78.5</v>
      </c>
      <c r="IZ344">
        <v>71</v>
      </c>
      <c r="JA344">
        <v>76</v>
      </c>
      <c r="JB344">
        <v>74.5</v>
      </c>
      <c r="JC344">
        <v>63</v>
      </c>
      <c r="JD344">
        <v>64</v>
      </c>
      <c r="JE344">
        <v>55</v>
      </c>
      <c r="JF344">
        <v>68</v>
      </c>
      <c r="JG344">
        <v>90</v>
      </c>
      <c r="JH344">
        <v>66</v>
      </c>
      <c r="JI344">
        <v>75.5</v>
      </c>
      <c r="JJ344">
        <v>74.436090219999997</v>
      </c>
      <c r="JK344">
        <v>71.804511270000006</v>
      </c>
      <c r="JL344">
        <v>73.412698410000004</v>
      </c>
      <c r="JM344">
        <v>65.079365069999994</v>
      </c>
      <c r="JN344">
        <v>69.444444439999998</v>
      </c>
      <c r="JO344">
        <v>89.91596638</v>
      </c>
      <c r="JP344">
        <v>81.746031740000006</v>
      </c>
      <c r="JQ344">
        <v>93</v>
      </c>
      <c r="JV344">
        <v>77.067669170000002</v>
      </c>
    </row>
    <row r="345" spans="1:282" x14ac:dyDescent="0.35">
      <c r="A345" t="s">
        <v>1620</v>
      </c>
      <c r="B345" t="s">
        <v>899</v>
      </c>
      <c r="C345">
        <v>345</v>
      </c>
      <c r="D345">
        <v>7693244.7244293643</v>
      </c>
      <c r="E345">
        <v>5598632.2432320006</v>
      </c>
      <c r="F345">
        <v>5088494.1999892034</v>
      </c>
      <c r="G345">
        <v>5920518.1096329503</v>
      </c>
      <c r="H345">
        <v>5636271.7496645031</v>
      </c>
      <c r="I345">
        <v>5545697.4079582831</v>
      </c>
      <c r="J345">
        <v>141.56016169</v>
      </c>
      <c r="K345">
        <v>24601582.689205728</v>
      </c>
      <c r="L345">
        <v>2.4399746754960456</v>
      </c>
      <c r="M345">
        <v>2.8692651114102654</v>
      </c>
      <c r="N345">
        <v>3.09361235607</v>
      </c>
      <c r="O345">
        <v>2.8135929483045059</v>
      </c>
      <c r="P345">
        <v>3.3579226627918075</v>
      </c>
      <c r="Q345">
        <v>20.115466886723556</v>
      </c>
      <c r="R345">
        <v>20.862511113568164</v>
      </c>
      <c r="S345">
        <v>21.570267210765</v>
      </c>
      <c r="T345">
        <v>18.400545491604184</v>
      </c>
      <c r="U345">
        <v>21.188293096474524</v>
      </c>
      <c r="V345">
        <v>2.1113649920959543</v>
      </c>
      <c r="W345">
        <v>1.9994680257496871</v>
      </c>
      <c r="X345">
        <v>0</v>
      </c>
      <c r="Y345">
        <v>4.0704204728533284</v>
      </c>
      <c r="Z345">
        <v>3.1799099124418633</v>
      </c>
      <c r="AA345">
        <v>6.3095538860240099</v>
      </c>
      <c r="AB345">
        <v>7.1815830865274473</v>
      </c>
      <c r="AC345">
        <v>8.117096695899999</v>
      </c>
      <c r="AD345">
        <v>7.1675168894575689</v>
      </c>
      <c r="AE345">
        <v>7.5919609350919126</v>
      </c>
      <c r="AG345">
        <v>6.188031478549747</v>
      </c>
      <c r="AH345">
        <v>5.5618045727849994</v>
      </c>
      <c r="AI345">
        <v>3.6341099090180227</v>
      </c>
      <c r="AJ345">
        <v>1.6789611027423326</v>
      </c>
      <c r="AK345">
        <v>5.5833142799999997</v>
      </c>
      <c r="AL345">
        <v>6.6657999999999999</v>
      </c>
      <c r="AM345">
        <v>4.9502857100000002</v>
      </c>
      <c r="AN345">
        <v>4.3483142800000003</v>
      </c>
      <c r="AO345">
        <v>4.9210285699999998</v>
      </c>
      <c r="AP345">
        <v>9105.5714285699996</v>
      </c>
      <c r="AQ345">
        <v>9133.5714285699996</v>
      </c>
      <c r="AR345">
        <v>9145</v>
      </c>
      <c r="AS345">
        <v>9146.4285714199996</v>
      </c>
      <c r="AT345">
        <v>9146.1428571399993</v>
      </c>
      <c r="AU345">
        <v>316.76202042</v>
      </c>
      <c r="AV345">
        <v>6958.7802081399996</v>
      </c>
      <c r="AW345">
        <v>6136.9594310000002</v>
      </c>
      <c r="AX345">
        <v>6080.1769975699999</v>
      </c>
      <c r="AY345">
        <v>6337.1683252800003</v>
      </c>
      <c r="AZ345">
        <v>6603.7333661399998</v>
      </c>
      <c r="BA345">
        <v>8111.7052295699996</v>
      </c>
      <c r="BB345">
        <v>1152.9250214199999</v>
      </c>
      <c r="BC345">
        <v>291.48658484999999</v>
      </c>
      <c r="BD345">
        <v>16.251831710000001</v>
      </c>
      <c r="BE345">
        <v>35.76003042</v>
      </c>
      <c r="BF345">
        <v>7488.5259481399999</v>
      </c>
      <c r="BG345">
        <v>76.468698140000001</v>
      </c>
      <c r="BH345">
        <v>403.02942641999999</v>
      </c>
      <c r="BI345">
        <v>0.46187640000000002</v>
      </c>
      <c r="BJ345">
        <v>13.428571420000001</v>
      </c>
      <c r="BK345">
        <v>15.428571420000001</v>
      </c>
      <c r="BL345">
        <v>13.71428571</v>
      </c>
      <c r="BM345">
        <v>39.428571419999997</v>
      </c>
      <c r="BN345">
        <v>29.4</v>
      </c>
      <c r="BO345">
        <v>28</v>
      </c>
      <c r="BP345">
        <v>28.428571420000001</v>
      </c>
      <c r="BQ345">
        <v>29</v>
      </c>
      <c r="BR345">
        <v>28.666666660000001</v>
      </c>
      <c r="BS345">
        <v>0</v>
      </c>
      <c r="BT345">
        <v>6.3333333300000003</v>
      </c>
      <c r="BU345">
        <v>4.4000000000000004</v>
      </c>
      <c r="BV345">
        <v>2</v>
      </c>
      <c r="BW345">
        <v>4.5</v>
      </c>
      <c r="BX345">
        <v>1856.9222258499999</v>
      </c>
      <c r="BY345">
        <v>840.67642413999999</v>
      </c>
      <c r="BZ345">
        <v>844.894226</v>
      </c>
      <c r="CA345">
        <v>455.05884728000001</v>
      </c>
      <c r="CB345">
        <v>3806.1120597099998</v>
      </c>
      <c r="CC345">
        <v>1260390.9856982799</v>
      </c>
      <c r="CD345">
        <v>200697.68826756999</v>
      </c>
      <c r="CE345">
        <v>6463.0346352799997</v>
      </c>
      <c r="CF345">
        <v>5749.6908221399999</v>
      </c>
      <c r="CG345">
        <v>5710.1557962799998</v>
      </c>
      <c r="CH345">
        <v>5793.5960082800002</v>
      </c>
      <c r="CI345">
        <v>6107.4927841400004</v>
      </c>
      <c r="CJ345">
        <v>6119.0402539999995</v>
      </c>
      <c r="CK345">
        <v>5666.2432422800002</v>
      </c>
      <c r="CL345">
        <v>6013.0025194199998</v>
      </c>
      <c r="CM345">
        <v>6058.8026032799999</v>
      </c>
      <c r="CN345">
        <v>5957.3163081399998</v>
      </c>
      <c r="CO345">
        <v>-0.28012857000000002</v>
      </c>
      <c r="CP345">
        <v>-1.4455714200000001</v>
      </c>
      <c r="CQ345">
        <v>-2.9377428499999998</v>
      </c>
      <c r="CR345">
        <v>-1.1858</v>
      </c>
      <c r="CS345">
        <v>-0.20988571</v>
      </c>
      <c r="CT345">
        <v>614.85786885000005</v>
      </c>
      <c r="CU345">
        <v>557.11987799999997</v>
      </c>
      <c r="CV345">
        <v>647.40493271000003</v>
      </c>
      <c r="CW345">
        <v>616.22650913999996</v>
      </c>
      <c r="CX345">
        <v>606.34274957000002</v>
      </c>
      <c r="CY345">
        <v>6482.9332409999997</v>
      </c>
      <c r="CZ345">
        <v>5827.1777775700002</v>
      </c>
      <c r="DA345">
        <v>5875.8194020000001</v>
      </c>
      <c r="DB345">
        <v>5866.1782480000002</v>
      </c>
      <c r="DC345">
        <v>6122.97500528</v>
      </c>
      <c r="DD345">
        <v>12.738412139999999</v>
      </c>
      <c r="DE345">
        <v>977704.58598684997</v>
      </c>
      <c r="DF345">
        <v>1.038</v>
      </c>
      <c r="DG345">
        <v>1.01257142</v>
      </c>
      <c r="DH345">
        <v>1.02414285</v>
      </c>
      <c r="DI345">
        <v>1.0177142800000001</v>
      </c>
      <c r="DJ345">
        <v>1.00242857</v>
      </c>
      <c r="DK345">
        <v>27.714285709999999</v>
      </c>
      <c r="DL345">
        <v>30.285714280000001</v>
      </c>
      <c r="DM345">
        <v>29.14285714</v>
      </c>
      <c r="DN345">
        <v>28.714285709999999</v>
      </c>
      <c r="DO345">
        <v>28.285714280000001</v>
      </c>
      <c r="DP345">
        <v>41.634144710000001</v>
      </c>
      <c r="DQ345">
        <v>55.803270140000002</v>
      </c>
      <c r="DR345">
        <v>38.142857139999997</v>
      </c>
      <c r="DS345">
        <v>40.428571419999997</v>
      </c>
      <c r="DT345">
        <v>38.857142850000002</v>
      </c>
      <c r="DU345">
        <v>39</v>
      </c>
      <c r="DV345">
        <v>39</v>
      </c>
      <c r="DW345">
        <v>6</v>
      </c>
      <c r="DX345">
        <v>4.8571428499999998</v>
      </c>
      <c r="DY345">
        <v>5.8</v>
      </c>
      <c r="DZ345">
        <v>6</v>
      </c>
      <c r="EA345">
        <v>6.5</v>
      </c>
      <c r="EB345">
        <v>16.285714280000001</v>
      </c>
      <c r="EC345">
        <v>18.285714280000001</v>
      </c>
      <c r="ED345">
        <v>18.166666660000001</v>
      </c>
      <c r="EE345">
        <v>17.428571420000001</v>
      </c>
      <c r="EF345">
        <v>17.428571420000001</v>
      </c>
      <c r="EH345">
        <v>6.7750403300000004</v>
      </c>
      <c r="EI345">
        <v>6.0817983299999998</v>
      </c>
      <c r="EJ345">
        <v>3.97325566</v>
      </c>
      <c r="EK345">
        <v>1.835704</v>
      </c>
      <c r="EL345">
        <v>22.091383329999999</v>
      </c>
      <c r="EM345">
        <v>22.841570000000001</v>
      </c>
      <c r="EN345">
        <v>23.58695157</v>
      </c>
      <c r="EO345">
        <v>20.11773814</v>
      </c>
      <c r="EP345">
        <v>23.16637016</v>
      </c>
      <c r="EQ345">
        <v>2.6796502499999999</v>
      </c>
      <c r="ER345">
        <v>3.14144925</v>
      </c>
      <c r="ES345">
        <v>3.3828456600000001</v>
      </c>
      <c r="ET345">
        <v>3.07616566</v>
      </c>
      <c r="EU345">
        <v>3.6714085000000001</v>
      </c>
      <c r="EV345">
        <v>6.92933325</v>
      </c>
      <c r="EW345">
        <v>7.8628422000000002</v>
      </c>
      <c r="EX345">
        <v>8.8759941999999992</v>
      </c>
      <c r="EY345">
        <v>7.8364105000000004</v>
      </c>
      <c r="EZ345">
        <v>8.3007241999999994</v>
      </c>
      <c r="FA345">
        <v>2.3187616599999998</v>
      </c>
      <c r="FB345">
        <v>2.1891414999999999</v>
      </c>
      <c r="FC345">
        <v>0</v>
      </c>
      <c r="FD345">
        <v>4.4502839999999999</v>
      </c>
      <c r="FE345">
        <v>3.4767769999999998</v>
      </c>
      <c r="FF345">
        <v>18.84241471</v>
      </c>
      <c r="FG345">
        <v>20.885235139999999</v>
      </c>
      <c r="FH345">
        <v>21.588911660000001</v>
      </c>
      <c r="FI345">
        <v>20.033098710000001</v>
      </c>
      <c r="FJ345">
        <v>20.04401257</v>
      </c>
      <c r="FK345">
        <v>7.2671305999999998</v>
      </c>
      <c r="FL345">
        <v>5.9809482799999998</v>
      </c>
      <c r="FM345">
        <v>6.9528280000000002</v>
      </c>
      <c r="FN345">
        <v>7.2437187999999999</v>
      </c>
      <c r="FO345">
        <v>7.8052987500000004</v>
      </c>
      <c r="FP345">
        <v>41.204674850000004</v>
      </c>
      <c r="FQ345">
        <v>30.361687419999999</v>
      </c>
      <c r="FR345">
        <v>0.73633771000000003</v>
      </c>
      <c r="FS345">
        <v>0.77733014</v>
      </c>
      <c r="FT345">
        <v>0.76222785000000004</v>
      </c>
      <c r="FU345">
        <v>0.73914871000000004</v>
      </c>
      <c r="FV345">
        <v>0.75411899999999998</v>
      </c>
      <c r="FW345">
        <v>13.079601419999999</v>
      </c>
      <c r="FX345">
        <v>58849623.516863897</v>
      </c>
      <c r="FY345">
        <v>52515211.816209055</v>
      </c>
      <c r="FZ345">
        <v>52219374.756980598</v>
      </c>
      <c r="GA345">
        <v>52990712.061397053</v>
      </c>
      <c r="GB345">
        <v>55860001.502696149</v>
      </c>
      <c r="GC345">
        <v>17.157095302864306</v>
      </c>
      <c r="GD345">
        <v>19.075678695367014</v>
      </c>
      <c r="GE345">
        <v>19.74305971307</v>
      </c>
      <c r="GF345">
        <v>18.323130641522113</v>
      </c>
      <c r="GG345">
        <v>18.332540239552984</v>
      </c>
      <c r="GH345">
        <v>6.6171376759046758</v>
      </c>
      <c r="GI345">
        <v>5.4627418325962873</v>
      </c>
      <c r="GJ345">
        <v>6.3583612059999997</v>
      </c>
      <c r="GK345">
        <v>6.6254156595652196</v>
      </c>
      <c r="GL345">
        <v>7.1388377410156272</v>
      </c>
      <c r="GN345">
        <v>42.810043280000009</v>
      </c>
      <c r="GO345">
        <v>41.927589760000004</v>
      </c>
      <c r="GP345">
        <v>39.453853960000004</v>
      </c>
      <c r="GQ345">
        <v>40.450983859999994</v>
      </c>
      <c r="GR345">
        <v>59030811.692576304</v>
      </c>
      <c r="GS345">
        <v>53222944.458411381</v>
      </c>
      <c r="GT345">
        <v>53734368.431290001</v>
      </c>
      <c r="GU345">
        <v>53654580.332549721</v>
      </c>
      <c r="GV345">
        <v>56001604.108988419</v>
      </c>
      <c r="GW345">
        <v>32.287924190845835</v>
      </c>
      <c r="GX345">
        <v>30.656135137253564</v>
      </c>
      <c r="GY345">
        <v>31.086464100601422</v>
      </c>
      <c r="GZ345">
        <v>31.706364701318272</v>
      </c>
      <c r="HA345">
        <v>31.342902803689721</v>
      </c>
      <c r="HB345">
        <v>14.702432148277895</v>
      </c>
      <c r="HC345">
        <v>16.871045839256425</v>
      </c>
      <c r="HD345">
        <v>14.994142908253021</v>
      </c>
      <c r="HE345">
        <v>43.10950751137657</v>
      </c>
      <c r="HF345">
        <v>0</v>
      </c>
      <c r="HG345">
        <v>6.9341258012054334</v>
      </c>
      <c r="HH345">
        <v>4.811372334609076</v>
      </c>
      <c r="HI345">
        <v>2.1866458414702259</v>
      </c>
      <c r="HJ345">
        <v>4.9201068366071317</v>
      </c>
      <c r="HK345">
        <v>82.407407399999997</v>
      </c>
      <c r="HL345">
        <v>81.722222220000006</v>
      </c>
      <c r="HM345">
        <v>80.944444439999998</v>
      </c>
      <c r="HN345">
        <v>84.555555549999994</v>
      </c>
      <c r="HV345">
        <v>100</v>
      </c>
      <c r="HW345">
        <v>100</v>
      </c>
      <c r="HX345">
        <v>100</v>
      </c>
      <c r="HY345">
        <v>96</v>
      </c>
      <c r="HZ345">
        <v>83</v>
      </c>
      <c r="IA345">
        <v>70</v>
      </c>
      <c r="IB345">
        <v>90</v>
      </c>
      <c r="IC345">
        <v>90</v>
      </c>
      <c r="ID345">
        <v>80</v>
      </c>
      <c r="IE345">
        <v>90</v>
      </c>
      <c r="IF345">
        <v>60</v>
      </c>
      <c r="IG345">
        <v>100</v>
      </c>
      <c r="II345">
        <v>87</v>
      </c>
      <c r="IJ345">
        <v>80</v>
      </c>
      <c r="IK345">
        <v>100</v>
      </c>
      <c r="IL345">
        <v>84</v>
      </c>
      <c r="IM345">
        <v>77.666666660000004</v>
      </c>
      <c r="IN345">
        <v>85</v>
      </c>
      <c r="IO345">
        <v>70.666666660000004</v>
      </c>
      <c r="IP345">
        <v>84</v>
      </c>
      <c r="IQ345">
        <v>75.333333330000002</v>
      </c>
      <c r="IR345">
        <v>86</v>
      </c>
      <c r="IS345">
        <v>75.5</v>
      </c>
      <c r="IT345">
        <v>84.5</v>
      </c>
      <c r="IU345">
        <v>93.5</v>
      </c>
      <c r="IV345">
        <v>84.5</v>
      </c>
      <c r="IW345">
        <v>75.5</v>
      </c>
      <c r="IX345">
        <v>46.5</v>
      </c>
      <c r="IY345">
        <v>89</v>
      </c>
      <c r="IZ345">
        <v>83.333333330000002</v>
      </c>
      <c r="JA345">
        <v>92</v>
      </c>
      <c r="JB345">
        <v>97</v>
      </c>
      <c r="JC345">
        <v>94.666666660000004</v>
      </c>
      <c r="JD345">
        <v>94</v>
      </c>
      <c r="JE345">
        <v>81.333333330000002</v>
      </c>
      <c r="JF345">
        <v>91.333333330000002</v>
      </c>
      <c r="JG345">
        <v>93.666666660000004</v>
      </c>
      <c r="JH345">
        <v>97.666666660000004</v>
      </c>
      <c r="JI345">
        <v>94</v>
      </c>
      <c r="JJ345">
        <v>84.304584300000002</v>
      </c>
      <c r="JK345">
        <v>86.993006989999998</v>
      </c>
      <c r="JL345">
        <v>74.487581379999995</v>
      </c>
      <c r="JM345">
        <v>78.368298359999997</v>
      </c>
      <c r="JN345">
        <v>61.4996115</v>
      </c>
      <c r="JO345">
        <v>97.301587299999994</v>
      </c>
      <c r="JP345">
        <v>85.540015530000005</v>
      </c>
      <c r="JQ345">
        <v>100</v>
      </c>
      <c r="JV345">
        <v>84.078144080000001</v>
      </c>
    </row>
    <row r="346" spans="1:282" x14ac:dyDescent="0.35">
      <c r="A346" t="s">
        <v>1621</v>
      </c>
      <c r="B346" t="s">
        <v>900</v>
      </c>
      <c r="C346">
        <v>346</v>
      </c>
      <c r="D346">
        <v>23115318.236972529</v>
      </c>
      <c r="E346">
        <v>15228384.298552897</v>
      </c>
      <c r="F346">
        <v>14675537.170097318</v>
      </c>
      <c r="G346">
        <v>15139281.947303958</v>
      </c>
      <c r="H346">
        <v>15040774.930139469</v>
      </c>
      <c r="I346">
        <v>14756794.709773151</v>
      </c>
      <c r="J346">
        <v>304.60222769000001</v>
      </c>
      <c r="K346">
        <v>62711171.942612395</v>
      </c>
      <c r="L346">
        <v>7.5493453391692045</v>
      </c>
      <c r="M346">
        <v>8.1659954705355347</v>
      </c>
      <c r="N346">
        <v>6.3884210478588335</v>
      </c>
      <c r="O346">
        <v>6.0323457509956588</v>
      </c>
      <c r="P346">
        <v>5.3065197604701249</v>
      </c>
      <c r="Q346">
        <v>69.568482731894093</v>
      </c>
      <c r="R346">
        <v>78.255527507207461</v>
      </c>
      <c r="S346">
        <v>76.142736815377575</v>
      </c>
      <c r="T346">
        <v>72.594437063401841</v>
      </c>
      <c r="U346">
        <v>68.158234467334267</v>
      </c>
      <c r="V346">
        <v>13.460515464758178</v>
      </c>
      <c r="W346">
        <v>11.645951227645709</v>
      </c>
      <c r="X346">
        <v>11.38966407853836</v>
      </c>
      <c r="Y346">
        <v>11.707976020614119</v>
      </c>
      <c r="Z346">
        <v>13.240995316264033</v>
      </c>
      <c r="AA346">
        <v>30.945220463743464</v>
      </c>
      <c r="AB346">
        <v>28.231459512245877</v>
      </c>
      <c r="AC346">
        <v>29.340199092269359</v>
      </c>
      <c r="AD346">
        <v>27.576500397929927</v>
      </c>
      <c r="AE346">
        <v>27.858127726431878</v>
      </c>
      <c r="AF346">
        <v>14.76397615799894</v>
      </c>
      <c r="AG346">
        <v>17.49356352860913</v>
      </c>
      <c r="AH346">
        <v>17.564361009532686</v>
      </c>
      <c r="AI346">
        <v>16.424499579972814</v>
      </c>
      <c r="AJ346">
        <v>14.337316895206621</v>
      </c>
      <c r="AK346">
        <v>-1.887142E-2</v>
      </c>
      <c r="AL346">
        <v>0.38874284999999997</v>
      </c>
      <c r="AM346">
        <v>-0.87012856999999999</v>
      </c>
      <c r="AN346">
        <v>-0.39284285000000002</v>
      </c>
      <c r="AO346">
        <v>0.86609999999999998</v>
      </c>
      <c r="AP346">
        <v>29104.428571420001</v>
      </c>
      <c r="AQ346">
        <v>29042.285714279999</v>
      </c>
      <c r="AR346">
        <v>29098.428571420001</v>
      </c>
      <c r="AS346">
        <v>29023.85714285</v>
      </c>
      <c r="AT346">
        <v>29085.85714285</v>
      </c>
      <c r="AU346">
        <v>541.28796427999998</v>
      </c>
      <c r="AV346">
        <v>6507.6512197100001</v>
      </c>
      <c r="AW346">
        <v>5663.67154157</v>
      </c>
      <c r="AX346">
        <v>5840.4328665700004</v>
      </c>
      <c r="AY346">
        <v>6006.2268605700001</v>
      </c>
      <c r="AZ346">
        <v>6229.2029214200002</v>
      </c>
      <c r="BA346">
        <v>8431.5108308500003</v>
      </c>
      <c r="BB346">
        <v>1923.85961114</v>
      </c>
      <c r="BC346">
        <v>388.83579328000002</v>
      </c>
      <c r="BD346">
        <v>28.60607285</v>
      </c>
      <c r="BE346">
        <v>123.02225785</v>
      </c>
      <c r="BF346">
        <v>7820.0965287099998</v>
      </c>
      <c r="BG346">
        <v>69.760788849999997</v>
      </c>
      <c r="BH346">
        <v>689.13590341999998</v>
      </c>
      <c r="BI346">
        <v>0.35721285000000003</v>
      </c>
      <c r="BJ346">
        <v>69</v>
      </c>
      <c r="BK346">
        <v>73</v>
      </c>
      <c r="BL346">
        <v>72.428571419999997</v>
      </c>
      <c r="BM346">
        <v>68.571428569999995</v>
      </c>
      <c r="BN346">
        <v>81</v>
      </c>
      <c r="BO346">
        <v>63.142857139999997</v>
      </c>
      <c r="BP346">
        <v>65.714285709999999</v>
      </c>
      <c r="BQ346">
        <v>65.142857140000004</v>
      </c>
      <c r="BR346">
        <v>74.285714279999993</v>
      </c>
      <c r="BS346">
        <v>17</v>
      </c>
      <c r="BT346">
        <v>12.71428571</v>
      </c>
      <c r="BU346">
        <v>14</v>
      </c>
      <c r="BV346">
        <v>18.2</v>
      </c>
      <c r="BW346">
        <v>15.75</v>
      </c>
      <c r="BX346">
        <v>1360.4752145699999</v>
      </c>
      <c r="BY346">
        <v>827.71711900000003</v>
      </c>
      <c r="BZ346">
        <v>794.21996485</v>
      </c>
      <c r="CA346">
        <v>604.68470814</v>
      </c>
      <c r="CB346">
        <v>3714.7920702800002</v>
      </c>
      <c r="CC346">
        <v>1126083.42858471</v>
      </c>
      <c r="CD346">
        <v>194439.16007928</v>
      </c>
      <c r="CE346">
        <v>6095.1926338499998</v>
      </c>
      <c r="CF346">
        <v>5380.874538</v>
      </c>
      <c r="CG346">
        <v>5494.7134242800003</v>
      </c>
      <c r="CH346">
        <v>5544.4416528499996</v>
      </c>
      <c r="CI346">
        <v>5796.8949962799998</v>
      </c>
      <c r="CJ346">
        <v>6074.4228895699998</v>
      </c>
      <c r="CK346">
        <v>5271.7591825700001</v>
      </c>
      <c r="CL346">
        <v>5596.6879452800003</v>
      </c>
      <c r="CM346">
        <v>5815.0621918500001</v>
      </c>
      <c r="CN346">
        <v>5896.1935502799997</v>
      </c>
      <c r="CO346">
        <v>-5.2109285700000001</v>
      </c>
      <c r="CP346">
        <v>-3.9666857100000001</v>
      </c>
      <c r="CQ346">
        <v>-2.08517142</v>
      </c>
      <c r="CR346">
        <v>-5.4362000000000004</v>
      </c>
      <c r="CS346">
        <v>-5.7468000000000004</v>
      </c>
      <c r="CT346">
        <v>523.23254727999995</v>
      </c>
      <c r="CU346">
        <v>505.31619014</v>
      </c>
      <c r="CV346">
        <v>520.27833427999997</v>
      </c>
      <c r="CW346">
        <v>518.22109157</v>
      </c>
      <c r="CX346">
        <v>507.35292542000002</v>
      </c>
      <c r="CY346">
        <v>6430.9126592800003</v>
      </c>
      <c r="CZ346">
        <v>5602.2116927099996</v>
      </c>
      <c r="DA346">
        <v>5644.88815557</v>
      </c>
      <c r="DB346">
        <v>5861.73465485</v>
      </c>
      <c r="DC346">
        <v>6154.6878938500004</v>
      </c>
      <c r="DD346">
        <v>14.708833419999999</v>
      </c>
      <c r="DE346">
        <v>916225.36584042001</v>
      </c>
      <c r="DF346">
        <v>0.98442856999999995</v>
      </c>
      <c r="DG346">
        <v>0.98899999999999999</v>
      </c>
      <c r="DH346">
        <v>0.99328570999999999</v>
      </c>
      <c r="DI346">
        <v>0.99157141999999998</v>
      </c>
      <c r="DJ346">
        <v>0.97542857000000005</v>
      </c>
      <c r="DK346">
        <v>96.571428569999995</v>
      </c>
      <c r="DL346">
        <v>93.714285709999999</v>
      </c>
      <c r="DM346">
        <v>96.285714279999993</v>
      </c>
      <c r="DN346">
        <v>97</v>
      </c>
      <c r="DO346">
        <v>98.571428569999995</v>
      </c>
      <c r="DP346">
        <v>41.691090420000002</v>
      </c>
      <c r="DQ346">
        <v>54.02428914</v>
      </c>
      <c r="DR346">
        <v>128.71428571000001</v>
      </c>
      <c r="DS346">
        <v>116.57142856999999</v>
      </c>
      <c r="DT346">
        <v>117.42857142</v>
      </c>
      <c r="DU346">
        <v>122.57142856999999</v>
      </c>
      <c r="DV346">
        <v>123.71428571</v>
      </c>
      <c r="DW346">
        <v>14</v>
      </c>
      <c r="DX346">
        <v>19.833333329999999</v>
      </c>
      <c r="DY346">
        <v>18.166666660000001</v>
      </c>
      <c r="DZ346">
        <v>17</v>
      </c>
      <c r="EA346">
        <v>15.33333333</v>
      </c>
      <c r="EB346">
        <v>44.142857139999997</v>
      </c>
      <c r="EC346">
        <v>50.285714280000001</v>
      </c>
      <c r="ED346">
        <v>49.571428570000002</v>
      </c>
      <c r="EE346">
        <v>47.857142850000002</v>
      </c>
      <c r="EF346">
        <v>46.571428570000002</v>
      </c>
      <c r="EG346">
        <v>5.0727593300000002</v>
      </c>
      <c r="EH346">
        <v>6.0234802800000002</v>
      </c>
      <c r="EI346">
        <v>6.0361888500000003</v>
      </c>
      <c r="EJ346">
        <v>5.6589651400000003</v>
      </c>
      <c r="EK346">
        <v>4.9293087099999999</v>
      </c>
      <c r="EL346">
        <v>23.90305742</v>
      </c>
      <c r="EM346">
        <v>26.94537485</v>
      </c>
      <c r="EN346">
        <v>26.167301999999999</v>
      </c>
      <c r="EO346">
        <v>25.01198814</v>
      </c>
      <c r="EP346">
        <v>23.43346257</v>
      </c>
      <c r="EQ346">
        <v>2.5938819999999998</v>
      </c>
      <c r="ER346">
        <v>2.8117605999999999</v>
      </c>
      <c r="ES346">
        <v>2.1954522500000002</v>
      </c>
      <c r="ET346">
        <v>2.0784094</v>
      </c>
      <c r="EU346">
        <v>1.824433</v>
      </c>
      <c r="EV346">
        <v>10.632478280000001</v>
      </c>
      <c r="EW346">
        <v>9.7208118500000005</v>
      </c>
      <c r="EX346">
        <v>10.08308714</v>
      </c>
      <c r="EY346">
        <v>9.5013217099999991</v>
      </c>
      <c r="EZ346">
        <v>9.5778947100000007</v>
      </c>
      <c r="FA346">
        <v>4.6249028499999998</v>
      </c>
      <c r="FB346">
        <v>4.0099981600000003</v>
      </c>
      <c r="FC346">
        <v>3.9141852799999999</v>
      </c>
      <c r="FD346">
        <v>4.0339145700000003</v>
      </c>
      <c r="FE346">
        <v>4.5523827099999998</v>
      </c>
      <c r="FF346">
        <v>15.019328850000001</v>
      </c>
      <c r="FG346">
        <v>17.143566710000002</v>
      </c>
      <c r="FH346">
        <v>16.842282279999999</v>
      </c>
      <c r="FI346">
        <v>16.350448570000001</v>
      </c>
      <c r="FJ346">
        <v>15.85947971</v>
      </c>
      <c r="FK346">
        <v>4.6790588299999998</v>
      </c>
      <c r="FL346">
        <v>6.5369714999999999</v>
      </c>
      <c r="FM346">
        <v>5.9360923300000001</v>
      </c>
      <c r="FN346">
        <v>5.6823618299999996</v>
      </c>
      <c r="FO346">
        <v>5.1215911600000004</v>
      </c>
      <c r="FP346">
        <v>44.488289709999997</v>
      </c>
      <c r="FQ346">
        <v>33.725257419999998</v>
      </c>
      <c r="FR346">
        <v>0.82257742</v>
      </c>
      <c r="FS346">
        <v>0.78892985000000004</v>
      </c>
      <c r="FT346">
        <v>0.79381042000000002</v>
      </c>
      <c r="FU346">
        <v>0.80287757000000004</v>
      </c>
      <c r="FV346">
        <v>0.81302313999999998</v>
      </c>
      <c r="FW346">
        <v>83.213108140000003</v>
      </c>
      <c r="FX346">
        <v>177397098.64093268</v>
      </c>
      <c r="FY346">
        <v>156272895.72529039</v>
      </c>
      <c r="FZ346">
        <v>159887526.09683418</v>
      </c>
      <c r="GA346">
        <v>160921082.46918553</v>
      </c>
      <c r="GB346">
        <v>168607659.73390207</v>
      </c>
      <c r="GC346">
        <v>43.712898370549276</v>
      </c>
      <c r="GD346">
        <v>49.788836255363925</v>
      </c>
      <c r="GE346">
        <v>49.008394790427275</v>
      </c>
      <c r="GF346">
        <v>47.455308351719616</v>
      </c>
      <c r="GG346">
        <v>46.128656120498817</v>
      </c>
      <c r="GH346">
        <v>13.618133349920704</v>
      </c>
      <c r="GI346">
        <v>18.984859400910551</v>
      </c>
      <c r="GJ346">
        <v>17.273095865785912</v>
      </c>
      <c r="GK346">
        <v>16.492405798790369</v>
      </c>
      <c r="GL346">
        <v>14.896586882384343</v>
      </c>
      <c r="GM346">
        <v>46.827079879999999</v>
      </c>
      <c r="GN346">
        <v>49.511425740000007</v>
      </c>
      <c r="GO346">
        <v>48.396215519999998</v>
      </c>
      <c r="GP346">
        <v>46.284598959999997</v>
      </c>
      <c r="GQ346">
        <v>44.317481700000002</v>
      </c>
      <c r="GR346">
        <v>187168038.14105543</v>
      </c>
      <c r="GS346">
        <v>162701032.61156398</v>
      </c>
      <c r="GT346">
        <v>164257374.78850845</v>
      </c>
      <c r="GU346">
        <v>170130149.23165956</v>
      </c>
      <c r="GV346">
        <v>179014372.83934945</v>
      </c>
      <c r="GW346">
        <v>27.830816125192875</v>
      </c>
      <c r="GX346">
        <v>21.741696835160898</v>
      </c>
      <c r="GY346">
        <v>22.583448294710831</v>
      </c>
      <c r="GZ346">
        <v>22.444589917659474</v>
      </c>
      <c r="HA346">
        <v>25.540149604379529</v>
      </c>
      <c r="HB346">
        <v>23.758460569814215</v>
      </c>
      <c r="HC346">
        <v>25.087265389890987</v>
      </c>
      <c r="HD346">
        <v>24.954840103960031</v>
      </c>
      <c r="HE346">
        <v>23.575522713057293</v>
      </c>
      <c r="HF346">
        <v>5.8410354830651716</v>
      </c>
      <c r="HG346">
        <v>4.3778529813679325</v>
      </c>
      <c r="HH346">
        <v>4.8112563761434766</v>
      </c>
      <c r="HI346">
        <v>6.2707034114807696</v>
      </c>
      <c r="HJ346">
        <v>5.4150028732681612</v>
      </c>
      <c r="HK346">
        <v>78.331448050000006</v>
      </c>
      <c r="HL346">
        <v>77.501907399999993</v>
      </c>
      <c r="HM346">
        <v>76.644251920000002</v>
      </c>
      <c r="HN346">
        <v>80.84818482</v>
      </c>
      <c r="HO346">
        <v>58.666666659999997</v>
      </c>
      <c r="HP346">
        <v>67</v>
      </c>
      <c r="HQ346">
        <v>75</v>
      </c>
      <c r="HR346">
        <v>54.666666659999997</v>
      </c>
      <c r="HS346">
        <v>59.333333330000002</v>
      </c>
      <c r="HT346">
        <v>57.333333330000002</v>
      </c>
      <c r="HU346">
        <v>57.666666659999997</v>
      </c>
      <c r="HV346">
        <v>86.75</v>
      </c>
      <c r="HW346">
        <v>88</v>
      </c>
      <c r="HX346">
        <v>95</v>
      </c>
      <c r="HY346">
        <v>88.75</v>
      </c>
      <c r="HZ346">
        <v>84.75</v>
      </c>
      <c r="IH346">
        <v>84.333333330000002</v>
      </c>
      <c r="II346">
        <v>69.25</v>
      </c>
      <c r="IL346">
        <v>73.5</v>
      </c>
      <c r="IM346">
        <v>78.333333330000002</v>
      </c>
      <c r="IN346">
        <v>79.666666660000004</v>
      </c>
      <c r="IO346">
        <v>66.666666660000004</v>
      </c>
      <c r="IP346">
        <v>73</v>
      </c>
      <c r="IQ346">
        <v>66.833333330000002</v>
      </c>
      <c r="IR346">
        <v>80</v>
      </c>
      <c r="IS346">
        <v>83</v>
      </c>
      <c r="IT346">
        <v>80.8</v>
      </c>
      <c r="IU346">
        <v>81.2</v>
      </c>
      <c r="IV346">
        <v>61.2</v>
      </c>
      <c r="IW346">
        <v>74.8</v>
      </c>
      <c r="IX346">
        <v>63.4</v>
      </c>
      <c r="IY346">
        <v>70</v>
      </c>
      <c r="IZ346">
        <v>81</v>
      </c>
      <c r="JA346">
        <v>91</v>
      </c>
      <c r="JB346">
        <v>91.5</v>
      </c>
      <c r="JC346">
        <v>75.5</v>
      </c>
      <c r="JD346">
        <v>88</v>
      </c>
      <c r="JE346">
        <v>85</v>
      </c>
      <c r="JF346">
        <v>85.5</v>
      </c>
      <c r="JG346">
        <v>87.5</v>
      </c>
      <c r="JH346">
        <v>86</v>
      </c>
      <c r="JI346">
        <v>83.5</v>
      </c>
      <c r="JJ346">
        <v>78.338373709999999</v>
      </c>
      <c r="JK346">
        <v>81.539996259999995</v>
      </c>
      <c r="JL346">
        <v>68.310361639999996</v>
      </c>
      <c r="JM346">
        <v>74.274989219999995</v>
      </c>
      <c r="JN346">
        <v>67.161308430000005</v>
      </c>
      <c r="JO346">
        <v>86.38226469</v>
      </c>
      <c r="JP346">
        <v>79.538511600000007</v>
      </c>
      <c r="JQ346">
        <v>79.2</v>
      </c>
      <c r="JR346">
        <v>87</v>
      </c>
      <c r="JS346">
        <v>91.5</v>
      </c>
      <c r="JT346">
        <v>69.5</v>
      </c>
      <c r="JU346">
        <v>59</v>
      </c>
      <c r="JV346">
        <v>76.932273969999997</v>
      </c>
    </row>
    <row r="347" spans="1:282" x14ac:dyDescent="0.35">
      <c r="A347" t="s">
        <v>1622</v>
      </c>
      <c r="B347" t="s">
        <v>901</v>
      </c>
      <c r="C347">
        <v>347</v>
      </c>
      <c r="D347">
        <v>14722779.590300484</v>
      </c>
      <c r="E347">
        <v>8593414.6578974109</v>
      </c>
      <c r="F347">
        <v>8761606.9223858658</v>
      </c>
      <c r="G347">
        <v>9305701.17343398</v>
      </c>
      <c r="H347">
        <v>9577054.4604882356</v>
      </c>
      <c r="I347">
        <v>8631598.8138897996</v>
      </c>
      <c r="J347">
        <v>259.59234470000001</v>
      </c>
      <c r="K347">
        <v>40147727.309857495</v>
      </c>
      <c r="L347">
        <v>2.1199575366962193</v>
      </c>
      <c r="M347">
        <v>2.5949947713901031</v>
      </c>
      <c r="N347">
        <v>4.395906406855433</v>
      </c>
      <c r="O347">
        <v>3.5481100319639816</v>
      </c>
      <c r="P347">
        <v>4.9271478274999998</v>
      </c>
      <c r="Q347">
        <v>51.25845447797024</v>
      </c>
      <c r="R347">
        <v>55.273044737372501</v>
      </c>
      <c r="S347">
        <v>54.673934544525018</v>
      </c>
      <c r="T347">
        <v>50.797707114918047</v>
      </c>
      <c r="U347">
        <v>49.769135566000003</v>
      </c>
      <c r="V347">
        <v>7.3140633212135651</v>
      </c>
      <c r="W347">
        <v>7.3757399671692836</v>
      </c>
      <c r="X347">
        <v>9.6158871607962588</v>
      </c>
      <c r="Y347">
        <v>6.5536871027110841</v>
      </c>
      <c r="Z347">
        <v>5.9735258885000002</v>
      </c>
      <c r="AA347">
        <v>12.212569639292225</v>
      </c>
      <c r="AB347">
        <v>12.665899591196318</v>
      </c>
      <c r="AC347">
        <v>13.217306925023431</v>
      </c>
      <c r="AD347">
        <v>12.941449581285106</v>
      </c>
      <c r="AE347">
        <v>13.878958013000002</v>
      </c>
      <c r="AF347">
        <v>8.7156880549705704</v>
      </c>
      <c r="AG347">
        <v>14.839370270777401</v>
      </c>
      <c r="AH347">
        <v>13.536680831859877</v>
      </c>
      <c r="AI347">
        <v>9.1179240157841175</v>
      </c>
      <c r="AJ347">
        <v>9.4753374439799991</v>
      </c>
      <c r="AK347">
        <v>2.70202857</v>
      </c>
      <c r="AL347">
        <v>2.9603999999999999</v>
      </c>
      <c r="AM347">
        <v>1.59872857</v>
      </c>
      <c r="AN347">
        <v>2.6366428499999999</v>
      </c>
      <c r="AO347">
        <v>4.0638571399999996</v>
      </c>
      <c r="AP347">
        <v>14501.57142857</v>
      </c>
      <c r="AQ347">
        <v>14741.714285710001</v>
      </c>
      <c r="AR347">
        <v>14690.28571428</v>
      </c>
      <c r="AS347">
        <v>14622.85714285</v>
      </c>
      <c r="AT347">
        <v>14570</v>
      </c>
      <c r="AU347">
        <v>618.68285728000001</v>
      </c>
      <c r="AV347">
        <v>8469.8556112799997</v>
      </c>
      <c r="AW347">
        <v>7145.2506825700002</v>
      </c>
      <c r="AX347">
        <v>7542.1901505699998</v>
      </c>
      <c r="AY347">
        <v>7868.9679321399999</v>
      </c>
      <c r="AZ347">
        <v>8184.6461592799997</v>
      </c>
      <c r="BA347">
        <v>10165.10199485</v>
      </c>
      <c r="BB347">
        <v>1695.24638357</v>
      </c>
      <c r="BC347">
        <v>446.96341142</v>
      </c>
      <c r="BD347">
        <v>51.206521279999997</v>
      </c>
      <c r="BE347">
        <v>104.33569557</v>
      </c>
      <c r="BF347">
        <v>9423.7167505699999</v>
      </c>
      <c r="BG347">
        <v>58.662961279999998</v>
      </c>
      <c r="BH347">
        <v>369.95309828000001</v>
      </c>
      <c r="BI347">
        <v>0.33270628000000002</v>
      </c>
      <c r="BJ347">
        <v>36.5</v>
      </c>
      <c r="BK347">
        <v>38.857142850000002</v>
      </c>
      <c r="BL347">
        <v>37.333333330000002</v>
      </c>
      <c r="BM347">
        <v>34.166666659999997</v>
      </c>
      <c r="BN347">
        <v>36.857142850000002</v>
      </c>
      <c r="BO347">
        <v>33.571428570000002</v>
      </c>
      <c r="BP347">
        <v>35.142857139999997</v>
      </c>
      <c r="BQ347">
        <v>34.571428570000002</v>
      </c>
      <c r="BR347">
        <v>35.571428570000002</v>
      </c>
      <c r="BS347">
        <v>9.75</v>
      </c>
      <c r="BT347">
        <v>11</v>
      </c>
      <c r="BU347">
        <v>12.5</v>
      </c>
      <c r="BV347">
        <v>11.75</v>
      </c>
      <c r="BW347">
        <v>10.6</v>
      </c>
      <c r="BX347">
        <v>1753.2546624199999</v>
      </c>
      <c r="BY347">
        <v>1161.8007255699999</v>
      </c>
      <c r="BZ347">
        <v>1015.25408214</v>
      </c>
      <c r="CA347">
        <v>801.79412000000002</v>
      </c>
      <c r="CB347">
        <v>4753.0634632800002</v>
      </c>
      <c r="CC347">
        <v>998367.57774327998</v>
      </c>
      <c r="CD347">
        <v>191478.29531700001</v>
      </c>
      <c r="CE347">
        <v>7958.3764785699996</v>
      </c>
      <c r="CF347">
        <v>6826.6487378499996</v>
      </c>
      <c r="CG347">
        <v>7209.8567967099998</v>
      </c>
      <c r="CH347">
        <v>7367.3632162800004</v>
      </c>
      <c r="CI347">
        <v>7578.3562215700003</v>
      </c>
      <c r="CJ347">
        <v>8088.5829211399996</v>
      </c>
      <c r="CK347">
        <v>6776.0589170000003</v>
      </c>
      <c r="CL347">
        <v>7200.1279228499998</v>
      </c>
      <c r="CM347">
        <v>7472.7489234200002</v>
      </c>
      <c r="CN347">
        <v>7720.76224542</v>
      </c>
      <c r="CO347">
        <v>-7.5159571400000003</v>
      </c>
      <c r="CP347">
        <v>-5.2991142800000004</v>
      </c>
      <c r="CQ347">
        <v>-5.5731285699999997</v>
      </c>
      <c r="CR347">
        <v>-5.2780428500000003</v>
      </c>
      <c r="CS347">
        <v>-6.8432428500000002</v>
      </c>
      <c r="CT347">
        <v>592.58506570999998</v>
      </c>
      <c r="CU347">
        <v>594.34111614000005</v>
      </c>
      <c r="CV347">
        <v>633.45950885000002</v>
      </c>
      <c r="CW347">
        <v>654.93729213999995</v>
      </c>
      <c r="CX347">
        <v>592.42270513999995</v>
      </c>
      <c r="CY347">
        <v>8594.9686189999993</v>
      </c>
      <c r="CZ347">
        <v>7185.9763069999999</v>
      </c>
      <c r="DA347">
        <v>7621.5331694200004</v>
      </c>
      <c r="DB347">
        <v>7771.0052227100005</v>
      </c>
      <c r="DC347">
        <v>8117.7697399999997</v>
      </c>
      <c r="DD347">
        <v>6.8080687099999997</v>
      </c>
      <c r="DE347">
        <v>930369.48975519999</v>
      </c>
      <c r="DF347">
        <v>0.98185714000000002</v>
      </c>
      <c r="DG347">
        <v>0.96728570999999997</v>
      </c>
      <c r="DH347">
        <v>0.97499999999999998</v>
      </c>
      <c r="DI347">
        <v>0.96814285</v>
      </c>
      <c r="DJ347">
        <v>0.97142857000000005</v>
      </c>
      <c r="DK347">
        <v>67.285714279999993</v>
      </c>
      <c r="DL347">
        <v>69.428571419999997</v>
      </c>
      <c r="DM347">
        <v>67.714285709999999</v>
      </c>
      <c r="DN347">
        <v>67.571428569999995</v>
      </c>
      <c r="DO347">
        <v>67.428571419999997</v>
      </c>
      <c r="DP347">
        <v>45.488011419999999</v>
      </c>
      <c r="DQ347">
        <v>53.975458160000002</v>
      </c>
      <c r="DR347">
        <v>94.166666660000004</v>
      </c>
      <c r="DS347">
        <v>90</v>
      </c>
      <c r="DT347">
        <v>80.571428569999995</v>
      </c>
      <c r="DU347">
        <v>80.714285709999999</v>
      </c>
      <c r="DV347">
        <v>90.166666660000004</v>
      </c>
      <c r="DW347">
        <v>11.5</v>
      </c>
      <c r="DX347">
        <v>10.33333333</v>
      </c>
      <c r="DY347">
        <v>11.166666660000001</v>
      </c>
      <c r="DZ347">
        <v>11</v>
      </c>
      <c r="EA347">
        <v>11.83333333</v>
      </c>
      <c r="EB347">
        <v>33.166666659999997</v>
      </c>
      <c r="EC347">
        <v>31</v>
      </c>
      <c r="ED347">
        <v>31.428571420000001</v>
      </c>
      <c r="EE347">
        <v>30.714285709999999</v>
      </c>
      <c r="EF347">
        <v>34.166666659999997</v>
      </c>
      <c r="EG347">
        <v>6.0101680000000002</v>
      </c>
      <c r="EH347">
        <v>10.066244660000001</v>
      </c>
      <c r="EI347">
        <v>9.2147158299999994</v>
      </c>
      <c r="EJ347">
        <v>6.23539157</v>
      </c>
      <c r="EK347">
        <v>6.5033201399999996</v>
      </c>
      <c r="EL347">
        <v>35.346827570000002</v>
      </c>
      <c r="EM347">
        <v>37.49431285</v>
      </c>
      <c r="EN347">
        <v>37.21774757</v>
      </c>
      <c r="EO347">
        <v>34.738564850000003</v>
      </c>
      <c r="EP347">
        <v>34.158638000000003</v>
      </c>
      <c r="EQ347">
        <v>1.46188125</v>
      </c>
      <c r="ER347">
        <v>1.7603073300000001</v>
      </c>
      <c r="ES347">
        <v>2.9923899999999999</v>
      </c>
      <c r="ET347">
        <v>2.4264136600000001</v>
      </c>
      <c r="EU347">
        <v>3.3817075000000001</v>
      </c>
      <c r="EV347">
        <v>8.4215491399999998</v>
      </c>
      <c r="EW347">
        <v>8.5918770000000002</v>
      </c>
      <c r="EX347">
        <v>8.9973109999999998</v>
      </c>
      <c r="EY347">
        <v>8.8501511399999995</v>
      </c>
      <c r="EZ347">
        <v>9.5257090000000009</v>
      </c>
      <c r="FA347">
        <v>5.0436350000000001</v>
      </c>
      <c r="FB347">
        <v>5.0033122499999996</v>
      </c>
      <c r="FC347">
        <v>6.5457454999999998</v>
      </c>
      <c r="FD347">
        <v>4.4818102499999997</v>
      </c>
      <c r="FE347">
        <v>4.0998805000000003</v>
      </c>
      <c r="FF347">
        <v>18.717461660000001</v>
      </c>
      <c r="FG347">
        <v>20.218738420000001</v>
      </c>
      <c r="FH347">
        <v>20.634507280000001</v>
      </c>
      <c r="FI347">
        <v>19.27306085</v>
      </c>
      <c r="FJ347">
        <v>19.526808160000002</v>
      </c>
      <c r="FK347">
        <v>7.2724783300000002</v>
      </c>
      <c r="FL347">
        <v>6.2516938299999998</v>
      </c>
      <c r="FM347">
        <v>6.7430361599999999</v>
      </c>
      <c r="FN347">
        <v>6.8734710000000003</v>
      </c>
      <c r="FO347">
        <v>7.2967403300000004</v>
      </c>
      <c r="FP347">
        <v>56.938508499999998</v>
      </c>
      <c r="FQ347">
        <v>48.421254849999997</v>
      </c>
      <c r="FR347">
        <v>1.0668057099999999</v>
      </c>
      <c r="FS347">
        <v>1.00518771</v>
      </c>
      <c r="FT347">
        <v>1.0184892800000001</v>
      </c>
      <c r="FU347">
        <v>1.02415385</v>
      </c>
      <c r="FV347">
        <v>1.0323334200000001</v>
      </c>
      <c r="FW347">
        <v>45.387166569999998</v>
      </c>
      <c r="FX347">
        <v>115408964.95943423</v>
      </c>
      <c r="FY347">
        <v>100636505.22228749</v>
      </c>
      <c r="FZ347">
        <v>105914856.30271347</v>
      </c>
      <c r="GA347">
        <v>107731899.83115035</v>
      </c>
      <c r="GB347">
        <v>110416650.1482749</v>
      </c>
      <c r="GC347">
        <v>27.143260722401038</v>
      </c>
      <c r="GD347">
        <v>29.805886500514763</v>
      </c>
      <c r="GE347">
        <v>30.31268075165907</v>
      </c>
      <c r="GF347">
        <v>28.182721551500517</v>
      </c>
      <c r="GG347">
        <v>28.450559489120003</v>
      </c>
      <c r="GH347">
        <v>10.546236396522247</v>
      </c>
      <c r="GI347">
        <v>9.2160684243596069</v>
      </c>
      <c r="GJ347">
        <v>9.9057127772121465</v>
      </c>
      <c r="GK347">
        <v>10.050978450852234</v>
      </c>
      <c r="GL347">
        <v>10.631350660810002</v>
      </c>
      <c r="GM347">
        <v>56.284060960000005</v>
      </c>
      <c r="GN347">
        <v>62.916054090000003</v>
      </c>
      <c r="GO347">
        <v>64.967909899999995</v>
      </c>
      <c r="GP347">
        <v>56.732331470000005</v>
      </c>
      <c r="GQ347">
        <v>57.669255139999997</v>
      </c>
      <c r="GR347">
        <v>124640551.35474613</v>
      </c>
      <c r="GS347">
        <v>105933609.5816755</v>
      </c>
      <c r="GT347">
        <v>111962499.83964181</v>
      </c>
      <c r="GU347">
        <v>113634299.22802958</v>
      </c>
      <c r="GV347">
        <v>118275905.1118</v>
      </c>
      <c r="GW347">
        <v>25.415964767367619</v>
      </c>
      <c r="GX347">
        <v>22.773083183780557</v>
      </c>
      <c r="GY347">
        <v>23.922514390471417</v>
      </c>
      <c r="GZ347">
        <v>23.642047673907602</v>
      </c>
      <c r="HA347">
        <v>24.414158249828418</v>
      </c>
      <c r="HB347">
        <v>24.759671292355442</v>
      </c>
      <c r="HC347">
        <v>26.450910217646825</v>
      </c>
      <c r="HD347">
        <v>25.530806302278982</v>
      </c>
      <c r="HE347">
        <v>23.450011434454353</v>
      </c>
      <c r="HF347">
        <v>6.7234092856938386</v>
      </c>
      <c r="HG347">
        <v>7.4618187456413656</v>
      </c>
      <c r="HH347">
        <v>8.5090244281968683</v>
      </c>
      <c r="HI347">
        <v>8.0353653771043554</v>
      </c>
      <c r="HJ347">
        <v>7.2752230610844197</v>
      </c>
      <c r="HK347">
        <v>76.722222220000006</v>
      </c>
      <c r="HL347">
        <v>78.833333330000002</v>
      </c>
      <c r="HM347">
        <v>76</v>
      </c>
      <c r="HN347">
        <v>75.333333330000002</v>
      </c>
      <c r="HO347">
        <v>66</v>
      </c>
      <c r="HP347">
        <v>72</v>
      </c>
      <c r="HQ347">
        <v>71.5</v>
      </c>
      <c r="HR347">
        <v>66</v>
      </c>
      <c r="HS347">
        <v>66</v>
      </c>
      <c r="HT347">
        <v>54</v>
      </c>
      <c r="HU347">
        <v>69</v>
      </c>
      <c r="HV347">
        <v>90.75</v>
      </c>
      <c r="HW347">
        <v>86.75</v>
      </c>
      <c r="HX347">
        <v>91.75</v>
      </c>
      <c r="HY347">
        <v>88.75</v>
      </c>
      <c r="HZ347">
        <v>83.5</v>
      </c>
      <c r="IA347">
        <v>78.666666660000004</v>
      </c>
      <c r="IB347">
        <v>81</v>
      </c>
      <c r="IC347">
        <v>83.666666660000004</v>
      </c>
      <c r="ID347">
        <v>74.333333330000002</v>
      </c>
      <c r="IE347">
        <v>82</v>
      </c>
      <c r="IF347">
        <v>75.333333330000002</v>
      </c>
      <c r="IG347">
        <v>82</v>
      </c>
      <c r="IH347">
        <v>91.5</v>
      </c>
      <c r="II347">
        <v>76.75</v>
      </c>
      <c r="IJ347">
        <v>78.666666660000004</v>
      </c>
      <c r="IK347">
        <v>89.333333330000002</v>
      </c>
      <c r="IL347">
        <v>86.25</v>
      </c>
      <c r="IM347">
        <v>89.5</v>
      </c>
      <c r="IN347">
        <v>85.5</v>
      </c>
      <c r="IO347">
        <v>78</v>
      </c>
      <c r="IP347">
        <v>81.25</v>
      </c>
      <c r="IQ347">
        <v>71.5</v>
      </c>
      <c r="IR347">
        <v>88.75</v>
      </c>
      <c r="IS347">
        <v>81.666666660000004</v>
      </c>
      <c r="IT347">
        <v>89</v>
      </c>
      <c r="IU347">
        <v>90.666666660000004</v>
      </c>
      <c r="IV347">
        <v>77</v>
      </c>
      <c r="IW347">
        <v>78.333333330000002</v>
      </c>
      <c r="IX347">
        <v>81.666666660000004</v>
      </c>
      <c r="IY347">
        <v>78.333333330000002</v>
      </c>
      <c r="IZ347">
        <v>74.666666660000004</v>
      </c>
      <c r="JA347">
        <v>87</v>
      </c>
      <c r="JB347">
        <v>89.666666660000004</v>
      </c>
      <c r="JC347">
        <v>80.666666660000004</v>
      </c>
      <c r="JD347">
        <v>87.666666660000004</v>
      </c>
      <c r="JE347">
        <v>72</v>
      </c>
      <c r="JF347">
        <v>88.333333330000002</v>
      </c>
      <c r="JG347">
        <v>93.25</v>
      </c>
      <c r="JH347">
        <v>87.666666660000004</v>
      </c>
      <c r="JI347">
        <v>94.666666660000004</v>
      </c>
      <c r="JJ347">
        <v>87.831448210000005</v>
      </c>
      <c r="JK347">
        <v>86.827647889999994</v>
      </c>
      <c r="JL347">
        <v>79.291202380000001</v>
      </c>
      <c r="JM347">
        <v>79.694803230000005</v>
      </c>
      <c r="JN347">
        <v>73.852512790000006</v>
      </c>
      <c r="JO347">
        <v>91.038311590000006</v>
      </c>
      <c r="JP347">
        <v>85.487835919999995</v>
      </c>
      <c r="JQ347">
        <v>86.666666660000004</v>
      </c>
      <c r="JV347">
        <v>87.623128989999998</v>
      </c>
    </row>
    <row r="348" spans="1:282" x14ac:dyDescent="0.35">
      <c r="A348" t="s">
        <v>1623</v>
      </c>
      <c r="B348" t="s">
        <v>902</v>
      </c>
      <c r="C348">
        <v>348</v>
      </c>
      <c r="D348">
        <v>19013493.914058939</v>
      </c>
      <c r="E348">
        <v>7339214.3852516832</v>
      </c>
      <c r="F348">
        <v>8026456.7026514104</v>
      </c>
      <c r="G348">
        <v>7923525.3386142598</v>
      </c>
      <c r="H348">
        <v>7580131.3149151308</v>
      </c>
      <c r="I348">
        <v>7328102.7357106721</v>
      </c>
      <c r="J348">
        <v>262.39509383999996</v>
      </c>
      <c r="K348">
        <v>47247248.19972638</v>
      </c>
      <c r="L348">
        <v>7.2084958628526232</v>
      </c>
      <c r="M348">
        <v>0</v>
      </c>
      <c r="N348">
        <v>0</v>
      </c>
      <c r="O348">
        <v>3.4330066454457118</v>
      </c>
      <c r="P348">
        <v>1.4876568079281181</v>
      </c>
      <c r="Q348">
        <v>32.909797617065081</v>
      </c>
      <c r="R348">
        <v>34.773133057885666</v>
      </c>
      <c r="S348">
        <v>31.331809746327636</v>
      </c>
      <c r="T348">
        <v>32.612562399282474</v>
      </c>
      <c r="U348">
        <v>27.205043388896172</v>
      </c>
      <c r="V348">
        <v>8.1764309549948724</v>
      </c>
      <c r="W348">
        <v>6.8386511541271551</v>
      </c>
      <c r="X348">
        <v>8.642122344682333</v>
      </c>
      <c r="Y348">
        <v>8.5438467116875021</v>
      </c>
      <c r="Z348">
        <v>5.5857506667874048</v>
      </c>
      <c r="AA348">
        <v>13.209600482091718</v>
      </c>
      <c r="AB348">
        <v>15.917965436596706</v>
      </c>
      <c r="AC348">
        <v>17.28586672487495</v>
      </c>
      <c r="AD348">
        <v>16.445118096789425</v>
      </c>
      <c r="AE348">
        <v>11.050494398217978</v>
      </c>
      <c r="AF348">
        <v>7.1248489360669609</v>
      </c>
      <c r="AG348">
        <v>9.1761498228552423</v>
      </c>
      <c r="AH348">
        <v>8.5839494645889403</v>
      </c>
      <c r="AI348">
        <v>11.986094385876068</v>
      </c>
      <c r="AJ348">
        <v>7.1514571797270783</v>
      </c>
      <c r="AK348">
        <v>3.9993714200000001</v>
      </c>
      <c r="AL348">
        <v>4.73215714</v>
      </c>
      <c r="AM348">
        <v>2.6448999999999998</v>
      </c>
      <c r="AN348">
        <v>2.6052714199999998</v>
      </c>
      <c r="AO348">
        <v>4.0181142799999998</v>
      </c>
      <c r="AP348">
        <v>13671.42857142</v>
      </c>
      <c r="AQ348">
        <v>13807.142857139999</v>
      </c>
      <c r="AR348">
        <v>13765.42857142</v>
      </c>
      <c r="AS348">
        <v>13682.142857139999</v>
      </c>
      <c r="AT348">
        <v>13686.142857139999</v>
      </c>
      <c r="AU348">
        <v>455.21628442000002</v>
      </c>
      <c r="AV348">
        <v>8441.8609114200008</v>
      </c>
      <c r="AW348">
        <v>6868.06944071</v>
      </c>
      <c r="AX348">
        <v>7040.2671438500001</v>
      </c>
      <c r="AY348">
        <v>7808.9577820000004</v>
      </c>
      <c r="AZ348">
        <v>7938.6545867100003</v>
      </c>
      <c r="BA348">
        <v>10079.54873042</v>
      </c>
      <c r="BB348">
        <v>1637.687819</v>
      </c>
      <c r="BC348">
        <v>258.07596799999999</v>
      </c>
      <c r="BD348">
        <v>52.725152420000001</v>
      </c>
      <c r="BE348">
        <v>81.743801140000002</v>
      </c>
      <c r="BF348">
        <v>9241.4209274200002</v>
      </c>
      <c r="BG348">
        <v>119.260051</v>
      </c>
      <c r="BH348">
        <v>661.99533213999996</v>
      </c>
      <c r="BI348">
        <v>0.27375139999999998</v>
      </c>
      <c r="BJ348">
        <v>24.571428569999998</v>
      </c>
      <c r="BK348">
        <v>26.857142849999999</v>
      </c>
      <c r="BL348">
        <v>22.666666660000001</v>
      </c>
      <c r="BM348">
        <v>25.14285714</v>
      </c>
      <c r="BN348">
        <v>30.6</v>
      </c>
      <c r="BO348">
        <v>33.285714280000001</v>
      </c>
      <c r="BP348">
        <v>30.714285709999999</v>
      </c>
      <c r="BQ348">
        <v>36.166666659999997</v>
      </c>
      <c r="BR348">
        <v>35.833333330000002</v>
      </c>
      <c r="BS348">
        <v>8.8333333300000003</v>
      </c>
      <c r="BT348">
        <v>7</v>
      </c>
      <c r="BU348">
        <v>7.8333333300000003</v>
      </c>
      <c r="BV348">
        <v>8.3333333300000003</v>
      </c>
      <c r="BW348">
        <v>10.166666660000001</v>
      </c>
      <c r="BX348">
        <v>2065.1648902799998</v>
      </c>
      <c r="BY348">
        <v>944.01763828000003</v>
      </c>
      <c r="BZ348">
        <v>1390.7466812800001</v>
      </c>
      <c r="CA348">
        <v>788.84763341999997</v>
      </c>
      <c r="CB348">
        <v>4643.8045758500002</v>
      </c>
      <c r="CC348">
        <v>1211236.13372357</v>
      </c>
      <c r="CD348">
        <v>195811.97119313999</v>
      </c>
      <c r="CE348">
        <v>7776.8361072799999</v>
      </c>
      <c r="CF348">
        <v>6419.8483518499997</v>
      </c>
      <c r="CG348">
        <v>6546.7669978499998</v>
      </c>
      <c r="CH348">
        <v>7054.7487788500002</v>
      </c>
      <c r="CI348">
        <v>7261.7619431399999</v>
      </c>
      <c r="CJ348">
        <v>7290.0425365700003</v>
      </c>
      <c r="CK348">
        <v>6248.087313</v>
      </c>
      <c r="CL348">
        <v>6639.0354008499999</v>
      </c>
      <c r="CM348">
        <v>6841.6925484200001</v>
      </c>
      <c r="CN348">
        <v>6856.0148834199999</v>
      </c>
      <c r="CO348">
        <v>7.1428569999999997E-2</v>
      </c>
      <c r="CP348">
        <v>-2.3764571399999999</v>
      </c>
      <c r="CQ348">
        <v>-2.8376000000000001</v>
      </c>
      <c r="CR348">
        <v>1.75647142</v>
      </c>
      <c r="CS348">
        <v>-0.25990000000000002</v>
      </c>
      <c r="CT348">
        <v>536.82863841999995</v>
      </c>
      <c r="CU348">
        <v>581.32640371000002</v>
      </c>
      <c r="CV348">
        <v>575.61050841999997</v>
      </c>
      <c r="CW348">
        <v>554.01638428000001</v>
      </c>
      <c r="CX348">
        <v>535.43959113999995</v>
      </c>
      <c r="CY348">
        <v>7774.7072687099999</v>
      </c>
      <c r="CZ348">
        <v>6594.6497544200001</v>
      </c>
      <c r="DA348">
        <v>6748.5103028499998</v>
      </c>
      <c r="DB348">
        <v>6947.4900267100002</v>
      </c>
      <c r="DC348">
        <v>7280.5600869999998</v>
      </c>
      <c r="DD348">
        <v>11.95882228</v>
      </c>
      <c r="DE348">
        <v>1061018.2974092001</v>
      </c>
      <c r="DF348">
        <v>1.0435714199999999</v>
      </c>
      <c r="DG348">
        <v>0.99942856999999996</v>
      </c>
      <c r="DH348">
        <v>1.0032857100000001</v>
      </c>
      <c r="DI348">
        <v>0.99957141999999999</v>
      </c>
      <c r="DJ348">
        <v>1.0094285700000001</v>
      </c>
      <c r="DK348">
        <v>53.857142850000002</v>
      </c>
      <c r="DL348">
        <v>54.857142850000002</v>
      </c>
      <c r="DM348">
        <v>52.857142850000002</v>
      </c>
      <c r="DN348">
        <v>55</v>
      </c>
      <c r="DO348">
        <v>53.571428570000002</v>
      </c>
      <c r="DP348">
        <v>45.465902569999997</v>
      </c>
      <c r="DQ348">
        <v>55.605327000000003</v>
      </c>
      <c r="DR348">
        <v>66.428571419999997</v>
      </c>
      <c r="DS348">
        <v>62.428571419999997</v>
      </c>
      <c r="DT348">
        <v>61.285714280000001</v>
      </c>
      <c r="DU348">
        <v>64.857142850000002</v>
      </c>
      <c r="DV348">
        <v>55.428571419999997</v>
      </c>
      <c r="DW348">
        <v>9</v>
      </c>
      <c r="DX348">
        <v>10.6</v>
      </c>
      <c r="DY348">
        <v>9.1999999999999993</v>
      </c>
      <c r="DZ348">
        <v>8.1999999999999993</v>
      </c>
      <c r="EA348">
        <v>7.75</v>
      </c>
      <c r="EB348">
        <v>21.571428569999998</v>
      </c>
      <c r="EC348">
        <v>24.571428569999998</v>
      </c>
      <c r="ED348">
        <v>23.285714280000001</v>
      </c>
      <c r="EE348">
        <v>22.714285709999999</v>
      </c>
      <c r="EF348">
        <v>21.857142849999999</v>
      </c>
      <c r="EG348">
        <v>5.2114882500000004</v>
      </c>
      <c r="EH348">
        <v>6.6459440000000001</v>
      </c>
      <c r="EI348">
        <v>6.2358751999999997</v>
      </c>
      <c r="EJ348">
        <v>8.7603926600000008</v>
      </c>
      <c r="EK348">
        <v>5.2253270000000001</v>
      </c>
      <c r="EL348">
        <v>24.071952280000001</v>
      </c>
      <c r="EM348">
        <v>25.184886850000002</v>
      </c>
      <c r="EN348">
        <v>22.76123085</v>
      </c>
      <c r="EO348">
        <v>23.83585871</v>
      </c>
      <c r="EP348">
        <v>19.87780171</v>
      </c>
      <c r="EQ348">
        <v>5.272672</v>
      </c>
      <c r="ER348">
        <v>0</v>
      </c>
      <c r="ES348">
        <v>0</v>
      </c>
      <c r="ET348">
        <v>2.5091147500000002</v>
      </c>
      <c r="EU348">
        <v>1.0869803300000001</v>
      </c>
      <c r="EV348">
        <v>9.6621947099999996</v>
      </c>
      <c r="EW348">
        <v>11.528790280000001</v>
      </c>
      <c r="EX348">
        <v>12.557449</v>
      </c>
      <c r="EY348">
        <v>12.01940242</v>
      </c>
      <c r="EZ348">
        <v>8.0742211400000006</v>
      </c>
      <c r="FA348">
        <v>5.9806704999999996</v>
      </c>
      <c r="FB348">
        <v>4.9529806599999997</v>
      </c>
      <c r="FC348">
        <v>6.2781353299999996</v>
      </c>
      <c r="FD348">
        <v>6.2445238300000003</v>
      </c>
      <c r="FE348">
        <v>4.0813183999999998</v>
      </c>
      <c r="FF348">
        <v>16.07145628</v>
      </c>
      <c r="FG348">
        <v>18.29984</v>
      </c>
      <c r="FH348">
        <v>17.48030271</v>
      </c>
      <c r="FI348">
        <v>17.241658709999999</v>
      </c>
      <c r="FJ348">
        <v>16.471490710000001</v>
      </c>
      <c r="FK348">
        <v>6.4291600000000004</v>
      </c>
      <c r="FL348">
        <v>7.4396234000000003</v>
      </c>
      <c r="FM348">
        <v>6.4838117999999998</v>
      </c>
      <c r="FN348">
        <v>5.8200452</v>
      </c>
      <c r="FO348">
        <v>5.7115092499999998</v>
      </c>
      <c r="FP348">
        <v>47.798697850000003</v>
      </c>
      <c r="FQ348">
        <v>38.90264114</v>
      </c>
      <c r="FR348">
        <v>0.86305900000000002</v>
      </c>
      <c r="FS348">
        <v>0.83823241999999998</v>
      </c>
      <c r="FT348">
        <v>0.82553670999999995</v>
      </c>
      <c r="FU348">
        <v>0.85950884999999999</v>
      </c>
      <c r="FV348">
        <v>0.85324071000000001</v>
      </c>
      <c r="FW348">
        <v>8.6660892799999996</v>
      </c>
      <c r="FX348">
        <v>106320459.35231848</v>
      </c>
      <c r="FY348">
        <v>88639763.315167725</v>
      </c>
      <c r="FZ348">
        <v>90119053.482633919</v>
      </c>
      <c r="GA348">
        <v>96524080.613459662</v>
      </c>
      <c r="GB348">
        <v>99385511.34835659</v>
      </c>
      <c r="GC348">
        <v>21.971976657071938</v>
      </c>
      <c r="GD348">
        <v>25.266850514280485</v>
      </c>
      <c r="GE348">
        <v>24.062385836130446</v>
      </c>
      <c r="GF348">
        <v>23.590283756427215</v>
      </c>
      <c r="GG348">
        <v>22.543117492711435</v>
      </c>
      <c r="GH348">
        <v>8.7895801714230597</v>
      </c>
      <c r="GI348">
        <v>10.271994308712161</v>
      </c>
      <c r="GJ348">
        <v>8.9252448203430141</v>
      </c>
      <c r="GK348">
        <v>7.9630689861411943</v>
      </c>
      <c r="GL348">
        <v>7.8168531525376528</v>
      </c>
      <c r="GM348">
        <v>50.198977740000004</v>
      </c>
      <c r="GN348">
        <v>48.312601790000002</v>
      </c>
      <c r="GO348">
        <v>47.832690380000003</v>
      </c>
      <c r="GP348">
        <v>53.369292370000004</v>
      </c>
      <c r="GQ348">
        <v>38.345648580000002</v>
      </c>
      <c r="GR348">
        <v>106291355.08786865</v>
      </c>
      <c r="GS348">
        <v>91053271.252080157</v>
      </c>
      <c r="GT348">
        <v>92896136.537373617</v>
      </c>
      <c r="GU348">
        <v>95056551.044001609</v>
      </c>
      <c r="GV348">
        <v>99642785.430673614</v>
      </c>
      <c r="GW348">
        <v>22.382445141079867</v>
      </c>
      <c r="GX348">
        <v>24.10760475530763</v>
      </c>
      <c r="GY348">
        <v>22.312625829732234</v>
      </c>
      <c r="GZ348">
        <v>26.433481244589178</v>
      </c>
      <c r="HA348">
        <v>26.182200276614761</v>
      </c>
      <c r="HB348">
        <v>17.796171752719665</v>
      </c>
      <c r="HC348">
        <v>19.510575141671378</v>
      </c>
      <c r="HD348">
        <v>16.566605755158772</v>
      </c>
      <c r="HE348">
        <v>18.371032220289212</v>
      </c>
      <c r="HF348">
        <v>6.4611633552809584</v>
      </c>
      <c r="HG348">
        <v>5.0698396275230353</v>
      </c>
      <c r="HH348">
        <v>5.6905844154127472</v>
      </c>
      <c r="HI348">
        <v>6.0906638799281847</v>
      </c>
      <c r="HJ348">
        <v>7.4284382138361922</v>
      </c>
      <c r="HK348">
        <v>80.055555549999994</v>
      </c>
      <c r="HL348">
        <v>77.333333330000002</v>
      </c>
      <c r="HM348">
        <v>81.166666660000004</v>
      </c>
      <c r="HN348">
        <v>81.666666660000004</v>
      </c>
      <c r="HO348">
        <v>67</v>
      </c>
      <c r="HP348">
        <v>67</v>
      </c>
      <c r="HQ348">
        <v>83</v>
      </c>
      <c r="HR348">
        <v>17</v>
      </c>
      <c r="HS348">
        <v>50</v>
      </c>
      <c r="HT348">
        <v>100</v>
      </c>
      <c r="HU348">
        <v>67</v>
      </c>
      <c r="HV348">
        <v>79.5</v>
      </c>
      <c r="HW348">
        <v>73.5</v>
      </c>
      <c r="HX348">
        <v>94</v>
      </c>
      <c r="HY348">
        <v>100</v>
      </c>
      <c r="HZ348">
        <v>86</v>
      </c>
      <c r="IA348">
        <v>72.5</v>
      </c>
      <c r="IB348">
        <v>90</v>
      </c>
      <c r="IC348">
        <v>100</v>
      </c>
      <c r="ID348">
        <v>73.5</v>
      </c>
      <c r="IE348">
        <v>85.5</v>
      </c>
      <c r="IF348">
        <v>70</v>
      </c>
      <c r="IG348">
        <v>85.5</v>
      </c>
      <c r="IH348">
        <v>100</v>
      </c>
      <c r="II348">
        <v>65.5</v>
      </c>
      <c r="IJ348">
        <v>73.5</v>
      </c>
      <c r="IK348">
        <v>97.5</v>
      </c>
      <c r="IL348">
        <v>81</v>
      </c>
      <c r="IM348">
        <v>85.75</v>
      </c>
      <c r="IN348">
        <v>81.75</v>
      </c>
      <c r="IO348">
        <v>62.5</v>
      </c>
      <c r="IP348">
        <v>84.5</v>
      </c>
      <c r="IQ348">
        <v>59.25</v>
      </c>
      <c r="IR348">
        <v>88.5</v>
      </c>
      <c r="IS348">
        <v>85.5</v>
      </c>
      <c r="IT348">
        <v>76</v>
      </c>
      <c r="IU348">
        <v>83.25</v>
      </c>
      <c r="IV348">
        <v>65.25</v>
      </c>
      <c r="IW348">
        <v>70.25</v>
      </c>
      <c r="IX348">
        <v>59.75</v>
      </c>
      <c r="IY348">
        <v>78.5</v>
      </c>
      <c r="IZ348">
        <v>72.75</v>
      </c>
      <c r="JA348">
        <v>85</v>
      </c>
      <c r="JB348">
        <v>88</v>
      </c>
      <c r="JC348">
        <v>75</v>
      </c>
      <c r="JD348">
        <v>80</v>
      </c>
      <c r="JE348">
        <v>77</v>
      </c>
      <c r="JF348">
        <v>76.75</v>
      </c>
      <c r="JG348">
        <v>88.25</v>
      </c>
      <c r="JH348">
        <v>74.25</v>
      </c>
      <c r="JI348">
        <v>89.25</v>
      </c>
      <c r="JJ348">
        <v>80.515000639999997</v>
      </c>
      <c r="JK348">
        <v>80.422932329999995</v>
      </c>
      <c r="JL348">
        <v>71.640168130000006</v>
      </c>
      <c r="JM348">
        <v>79.160258600000006</v>
      </c>
      <c r="JN348">
        <v>60.363458549999997</v>
      </c>
      <c r="JO348">
        <v>90.107606430000004</v>
      </c>
      <c r="JP348">
        <v>82.578153950000001</v>
      </c>
      <c r="JQ348">
        <v>90</v>
      </c>
      <c r="JR348">
        <v>80</v>
      </c>
      <c r="JS348">
        <v>80</v>
      </c>
      <c r="JT348">
        <v>60</v>
      </c>
      <c r="JU348">
        <v>80</v>
      </c>
      <c r="JV348">
        <v>83.151813349999998</v>
      </c>
    </row>
    <row r="349" spans="1:282" x14ac:dyDescent="0.35">
      <c r="A349" t="s">
        <v>1624</v>
      </c>
      <c r="B349" t="s">
        <v>903</v>
      </c>
      <c r="C349">
        <v>349</v>
      </c>
      <c r="D349">
        <v>26133842.729470927</v>
      </c>
      <c r="E349">
        <v>18549860.474340469</v>
      </c>
      <c r="F349">
        <v>18230872.532734618</v>
      </c>
      <c r="G349">
        <v>18050889.991942499</v>
      </c>
      <c r="H349">
        <v>17864261.549388275</v>
      </c>
      <c r="I349">
        <v>17294184.499462623</v>
      </c>
      <c r="J349">
        <v>318.69879127000002</v>
      </c>
      <c r="K349">
        <v>84522557.34556435</v>
      </c>
      <c r="L349">
        <v>15.704884164648195</v>
      </c>
      <c r="M349">
        <v>13.134205104339001</v>
      </c>
      <c r="N349">
        <v>11.650274755</v>
      </c>
      <c r="O349">
        <v>14.113720415055653</v>
      </c>
      <c r="P349">
        <v>12.780569040395811</v>
      </c>
      <c r="Q349">
        <v>57.83446260954738</v>
      </c>
      <c r="R349">
        <v>59.136866969400003</v>
      </c>
      <c r="S349">
        <v>63.062529288500002</v>
      </c>
      <c r="T349">
        <v>60.106520926423372</v>
      </c>
      <c r="U349">
        <v>59.518144321867524</v>
      </c>
      <c r="V349">
        <v>14.812396340817379</v>
      </c>
      <c r="W349">
        <v>16.171060623300001</v>
      </c>
      <c r="X349">
        <v>14.663519078249999</v>
      </c>
      <c r="Y349">
        <v>14.417177910020763</v>
      </c>
      <c r="Z349">
        <v>16.995800226052516</v>
      </c>
      <c r="AA349">
        <v>29.84492618474086</v>
      </c>
      <c r="AB349">
        <v>31.940033126561996</v>
      </c>
      <c r="AC349">
        <v>31.782361974999997</v>
      </c>
      <c r="AD349">
        <v>32.281782837862309</v>
      </c>
      <c r="AE349">
        <v>30.644692678908235</v>
      </c>
      <c r="AF349">
        <v>26.675888335794507</v>
      </c>
      <c r="AG349">
        <v>27.921228536849998</v>
      </c>
      <c r="AH349">
        <v>24.981724631500001</v>
      </c>
      <c r="AI349">
        <v>27.655769167197082</v>
      </c>
      <c r="AJ349">
        <v>26.333793287340686</v>
      </c>
      <c r="AK349">
        <v>-0.60974284999999995</v>
      </c>
      <c r="AL349">
        <v>-0.48647141999999999</v>
      </c>
      <c r="AM349">
        <v>-2.11898571</v>
      </c>
      <c r="AN349">
        <v>-0.91295713999999994</v>
      </c>
      <c r="AO349">
        <v>-1.51642857</v>
      </c>
      <c r="AP349">
        <v>41628.428571420001</v>
      </c>
      <c r="AQ349">
        <v>39633</v>
      </c>
      <c r="AR349">
        <v>40250</v>
      </c>
      <c r="AS349">
        <v>40633.714285709997</v>
      </c>
      <c r="AT349">
        <v>41169.714285709997</v>
      </c>
      <c r="AU349">
        <v>280.98688256999998</v>
      </c>
      <c r="AV349">
        <v>6653.1369755699998</v>
      </c>
      <c r="AW349">
        <v>5628.0029821400003</v>
      </c>
      <c r="AX349">
        <v>5834.3954830000002</v>
      </c>
      <c r="AY349">
        <v>6065.0113095699999</v>
      </c>
      <c r="AZ349">
        <v>6180.9257151399997</v>
      </c>
      <c r="BA349">
        <v>8221.5511508500003</v>
      </c>
      <c r="BB349">
        <v>1568.41417542</v>
      </c>
      <c r="BC349">
        <v>242.46051885</v>
      </c>
      <c r="BD349">
        <v>165.12304413999999</v>
      </c>
      <c r="BE349">
        <v>67.475201420000005</v>
      </c>
      <c r="BF349">
        <v>7525.6642601399999</v>
      </c>
      <c r="BG349">
        <v>60.300727569999999</v>
      </c>
      <c r="BH349">
        <v>726.25376442000004</v>
      </c>
      <c r="BI349">
        <v>0.41046314</v>
      </c>
      <c r="BJ349">
        <v>72.166666660000004</v>
      </c>
      <c r="BK349">
        <v>69.166666660000004</v>
      </c>
      <c r="BL349">
        <v>70.666666660000004</v>
      </c>
      <c r="BM349">
        <v>75.428571419999997</v>
      </c>
      <c r="BN349">
        <v>132.14285713999999</v>
      </c>
      <c r="BO349">
        <v>103.42857142</v>
      </c>
      <c r="BP349">
        <v>111</v>
      </c>
      <c r="BQ349">
        <v>120.14285714</v>
      </c>
      <c r="BR349">
        <v>107.14285714</v>
      </c>
      <c r="BS349">
        <v>21.428571420000001</v>
      </c>
      <c r="BT349">
        <v>19.714285709999999</v>
      </c>
      <c r="BU349">
        <v>19.285714280000001</v>
      </c>
      <c r="BV349">
        <v>19.428571420000001</v>
      </c>
      <c r="BW349">
        <v>20.333333329999999</v>
      </c>
      <c r="BX349">
        <v>1402.61635185</v>
      </c>
      <c r="BY349">
        <v>1030.70302057</v>
      </c>
      <c r="BZ349">
        <v>627.78835585000002</v>
      </c>
      <c r="CA349">
        <v>552.17037971000002</v>
      </c>
      <c r="CB349">
        <v>3667.6430690000002</v>
      </c>
      <c r="CC349">
        <v>1265316.4907762799</v>
      </c>
      <c r="CD349">
        <v>254931.50517885</v>
      </c>
      <c r="CE349">
        <v>6134.5269752800004</v>
      </c>
      <c r="CF349">
        <v>5243.7770411399997</v>
      </c>
      <c r="CG349">
        <v>5442.7193230000003</v>
      </c>
      <c r="CH349">
        <v>5571.3647331399998</v>
      </c>
      <c r="CI349">
        <v>5715.2388397100003</v>
      </c>
      <c r="CJ349">
        <v>5649.1713772800003</v>
      </c>
      <c r="CK349">
        <v>5046.9242830000003</v>
      </c>
      <c r="CL349">
        <v>5357.2579984200001</v>
      </c>
      <c r="CM349">
        <v>5392.4823980000001</v>
      </c>
      <c r="CN349">
        <v>5462.16080685</v>
      </c>
      <c r="CO349">
        <v>1.04845714</v>
      </c>
      <c r="CP349">
        <v>8.5599999999999996E-2</v>
      </c>
      <c r="CQ349">
        <v>0.24642857000000001</v>
      </c>
      <c r="CR349">
        <v>1.2876285700000001</v>
      </c>
      <c r="CS349">
        <v>0.36612856999999999</v>
      </c>
      <c r="CT349">
        <v>445.60559000000001</v>
      </c>
      <c r="CU349">
        <v>459.99224213999997</v>
      </c>
      <c r="CV349">
        <v>448.46931656999999</v>
      </c>
      <c r="CW349">
        <v>439.64136342</v>
      </c>
      <c r="CX349">
        <v>420.07054942000002</v>
      </c>
      <c r="CY349">
        <v>6078.3486657100002</v>
      </c>
      <c r="CZ349">
        <v>5240.1080114200004</v>
      </c>
      <c r="DA349">
        <v>5433.4094987099998</v>
      </c>
      <c r="DB349">
        <v>5502.2142615700004</v>
      </c>
      <c r="DC349">
        <v>5699.1898828499998</v>
      </c>
      <c r="DD349">
        <v>21.23369142</v>
      </c>
      <c r="DE349">
        <v>1023315.111245</v>
      </c>
      <c r="DF349">
        <v>1.0595714199999999</v>
      </c>
      <c r="DG349">
        <v>1.02471428</v>
      </c>
      <c r="DH349">
        <v>1.0432857099999999</v>
      </c>
      <c r="DI349">
        <v>1.0489999999999999</v>
      </c>
      <c r="DJ349">
        <v>1.052</v>
      </c>
      <c r="DK349">
        <v>121</v>
      </c>
      <c r="DL349">
        <v>117.14285714</v>
      </c>
      <c r="DM349">
        <v>117.14285714</v>
      </c>
      <c r="DN349">
        <v>119.14285714</v>
      </c>
      <c r="DO349">
        <v>122.42857142</v>
      </c>
      <c r="DP349">
        <v>40.473891569999999</v>
      </c>
      <c r="DQ349">
        <v>56.362901999999998</v>
      </c>
      <c r="DR349">
        <v>169.71428571000001</v>
      </c>
      <c r="DS349">
        <v>153.14285713999999</v>
      </c>
      <c r="DT349">
        <v>156.71428571000001</v>
      </c>
      <c r="DU349">
        <v>161.57142856999999</v>
      </c>
      <c r="DV349">
        <v>167.71428571000001</v>
      </c>
      <c r="DW349">
        <v>18.857142849999999</v>
      </c>
      <c r="DX349">
        <v>17.833333329999999</v>
      </c>
      <c r="DY349">
        <v>20.428571420000001</v>
      </c>
      <c r="DZ349">
        <v>20</v>
      </c>
      <c r="EA349">
        <v>18.285714280000001</v>
      </c>
      <c r="EB349">
        <v>56.285714280000001</v>
      </c>
      <c r="EC349">
        <v>60.857142850000002</v>
      </c>
      <c r="ED349">
        <v>57.428571419999997</v>
      </c>
      <c r="EE349">
        <v>57.142857139999997</v>
      </c>
      <c r="EF349">
        <v>56.571428570000002</v>
      </c>
      <c r="EG349">
        <v>6.4080940000000002</v>
      </c>
      <c r="EH349">
        <v>7.0449444999999997</v>
      </c>
      <c r="EI349">
        <v>6.2066396599999996</v>
      </c>
      <c r="EJ349">
        <v>6.806114</v>
      </c>
      <c r="EK349">
        <v>6.3963993300000004</v>
      </c>
      <c r="EL349">
        <v>13.893020849999999</v>
      </c>
      <c r="EM349">
        <v>14.921118</v>
      </c>
      <c r="EN349">
        <v>15.667709139999999</v>
      </c>
      <c r="EO349">
        <v>14.79227828</v>
      </c>
      <c r="EP349">
        <v>14.456778570000001</v>
      </c>
      <c r="EQ349">
        <v>3.7726343999999998</v>
      </c>
      <c r="ER349">
        <v>3.31395683</v>
      </c>
      <c r="ES349">
        <v>2.8944782</v>
      </c>
      <c r="ET349">
        <v>3.4734015</v>
      </c>
      <c r="EU349">
        <v>3.1043618500000001</v>
      </c>
      <c r="EV349">
        <v>7.1693617100000004</v>
      </c>
      <c r="EW349">
        <v>8.0589491399999993</v>
      </c>
      <c r="EX349">
        <v>7.8962389999999996</v>
      </c>
      <c r="EY349">
        <v>7.9445808500000004</v>
      </c>
      <c r="EZ349">
        <v>7.4435038499999999</v>
      </c>
      <c r="FA349">
        <v>3.5582405700000002</v>
      </c>
      <c r="FB349">
        <v>4.0802009999999997</v>
      </c>
      <c r="FC349">
        <v>3.6431103299999998</v>
      </c>
      <c r="FD349">
        <v>3.5480827100000001</v>
      </c>
      <c r="FE349">
        <v>4.1282288500000002</v>
      </c>
      <c r="FF349">
        <v>13.383443420000001</v>
      </c>
      <c r="FG349">
        <v>15.124844</v>
      </c>
      <c r="FH349">
        <v>14.12915257</v>
      </c>
      <c r="FI349">
        <v>13.936731999999999</v>
      </c>
      <c r="FJ349">
        <v>13.58909171</v>
      </c>
      <c r="FK349">
        <v>4.5631327099999996</v>
      </c>
      <c r="FL349">
        <v>4.312138</v>
      </c>
      <c r="FM349">
        <v>5.0038210000000003</v>
      </c>
      <c r="FN349">
        <v>4.94672614</v>
      </c>
      <c r="FO349">
        <v>4.5139105700000002</v>
      </c>
      <c r="FP349">
        <v>40.845872139999997</v>
      </c>
      <c r="FQ349">
        <v>29.155415000000001</v>
      </c>
      <c r="FR349">
        <v>0.72861714</v>
      </c>
      <c r="FS349">
        <v>0.70584800000000003</v>
      </c>
      <c r="FT349">
        <v>0.71451028000000005</v>
      </c>
      <c r="FU349">
        <v>0.71836328000000005</v>
      </c>
      <c r="FV349">
        <v>0.72691585000000003</v>
      </c>
      <c r="FW349">
        <v>25.799818139999999</v>
      </c>
      <c r="FX349">
        <v>255370718.0098927</v>
      </c>
      <c r="FY349">
        <v>207826615.47150162</v>
      </c>
      <c r="FZ349">
        <v>219069452.75075001</v>
      </c>
      <c r="GA349">
        <v>226385242.74789166</v>
      </c>
      <c r="GB349">
        <v>235294750.10545343</v>
      </c>
      <c r="GC349">
        <v>55.713171844911109</v>
      </c>
      <c r="GD349">
        <v>59.944294225199997</v>
      </c>
      <c r="GE349">
        <v>56.869839094249997</v>
      </c>
      <c r="GF349">
        <v>56.630118616451163</v>
      </c>
      <c r="GG349">
        <v>55.945902310301022</v>
      </c>
      <c r="GH349">
        <v>18.995604408014515</v>
      </c>
      <c r="GI349">
        <v>17.0902965354</v>
      </c>
      <c r="GJ349">
        <v>20.140379525000004</v>
      </c>
      <c r="GK349">
        <v>20.100385662241305</v>
      </c>
      <c r="GL349">
        <v>18.583640847814635</v>
      </c>
      <c r="GM349">
        <v>34.801351530000005</v>
      </c>
      <c r="GN349">
        <v>37.41916947</v>
      </c>
      <c r="GO349">
        <v>36.308176330000002</v>
      </c>
      <c r="GP349">
        <v>36.564457340000004</v>
      </c>
      <c r="GQ349">
        <v>35.529272450000001</v>
      </c>
      <c r="GR349">
        <v>253032103.26269481</v>
      </c>
      <c r="GS349">
        <v>207681200.81660888</v>
      </c>
      <c r="GT349">
        <v>218694732.3230775</v>
      </c>
      <c r="GU349">
        <v>223575402.2433942</v>
      </c>
      <c r="GV349">
        <v>234634019.13694352</v>
      </c>
      <c r="GW349">
        <v>31.743417100957462</v>
      </c>
      <c r="GX349">
        <v>26.096578967022428</v>
      </c>
      <c r="GY349">
        <v>27.577639751552795</v>
      </c>
      <c r="GZ349">
        <v>29.567284028044579</v>
      </c>
      <c r="HA349">
        <v>26.024678334284502</v>
      </c>
      <c r="HB349">
        <v>18.208731779072995</v>
      </c>
      <c r="HC349">
        <v>17.184265008695654</v>
      </c>
      <c r="HD349">
        <v>17.39114129786849</v>
      </c>
      <c r="HE349">
        <v>18.321373545742883</v>
      </c>
      <c r="HF349">
        <v>5.1475811495588824</v>
      </c>
      <c r="HG349">
        <v>4.9742098024373629</v>
      </c>
      <c r="HH349">
        <v>4.7914818086956528</v>
      </c>
      <c r="HI349">
        <v>4.7813919454645113</v>
      </c>
      <c r="HJ349">
        <v>4.9389056209840394</v>
      </c>
      <c r="HK349">
        <v>76.759259259999993</v>
      </c>
      <c r="HL349">
        <v>77.194444439999998</v>
      </c>
      <c r="HM349">
        <v>74.722222220000006</v>
      </c>
      <c r="HN349">
        <v>78.361111109999996</v>
      </c>
      <c r="HO349">
        <v>69.25</v>
      </c>
      <c r="HP349">
        <v>68.5</v>
      </c>
      <c r="HQ349">
        <v>80</v>
      </c>
      <c r="HR349">
        <v>81</v>
      </c>
      <c r="HS349">
        <v>73</v>
      </c>
      <c r="HT349">
        <v>73.5</v>
      </c>
      <c r="HU349">
        <v>74.5</v>
      </c>
      <c r="HV349">
        <v>90.5</v>
      </c>
      <c r="HW349">
        <v>86.5</v>
      </c>
      <c r="HX349">
        <v>96.5</v>
      </c>
      <c r="HY349">
        <v>94.5</v>
      </c>
      <c r="HZ349">
        <v>89</v>
      </c>
      <c r="IA349">
        <v>74.5</v>
      </c>
      <c r="IB349">
        <v>79.5</v>
      </c>
      <c r="IC349">
        <v>89.5</v>
      </c>
      <c r="ID349">
        <v>79</v>
      </c>
      <c r="IE349">
        <v>79</v>
      </c>
      <c r="IF349">
        <v>66.5</v>
      </c>
      <c r="IG349">
        <v>89.5</v>
      </c>
      <c r="IH349">
        <v>80</v>
      </c>
      <c r="II349">
        <v>64</v>
      </c>
      <c r="IJ349">
        <v>79.5</v>
      </c>
      <c r="IK349">
        <v>84.5</v>
      </c>
      <c r="IL349">
        <v>71.333333330000002</v>
      </c>
      <c r="IM349">
        <v>77.333333330000002</v>
      </c>
      <c r="IN349">
        <v>80.666666660000004</v>
      </c>
      <c r="IO349">
        <v>69.666666660000004</v>
      </c>
      <c r="IP349">
        <v>76.833333330000002</v>
      </c>
      <c r="IQ349">
        <v>67</v>
      </c>
      <c r="IR349">
        <v>80</v>
      </c>
      <c r="IS349">
        <v>83.6</v>
      </c>
      <c r="IT349">
        <v>67.8</v>
      </c>
      <c r="IU349">
        <v>78.2</v>
      </c>
      <c r="IV349">
        <v>61.6</v>
      </c>
      <c r="IW349">
        <v>63</v>
      </c>
      <c r="IX349">
        <v>67.2</v>
      </c>
      <c r="IY349">
        <v>73.8</v>
      </c>
      <c r="IZ349">
        <v>74.5</v>
      </c>
      <c r="JA349">
        <v>85.75</v>
      </c>
      <c r="JB349">
        <v>90.75</v>
      </c>
      <c r="JC349">
        <v>73</v>
      </c>
      <c r="JD349">
        <v>83.75</v>
      </c>
      <c r="JE349">
        <v>77.25</v>
      </c>
      <c r="JF349">
        <v>86.25</v>
      </c>
      <c r="JG349">
        <v>81.333333330000002</v>
      </c>
      <c r="JH349">
        <v>84.25</v>
      </c>
      <c r="JI349">
        <v>88.25</v>
      </c>
      <c r="JJ349">
        <v>72.607223649999995</v>
      </c>
      <c r="JK349">
        <v>79.728119989999996</v>
      </c>
      <c r="JL349">
        <v>67.995714820000003</v>
      </c>
      <c r="JM349">
        <v>69.924914169999994</v>
      </c>
      <c r="JN349">
        <v>66.327704940000004</v>
      </c>
      <c r="JO349">
        <v>80.493748539999999</v>
      </c>
      <c r="JP349">
        <v>76.421296889999994</v>
      </c>
      <c r="JQ349">
        <v>77.8</v>
      </c>
      <c r="JR349">
        <v>92</v>
      </c>
      <c r="JS349">
        <v>92</v>
      </c>
      <c r="JT349">
        <v>82</v>
      </c>
      <c r="JU349">
        <v>75</v>
      </c>
      <c r="JV349">
        <v>77.552728130000006</v>
      </c>
    </row>
    <row r="350" spans="1:282" x14ac:dyDescent="0.35">
      <c r="A350" t="s">
        <v>1625</v>
      </c>
      <c r="B350" t="s">
        <v>904</v>
      </c>
      <c r="C350">
        <v>350</v>
      </c>
      <c r="D350">
        <v>44043603.70065368</v>
      </c>
      <c r="E350">
        <v>44291067.750391535</v>
      </c>
      <c r="F350">
        <v>44071200.855495088</v>
      </c>
      <c r="G350">
        <v>44347512.763331942</v>
      </c>
      <c r="H350">
        <v>43408335.246056788</v>
      </c>
      <c r="I350">
        <v>44669099.229842901</v>
      </c>
      <c r="J350">
        <v>253.23604011999998</v>
      </c>
      <c r="K350">
        <v>172541028.14299291</v>
      </c>
      <c r="L350">
        <v>60.324207932184891</v>
      </c>
      <c r="M350">
        <v>39.266863439009001</v>
      </c>
      <c r="N350">
        <v>38.214598963500002</v>
      </c>
      <c r="O350">
        <v>43.574181891795</v>
      </c>
      <c r="P350">
        <v>49.13797498265216</v>
      </c>
      <c r="Q350">
        <v>172.11021649071193</v>
      </c>
      <c r="R350">
        <v>179.76368928720899</v>
      </c>
      <c r="S350">
        <v>180.161560956795</v>
      </c>
      <c r="T350">
        <v>178.12479943519497</v>
      </c>
      <c r="U350">
        <v>177.26238157937487</v>
      </c>
      <c r="V350">
        <v>55.668421554395671</v>
      </c>
      <c r="W350">
        <v>50.453694267417994</v>
      </c>
      <c r="X350">
        <v>51.575852050995003</v>
      </c>
      <c r="Y350">
        <v>50.617990552994996</v>
      </c>
      <c r="Z350">
        <v>52.641685689480546</v>
      </c>
      <c r="AA350">
        <v>83.154557055335289</v>
      </c>
      <c r="AB350">
        <v>86.680003809902999</v>
      </c>
      <c r="AC350">
        <v>78.681613028298003</v>
      </c>
      <c r="AD350">
        <v>83.704643494500004</v>
      </c>
      <c r="AE350">
        <v>87.427040303206056</v>
      </c>
      <c r="AF350">
        <v>74.50722652757041</v>
      </c>
      <c r="AG350">
        <v>75.601768660206005</v>
      </c>
      <c r="AH350">
        <v>70.483482661998011</v>
      </c>
      <c r="AI350">
        <v>71.350954558736987</v>
      </c>
      <c r="AJ350">
        <v>70.040409965329019</v>
      </c>
      <c r="AK350">
        <v>0.94810000000000005</v>
      </c>
      <c r="AL350">
        <v>0.72909999999999997</v>
      </c>
      <c r="AM350">
        <v>0.84958571000000005</v>
      </c>
      <c r="AN350">
        <v>1.55705714</v>
      </c>
      <c r="AO350">
        <v>1.5220142800000001</v>
      </c>
      <c r="AP350">
        <v>104573.57142856999</v>
      </c>
      <c r="AQ350">
        <v>101879</v>
      </c>
      <c r="AR350">
        <v>103107</v>
      </c>
      <c r="AS350">
        <v>103647</v>
      </c>
      <c r="AT350">
        <v>104168.28571428001</v>
      </c>
      <c r="AU350">
        <v>403.29390028</v>
      </c>
      <c r="AV350">
        <v>6429.8991321399999</v>
      </c>
      <c r="AW350">
        <v>5564.8680590000004</v>
      </c>
      <c r="AX350">
        <v>5741.1624974200004</v>
      </c>
      <c r="AY350">
        <v>5852.0812488499996</v>
      </c>
      <c r="AZ350">
        <v>6247.9011604200005</v>
      </c>
      <c r="BA350">
        <v>8154.1129562799997</v>
      </c>
      <c r="BB350">
        <v>1724.2138239999999</v>
      </c>
      <c r="BC350">
        <v>260.53230028000002</v>
      </c>
      <c r="BD350">
        <v>44.067311850000003</v>
      </c>
      <c r="BE350">
        <v>79.315656279999999</v>
      </c>
      <c r="BF350">
        <v>7548.1940537099999</v>
      </c>
      <c r="BG350">
        <v>30.734546420000001</v>
      </c>
      <c r="BH350">
        <v>807.15794557000004</v>
      </c>
      <c r="BI350">
        <v>0.30532100000000001</v>
      </c>
      <c r="BJ350">
        <v>253.28571428000001</v>
      </c>
      <c r="BK350">
        <v>179.85714285</v>
      </c>
      <c r="BL350">
        <v>176.42857142</v>
      </c>
      <c r="BM350">
        <v>277.42857142000003</v>
      </c>
      <c r="BN350">
        <v>255.85714285</v>
      </c>
      <c r="BO350">
        <v>221.42857142</v>
      </c>
      <c r="BP350">
        <v>234.28571428000001</v>
      </c>
      <c r="BQ350">
        <v>244</v>
      </c>
      <c r="BR350">
        <v>252.14285713999999</v>
      </c>
      <c r="BS350">
        <v>47.142857139999997</v>
      </c>
      <c r="BT350">
        <v>53.833333330000002</v>
      </c>
      <c r="BU350">
        <v>44.857142850000002</v>
      </c>
      <c r="BV350">
        <v>51.714285709999999</v>
      </c>
      <c r="BW350">
        <v>46.857142850000002</v>
      </c>
      <c r="BX350">
        <v>1228.7753271399999</v>
      </c>
      <c r="BY350">
        <v>1001.396976</v>
      </c>
      <c r="BZ350">
        <v>421.17337199999997</v>
      </c>
      <c r="CA350">
        <v>479.19568971000001</v>
      </c>
      <c r="CB350">
        <v>3720.5349971400001</v>
      </c>
      <c r="CC350">
        <v>1317628.39000728</v>
      </c>
      <c r="CD350">
        <v>255511.62399714001</v>
      </c>
      <c r="CE350">
        <v>6019.9068855699998</v>
      </c>
      <c r="CF350">
        <v>5268.0747118500003</v>
      </c>
      <c r="CG350">
        <v>5418.4614254199996</v>
      </c>
      <c r="CH350">
        <v>5412.9982339999997</v>
      </c>
      <c r="CI350">
        <v>5857.9282634199999</v>
      </c>
      <c r="CJ350">
        <v>5544.553355</v>
      </c>
      <c r="CK350">
        <v>4838.6158837100002</v>
      </c>
      <c r="CL350">
        <v>5126.9684981399996</v>
      </c>
      <c r="CM350">
        <v>5260.9079519999996</v>
      </c>
      <c r="CN350">
        <v>5369.9158865700001</v>
      </c>
      <c r="CO350">
        <v>1.2968</v>
      </c>
      <c r="CP350">
        <v>2.8538285700000001</v>
      </c>
      <c r="CQ350">
        <v>1.8032857099999999</v>
      </c>
      <c r="CR350">
        <v>0.73322856999999997</v>
      </c>
      <c r="CS350">
        <v>1.8738428499999999</v>
      </c>
      <c r="CT350">
        <v>423.539783</v>
      </c>
      <c r="CU350">
        <v>432.58375970999998</v>
      </c>
      <c r="CV350">
        <v>430.11156141999999</v>
      </c>
      <c r="CW350">
        <v>418.80937456999999</v>
      </c>
      <c r="CX350">
        <v>428.81668757</v>
      </c>
      <c r="CY350">
        <v>5939.5243194200002</v>
      </c>
      <c r="CZ350">
        <v>5120.26831571</v>
      </c>
      <c r="DA350">
        <v>5322.2074191399997</v>
      </c>
      <c r="DB350">
        <v>5373.53075128</v>
      </c>
      <c r="DC350">
        <v>5745.42316828</v>
      </c>
      <c r="DD350">
        <v>17.40661557</v>
      </c>
      <c r="DE350">
        <v>1054055.4816952799</v>
      </c>
      <c r="DF350">
        <v>1.05285714</v>
      </c>
      <c r="DG350">
        <v>1.05428571</v>
      </c>
      <c r="DH350">
        <v>1.05857142</v>
      </c>
      <c r="DI350">
        <v>1.05257142</v>
      </c>
      <c r="DJ350">
        <v>1.05642857</v>
      </c>
      <c r="DK350">
        <v>299.85714285</v>
      </c>
      <c r="DL350">
        <v>288.14285713999999</v>
      </c>
      <c r="DM350">
        <v>294.71428571000001</v>
      </c>
      <c r="DN350">
        <v>297.71428571000001</v>
      </c>
      <c r="DO350">
        <v>297.42857142000003</v>
      </c>
      <c r="DP350">
        <v>38.808272850000002</v>
      </c>
      <c r="DQ350">
        <v>53.360954</v>
      </c>
      <c r="DR350">
        <v>412.14285713999999</v>
      </c>
      <c r="DS350">
        <v>366.14285713999999</v>
      </c>
      <c r="DT350">
        <v>373.42857142000003</v>
      </c>
      <c r="DU350">
        <v>385.28571427999998</v>
      </c>
      <c r="DV350">
        <v>401.85714285</v>
      </c>
      <c r="DW350">
        <v>51.333333330000002</v>
      </c>
      <c r="DX350">
        <v>48.571428570000002</v>
      </c>
      <c r="DY350">
        <v>48.571428570000002</v>
      </c>
      <c r="DZ350">
        <v>53.714285709999999</v>
      </c>
      <c r="EA350">
        <v>52.428571419999997</v>
      </c>
      <c r="EB350">
        <v>131.85714285</v>
      </c>
      <c r="EC350">
        <v>142.85714285</v>
      </c>
      <c r="ED350">
        <v>140.28571428000001</v>
      </c>
      <c r="EE350">
        <v>138</v>
      </c>
      <c r="EF350">
        <v>135.71428571000001</v>
      </c>
      <c r="EG350">
        <v>7.1248620000000003</v>
      </c>
      <c r="EH350">
        <v>7.4207411399999996</v>
      </c>
      <c r="EI350">
        <v>6.8359551400000003</v>
      </c>
      <c r="EJ350">
        <v>6.8840347099999999</v>
      </c>
      <c r="EK350">
        <v>6.7237748499999999</v>
      </c>
      <c r="EL350">
        <v>16.458290000000002</v>
      </c>
      <c r="EM350">
        <v>17.64482271</v>
      </c>
      <c r="EN350">
        <v>17.47326185</v>
      </c>
      <c r="EO350">
        <v>17.185716849999999</v>
      </c>
      <c r="EP350">
        <v>17.01692414</v>
      </c>
      <c r="EQ350">
        <v>5.7685902000000002</v>
      </c>
      <c r="ER350">
        <v>3.8542647099999998</v>
      </c>
      <c r="ES350">
        <v>3.706305</v>
      </c>
      <c r="ET350">
        <v>4.2040948499999997</v>
      </c>
      <c r="EU350">
        <v>4.7171722799999998</v>
      </c>
      <c r="EV350">
        <v>7.9517755699999997</v>
      </c>
      <c r="EW350">
        <v>8.5081325700000008</v>
      </c>
      <c r="EX350">
        <v>7.6310641400000003</v>
      </c>
      <c r="EY350">
        <v>8.0759349999999994</v>
      </c>
      <c r="EZ350">
        <v>8.3928654199999997</v>
      </c>
      <c r="FA350">
        <v>5.3233738500000003</v>
      </c>
      <c r="FB350">
        <v>4.9523154199999997</v>
      </c>
      <c r="FC350">
        <v>5.0021678500000002</v>
      </c>
      <c r="FD350">
        <v>4.8836908499999998</v>
      </c>
      <c r="FE350">
        <v>5.0535232800000003</v>
      </c>
      <c r="FF350">
        <v>12.52215371</v>
      </c>
      <c r="FG350">
        <v>13.925124569999999</v>
      </c>
      <c r="FH350">
        <v>13.48021628</v>
      </c>
      <c r="FI350">
        <v>13.21109657</v>
      </c>
      <c r="FJ350">
        <v>12.934881000000001</v>
      </c>
      <c r="FK350">
        <v>5.1575858300000004</v>
      </c>
      <c r="FL350">
        <v>4.8299531399999998</v>
      </c>
      <c r="FM350">
        <v>4.7534975700000004</v>
      </c>
      <c r="FN350">
        <v>5.2752275700000002</v>
      </c>
      <c r="FO350">
        <v>5.1448427099999998</v>
      </c>
      <c r="FP350">
        <v>39.351349140000004</v>
      </c>
      <c r="FQ350">
        <v>28.411440850000002</v>
      </c>
      <c r="FR350">
        <v>0.74203585000000005</v>
      </c>
      <c r="FS350">
        <v>0.70427927999999995</v>
      </c>
      <c r="FT350">
        <v>0.70669271</v>
      </c>
      <c r="FU350">
        <v>0.72971014000000001</v>
      </c>
      <c r="FV350">
        <v>0.74056100000000002</v>
      </c>
      <c r="FW350">
        <v>99.118525570000003</v>
      </c>
      <c r="FX350">
        <v>629523162.6914947</v>
      </c>
      <c r="FY350">
        <v>536706183.5685662</v>
      </c>
      <c r="FZ350">
        <v>558681302.19077992</v>
      </c>
      <c r="GA350">
        <v>561041027.95939791</v>
      </c>
      <c r="GB350">
        <v>610210345.03769064</v>
      </c>
      <c r="GC350">
        <v>130.94863354322177</v>
      </c>
      <c r="GD350">
        <v>141.86777660670299</v>
      </c>
      <c r="GE350">
        <v>138.99046599819599</v>
      </c>
      <c r="GF350">
        <v>136.92905261907902</v>
      </c>
      <c r="GG350">
        <v>134.7404379688212</v>
      </c>
      <c r="GH350">
        <v>53.934717019248545</v>
      </c>
      <c r="GI350">
        <v>49.207079595005993</v>
      </c>
      <c r="GJ350">
        <v>49.011887394999</v>
      </c>
      <c r="GK350">
        <v>54.676151194779003</v>
      </c>
      <c r="GL350">
        <v>53.592944537031059</v>
      </c>
      <c r="GM350">
        <v>42.626891620000002</v>
      </c>
      <c r="GN350">
        <v>42.380276549999998</v>
      </c>
      <c r="GO350">
        <v>40.648753980000002</v>
      </c>
      <c r="GP350">
        <v>41.233472259999999</v>
      </c>
      <c r="GQ350">
        <v>41.904259969999998</v>
      </c>
      <c r="GR350">
        <v>621117270.66859603</v>
      </c>
      <c r="GS350">
        <v>521647815.73621911</v>
      </c>
      <c r="GT350">
        <v>548756840.36526799</v>
      </c>
      <c r="GU350">
        <v>556950341.77791822</v>
      </c>
      <c r="GV350">
        <v>598490882.1428349</v>
      </c>
      <c r="GW350">
        <v>24.466711747027375</v>
      </c>
      <c r="GX350">
        <v>21.73446651616133</v>
      </c>
      <c r="GY350">
        <v>22.722580841261991</v>
      </c>
      <c r="GZ350">
        <v>23.5414435536002</v>
      </c>
      <c r="HA350">
        <v>24.205338065329684</v>
      </c>
      <c r="HB350">
        <v>24.861425247597641</v>
      </c>
      <c r="HC350">
        <v>17.44373736506736</v>
      </c>
      <c r="HD350">
        <v>17.0220625218289</v>
      </c>
      <c r="HE350">
        <v>26.632728907620727</v>
      </c>
      <c r="HF350">
        <v>4.5081043418509799</v>
      </c>
      <c r="HG350">
        <v>5.2840461066559348</v>
      </c>
      <c r="HH350">
        <v>4.3505429165818033</v>
      </c>
      <c r="HI350">
        <v>4.989462860478354</v>
      </c>
      <c r="HJ350">
        <v>4.4982157984746935</v>
      </c>
      <c r="HK350">
        <v>79.546296290000001</v>
      </c>
      <c r="HL350">
        <v>79.166666660000004</v>
      </c>
      <c r="HM350">
        <v>78.472222220000006</v>
      </c>
      <c r="HN350">
        <v>81</v>
      </c>
      <c r="HO350">
        <v>68.666666660000004</v>
      </c>
      <c r="HP350">
        <v>78.666666660000004</v>
      </c>
      <c r="HQ350">
        <v>74</v>
      </c>
      <c r="HR350">
        <v>52.333333330000002</v>
      </c>
      <c r="HS350">
        <v>67.666666660000004</v>
      </c>
      <c r="HT350">
        <v>66.666666660000004</v>
      </c>
      <c r="HU350">
        <v>71.666666660000004</v>
      </c>
      <c r="HV350">
        <v>88.5</v>
      </c>
      <c r="HW350">
        <v>85.25</v>
      </c>
      <c r="HX350">
        <v>92</v>
      </c>
      <c r="HY350">
        <v>88.75</v>
      </c>
      <c r="HZ350">
        <v>85.75</v>
      </c>
      <c r="IA350">
        <v>74</v>
      </c>
      <c r="IB350">
        <v>83</v>
      </c>
      <c r="IC350">
        <v>90.5</v>
      </c>
      <c r="ID350">
        <v>79.5</v>
      </c>
      <c r="IE350">
        <v>85.75</v>
      </c>
      <c r="IF350">
        <v>78</v>
      </c>
      <c r="IG350">
        <v>85</v>
      </c>
      <c r="IH350">
        <v>87.333333330000002</v>
      </c>
      <c r="II350">
        <v>72.75</v>
      </c>
      <c r="IJ350">
        <v>81.25</v>
      </c>
      <c r="IK350">
        <v>90.75</v>
      </c>
      <c r="IL350">
        <v>82.833333330000002</v>
      </c>
      <c r="IM350">
        <v>83.666666660000004</v>
      </c>
      <c r="IN350">
        <v>84.166666660000004</v>
      </c>
      <c r="IO350">
        <v>69.5</v>
      </c>
      <c r="IP350">
        <v>79.5</v>
      </c>
      <c r="IQ350">
        <v>67.5</v>
      </c>
      <c r="IR350">
        <v>87.166666660000004</v>
      </c>
      <c r="IS350">
        <v>81.5</v>
      </c>
      <c r="IT350">
        <v>74.25</v>
      </c>
      <c r="IU350">
        <v>82.25</v>
      </c>
      <c r="IV350">
        <v>60.5</v>
      </c>
      <c r="IW350">
        <v>69.25</v>
      </c>
      <c r="IX350">
        <v>66</v>
      </c>
      <c r="IY350">
        <v>77</v>
      </c>
      <c r="IZ350">
        <v>77.400000000000006</v>
      </c>
      <c r="JA350">
        <v>88.8</v>
      </c>
      <c r="JB350">
        <v>88.6</v>
      </c>
      <c r="JC350">
        <v>80.2</v>
      </c>
      <c r="JD350">
        <v>89.2</v>
      </c>
      <c r="JE350">
        <v>78.8</v>
      </c>
      <c r="JF350">
        <v>87.6</v>
      </c>
      <c r="JG350">
        <v>86</v>
      </c>
      <c r="JH350">
        <v>87.2</v>
      </c>
      <c r="JI350">
        <v>87</v>
      </c>
      <c r="JJ350">
        <v>82.101805119999995</v>
      </c>
      <c r="JK350">
        <v>83.952947890000004</v>
      </c>
      <c r="JL350">
        <v>74.240822089999995</v>
      </c>
      <c r="JM350">
        <v>78.017667810000006</v>
      </c>
      <c r="JN350">
        <v>67.263253410000004</v>
      </c>
      <c r="JO350">
        <v>84.916869649999995</v>
      </c>
      <c r="JP350">
        <v>85.905239260000002</v>
      </c>
      <c r="JQ350">
        <v>82.25</v>
      </c>
      <c r="JR350">
        <v>90</v>
      </c>
      <c r="JS350">
        <v>91.75</v>
      </c>
      <c r="JT350">
        <v>72.75</v>
      </c>
      <c r="JU350">
        <v>71.75</v>
      </c>
      <c r="JV350">
        <v>83.879332829999996</v>
      </c>
    </row>
    <row r="351" spans="1:282" x14ac:dyDescent="0.35">
      <c r="A351" t="s">
        <v>1626</v>
      </c>
      <c r="B351" t="s">
        <v>905</v>
      </c>
      <c r="C351">
        <v>351</v>
      </c>
      <c r="D351">
        <v>30310773.229899112</v>
      </c>
      <c r="E351">
        <v>14130434.986528028</v>
      </c>
      <c r="F351">
        <v>14754008.096689491</v>
      </c>
      <c r="G351">
        <v>14187749.878482828</v>
      </c>
      <c r="H351">
        <v>13308080.940798165</v>
      </c>
      <c r="I351">
        <v>14635245.752145845</v>
      </c>
      <c r="J351">
        <v>304.27928398</v>
      </c>
      <c r="K351">
        <v>84899510.154001266</v>
      </c>
      <c r="L351">
        <v>12.952298348626293</v>
      </c>
      <c r="M351">
        <v>11.559532055913776</v>
      </c>
      <c r="N351">
        <v>11.206065378145935</v>
      </c>
      <c r="O351">
        <v>11.364977769194633</v>
      </c>
      <c r="P351">
        <v>11.920498502399704</v>
      </c>
      <c r="Q351">
        <v>93.293925040922801</v>
      </c>
      <c r="R351">
        <v>96.700478974967154</v>
      </c>
      <c r="S351">
        <v>94.813381186860965</v>
      </c>
      <c r="T351">
        <v>88.904703680031517</v>
      </c>
      <c r="U351">
        <v>93.6027004708221</v>
      </c>
      <c r="V351">
        <v>14.917704203238348</v>
      </c>
      <c r="W351">
        <v>13.788036530613677</v>
      </c>
      <c r="X351">
        <v>15.23303151368747</v>
      </c>
      <c r="Y351">
        <v>13.834986217523518</v>
      </c>
      <c r="Z351">
        <v>14.715276253484678</v>
      </c>
      <c r="AA351">
        <v>35.230117320644986</v>
      </c>
      <c r="AB351">
        <v>32.920820279671979</v>
      </c>
      <c r="AC351">
        <v>33.20122908382082</v>
      </c>
      <c r="AD351">
        <v>32.741084280988773</v>
      </c>
      <c r="AE351">
        <v>33.49940611325114</v>
      </c>
      <c r="AF351">
        <v>16.228002035539717</v>
      </c>
      <c r="AG351">
        <v>19.501503613930712</v>
      </c>
      <c r="AH351">
        <v>16.007180199018435</v>
      </c>
      <c r="AI351">
        <v>15.556949250425136</v>
      </c>
      <c r="AJ351">
        <v>15.825554691526673</v>
      </c>
      <c r="AK351">
        <v>2.3168857100000002</v>
      </c>
      <c r="AL351">
        <v>2.71814285</v>
      </c>
      <c r="AM351">
        <v>1.4548714199999999</v>
      </c>
      <c r="AN351">
        <v>2.2389714199999999</v>
      </c>
      <c r="AO351">
        <v>2.8060714199999999</v>
      </c>
      <c r="AP351">
        <v>32455.428571420001</v>
      </c>
      <c r="AQ351">
        <v>32321.571428570001</v>
      </c>
      <c r="AR351">
        <v>32389.571428570001</v>
      </c>
      <c r="AS351">
        <v>32349.85714285</v>
      </c>
      <c r="AT351">
        <v>32407.428571420001</v>
      </c>
      <c r="AU351">
        <v>270.76434327999999</v>
      </c>
      <c r="AV351">
        <v>8070.4865025700001</v>
      </c>
      <c r="AW351">
        <v>6991.2442262799996</v>
      </c>
      <c r="AX351">
        <v>7187.5164607099996</v>
      </c>
      <c r="AY351">
        <v>7608.4335854199999</v>
      </c>
      <c r="AZ351">
        <v>7779.0295961399997</v>
      </c>
      <c r="BA351">
        <v>9669.4119580000006</v>
      </c>
      <c r="BB351">
        <v>1598.9254557100001</v>
      </c>
      <c r="BC351">
        <v>387.07280585000001</v>
      </c>
      <c r="BD351">
        <v>86.142911280000007</v>
      </c>
      <c r="BE351">
        <v>74.239905419999999</v>
      </c>
      <c r="BF351">
        <v>8964.7014198500001</v>
      </c>
      <c r="BG351">
        <v>124.19614357</v>
      </c>
      <c r="BH351">
        <v>636.84017171000005</v>
      </c>
      <c r="BI351">
        <v>0.52172384999999999</v>
      </c>
      <c r="BJ351">
        <v>73.833333330000002</v>
      </c>
      <c r="BK351">
        <v>70.5</v>
      </c>
      <c r="BL351">
        <v>63.857142850000002</v>
      </c>
      <c r="BM351">
        <v>65.285714279999993</v>
      </c>
      <c r="BN351">
        <v>118.14285714</v>
      </c>
      <c r="BO351">
        <v>111.14285714</v>
      </c>
      <c r="BP351">
        <v>114</v>
      </c>
      <c r="BQ351">
        <v>111.42857142</v>
      </c>
      <c r="BR351">
        <v>110.28571427999999</v>
      </c>
      <c r="BS351">
        <v>22.5</v>
      </c>
      <c r="BT351">
        <v>27</v>
      </c>
      <c r="BU351">
        <v>22.285714280000001</v>
      </c>
      <c r="BV351">
        <v>23.5</v>
      </c>
      <c r="BW351">
        <v>23</v>
      </c>
      <c r="BX351">
        <v>1681.9601319999999</v>
      </c>
      <c r="BY351">
        <v>1031.87368728</v>
      </c>
      <c r="BZ351">
        <v>933.91998085</v>
      </c>
      <c r="CA351">
        <v>817.82011770999998</v>
      </c>
      <c r="CB351">
        <v>4538.8476384200003</v>
      </c>
      <c r="CC351">
        <v>1146854.4074087101</v>
      </c>
      <c r="CD351">
        <v>199996.77773656999</v>
      </c>
      <c r="CE351">
        <v>7523.8903689999997</v>
      </c>
      <c r="CF351">
        <v>6595.0037541399997</v>
      </c>
      <c r="CG351">
        <v>6746.842283</v>
      </c>
      <c r="CH351">
        <v>7000.4816165700004</v>
      </c>
      <c r="CI351">
        <v>7262.9343095699996</v>
      </c>
      <c r="CJ351">
        <v>7257.8431719999999</v>
      </c>
      <c r="CK351">
        <v>6194.854859</v>
      </c>
      <c r="CL351">
        <v>6636.7493382800003</v>
      </c>
      <c r="CM351">
        <v>6859.0375682800004</v>
      </c>
      <c r="CN351">
        <v>6915.8799719999997</v>
      </c>
      <c r="CO351">
        <v>-1.8769428500000001</v>
      </c>
      <c r="CP351">
        <v>-0.78888570999999996</v>
      </c>
      <c r="CQ351">
        <v>-1.18765714</v>
      </c>
      <c r="CR351">
        <v>-0.36252856999999999</v>
      </c>
      <c r="CS351">
        <v>-1.28447142</v>
      </c>
      <c r="CT351">
        <v>435.37970713999999</v>
      </c>
      <c r="CU351">
        <v>456.47558099999998</v>
      </c>
      <c r="CV351">
        <v>438.03450471000002</v>
      </c>
      <c r="CW351">
        <v>411.37989828000002</v>
      </c>
      <c r="CX351">
        <v>451.60157400000003</v>
      </c>
      <c r="CY351">
        <v>7660.8254754199997</v>
      </c>
      <c r="CZ351">
        <v>6635.66236157</v>
      </c>
      <c r="DA351">
        <v>6817.0739985700002</v>
      </c>
      <c r="DB351">
        <v>7012.5983147099996</v>
      </c>
      <c r="DC351">
        <v>7350.4117095700003</v>
      </c>
      <c r="DD351">
        <v>16.468591279999998</v>
      </c>
      <c r="DE351">
        <v>933642.68001785001</v>
      </c>
      <c r="DF351">
        <v>1.06257142</v>
      </c>
      <c r="DG351">
        <v>1.04471428</v>
      </c>
      <c r="DH351">
        <v>1.05242857</v>
      </c>
      <c r="DI351">
        <v>1.04071428</v>
      </c>
      <c r="DJ351">
        <v>1.0455714199999999</v>
      </c>
      <c r="DK351">
        <v>129.42857142</v>
      </c>
      <c r="DL351">
        <v>125.57142856999999</v>
      </c>
      <c r="DM351">
        <v>125.71428571</v>
      </c>
      <c r="DN351">
        <v>129.28571428000001</v>
      </c>
      <c r="DO351">
        <v>129.28571428000001</v>
      </c>
      <c r="DP351">
        <v>40.767537709999999</v>
      </c>
      <c r="DQ351">
        <v>53.412818569999999</v>
      </c>
      <c r="DR351">
        <v>168</v>
      </c>
      <c r="DS351">
        <v>156.14285713999999</v>
      </c>
      <c r="DT351">
        <v>157.85714285</v>
      </c>
      <c r="DU351">
        <v>161.42857142</v>
      </c>
      <c r="DV351">
        <v>167.42857142</v>
      </c>
      <c r="DW351">
        <v>21.428571420000001</v>
      </c>
      <c r="DX351">
        <v>25.571428569999998</v>
      </c>
      <c r="DY351">
        <v>24.428571420000001</v>
      </c>
      <c r="DZ351">
        <v>23.714285709999999</v>
      </c>
      <c r="EA351">
        <v>22.428571420000001</v>
      </c>
      <c r="EB351">
        <v>42.428571419999997</v>
      </c>
      <c r="EC351">
        <v>44.857142850000002</v>
      </c>
      <c r="ED351">
        <v>44.142857139999997</v>
      </c>
      <c r="EE351">
        <v>43.428571419999997</v>
      </c>
      <c r="EF351">
        <v>43.571428570000002</v>
      </c>
      <c r="EG351">
        <v>5.0000886600000003</v>
      </c>
      <c r="EH351">
        <v>6.0335877099999999</v>
      </c>
      <c r="EI351">
        <v>4.9420784199999996</v>
      </c>
      <c r="EJ351">
        <v>4.8089700000000004</v>
      </c>
      <c r="EK351">
        <v>4.8833108300000001</v>
      </c>
      <c r="EL351">
        <v>28.745245140000002</v>
      </c>
      <c r="EM351">
        <v>29.918247999999998</v>
      </c>
      <c r="EN351">
        <v>29.272811279999999</v>
      </c>
      <c r="EO351">
        <v>27.482255420000001</v>
      </c>
      <c r="EP351">
        <v>28.88310014</v>
      </c>
      <c r="EQ351">
        <v>3.9907956599999999</v>
      </c>
      <c r="ER351">
        <v>3.5764140000000002</v>
      </c>
      <c r="ES351">
        <v>3.4597757499999999</v>
      </c>
      <c r="ET351">
        <v>3.5131462</v>
      </c>
      <c r="EU351">
        <v>3.6783228499999998</v>
      </c>
      <c r="EV351">
        <v>10.854922849999999</v>
      </c>
      <c r="EW351">
        <v>10.185402140000001</v>
      </c>
      <c r="EX351">
        <v>10.250592279999999</v>
      </c>
      <c r="EY351">
        <v>10.12093628</v>
      </c>
      <c r="EZ351">
        <v>10.336952849999999</v>
      </c>
      <c r="FA351">
        <v>4.5963664199999998</v>
      </c>
      <c r="FB351">
        <v>4.2658930000000002</v>
      </c>
      <c r="FC351">
        <v>4.7030667099999999</v>
      </c>
      <c r="FD351">
        <v>4.2766761400000002</v>
      </c>
      <c r="FE351">
        <v>4.54071085</v>
      </c>
      <c r="FF351">
        <v>13.38659114</v>
      </c>
      <c r="FG351">
        <v>14.17096828</v>
      </c>
      <c r="FH351">
        <v>13.94045171</v>
      </c>
      <c r="FI351">
        <v>13.705926570000001</v>
      </c>
      <c r="FJ351">
        <v>13.738689709999999</v>
      </c>
      <c r="FK351">
        <v>6.7513457099999998</v>
      </c>
      <c r="FL351">
        <v>8.0476150000000004</v>
      </c>
      <c r="FM351">
        <v>7.5945938499999999</v>
      </c>
      <c r="FN351">
        <v>7.4354324199999997</v>
      </c>
      <c r="FO351">
        <v>6.9988542799999998</v>
      </c>
      <c r="FP351">
        <v>52.181780570000001</v>
      </c>
      <c r="FQ351">
        <v>39.715300280000001</v>
      </c>
      <c r="FR351">
        <v>0.97900328000000003</v>
      </c>
      <c r="FS351">
        <v>0.92679727999999995</v>
      </c>
      <c r="FT351">
        <v>0.92719185000000004</v>
      </c>
      <c r="FU351">
        <v>0.94835484999999997</v>
      </c>
      <c r="FV351">
        <v>0.97367742000000002</v>
      </c>
      <c r="FW351">
        <v>19.700323709999999</v>
      </c>
      <c r="FX351">
        <v>244191086.45027438</v>
      </c>
      <c r="FY351">
        <v>213160884.91112331</v>
      </c>
      <c r="FZ351">
        <v>218527330.04252478</v>
      </c>
      <c r="GA351">
        <v>226464580.22718713</v>
      </c>
      <c r="GB351">
        <v>235373024.85630542</v>
      </c>
      <c r="GC351">
        <v>43.446755255907384</v>
      </c>
      <c r="GD351">
        <v>45.80279634740198</v>
      </c>
      <c r="GE351">
        <v>45.152525640757581</v>
      </c>
      <c r="GF351">
        <v>44.338476654989215</v>
      </c>
      <c r="GG351">
        <v>44.523560544172796</v>
      </c>
      <c r="GH351">
        <v>21.911781845186784</v>
      </c>
      <c r="GI351">
        <v>26.011156305213138</v>
      </c>
      <c r="GJ351">
        <v>24.598563997555345</v>
      </c>
      <c r="GK351">
        <v>24.053517658231545</v>
      </c>
      <c r="GL351">
        <v>22.681487016087715</v>
      </c>
      <c r="GM351">
        <v>53.187418730000012</v>
      </c>
      <c r="GN351">
        <v>53.979544849999996</v>
      </c>
      <c r="GO351">
        <v>52.62832444</v>
      </c>
      <c r="GP351">
        <v>50.201984040000006</v>
      </c>
      <c r="GQ351">
        <v>52.322397519999996</v>
      </c>
      <c r="GR351">
        <v>248635374.01560849</v>
      </c>
      <c r="GS351">
        <v>214475034.99535826</v>
      </c>
      <c r="GT351">
        <v>220802105.21053034</v>
      </c>
      <c r="GU351">
        <v>226856553.68105915</v>
      </c>
      <c r="GV351">
        <v>238207942.44841897</v>
      </c>
      <c r="GW351">
        <v>36.40157050461373</v>
      </c>
      <c r="GX351">
        <v>34.386588345688388</v>
      </c>
      <c r="GY351">
        <v>35.196513869104038</v>
      </c>
      <c r="GZ351">
        <v>34.444841882285729</v>
      </c>
      <c r="HA351">
        <v>34.030998182083657</v>
      </c>
      <c r="HB351">
        <v>22.843361280614136</v>
      </c>
      <c r="HC351">
        <v>21.766265155893286</v>
      </c>
      <c r="HD351">
        <v>19.739544001081867</v>
      </c>
      <c r="HE351">
        <v>20.145292964581348</v>
      </c>
      <c r="HF351">
        <v>6.9325844674913109</v>
      </c>
      <c r="HG351">
        <v>8.3535542384346737</v>
      </c>
      <c r="HH351">
        <v>6.8805215064816663</v>
      </c>
      <c r="HI351">
        <v>7.2643288334254654</v>
      </c>
      <c r="HJ351">
        <v>7.0971382222789563</v>
      </c>
      <c r="HK351">
        <v>81.902777779999994</v>
      </c>
      <c r="HL351">
        <v>79.375</v>
      </c>
      <c r="HM351">
        <v>82.166666660000004</v>
      </c>
      <c r="HN351">
        <v>84.166666669999998</v>
      </c>
      <c r="HO351">
        <v>74.5</v>
      </c>
      <c r="HP351">
        <v>66.5</v>
      </c>
      <c r="HQ351">
        <v>73</v>
      </c>
      <c r="HR351">
        <v>76.5</v>
      </c>
      <c r="HS351">
        <v>67.5</v>
      </c>
      <c r="HT351">
        <v>53</v>
      </c>
      <c r="HU351">
        <v>68</v>
      </c>
      <c r="HV351">
        <v>96.5</v>
      </c>
      <c r="HW351">
        <v>96</v>
      </c>
      <c r="HX351">
        <v>99</v>
      </c>
      <c r="HY351">
        <v>94</v>
      </c>
      <c r="HZ351">
        <v>89.5</v>
      </c>
      <c r="IA351">
        <v>77</v>
      </c>
      <c r="IB351">
        <v>80.5</v>
      </c>
      <c r="IC351">
        <v>89.5</v>
      </c>
      <c r="ID351">
        <v>86</v>
      </c>
      <c r="IE351">
        <v>92</v>
      </c>
      <c r="IF351">
        <v>91</v>
      </c>
      <c r="IG351">
        <v>86.5</v>
      </c>
      <c r="IH351">
        <v>91.5</v>
      </c>
      <c r="II351">
        <v>82</v>
      </c>
      <c r="IJ351">
        <v>80</v>
      </c>
      <c r="IK351">
        <v>84.5</v>
      </c>
      <c r="IL351">
        <v>69.333333330000002</v>
      </c>
      <c r="IM351">
        <v>80</v>
      </c>
      <c r="IN351">
        <v>77.666666660000004</v>
      </c>
      <c r="IO351">
        <v>73.333333330000002</v>
      </c>
      <c r="IP351">
        <v>73.333333330000002</v>
      </c>
      <c r="IQ351">
        <v>63.666666659999997</v>
      </c>
      <c r="IR351">
        <v>73</v>
      </c>
      <c r="IS351">
        <v>78.333333330000002</v>
      </c>
      <c r="IT351">
        <v>81.333333330000002</v>
      </c>
      <c r="IU351">
        <v>83.333333330000002</v>
      </c>
      <c r="IV351">
        <v>72</v>
      </c>
      <c r="IW351">
        <v>71</v>
      </c>
      <c r="IX351">
        <v>60.666666659999997</v>
      </c>
      <c r="IY351">
        <v>79.666666660000004</v>
      </c>
      <c r="IZ351">
        <v>76</v>
      </c>
      <c r="JA351">
        <v>89.333333330000002</v>
      </c>
      <c r="JB351">
        <v>89.666666660000004</v>
      </c>
      <c r="JC351">
        <v>78.333333330000002</v>
      </c>
      <c r="JD351">
        <v>84.666666660000004</v>
      </c>
      <c r="JE351">
        <v>75</v>
      </c>
      <c r="JF351">
        <v>90</v>
      </c>
      <c r="JG351">
        <v>82.666666660000004</v>
      </c>
      <c r="JH351">
        <v>85.333333330000002</v>
      </c>
      <c r="JI351">
        <v>88.333333330000002</v>
      </c>
      <c r="JJ351">
        <v>80.630257459999996</v>
      </c>
      <c r="JK351">
        <v>80.099339760000007</v>
      </c>
      <c r="JL351">
        <v>68.063117379999994</v>
      </c>
      <c r="JM351">
        <v>72.226000389999996</v>
      </c>
      <c r="JN351">
        <v>61.41975308</v>
      </c>
      <c r="JO351">
        <v>79.743120009999998</v>
      </c>
      <c r="JP351">
        <v>76.310817720000003</v>
      </c>
      <c r="JQ351">
        <v>77.333333330000002</v>
      </c>
      <c r="JR351">
        <v>76</v>
      </c>
      <c r="JS351">
        <v>96</v>
      </c>
      <c r="JT351">
        <v>71.5</v>
      </c>
      <c r="JU351">
        <v>60.5</v>
      </c>
      <c r="JV351">
        <v>73.307996349999996</v>
      </c>
    </row>
    <row r="352" spans="1:282" x14ac:dyDescent="0.35">
      <c r="A352" t="s">
        <v>1627</v>
      </c>
      <c r="B352" t="s">
        <v>906</v>
      </c>
      <c r="C352">
        <v>352</v>
      </c>
      <c r="D352">
        <v>9099171.10946046</v>
      </c>
      <c r="E352">
        <v>3749005.60718846</v>
      </c>
      <c r="F352">
        <v>4115637.7755653751</v>
      </c>
      <c r="G352">
        <v>4168383.1170989275</v>
      </c>
      <c r="H352">
        <v>4311502.9493089998</v>
      </c>
      <c r="I352">
        <v>4269630.8769549849</v>
      </c>
      <c r="J352">
        <v>127.3304067</v>
      </c>
      <c r="K352">
        <v>22919535.387728561</v>
      </c>
      <c r="L352">
        <v>0.68473985136000004</v>
      </c>
      <c r="M352">
        <v>0.59605369349936432</v>
      </c>
      <c r="N352">
        <v>0.39129315850048763</v>
      </c>
      <c r="O352">
        <v>0.72815421750000009</v>
      </c>
      <c r="P352">
        <v>0.9620386117789359</v>
      </c>
      <c r="Q352">
        <v>14.933428615492</v>
      </c>
      <c r="R352">
        <v>16.237420833554111</v>
      </c>
      <c r="S352">
        <v>13.976957137985007</v>
      </c>
      <c r="T352">
        <v>17.132326184819998</v>
      </c>
      <c r="U352">
        <v>16.696912705714553</v>
      </c>
      <c r="V352">
        <v>4.3380132642579996</v>
      </c>
      <c r="W352">
        <v>3.2211018097644222</v>
      </c>
      <c r="X352">
        <v>2.4743922718637554</v>
      </c>
      <c r="Y352">
        <v>3.0711458845999999</v>
      </c>
      <c r="Z352">
        <v>3.9138200760598725</v>
      </c>
      <c r="AA352">
        <v>5.9521234756400005</v>
      </c>
      <c r="AB352">
        <v>5.9843947021364752</v>
      </c>
      <c r="AC352">
        <v>6.4072528894214846</v>
      </c>
      <c r="AD352">
        <v>6.8295224522800009</v>
      </c>
      <c r="AE352">
        <v>5.111882749531329</v>
      </c>
      <c r="AF352">
        <v>2.3836123924999999</v>
      </c>
      <c r="AG352">
        <v>9.2615593042336943</v>
      </c>
      <c r="AH352">
        <v>3.8348325347191787</v>
      </c>
      <c r="AI352">
        <v>3.9794338027799996</v>
      </c>
      <c r="AJ352">
        <v>3.445180260247831</v>
      </c>
      <c r="AK352">
        <v>7.3834857100000004</v>
      </c>
      <c r="AL352">
        <v>11.97251666</v>
      </c>
      <c r="AM352">
        <v>7.0507142800000002</v>
      </c>
      <c r="AN352">
        <v>4.6808857100000001</v>
      </c>
      <c r="AO352">
        <v>5.4364999999999997</v>
      </c>
      <c r="AP352">
        <v>6626</v>
      </c>
      <c r="AQ352">
        <v>6697.8571428499999</v>
      </c>
      <c r="AR352">
        <v>6670.5714285699996</v>
      </c>
      <c r="AS352">
        <v>6653</v>
      </c>
      <c r="AT352">
        <v>6645.5714285699996</v>
      </c>
      <c r="AU352">
        <v>249.20182814</v>
      </c>
      <c r="AV352">
        <v>7896.0812021399997</v>
      </c>
      <c r="AW352">
        <v>6758.4999108499997</v>
      </c>
      <c r="AX352">
        <v>7208.6619691400001</v>
      </c>
      <c r="AY352">
        <v>7456.8908482799998</v>
      </c>
      <c r="AZ352">
        <v>7728.1887354199998</v>
      </c>
      <c r="BA352">
        <v>8830.1221558500001</v>
      </c>
      <c r="BB352">
        <v>934.04095357000006</v>
      </c>
      <c r="BC352">
        <v>368.55678227999999</v>
      </c>
      <c r="BD352">
        <v>5.4347825700000003</v>
      </c>
      <c r="BE352">
        <v>16.864619279999999</v>
      </c>
      <c r="BF352">
        <v>8353.19370342</v>
      </c>
      <c r="BG352">
        <v>90.960962710000004</v>
      </c>
      <c r="BH352">
        <v>189.10604484999999</v>
      </c>
      <c r="BI352">
        <v>0.28513265999999998</v>
      </c>
      <c r="BJ352">
        <v>21.8</v>
      </c>
      <c r="BK352">
        <v>15.285714280000001</v>
      </c>
      <c r="BL352">
        <v>16.833333329999999</v>
      </c>
      <c r="BM352">
        <v>12.57142857</v>
      </c>
      <c r="BN352">
        <v>11.5</v>
      </c>
      <c r="BO352">
        <v>16.571428569999998</v>
      </c>
      <c r="BP352">
        <v>22.2</v>
      </c>
      <c r="BQ352">
        <v>24.2</v>
      </c>
      <c r="BR352">
        <v>26.25</v>
      </c>
      <c r="BS352">
        <v>1.66666666</v>
      </c>
      <c r="BT352">
        <v>3.5</v>
      </c>
      <c r="BU352">
        <v>3.25</v>
      </c>
      <c r="BV352">
        <v>2.75</v>
      </c>
      <c r="BW352">
        <v>3</v>
      </c>
      <c r="BX352">
        <v>2085.77788685</v>
      </c>
      <c r="BY352">
        <v>843.53436241999998</v>
      </c>
      <c r="BZ352">
        <v>1373.25250671</v>
      </c>
      <c r="CA352">
        <v>834.60313056999996</v>
      </c>
      <c r="CB352">
        <v>4132.1986134199997</v>
      </c>
      <c r="CC352">
        <v>1160356.90305571</v>
      </c>
      <c r="CD352">
        <v>234502.33884049999</v>
      </c>
      <c r="CE352">
        <v>7475.7249038500004</v>
      </c>
      <c r="CF352">
        <v>6374.3424795700003</v>
      </c>
      <c r="CG352">
        <v>6732.61733714</v>
      </c>
      <c r="CH352">
        <v>6850.6559088499998</v>
      </c>
      <c r="CI352">
        <v>7252.7358975699999</v>
      </c>
      <c r="CJ352">
        <v>7174.5058132800004</v>
      </c>
      <c r="CK352">
        <v>6212.70896885</v>
      </c>
      <c r="CL352">
        <v>6238.6790608499996</v>
      </c>
      <c r="CM352">
        <v>6700.28408442</v>
      </c>
      <c r="CN352">
        <v>6950.9359998500004</v>
      </c>
      <c r="CO352">
        <v>1.65961428</v>
      </c>
      <c r="CP352">
        <v>-0.68791427999999999</v>
      </c>
      <c r="CQ352">
        <v>-1.84495714</v>
      </c>
      <c r="CR352">
        <v>-0.60118570999999998</v>
      </c>
      <c r="CS352">
        <v>-0.53988570999999996</v>
      </c>
      <c r="CT352">
        <v>565.80223470999999</v>
      </c>
      <c r="CU352">
        <v>614.47082071</v>
      </c>
      <c r="CV352">
        <v>624.89145971000005</v>
      </c>
      <c r="CW352">
        <v>648.05395299999998</v>
      </c>
      <c r="CX352">
        <v>642.47761428000001</v>
      </c>
      <c r="CY352">
        <v>7352.7228795700003</v>
      </c>
      <c r="CZ352">
        <v>6440.10896985</v>
      </c>
      <c r="DA352">
        <v>6854.0054135700002</v>
      </c>
      <c r="DB352">
        <v>6900.0136114200004</v>
      </c>
      <c r="DC352">
        <v>7315.1065038500001</v>
      </c>
      <c r="DD352">
        <v>12.377385</v>
      </c>
      <c r="DE352">
        <v>830602.47023750003</v>
      </c>
      <c r="DF352">
        <v>1.0760000000000001</v>
      </c>
      <c r="DG352">
        <v>1.0229999999999999</v>
      </c>
      <c r="DH352">
        <v>1.01785714</v>
      </c>
      <c r="DI352">
        <v>1.0518571400000001</v>
      </c>
      <c r="DJ352">
        <v>1.081</v>
      </c>
      <c r="DK352">
        <v>23.428571420000001</v>
      </c>
      <c r="DL352">
        <v>23.428571420000001</v>
      </c>
      <c r="DM352">
        <v>23.14285714</v>
      </c>
      <c r="DN352">
        <v>23.714285709999999</v>
      </c>
      <c r="DO352">
        <v>23.571428569999998</v>
      </c>
      <c r="DP352">
        <v>49.653542569999999</v>
      </c>
      <c r="DQ352">
        <v>50.492435829999998</v>
      </c>
      <c r="DR352">
        <v>32.166666659999997</v>
      </c>
      <c r="DS352">
        <v>28</v>
      </c>
      <c r="DT352">
        <v>25.714285709999999</v>
      </c>
      <c r="DU352">
        <v>29.166666660000001</v>
      </c>
      <c r="DV352">
        <v>30</v>
      </c>
      <c r="DW352">
        <v>5.5</v>
      </c>
      <c r="DX352">
        <v>6.3333333300000003</v>
      </c>
      <c r="DY352">
        <v>6.25</v>
      </c>
      <c r="DZ352">
        <v>5.2</v>
      </c>
      <c r="EA352">
        <v>5.5</v>
      </c>
      <c r="EB352">
        <v>10.428571420000001</v>
      </c>
      <c r="EC352">
        <v>13</v>
      </c>
      <c r="ED352">
        <v>12.14285714</v>
      </c>
      <c r="EE352">
        <v>12.14285714</v>
      </c>
      <c r="EF352">
        <v>11.71428571</v>
      </c>
      <c r="EG352">
        <v>3.5973625</v>
      </c>
      <c r="EH352">
        <v>13.827645329999999</v>
      </c>
      <c r="EI352">
        <v>5.7488815999999998</v>
      </c>
      <c r="EJ352">
        <v>5.9814125999999996</v>
      </c>
      <c r="EK352">
        <v>5.1841746000000004</v>
      </c>
      <c r="EL352">
        <v>22.537622420000002</v>
      </c>
      <c r="EM352">
        <v>24.242709999999999</v>
      </c>
      <c r="EN352">
        <v>20.953163140000001</v>
      </c>
      <c r="EO352">
        <v>25.751279400000001</v>
      </c>
      <c r="EP352">
        <v>25.124871330000001</v>
      </c>
      <c r="EQ352">
        <v>1.0334136</v>
      </c>
      <c r="ER352">
        <v>0.88991699999999996</v>
      </c>
      <c r="ES352">
        <v>0.58659616000000003</v>
      </c>
      <c r="ET352">
        <v>1.0944750000000001</v>
      </c>
      <c r="EU352">
        <v>1.44763866</v>
      </c>
      <c r="EV352">
        <v>8.9829813999999999</v>
      </c>
      <c r="EW352">
        <v>8.9347899999999996</v>
      </c>
      <c r="EX352">
        <v>9.6052534000000005</v>
      </c>
      <c r="EY352">
        <v>10.265327600000001</v>
      </c>
      <c r="EZ352">
        <v>7.6921643299999998</v>
      </c>
      <c r="FA352">
        <v>6.5469563300000004</v>
      </c>
      <c r="FB352">
        <v>4.80915275</v>
      </c>
      <c r="FC352">
        <v>3.7094157499999998</v>
      </c>
      <c r="FD352">
        <v>4.6161820000000002</v>
      </c>
      <c r="FE352">
        <v>5.8893657499999996</v>
      </c>
      <c r="FF352">
        <v>17.27896385</v>
      </c>
      <c r="FG352">
        <v>21.142278569999998</v>
      </c>
      <c r="FH352">
        <v>19.480148419999999</v>
      </c>
      <c r="FI352">
        <v>19.472216849999999</v>
      </c>
      <c r="FJ352">
        <v>19.33289985</v>
      </c>
      <c r="FK352">
        <v>8.271585</v>
      </c>
      <c r="FL352">
        <v>7.6255296599999998</v>
      </c>
      <c r="FM352">
        <v>11.42499975</v>
      </c>
      <c r="FN352">
        <v>6.6104007999999999</v>
      </c>
      <c r="FO352">
        <v>6.9623464999999998</v>
      </c>
      <c r="FP352">
        <v>40.651285829999999</v>
      </c>
      <c r="FQ352">
        <v>35.400977279999999</v>
      </c>
      <c r="FR352">
        <v>0.75776456999999997</v>
      </c>
      <c r="FS352">
        <v>0.79375457000000005</v>
      </c>
      <c r="FT352">
        <v>0.79059113999999997</v>
      </c>
      <c r="FU352">
        <v>0.78436841999999996</v>
      </c>
      <c r="FV352">
        <v>0.76370499999999997</v>
      </c>
      <c r="FW352">
        <v>14.07004214</v>
      </c>
      <c r="FX352">
        <v>49534153.212910101</v>
      </c>
      <c r="FY352">
        <v>42694435.307760105</v>
      </c>
      <c r="FZ352">
        <v>44910404.848621115</v>
      </c>
      <c r="GA352">
        <v>45577413.761579052</v>
      </c>
      <c r="GB352">
        <v>48198574.459855184</v>
      </c>
      <c r="GC352">
        <v>11.44904144701</v>
      </c>
      <c r="GD352">
        <v>14.160796153619897</v>
      </c>
      <c r="GE352">
        <v>12.994372147475502</v>
      </c>
      <c r="GF352">
        <v>12.954865870304999</v>
      </c>
      <c r="GG352">
        <v>12.847816687456524</v>
      </c>
      <c r="GH352">
        <v>5.4807522210000004</v>
      </c>
      <c r="GI352">
        <v>5.1074708301245533</v>
      </c>
      <c r="GJ352">
        <v>7.6211276903769383</v>
      </c>
      <c r="GK352">
        <v>4.3978996522399996</v>
      </c>
      <c r="GL352">
        <v>4.6268770976204339</v>
      </c>
      <c r="GM352">
        <v>42.698336250000004</v>
      </c>
      <c r="GN352">
        <v>52.704215079999997</v>
      </c>
      <c r="GO352">
        <v>40.603310049999997</v>
      </c>
      <c r="GP352">
        <v>47.708676600000004</v>
      </c>
      <c r="GQ352">
        <v>45.338214669999999</v>
      </c>
      <c r="GR352">
        <v>48719141.80003082</v>
      </c>
      <c r="GS352">
        <v>43134929.864442177</v>
      </c>
      <c r="GT352">
        <v>45720132.683024146</v>
      </c>
      <c r="GU352">
        <v>45905790.556777261</v>
      </c>
      <c r="GV352">
        <v>48613062.778932139</v>
      </c>
      <c r="GW352">
        <v>17.355870811952911</v>
      </c>
      <c r="GX352">
        <v>24.741388501679364</v>
      </c>
      <c r="GY352">
        <v>33.280507131544368</v>
      </c>
      <c r="GZ352">
        <v>36.374567864121445</v>
      </c>
      <c r="HA352">
        <v>39.499989251712101</v>
      </c>
      <c r="HB352">
        <v>32.547723152428865</v>
      </c>
      <c r="HC352">
        <v>22.915149689472507</v>
      </c>
      <c r="HD352">
        <v>25.301868826093493</v>
      </c>
      <c r="HE352">
        <v>18.917001653092054</v>
      </c>
      <c r="HF352">
        <v>2.51534358587383</v>
      </c>
      <c r="HG352">
        <v>5.2255518822706897</v>
      </c>
      <c r="HH352">
        <v>4.8721463143026673</v>
      </c>
      <c r="HI352">
        <v>4.1334736209228922</v>
      </c>
      <c r="HJ352">
        <v>4.514284485909954</v>
      </c>
      <c r="HK352">
        <v>83.5</v>
      </c>
      <c r="HL352">
        <v>81.125</v>
      </c>
      <c r="HM352">
        <v>86.708333330000002</v>
      </c>
      <c r="HN352">
        <v>82.666666660000004</v>
      </c>
      <c r="HO352">
        <v>64</v>
      </c>
      <c r="HP352">
        <v>80</v>
      </c>
      <c r="HQ352">
        <v>91</v>
      </c>
      <c r="HR352">
        <v>100</v>
      </c>
      <c r="HS352">
        <v>73</v>
      </c>
      <c r="HT352">
        <v>64</v>
      </c>
      <c r="HU352">
        <v>80</v>
      </c>
      <c r="HV352">
        <v>83</v>
      </c>
      <c r="HW352">
        <v>95.5</v>
      </c>
      <c r="HX352">
        <v>90</v>
      </c>
      <c r="HY352">
        <v>94.5</v>
      </c>
      <c r="HZ352">
        <v>88</v>
      </c>
      <c r="IH352">
        <v>100</v>
      </c>
      <c r="II352">
        <v>77.5</v>
      </c>
      <c r="IL352">
        <v>100</v>
      </c>
      <c r="IM352">
        <v>90</v>
      </c>
      <c r="IN352">
        <v>100</v>
      </c>
      <c r="IO352">
        <v>80</v>
      </c>
      <c r="IP352">
        <v>90</v>
      </c>
      <c r="IQ352">
        <v>90</v>
      </c>
      <c r="IR352">
        <v>100</v>
      </c>
      <c r="IS352">
        <v>94.5</v>
      </c>
      <c r="IT352">
        <v>80.5</v>
      </c>
      <c r="IU352">
        <v>75</v>
      </c>
      <c r="IV352">
        <v>52.5</v>
      </c>
      <c r="IW352">
        <v>78</v>
      </c>
      <c r="IX352">
        <v>88.5</v>
      </c>
      <c r="IY352">
        <v>72.5</v>
      </c>
      <c r="IZ352">
        <v>78.666666660000004</v>
      </c>
      <c r="JA352">
        <v>82.333333330000002</v>
      </c>
      <c r="JB352">
        <v>89.333333330000002</v>
      </c>
      <c r="JC352">
        <v>83</v>
      </c>
      <c r="JD352">
        <v>92</v>
      </c>
      <c r="JE352">
        <v>67.333333330000002</v>
      </c>
      <c r="JF352">
        <v>87</v>
      </c>
      <c r="JG352">
        <v>60</v>
      </c>
      <c r="JH352">
        <v>70.333333330000002</v>
      </c>
      <c r="JI352">
        <v>80</v>
      </c>
      <c r="JJ352">
        <v>82.738095229999999</v>
      </c>
      <c r="JK352">
        <v>77.97619048</v>
      </c>
      <c r="JL352">
        <v>64.285714279999993</v>
      </c>
      <c r="JM352">
        <v>83.928571430000005</v>
      </c>
      <c r="JN352">
        <v>88.095238089999995</v>
      </c>
      <c r="JO352">
        <v>72.619047620000003</v>
      </c>
      <c r="JP352">
        <v>76.190476189999998</v>
      </c>
      <c r="JQ352">
        <v>78</v>
      </c>
      <c r="JV352">
        <v>96.428571430000005</v>
      </c>
    </row>
    <row r="353" spans="1:282" x14ac:dyDescent="0.35">
      <c r="A353" t="s">
        <v>1628</v>
      </c>
      <c r="B353" t="s">
        <v>907</v>
      </c>
      <c r="C353">
        <v>353</v>
      </c>
      <c r="D353">
        <v>6666264.6766243102</v>
      </c>
      <c r="E353">
        <v>6024271.4826801363</v>
      </c>
      <c r="F353">
        <v>7436573.3175049406</v>
      </c>
      <c r="G353">
        <v>6799471.3912363434</v>
      </c>
      <c r="H353">
        <v>7850697.1016543685</v>
      </c>
      <c r="I353">
        <v>6535983.616907089</v>
      </c>
      <c r="J353">
        <v>152.62528541000003</v>
      </c>
      <c r="K353">
        <v>24832403.029257648</v>
      </c>
      <c r="L353">
        <v>6.5083076686022734</v>
      </c>
      <c r="M353">
        <v>4.257196918856275</v>
      </c>
      <c r="N353">
        <v>4.2850611323134133</v>
      </c>
      <c r="O353">
        <v>4.4670295982593613</v>
      </c>
      <c r="P353">
        <v>4.5516973002852588</v>
      </c>
      <c r="Q353">
        <v>27.787737641776452</v>
      </c>
      <c r="R353">
        <v>27.899893147211451</v>
      </c>
      <c r="S353">
        <v>26.293568399996939</v>
      </c>
      <c r="T353">
        <v>25.036970341761705</v>
      </c>
      <c r="U353">
        <v>25.154818314811767</v>
      </c>
      <c r="V353">
        <v>6.2405865118273267</v>
      </c>
      <c r="W353">
        <v>9.4289125369980766</v>
      </c>
      <c r="X353">
        <v>6.9264919717128786</v>
      </c>
      <c r="Y353">
        <v>7.0473421537464365</v>
      </c>
      <c r="Z353">
        <v>6.4853396657136368</v>
      </c>
      <c r="AA353">
        <v>12.223791768990132</v>
      </c>
      <c r="AB353">
        <v>12.899987378643084</v>
      </c>
      <c r="AC353">
        <v>12.981230546284788</v>
      </c>
      <c r="AD353">
        <v>12.694039283797727</v>
      </c>
      <c r="AE353">
        <v>13.095526124364405</v>
      </c>
      <c r="AF353">
        <v>6.4900366412912769</v>
      </c>
      <c r="AG353">
        <v>10.904949709026349</v>
      </c>
      <c r="AH353">
        <v>9.4278347591980829</v>
      </c>
      <c r="AI353">
        <v>8.1245168803089669</v>
      </c>
      <c r="AJ353">
        <v>7.396099495542118</v>
      </c>
      <c r="AK353">
        <v>4.1801571400000004</v>
      </c>
      <c r="AL353">
        <v>5.4862142800000004</v>
      </c>
      <c r="AM353">
        <v>4.6978428499999998</v>
      </c>
      <c r="AN353">
        <v>3.6508714200000001</v>
      </c>
      <c r="AO353">
        <v>3.43421428</v>
      </c>
      <c r="AP353">
        <v>14320.142857139999</v>
      </c>
      <c r="AQ353">
        <v>14017.142857139999</v>
      </c>
      <c r="AR353">
        <v>14053.142857139999</v>
      </c>
      <c r="AS353">
        <v>14148.714285710001</v>
      </c>
      <c r="AT353">
        <v>14288.57142857</v>
      </c>
      <c r="AU353">
        <v>298.12185770999997</v>
      </c>
      <c r="AV353">
        <v>6364.0962840000002</v>
      </c>
      <c r="AW353">
        <v>5395.51309614</v>
      </c>
      <c r="AX353">
        <v>5514.9292215699998</v>
      </c>
      <c r="AY353">
        <v>5714.1498351399996</v>
      </c>
      <c r="AZ353">
        <v>5968.2736215699997</v>
      </c>
      <c r="BA353">
        <v>7355.6766010000001</v>
      </c>
      <c r="BB353">
        <v>991.58031700000004</v>
      </c>
      <c r="BC353">
        <v>265.65588842</v>
      </c>
      <c r="BD353">
        <v>24.515428570000001</v>
      </c>
      <c r="BE353">
        <v>97.858269000000007</v>
      </c>
      <c r="BF353">
        <v>6839.6900707100003</v>
      </c>
      <c r="BG353">
        <v>7.1334154200000004</v>
      </c>
      <c r="BH353">
        <v>275.16185128000001</v>
      </c>
      <c r="BI353">
        <v>0.38073757000000003</v>
      </c>
      <c r="BJ353">
        <v>25</v>
      </c>
      <c r="BK353">
        <v>26</v>
      </c>
      <c r="BL353">
        <v>26.714285709999999</v>
      </c>
      <c r="BM353">
        <v>25.14285714</v>
      </c>
      <c r="BN353">
        <v>40</v>
      </c>
      <c r="BO353">
        <v>33.285714280000001</v>
      </c>
      <c r="BP353">
        <v>37.5</v>
      </c>
      <c r="BQ353">
        <v>42</v>
      </c>
      <c r="BR353">
        <v>44.5</v>
      </c>
      <c r="BS353">
        <v>6</v>
      </c>
      <c r="BT353">
        <v>4</v>
      </c>
      <c r="BU353">
        <v>5</v>
      </c>
      <c r="BV353">
        <v>6</v>
      </c>
      <c r="BW353">
        <v>5.3333333300000003</v>
      </c>
      <c r="BX353">
        <v>1268.57242514</v>
      </c>
      <c r="BY353">
        <v>1046.6321372800001</v>
      </c>
      <c r="BZ353">
        <v>465.51663228000001</v>
      </c>
      <c r="CA353">
        <v>570.00636070999997</v>
      </c>
      <c r="CB353">
        <v>3478.8843212800002</v>
      </c>
      <c r="CC353">
        <v>1267229.1702761401</v>
      </c>
      <c r="CD353">
        <v>282299.00108970999</v>
      </c>
      <c r="CE353">
        <v>5912.0386660000004</v>
      </c>
      <c r="CF353">
        <v>5113.0054887099996</v>
      </c>
      <c r="CG353">
        <v>5211.6126720000002</v>
      </c>
      <c r="CH353">
        <v>5340.5562962800004</v>
      </c>
      <c r="CI353">
        <v>5582.735694</v>
      </c>
      <c r="CJ353">
        <v>5443.9187035699997</v>
      </c>
      <c r="CK353">
        <v>4685.4776588499999</v>
      </c>
      <c r="CL353">
        <v>5007.0861752800001</v>
      </c>
      <c r="CM353">
        <v>5160.2342364200003</v>
      </c>
      <c r="CN353">
        <v>5207.0306718499996</v>
      </c>
      <c r="CO353">
        <v>2.42607142</v>
      </c>
      <c r="CP353">
        <v>2.4227428500000001</v>
      </c>
      <c r="CQ353">
        <v>0.83667142000000005</v>
      </c>
      <c r="CR353">
        <v>0.71827141999999999</v>
      </c>
      <c r="CS353">
        <v>2.2693285699999999</v>
      </c>
      <c r="CT353">
        <v>420.68515257000001</v>
      </c>
      <c r="CU353">
        <v>530.53417471</v>
      </c>
      <c r="CV353">
        <v>483.83991114000003</v>
      </c>
      <c r="CW353">
        <v>554.87000042</v>
      </c>
      <c r="CX353">
        <v>457.42736771</v>
      </c>
      <c r="CY353">
        <v>5771.6602240000002</v>
      </c>
      <c r="CZ353">
        <v>4984.9908770000002</v>
      </c>
      <c r="DA353">
        <v>5154.7190011399998</v>
      </c>
      <c r="DB353">
        <v>5293.6384638500003</v>
      </c>
      <c r="DC353">
        <v>5450.7461254199998</v>
      </c>
      <c r="DD353">
        <v>19.501697279999998</v>
      </c>
      <c r="DE353">
        <v>1051371.0898891599</v>
      </c>
      <c r="DF353">
        <v>1.0275714199999999</v>
      </c>
      <c r="DG353">
        <v>1.0629999999999999</v>
      </c>
      <c r="DH353">
        <v>1.0409999999999999</v>
      </c>
      <c r="DI353">
        <v>1.06071428</v>
      </c>
      <c r="DJ353">
        <v>1.036</v>
      </c>
      <c r="DK353">
        <v>40</v>
      </c>
      <c r="DL353">
        <v>35.571428570000002</v>
      </c>
      <c r="DM353">
        <v>37.285714280000001</v>
      </c>
      <c r="DN353">
        <v>39</v>
      </c>
      <c r="DO353">
        <v>39.142857139999997</v>
      </c>
      <c r="DP353">
        <v>37.524618709999999</v>
      </c>
      <c r="DQ353">
        <v>50.268302570000003</v>
      </c>
      <c r="DR353">
        <v>53.857142850000002</v>
      </c>
      <c r="DS353">
        <v>48.428571419999997</v>
      </c>
      <c r="DT353">
        <v>49.142857139999997</v>
      </c>
      <c r="DU353">
        <v>49.714285709999999</v>
      </c>
      <c r="DV353">
        <v>50.571428570000002</v>
      </c>
      <c r="DW353">
        <v>6.8</v>
      </c>
      <c r="DX353">
        <v>6.2</v>
      </c>
      <c r="DY353">
        <v>6.8</v>
      </c>
      <c r="DZ353">
        <v>6.8571428499999998</v>
      </c>
      <c r="EA353">
        <v>6.8571428499999998</v>
      </c>
      <c r="EB353">
        <v>18.714285709999999</v>
      </c>
      <c r="EC353">
        <v>21.714285709999999</v>
      </c>
      <c r="ED353">
        <v>21</v>
      </c>
      <c r="EE353">
        <v>20.571428569999998</v>
      </c>
      <c r="EF353">
        <v>18.857142849999999</v>
      </c>
      <c r="EG353">
        <v>4.5321032800000003</v>
      </c>
      <c r="EH353">
        <v>7.7797235999999996</v>
      </c>
      <c r="EI353">
        <v>6.7087019999999997</v>
      </c>
      <c r="EJ353">
        <v>5.7422297999999996</v>
      </c>
      <c r="EK353">
        <v>5.1762344000000002</v>
      </c>
      <c r="EL353">
        <v>19.404651139999999</v>
      </c>
      <c r="EM353">
        <v>19.904122709999999</v>
      </c>
      <c r="EN353">
        <v>18.71009828</v>
      </c>
      <c r="EO353">
        <v>17.695579850000001</v>
      </c>
      <c r="EP353">
        <v>17.604851849999999</v>
      </c>
      <c r="EQ353">
        <v>4.5448622500000004</v>
      </c>
      <c r="ER353">
        <v>3.0371359999999998</v>
      </c>
      <c r="ES353">
        <v>3.0491834999999998</v>
      </c>
      <c r="ET353">
        <v>3.15719825</v>
      </c>
      <c r="EU353">
        <v>3.1855509999999998</v>
      </c>
      <c r="EV353">
        <v>8.5360822800000005</v>
      </c>
      <c r="EW353">
        <v>9.2030077099999996</v>
      </c>
      <c r="EX353">
        <v>9.2372437099999996</v>
      </c>
      <c r="EY353">
        <v>8.9718677099999997</v>
      </c>
      <c r="EZ353">
        <v>9.1650352799999997</v>
      </c>
      <c r="FA353">
        <v>4.3579080000000001</v>
      </c>
      <c r="FB353">
        <v>6.72670075</v>
      </c>
      <c r="FC353">
        <v>4.9287850000000004</v>
      </c>
      <c r="FD353">
        <v>4.9809064000000003</v>
      </c>
      <c r="FE353">
        <v>4.5388299999999999</v>
      </c>
      <c r="FF353">
        <v>12.900281420000001</v>
      </c>
      <c r="FG353">
        <v>15.325593570000001</v>
      </c>
      <c r="FH353">
        <v>14.88381057</v>
      </c>
      <c r="FI353">
        <v>14.51137857</v>
      </c>
      <c r="FJ353">
        <v>13.089969849999999</v>
      </c>
      <c r="FK353">
        <v>5.0928671999999997</v>
      </c>
      <c r="FL353">
        <v>4.5075786000000004</v>
      </c>
      <c r="FM353">
        <v>4.7540788000000003</v>
      </c>
      <c r="FN353">
        <v>4.8562187100000003</v>
      </c>
      <c r="FO353">
        <v>4.8813122800000004</v>
      </c>
      <c r="FP353">
        <v>37.60097785</v>
      </c>
      <c r="FQ353">
        <v>27.905287999999999</v>
      </c>
      <c r="FR353">
        <v>0.75579770999999996</v>
      </c>
      <c r="FS353">
        <v>0.68904228000000001</v>
      </c>
      <c r="FT353">
        <v>0.71284270999999999</v>
      </c>
      <c r="FU353">
        <v>0.70689270999999998</v>
      </c>
      <c r="FV353">
        <v>0.72273041999999998</v>
      </c>
      <c r="FW353">
        <v>23.11817242</v>
      </c>
      <c r="FX353">
        <v>84661238.274055392</v>
      </c>
      <c r="FY353">
        <v>71669728.364588976</v>
      </c>
      <c r="FZ353">
        <v>73239537.395697102</v>
      </c>
      <c r="GA353">
        <v>75562005.162815332</v>
      </c>
      <c r="GB353">
        <v>79769317.730546311</v>
      </c>
      <c r="GC353">
        <v>18.473387283170887</v>
      </c>
      <c r="GD353">
        <v>21.482103444115619</v>
      </c>
      <c r="GE353">
        <v>20.916431619882029</v>
      </c>
      <c r="GF353">
        <v>20.531734927870495</v>
      </c>
      <c r="GG353">
        <v>18.703696919955274</v>
      </c>
      <c r="GH353">
        <v>7.2930585856442587</v>
      </c>
      <c r="GI353">
        <v>6.3183373175987123</v>
      </c>
      <c r="GJ353">
        <v>6.6809748530500697</v>
      </c>
      <c r="GK353">
        <v>6.8709251036709187</v>
      </c>
      <c r="GL353">
        <v>6.9746979177935895</v>
      </c>
      <c r="GM353">
        <v>41.375606950000005</v>
      </c>
      <c r="GN353">
        <v>46.650690769999997</v>
      </c>
      <c r="GO353">
        <v>42.634012490000003</v>
      </c>
      <c r="GP353">
        <v>40.547782010000006</v>
      </c>
      <c r="GQ353">
        <v>39.67050253</v>
      </c>
      <c r="GR353">
        <v>82650998.930552647</v>
      </c>
      <c r="GS353">
        <v>69875329.264448613</v>
      </c>
      <c r="GT353">
        <v>72440002.511434421</v>
      </c>
      <c r="GU353">
        <v>74898178.156858444</v>
      </c>
      <c r="GV353">
        <v>77883375.352064833</v>
      </c>
      <c r="GW353">
        <v>27.932682235817268</v>
      </c>
      <c r="GX353">
        <v>23.746432935186252</v>
      </c>
      <c r="GY353">
        <v>26.684422396622349</v>
      </c>
      <c r="GZ353">
        <v>29.684676043263803</v>
      </c>
      <c r="HA353">
        <v>31.143771245753967</v>
      </c>
      <c r="HB353">
        <v>17.835303709746807</v>
      </c>
      <c r="HC353">
        <v>18.501199528324829</v>
      </c>
      <c r="HD353">
        <v>18.881069453060512</v>
      </c>
      <c r="HE353">
        <v>17.596480701861388</v>
      </c>
      <c r="HF353">
        <v>4.1899023353725902</v>
      </c>
      <c r="HG353">
        <v>2.8536485935594893</v>
      </c>
      <c r="HH353">
        <v>3.5579229862163135</v>
      </c>
      <c r="HI353">
        <v>4.2406680061805435</v>
      </c>
      <c r="HJ353">
        <v>3.7325868136376461</v>
      </c>
      <c r="HK353">
        <v>78.222222220000006</v>
      </c>
      <c r="HL353">
        <v>81.25</v>
      </c>
      <c r="HM353">
        <v>75.416666669999998</v>
      </c>
      <c r="HN353">
        <v>78</v>
      </c>
      <c r="HV353">
        <v>85.5</v>
      </c>
      <c r="HW353">
        <v>74.5</v>
      </c>
      <c r="HX353">
        <v>93.5</v>
      </c>
      <c r="HY353">
        <v>93.5</v>
      </c>
      <c r="HZ353">
        <v>86.5</v>
      </c>
      <c r="II353">
        <v>71</v>
      </c>
      <c r="IL353">
        <v>81.75</v>
      </c>
      <c r="IM353">
        <v>78</v>
      </c>
      <c r="IN353">
        <v>93.5</v>
      </c>
      <c r="IO353">
        <v>72.25</v>
      </c>
      <c r="IP353">
        <v>84.75</v>
      </c>
      <c r="IQ353">
        <v>56.5</v>
      </c>
      <c r="IR353">
        <v>92</v>
      </c>
      <c r="IS353">
        <v>86.333333330000002</v>
      </c>
      <c r="IT353">
        <v>72.333333330000002</v>
      </c>
      <c r="IU353">
        <v>77.666666660000004</v>
      </c>
      <c r="IV353">
        <v>58.333333330000002</v>
      </c>
      <c r="IW353">
        <v>73.333333330000002</v>
      </c>
      <c r="IX353">
        <v>66</v>
      </c>
      <c r="IY353">
        <v>78.666666660000004</v>
      </c>
      <c r="IZ353">
        <v>80.666666660000004</v>
      </c>
      <c r="JA353">
        <v>85</v>
      </c>
      <c r="JB353">
        <v>89</v>
      </c>
      <c r="JC353">
        <v>73.333333330000002</v>
      </c>
      <c r="JD353">
        <v>83.333333330000002</v>
      </c>
      <c r="JE353">
        <v>83</v>
      </c>
      <c r="JF353">
        <v>86</v>
      </c>
      <c r="JG353">
        <v>98.5</v>
      </c>
      <c r="JH353">
        <v>74.666666660000004</v>
      </c>
      <c r="JI353">
        <v>86.333333330000002</v>
      </c>
      <c r="JJ353">
        <v>75.350140049999993</v>
      </c>
      <c r="JK353">
        <v>87.240896359999994</v>
      </c>
      <c r="JL353">
        <v>72.492997189999997</v>
      </c>
      <c r="JM353">
        <v>76.925770299999996</v>
      </c>
      <c r="JN353">
        <v>56.350903989999999</v>
      </c>
      <c r="JO353">
        <v>97.823529410000006</v>
      </c>
      <c r="JP353">
        <v>85.679271709999995</v>
      </c>
      <c r="JQ353">
        <v>98.333333330000002</v>
      </c>
      <c r="JR353">
        <v>83</v>
      </c>
      <c r="JS353">
        <v>83</v>
      </c>
      <c r="JT353">
        <v>67</v>
      </c>
      <c r="JU353">
        <v>17</v>
      </c>
      <c r="JV353">
        <v>82.584033610000006</v>
      </c>
    </row>
    <row r="354" spans="1:282" x14ac:dyDescent="0.35">
      <c r="A354" t="s">
        <v>1629</v>
      </c>
      <c r="B354" t="s">
        <v>908</v>
      </c>
      <c r="C354">
        <v>354</v>
      </c>
      <c r="D354">
        <v>37451233.307690486</v>
      </c>
      <c r="E354">
        <v>25382651.046933915</v>
      </c>
      <c r="F354">
        <v>26183668.483243741</v>
      </c>
      <c r="G354">
        <v>25816564.30814448</v>
      </c>
      <c r="H354">
        <v>25731108.373476364</v>
      </c>
      <c r="I354">
        <v>25739822.345922466</v>
      </c>
      <c r="J354">
        <v>376.57586170000002</v>
      </c>
      <c r="K354">
        <v>107187055.03637874</v>
      </c>
      <c r="L354">
        <v>20.856926772677326</v>
      </c>
      <c r="M354">
        <v>15.893270410190455</v>
      </c>
      <c r="N354">
        <v>18.664242122219999</v>
      </c>
      <c r="O354">
        <v>16.316983606298013</v>
      </c>
      <c r="P354">
        <v>14.294355518401574</v>
      </c>
      <c r="Q354">
        <v>118.48104388282152</v>
      </c>
      <c r="R354">
        <v>123.34984254984101</v>
      </c>
      <c r="S354">
        <v>124.458430050274</v>
      </c>
      <c r="T354">
        <v>126.29490215524196</v>
      </c>
      <c r="U354">
        <v>121.49733513284637</v>
      </c>
      <c r="V354">
        <v>20.410160663563072</v>
      </c>
      <c r="W354">
        <v>23.855847464893966</v>
      </c>
      <c r="X354">
        <v>21.4991623423</v>
      </c>
      <c r="Y354">
        <v>20.895548478967598</v>
      </c>
      <c r="Z354">
        <v>19.627701327305061</v>
      </c>
      <c r="AA354">
        <v>46.476851824268664</v>
      </c>
      <c r="AB354">
        <v>49.268761295540983</v>
      </c>
      <c r="AC354">
        <v>47.513391084673998</v>
      </c>
      <c r="AD354">
        <v>44.65993675795945</v>
      </c>
      <c r="AE354">
        <v>45.081781601586961</v>
      </c>
      <c r="AF354">
        <v>25.957455353569884</v>
      </c>
      <c r="AG354">
        <v>30.683875043826696</v>
      </c>
      <c r="AH354">
        <v>30.690772124574</v>
      </c>
      <c r="AI354">
        <v>29.609749028583067</v>
      </c>
      <c r="AJ354">
        <v>26.793450845182274</v>
      </c>
      <c r="AK354">
        <v>1.4693428500000001</v>
      </c>
      <c r="AL354">
        <v>0.99794285000000005</v>
      </c>
      <c r="AM354">
        <v>0.15814285</v>
      </c>
      <c r="AN354">
        <v>0.46022857</v>
      </c>
      <c r="AO354">
        <v>1.2135428500000001</v>
      </c>
      <c r="AP354">
        <v>47907.142857140003</v>
      </c>
      <c r="AQ354">
        <v>46589.142857140003</v>
      </c>
      <c r="AR354">
        <v>47041</v>
      </c>
      <c r="AS354">
        <v>47310.142857140003</v>
      </c>
      <c r="AT354">
        <v>47716.85714285</v>
      </c>
      <c r="AU354">
        <v>444.79029314000002</v>
      </c>
      <c r="AV354">
        <v>6648.4400807100001</v>
      </c>
      <c r="AW354">
        <v>5547.6199722800002</v>
      </c>
      <c r="AX354">
        <v>5780.3996459999998</v>
      </c>
      <c r="AY354">
        <v>6026.6777942799999</v>
      </c>
      <c r="AZ354">
        <v>6189.6657831399998</v>
      </c>
      <c r="BA354">
        <v>8459.5379898499996</v>
      </c>
      <c r="BB354">
        <v>1811.09790914</v>
      </c>
      <c r="BC354">
        <v>284.36268171</v>
      </c>
      <c r="BD354">
        <v>144.80261528</v>
      </c>
      <c r="BE354">
        <v>138.53099871000001</v>
      </c>
      <c r="BF354">
        <v>7902.9423584200003</v>
      </c>
      <c r="BG354">
        <v>33.470075139999999</v>
      </c>
      <c r="BH354">
        <v>705.37132756999995</v>
      </c>
      <c r="BI354">
        <v>0.39957327999999998</v>
      </c>
      <c r="BJ354">
        <v>101.14285714</v>
      </c>
      <c r="BK354">
        <v>97.714285709999999</v>
      </c>
      <c r="BL354">
        <v>100.71428571</v>
      </c>
      <c r="BM354">
        <v>91.571428569999995</v>
      </c>
      <c r="BN354">
        <v>147.85714285</v>
      </c>
      <c r="BO354">
        <v>111.71428571</v>
      </c>
      <c r="BP354">
        <v>124.71428571</v>
      </c>
      <c r="BQ354">
        <v>131.57142856999999</v>
      </c>
      <c r="BR354">
        <v>118.14285714</v>
      </c>
      <c r="BS354">
        <v>24.571428569999998</v>
      </c>
      <c r="BT354">
        <v>27.285714280000001</v>
      </c>
      <c r="BU354">
        <v>27</v>
      </c>
      <c r="BV354">
        <v>25.428571420000001</v>
      </c>
      <c r="BW354">
        <v>27</v>
      </c>
      <c r="BX354">
        <v>1455.6456004199999</v>
      </c>
      <c r="BY354">
        <v>896.27381614000001</v>
      </c>
      <c r="BZ354">
        <v>781.74633414000004</v>
      </c>
      <c r="CA354">
        <v>697.51033657000005</v>
      </c>
      <c r="CB354">
        <v>3599.0253821400001</v>
      </c>
      <c r="CC354">
        <v>1208236.7341885699</v>
      </c>
      <c r="CD354">
        <v>204342.07633027999</v>
      </c>
      <c r="CE354">
        <v>6294.7578674200004</v>
      </c>
      <c r="CF354">
        <v>5281.8402661399996</v>
      </c>
      <c r="CG354">
        <v>5489.50681171</v>
      </c>
      <c r="CH354">
        <v>5659.1773290000001</v>
      </c>
      <c r="CI354">
        <v>5867.5471874200002</v>
      </c>
      <c r="CJ354">
        <v>5924.5178391400004</v>
      </c>
      <c r="CK354">
        <v>5061.2262815699996</v>
      </c>
      <c r="CL354">
        <v>5377.5890671400002</v>
      </c>
      <c r="CM354">
        <v>5547.8184447100002</v>
      </c>
      <c r="CN354">
        <v>5695.8113102799998</v>
      </c>
      <c r="CO354">
        <v>-0.41495714</v>
      </c>
      <c r="CP354">
        <v>-1.8119000000000001</v>
      </c>
      <c r="CQ354">
        <v>0.61235713999999997</v>
      </c>
      <c r="CR354">
        <v>-1.4485285699999999</v>
      </c>
      <c r="CS354">
        <v>-1.0560714200000001</v>
      </c>
      <c r="CT354">
        <v>529.83019927999999</v>
      </c>
      <c r="CU354">
        <v>562.01223885000002</v>
      </c>
      <c r="CV354">
        <v>548.80985327999997</v>
      </c>
      <c r="CW354">
        <v>543.88143471000001</v>
      </c>
      <c r="CX354">
        <v>539.42828356999996</v>
      </c>
      <c r="CY354">
        <v>6329.8711768499998</v>
      </c>
      <c r="CZ354">
        <v>5387.4199308500001</v>
      </c>
      <c r="DA354">
        <v>5487.0658007100001</v>
      </c>
      <c r="DB354">
        <v>5751.1540294200004</v>
      </c>
      <c r="DC354">
        <v>5939.30444128</v>
      </c>
      <c r="DD354">
        <v>13.488115710000001</v>
      </c>
      <c r="DE354">
        <v>1000130.54229385</v>
      </c>
      <c r="DF354">
        <v>1.0312857099999999</v>
      </c>
      <c r="DG354">
        <v>1.0031428499999999</v>
      </c>
      <c r="DH354">
        <v>1.0049999999999999</v>
      </c>
      <c r="DI354">
        <v>1.01242857</v>
      </c>
      <c r="DJ354">
        <v>1.00671428</v>
      </c>
      <c r="DK354">
        <v>142.57142856999999</v>
      </c>
      <c r="DL354">
        <v>135.28571428000001</v>
      </c>
      <c r="DM354">
        <v>139.57142856999999</v>
      </c>
      <c r="DN354">
        <v>141.57142856999999</v>
      </c>
      <c r="DO354">
        <v>140.71428571000001</v>
      </c>
      <c r="DP354">
        <v>37.619790999999999</v>
      </c>
      <c r="DQ354">
        <v>55.951347140000003</v>
      </c>
      <c r="DR354">
        <v>212</v>
      </c>
      <c r="DS354">
        <v>183.42857142</v>
      </c>
      <c r="DT354">
        <v>189.14285713999999</v>
      </c>
      <c r="DU354">
        <v>194.71428571000001</v>
      </c>
      <c r="DV354">
        <v>205.85714285</v>
      </c>
      <c r="DW354">
        <v>18.857142849999999</v>
      </c>
      <c r="DX354">
        <v>16.571428569999998</v>
      </c>
      <c r="DY354">
        <v>22.714285709999999</v>
      </c>
      <c r="DZ354">
        <v>21.714285709999999</v>
      </c>
      <c r="EA354">
        <v>19.571428569999998</v>
      </c>
      <c r="EB354">
        <v>76.285714279999993</v>
      </c>
      <c r="EC354">
        <v>84.142857140000004</v>
      </c>
      <c r="ED354">
        <v>80.571428569999995</v>
      </c>
      <c r="EE354">
        <v>79.428571419999997</v>
      </c>
      <c r="EF354">
        <v>77.142857140000004</v>
      </c>
      <c r="EG354">
        <v>5.418285</v>
      </c>
      <c r="EH354">
        <v>6.5860570000000003</v>
      </c>
      <c r="EI354">
        <v>6.52426014</v>
      </c>
      <c r="EJ354">
        <v>6.2586471399999999</v>
      </c>
      <c r="EK354">
        <v>5.6150912799999997</v>
      </c>
      <c r="EL354">
        <v>24.73139428</v>
      </c>
      <c r="EM354">
        <v>26.47609185</v>
      </c>
      <c r="EN354">
        <v>26.45743714</v>
      </c>
      <c r="EO354">
        <v>26.695100570000001</v>
      </c>
      <c r="EP354">
        <v>25.46214114</v>
      </c>
      <c r="EQ354">
        <v>4.3536152499999998</v>
      </c>
      <c r="ER354">
        <v>3.41136785</v>
      </c>
      <c r="ES354">
        <v>3.9676542000000001</v>
      </c>
      <c r="ET354">
        <v>3.44893983</v>
      </c>
      <c r="EU354">
        <v>2.9956615700000002</v>
      </c>
      <c r="EV354">
        <v>9.7014451400000006</v>
      </c>
      <c r="EW354">
        <v>10.57515942</v>
      </c>
      <c r="EX354">
        <v>10.10042114</v>
      </c>
      <c r="EY354">
        <v>9.4398228500000005</v>
      </c>
      <c r="EZ354">
        <v>9.4477684199999992</v>
      </c>
      <c r="FA354">
        <v>4.2603585700000002</v>
      </c>
      <c r="FB354">
        <v>5.1204735699999997</v>
      </c>
      <c r="FC354">
        <v>4.570303</v>
      </c>
      <c r="FD354">
        <v>4.4167164200000002</v>
      </c>
      <c r="FE354">
        <v>4.1133684199999996</v>
      </c>
      <c r="FF354">
        <v>16.313825420000001</v>
      </c>
      <c r="FG354">
        <v>18.411419420000001</v>
      </c>
      <c r="FH354">
        <v>17.436857280000002</v>
      </c>
      <c r="FI354">
        <v>17.101458000000001</v>
      </c>
      <c r="FJ354">
        <v>16.533641280000001</v>
      </c>
      <c r="FK354">
        <v>3.97296542</v>
      </c>
      <c r="FL354">
        <v>3.635529</v>
      </c>
      <c r="FM354">
        <v>4.8114361399999996</v>
      </c>
      <c r="FN354">
        <v>4.5663482799999997</v>
      </c>
      <c r="FO354">
        <v>4.1405937100000001</v>
      </c>
      <c r="FP354">
        <v>44.49328371</v>
      </c>
      <c r="FQ354">
        <v>29.849009280000001</v>
      </c>
      <c r="FR354">
        <v>0.80282571000000003</v>
      </c>
      <c r="FS354">
        <v>0.76868384999999995</v>
      </c>
      <c r="FT354">
        <v>0.78260527999999996</v>
      </c>
      <c r="FU354">
        <v>0.79191599999999995</v>
      </c>
      <c r="FV354">
        <v>0.78429585000000002</v>
      </c>
      <c r="FW354">
        <v>59.772172570000002</v>
      </c>
      <c r="FX354">
        <v>301563864.4055959</v>
      </c>
      <c r="FY354">
        <v>246076410.70779082</v>
      </c>
      <c r="FZ354">
        <v>258231889.9296501</v>
      </c>
      <c r="GA354">
        <v>267736487.88887799</v>
      </c>
      <c r="GB354">
        <v>279980910.92105144</v>
      </c>
      <c r="GC354">
        <v>78.154876494238195</v>
      </c>
      <c r="GD354">
        <v>85.777224956110175</v>
      </c>
      <c r="GE354">
        <v>82.024720330848012</v>
      </c>
      <c r="GF354">
        <v>80.907242104537985</v>
      </c>
      <c r="GG354">
        <v>78.893339900888776</v>
      </c>
      <c r="GH354">
        <v>19.033342194241722</v>
      </c>
      <c r="GI354">
        <v>16.937617994227534</v>
      </c>
      <c r="GJ354">
        <v>22.633476746173997</v>
      </c>
      <c r="GK354">
        <v>21.603458946225555</v>
      </c>
      <c r="GL354">
        <v>19.757611854665328</v>
      </c>
      <c r="GM354">
        <v>48.465098240000003</v>
      </c>
      <c r="GN354">
        <v>52.16914968999999</v>
      </c>
      <c r="GO354">
        <v>51.620075620000001</v>
      </c>
      <c r="GP354">
        <v>50.259226810000001</v>
      </c>
      <c r="GQ354">
        <v>47.63403083</v>
      </c>
      <c r="GR354">
        <v>303246042.73664588</v>
      </c>
      <c r="GS354">
        <v>250995276.78977397</v>
      </c>
      <c r="GT354">
        <v>258117062.33119911</v>
      </c>
      <c r="GU354">
        <v>272087918.72527659</v>
      </c>
      <c r="GV354">
        <v>283404941.55245227</v>
      </c>
      <c r="GW354">
        <v>30.863277171613589</v>
      </c>
      <c r="GX354">
        <v>23.978609362391236</v>
      </c>
      <c r="GY354">
        <v>26.511827067876958</v>
      </c>
      <c r="GZ354">
        <v>27.810406104098956</v>
      </c>
      <c r="HA354">
        <v>24.75914471615673</v>
      </c>
      <c r="HB354">
        <v>21.709533796348733</v>
      </c>
      <c r="HC354">
        <v>20.772153166386769</v>
      </c>
      <c r="HD354">
        <v>21.288095877055735</v>
      </c>
      <c r="HE354">
        <v>19.190582543159231</v>
      </c>
      <c r="HF354">
        <v>5.128969732816766</v>
      </c>
      <c r="HG354">
        <v>5.8566680146205643</v>
      </c>
      <c r="HH354">
        <v>5.7396739014901899</v>
      </c>
      <c r="HI354">
        <v>5.37486675886508</v>
      </c>
      <c r="HJ354">
        <v>5.6583776922210269</v>
      </c>
      <c r="HK354">
        <v>77.210490829999998</v>
      </c>
      <c r="HL354">
        <v>77.057847890000005</v>
      </c>
      <c r="HM354">
        <v>75.833333330000002</v>
      </c>
      <c r="HN354">
        <v>78.740291260000006</v>
      </c>
      <c r="HO354">
        <v>87.5</v>
      </c>
      <c r="HP354">
        <v>87.5</v>
      </c>
      <c r="HQ354">
        <v>75</v>
      </c>
      <c r="HR354">
        <v>75</v>
      </c>
      <c r="HS354">
        <v>80.5</v>
      </c>
      <c r="HT354">
        <v>79</v>
      </c>
      <c r="HU354">
        <v>64</v>
      </c>
      <c r="HV354">
        <v>93</v>
      </c>
      <c r="HW354">
        <v>87</v>
      </c>
      <c r="HX354">
        <v>100</v>
      </c>
      <c r="HY354">
        <v>97</v>
      </c>
      <c r="HZ354">
        <v>90</v>
      </c>
      <c r="IA354">
        <v>74</v>
      </c>
      <c r="IB354">
        <v>74</v>
      </c>
      <c r="IC354">
        <v>84</v>
      </c>
      <c r="ID354">
        <v>68</v>
      </c>
      <c r="IE354">
        <v>68</v>
      </c>
      <c r="IF354">
        <v>53</v>
      </c>
      <c r="IG354">
        <v>89</v>
      </c>
      <c r="IH354">
        <v>93</v>
      </c>
      <c r="II354">
        <v>53</v>
      </c>
      <c r="IJ354">
        <v>79</v>
      </c>
      <c r="IK354">
        <v>84</v>
      </c>
      <c r="IL354">
        <v>79.75</v>
      </c>
      <c r="IM354">
        <v>87.4</v>
      </c>
      <c r="IN354">
        <v>84.4</v>
      </c>
      <c r="IO354">
        <v>69.8</v>
      </c>
      <c r="IP354">
        <v>79.599999999999994</v>
      </c>
      <c r="IQ354">
        <v>67.8</v>
      </c>
      <c r="IR354">
        <v>84.6</v>
      </c>
      <c r="IS354">
        <v>86.666666660000004</v>
      </c>
      <c r="IT354">
        <v>84</v>
      </c>
      <c r="IU354">
        <v>87</v>
      </c>
      <c r="IV354">
        <v>59.333333330000002</v>
      </c>
      <c r="IW354">
        <v>67.333333330000002</v>
      </c>
      <c r="IX354">
        <v>62</v>
      </c>
      <c r="IY354">
        <v>83.666666660000004</v>
      </c>
      <c r="IZ354">
        <v>71</v>
      </c>
      <c r="JA354">
        <v>88.666666660000004</v>
      </c>
      <c r="JB354">
        <v>93.333333330000002</v>
      </c>
      <c r="JC354">
        <v>70.666666660000004</v>
      </c>
      <c r="JD354">
        <v>81.333333330000002</v>
      </c>
      <c r="JE354">
        <v>76</v>
      </c>
      <c r="JF354">
        <v>84.666666660000004</v>
      </c>
      <c r="JG354">
        <v>92.6</v>
      </c>
      <c r="JH354">
        <v>85</v>
      </c>
      <c r="JI354">
        <v>88.666666660000004</v>
      </c>
      <c r="JJ354">
        <v>83.814679369999993</v>
      </c>
      <c r="JK354">
        <v>84.558666549999998</v>
      </c>
      <c r="JL354">
        <v>71.699145290000004</v>
      </c>
      <c r="JM354">
        <v>73.893274849999997</v>
      </c>
      <c r="JN354">
        <v>65.087957869999997</v>
      </c>
      <c r="JO354">
        <v>89.938623989999996</v>
      </c>
      <c r="JP354">
        <v>83.693300239999999</v>
      </c>
      <c r="JQ354">
        <v>87.666666660000004</v>
      </c>
      <c r="JR354">
        <v>100</v>
      </c>
      <c r="JS354">
        <v>100</v>
      </c>
      <c r="JT354">
        <v>75</v>
      </c>
      <c r="JU354">
        <v>75</v>
      </c>
      <c r="JV354">
        <v>83.850268529999994</v>
      </c>
    </row>
    <row r="355" spans="1:282" x14ac:dyDescent="0.35">
      <c r="A355" t="s">
        <v>1630</v>
      </c>
      <c r="B355" t="s">
        <v>909</v>
      </c>
      <c r="C355">
        <v>355</v>
      </c>
      <c r="D355">
        <v>13659259.445000971</v>
      </c>
      <c r="E355">
        <v>11147140.549918538</v>
      </c>
      <c r="F355">
        <v>10629934.577542901</v>
      </c>
      <c r="G355">
        <v>11970261.64101154</v>
      </c>
      <c r="H355">
        <v>12076763.02567713</v>
      </c>
      <c r="I355">
        <v>11604048.176137306</v>
      </c>
      <c r="J355">
        <v>246.61698041000002</v>
      </c>
      <c r="K355">
        <v>45257148.003942169</v>
      </c>
      <c r="L355">
        <v>9.0385563589986777</v>
      </c>
      <c r="M355">
        <v>6.9017859620986393</v>
      </c>
      <c r="N355">
        <v>7.4544177488799992</v>
      </c>
      <c r="O355">
        <v>5.9641016588282527</v>
      </c>
      <c r="P355">
        <v>6.3595840998110438</v>
      </c>
      <c r="Q355">
        <v>71.908662806712329</v>
      </c>
      <c r="R355">
        <v>75.996155742651439</v>
      </c>
      <c r="S355">
        <v>74.344044028154002</v>
      </c>
      <c r="T355">
        <v>71.074240804451151</v>
      </c>
      <c r="U355">
        <v>72.236778293611906</v>
      </c>
      <c r="V355">
        <v>12.360544637963903</v>
      </c>
      <c r="W355">
        <v>13.926322159840112</v>
      </c>
      <c r="X355">
        <v>13.533119847724002</v>
      </c>
      <c r="Y355">
        <v>11.421112103894341</v>
      </c>
      <c r="Z355">
        <v>12.286736004690029</v>
      </c>
      <c r="AA355">
        <v>27.989313569710188</v>
      </c>
      <c r="AB355">
        <v>26.76607047850872</v>
      </c>
      <c r="AC355">
        <v>28.503402532507998</v>
      </c>
      <c r="AD355">
        <v>26.216489926393567</v>
      </c>
      <c r="AE355">
        <v>25.320509028816055</v>
      </c>
      <c r="AF355">
        <v>15.514456261572015</v>
      </c>
      <c r="AG355">
        <v>16.394126660401483</v>
      </c>
      <c r="AH355">
        <v>16.53580606617</v>
      </c>
      <c r="AI355">
        <v>15.348579181267091</v>
      </c>
      <c r="AJ355">
        <v>15.694549770268365</v>
      </c>
      <c r="AK355">
        <v>-1.7830999999999999</v>
      </c>
      <c r="AL355">
        <v>-0.42498571000000002</v>
      </c>
      <c r="AM355">
        <v>-1.3463714200000001</v>
      </c>
      <c r="AN355">
        <v>-2.2814428499999999</v>
      </c>
      <c r="AO355">
        <v>-1.34498571</v>
      </c>
      <c r="AP355">
        <v>29265.714285710001</v>
      </c>
      <c r="AQ355">
        <v>28981.285714279999</v>
      </c>
      <c r="AR355">
        <v>29122</v>
      </c>
      <c r="AS355">
        <v>29126.85714285</v>
      </c>
      <c r="AT355">
        <v>29267.285714279999</v>
      </c>
      <c r="AU355">
        <v>406.25208457000002</v>
      </c>
      <c r="AV355">
        <v>6483.32191057</v>
      </c>
      <c r="AW355">
        <v>5672.6655554199997</v>
      </c>
      <c r="AX355">
        <v>5963.8228428499997</v>
      </c>
      <c r="AY355">
        <v>6067.0626294200001</v>
      </c>
      <c r="AZ355">
        <v>6108.14592842</v>
      </c>
      <c r="BA355">
        <v>7954.4250724200001</v>
      </c>
      <c r="BB355">
        <v>1471.1031620000001</v>
      </c>
      <c r="BC355">
        <v>278.05933356999998</v>
      </c>
      <c r="BD355">
        <v>19.060478419999999</v>
      </c>
      <c r="BE355">
        <v>107.02363214</v>
      </c>
      <c r="BF355">
        <v>7446.6936464199998</v>
      </c>
      <c r="BG355">
        <v>68.204572569999996</v>
      </c>
      <c r="BH355">
        <v>540.17901242000005</v>
      </c>
      <c r="BI355">
        <v>0.42919171</v>
      </c>
      <c r="BJ355">
        <v>65.142857140000004</v>
      </c>
      <c r="BK355">
        <v>62</v>
      </c>
      <c r="BL355">
        <v>63.714285709999999</v>
      </c>
      <c r="BM355">
        <v>51.142857139999997</v>
      </c>
      <c r="BN355">
        <v>95.571428569999995</v>
      </c>
      <c r="BO355">
        <v>61.428571419999997</v>
      </c>
      <c r="BP355">
        <v>68.714285709999999</v>
      </c>
      <c r="BQ355">
        <v>79.714285709999999</v>
      </c>
      <c r="BR355">
        <v>88</v>
      </c>
      <c r="BS355">
        <v>13.25</v>
      </c>
      <c r="BT355">
        <v>9.1666666600000006</v>
      </c>
      <c r="BU355">
        <v>9.1428571400000003</v>
      </c>
      <c r="BV355">
        <v>11</v>
      </c>
      <c r="BW355">
        <v>12.2</v>
      </c>
      <c r="BX355">
        <v>1079.6896412799999</v>
      </c>
      <c r="BY355">
        <v>939.49568241999998</v>
      </c>
      <c r="BZ355">
        <v>466.73248128</v>
      </c>
      <c r="CA355">
        <v>481.41408071000001</v>
      </c>
      <c r="CB355">
        <v>3982.7123685699999</v>
      </c>
      <c r="CC355">
        <v>1202020.5447708501</v>
      </c>
      <c r="CD355">
        <v>215608.20395914</v>
      </c>
      <c r="CE355">
        <v>6122.7692875700004</v>
      </c>
      <c r="CF355">
        <v>5418.80231757</v>
      </c>
      <c r="CG355">
        <v>5669.10097271</v>
      </c>
      <c r="CH355">
        <v>5676.2272484200003</v>
      </c>
      <c r="CI355">
        <v>5757.5271208499998</v>
      </c>
      <c r="CJ355">
        <v>5889.0229387099998</v>
      </c>
      <c r="CK355">
        <v>5004.5636569999997</v>
      </c>
      <c r="CL355">
        <v>5298.6445891399999</v>
      </c>
      <c r="CM355">
        <v>5501.2810319999999</v>
      </c>
      <c r="CN355">
        <v>5744.7907034199998</v>
      </c>
      <c r="CO355">
        <v>-2.5936571399999999</v>
      </c>
      <c r="CP355">
        <v>1.32294285</v>
      </c>
      <c r="CQ355">
        <v>-0.92882856999999996</v>
      </c>
      <c r="CR355">
        <v>-0.62312856999999999</v>
      </c>
      <c r="CS355">
        <v>-2.2052571400000001</v>
      </c>
      <c r="CT355">
        <v>380.89419041999997</v>
      </c>
      <c r="CU355">
        <v>366.78616270999999</v>
      </c>
      <c r="CV355">
        <v>411.03844657000002</v>
      </c>
      <c r="CW355">
        <v>414.62636928000001</v>
      </c>
      <c r="CX355">
        <v>396.48528700000003</v>
      </c>
      <c r="CY355">
        <v>6283.8672484199997</v>
      </c>
      <c r="CZ355">
        <v>5308.5521555699997</v>
      </c>
      <c r="DA355">
        <v>5679.9487065699996</v>
      </c>
      <c r="DB355">
        <v>5689.8919012799997</v>
      </c>
      <c r="DC355">
        <v>5872.8495169999997</v>
      </c>
      <c r="DD355">
        <v>21.003316139999999</v>
      </c>
      <c r="DE355">
        <v>989724.75992528</v>
      </c>
      <c r="DF355">
        <v>1.008</v>
      </c>
      <c r="DG355">
        <v>1.02071428</v>
      </c>
      <c r="DH355">
        <v>1.01042857</v>
      </c>
      <c r="DI355">
        <v>1.0209999999999999</v>
      </c>
      <c r="DJ355">
        <v>1.01185714</v>
      </c>
      <c r="DK355">
        <v>98.285714279999993</v>
      </c>
      <c r="DL355">
        <v>91.428571419999997</v>
      </c>
      <c r="DM355">
        <v>96.142857140000004</v>
      </c>
      <c r="DN355">
        <v>97.714285709999999</v>
      </c>
      <c r="DO355">
        <v>99</v>
      </c>
      <c r="DP355">
        <v>40.472247000000003</v>
      </c>
      <c r="DQ355">
        <v>53.927787850000001</v>
      </c>
      <c r="DR355">
        <v>132.71428571000001</v>
      </c>
      <c r="DS355">
        <v>114.71428571</v>
      </c>
      <c r="DT355">
        <v>117.85714285</v>
      </c>
      <c r="DU355">
        <v>124.57142856999999</v>
      </c>
      <c r="DV355">
        <v>132.42857142</v>
      </c>
      <c r="DW355">
        <v>12.857142850000001</v>
      </c>
      <c r="DX355">
        <v>12.14285714</v>
      </c>
      <c r="DY355">
        <v>11.71428571</v>
      </c>
      <c r="DZ355">
        <v>13</v>
      </c>
      <c r="EA355">
        <v>11.857142850000001</v>
      </c>
      <c r="EB355">
        <v>33.571428570000002</v>
      </c>
      <c r="EC355">
        <v>39.142857139999997</v>
      </c>
      <c r="ED355">
        <v>38.285714280000001</v>
      </c>
      <c r="EE355">
        <v>37.571428570000002</v>
      </c>
      <c r="EF355">
        <v>36.142857139999997</v>
      </c>
      <c r="EG355">
        <v>5.3012395699999999</v>
      </c>
      <c r="EH355">
        <v>5.6567975700000002</v>
      </c>
      <c r="EI355">
        <v>5.67811485</v>
      </c>
      <c r="EJ355">
        <v>5.2695624199999997</v>
      </c>
      <c r="EK355">
        <v>5.3624890000000001</v>
      </c>
      <c r="EL355">
        <v>24.570957709999998</v>
      </c>
      <c r="EM355">
        <v>26.222492849999998</v>
      </c>
      <c r="EN355">
        <v>25.52848157</v>
      </c>
      <c r="EO355">
        <v>24.40161685</v>
      </c>
      <c r="EP355">
        <v>24.681748420000002</v>
      </c>
      <c r="EQ355">
        <v>3.0884455000000002</v>
      </c>
      <c r="ER355">
        <v>2.3814630000000001</v>
      </c>
      <c r="ES355">
        <v>2.5597203999999998</v>
      </c>
      <c r="ET355">
        <v>2.0476296600000001</v>
      </c>
      <c r="EU355">
        <v>2.1729326599999998</v>
      </c>
      <c r="EV355">
        <v>9.5638579999999997</v>
      </c>
      <c r="EW355">
        <v>9.23563942</v>
      </c>
      <c r="EX355">
        <v>9.7875841399999999</v>
      </c>
      <c r="EY355">
        <v>9.0007959999999994</v>
      </c>
      <c r="EZ355">
        <v>8.65147157</v>
      </c>
      <c r="FA355">
        <v>4.2235581599999996</v>
      </c>
      <c r="FB355">
        <v>4.8052809999999999</v>
      </c>
      <c r="FC355">
        <v>4.6470434200000001</v>
      </c>
      <c r="FD355">
        <v>3.9211618499999998</v>
      </c>
      <c r="FE355">
        <v>4.1981125700000002</v>
      </c>
      <c r="FF355">
        <v>11.529817420000001</v>
      </c>
      <c r="FG355">
        <v>13.582781710000001</v>
      </c>
      <c r="FH355">
        <v>13.219033570000001</v>
      </c>
      <c r="FI355">
        <v>12.951055139999999</v>
      </c>
      <c r="FJ355">
        <v>12.41147685</v>
      </c>
      <c r="FK355">
        <v>4.3814075700000004</v>
      </c>
      <c r="FL355">
        <v>4.19214514</v>
      </c>
      <c r="FM355">
        <v>4.0105964199999997</v>
      </c>
      <c r="FN355">
        <v>4.4528764199999999</v>
      </c>
      <c r="FO355">
        <v>4.02948357</v>
      </c>
      <c r="FP355">
        <v>45.504347420000002</v>
      </c>
      <c r="FQ355">
        <v>33.670213850000003</v>
      </c>
      <c r="FR355">
        <v>0.84304670999999998</v>
      </c>
      <c r="FS355">
        <v>0.77749314000000003</v>
      </c>
      <c r="FT355">
        <v>0.79691557000000002</v>
      </c>
      <c r="FU355">
        <v>0.80452228000000003</v>
      </c>
      <c r="FV355">
        <v>0.83421142000000004</v>
      </c>
      <c r="FW355">
        <v>52.328297280000001</v>
      </c>
      <c r="FX355">
        <v>179187216.60734379</v>
      </c>
      <c r="FY355">
        <v>157043858.19469878</v>
      </c>
      <c r="FZ355">
        <v>165095558.52726063</v>
      </c>
      <c r="GA355">
        <v>165330660.17508188</v>
      </c>
      <c r="GB355">
        <v>168507191.25363284</v>
      </c>
      <c r="GC355">
        <v>33.742834238012207</v>
      </c>
      <c r="GD355">
        <v>39.364647753220666</v>
      </c>
      <c r="GE355">
        <v>38.496469562554005</v>
      </c>
      <c r="GF355">
        <v>37.722353291195319</v>
      </c>
      <c r="GG355">
        <v>36.325023910512193</v>
      </c>
      <c r="GH355">
        <v>12.822502211286695</v>
      </c>
      <c r="GI355">
        <v>12.149375605807032</v>
      </c>
      <c r="GJ355">
        <v>11.679658894323998</v>
      </c>
      <c r="GK355">
        <v>12.969829536010533</v>
      </c>
      <c r="GL355">
        <v>11.793204692418698</v>
      </c>
      <c r="GM355">
        <v>46.748058939999993</v>
      </c>
      <c r="GN355">
        <v>48.301673839999999</v>
      </c>
      <c r="GO355">
        <v>48.200944380000003</v>
      </c>
      <c r="GP355">
        <v>44.64076678</v>
      </c>
      <c r="GQ355">
        <v>45.06675422</v>
      </c>
      <c r="GR355">
        <v>183901863.50159037</v>
      </c>
      <c r="GS355">
        <v>153848666.74973112</v>
      </c>
      <c r="GT355">
        <v>165411466.23273152</v>
      </c>
      <c r="GU355">
        <v>165728668.56684172</v>
      </c>
      <c r="GV355">
        <v>171882364.77101028</v>
      </c>
      <c r="GW355">
        <v>32.656448305676946</v>
      </c>
      <c r="GX355">
        <v>21.19594417777407</v>
      </c>
      <c r="GY355">
        <v>23.595318216468648</v>
      </c>
      <c r="GZ355">
        <v>27.367966725365729</v>
      </c>
      <c r="HA355">
        <v>30.067701138771241</v>
      </c>
      <c r="HB355">
        <v>22.477559409278403</v>
      </c>
      <c r="HC355">
        <v>21.289746583339056</v>
      </c>
      <c r="HD355">
        <v>21.874754765857205</v>
      </c>
      <c r="HE355">
        <v>17.474410725777194</v>
      </c>
      <c r="HF355">
        <v>4.5274821829548753</v>
      </c>
      <c r="HG355">
        <v>3.1629606603282245</v>
      </c>
      <c r="HH355">
        <v>3.1395017993269696</v>
      </c>
      <c r="HI355">
        <v>3.7765832221621127</v>
      </c>
      <c r="HJ355">
        <v>4.1684767487841947</v>
      </c>
      <c r="HK355">
        <v>78.816666670000004</v>
      </c>
      <c r="HL355">
        <v>79.393749999999997</v>
      </c>
      <c r="HM355">
        <v>75.133333329999999</v>
      </c>
      <c r="HN355">
        <v>81.922916659999999</v>
      </c>
      <c r="HO355">
        <v>63.5</v>
      </c>
      <c r="HP355">
        <v>64.5</v>
      </c>
      <c r="HQ355">
        <v>67.5</v>
      </c>
      <c r="HR355">
        <v>77.5</v>
      </c>
      <c r="HS355">
        <v>55.5</v>
      </c>
      <c r="HT355">
        <v>48.5</v>
      </c>
      <c r="HU355">
        <v>59</v>
      </c>
      <c r="HV355">
        <v>80.5</v>
      </c>
      <c r="HW355">
        <v>86.75</v>
      </c>
      <c r="HX355">
        <v>92</v>
      </c>
      <c r="HY355">
        <v>81</v>
      </c>
      <c r="HZ355">
        <v>85</v>
      </c>
      <c r="IH355">
        <v>80.5</v>
      </c>
      <c r="II355">
        <v>77.5</v>
      </c>
      <c r="IL355">
        <v>77.8</v>
      </c>
      <c r="IM355">
        <v>82.2</v>
      </c>
      <c r="IN355">
        <v>81.599999999999994</v>
      </c>
      <c r="IO355">
        <v>65.599999999999994</v>
      </c>
      <c r="IP355">
        <v>76.8</v>
      </c>
      <c r="IQ355">
        <v>75</v>
      </c>
      <c r="IR355">
        <v>82.2</v>
      </c>
      <c r="IS355">
        <v>77.25</v>
      </c>
      <c r="IT355">
        <v>85</v>
      </c>
      <c r="IU355">
        <v>77.25</v>
      </c>
      <c r="IV355">
        <v>54.75</v>
      </c>
      <c r="IW355">
        <v>76.5</v>
      </c>
      <c r="IX355">
        <v>58.5</v>
      </c>
      <c r="IY355">
        <v>70</v>
      </c>
      <c r="IZ355">
        <v>77.5</v>
      </c>
      <c r="JA355">
        <v>88.5</v>
      </c>
      <c r="JB355">
        <v>92.5</v>
      </c>
      <c r="JC355">
        <v>75</v>
      </c>
      <c r="JD355">
        <v>90</v>
      </c>
      <c r="JE355">
        <v>84</v>
      </c>
      <c r="JF355">
        <v>91.5</v>
      </c>
      <c r="JG355">
        <v>84.4</v>
      </c>
      <c r="JH355">
        <v>88.5</v>
      </c>
      <c r="JI355">
        <v>85</v>
      </c>
      <c r="JJ355">
        <v>81.827052010000003</v>
      </c>
      <c r="JK355">
        <v>81.142769880000003</v>
      </c>
      <c r="JL355">
        <v>68.986935819999999</v>
      </c>
      <c r="JM355">
        <v>76.912830200000002</v>
      </c>
      <c r="JN355">
        <v>70.739012009999996</v>
      </c>
      <c r="JO355">
        <v>84.7925951</v>
      </c>
      <c r="JP355">
        <v>81.243806430000006</v>
      </c>
      <c r="JQ355">
        <v>78.25</v>
      </c>
      <c r="JR355">
        <v>89</v>
      </c>
      <c r="JS355">
        <v>94.333333330000002</v>
      </c>
      <c r="JT355">
        <v>70.666666660000004</v>
      </c>
      <c r="JU355">
        <v>68.333333330000002</v>
      </c>
      <c r="JV355">
        <v>75.772717180000001</v>
      </c>
    </row>
    <row r="356" spans="1:282" x14ac:dyDescent="0.35">
      <c r="A356" t="s">
        <v>1631</v>
      </c>
      <c r="B356" t="s">
        <v>910</v>
      </c>
      <c r="C356">
        <v>356</v>
      </c>
      <c r="D356">
        <v>38983283.565245606</v>
      </c>
      <c r="E356">
        <v>28940591.899362087</v>
      </c>
      <c r="F356">
        <v>27532035.358729571</v>
      </c>
      <c r="G356">
        <v>28691149.261273116</v>
      </c>
      <c r="H356">
        <v>27838247.759251326</v>
      </c>
      <c r="I356">
        <v>27381432.457242291</v>
      </c>
      <c r="J356">
        <v>352.40950112999997</v>
      </c>
      <c r="K356">
        <v>126471062.48518658</v>
      </c>
      <c r="L356">
        <v>18.903236897554276</v>
      </c>
      <c r="M356">
        <v>14.500269288213818</v>
      </c>
      <c r="N356">
        <v>18.830351669439949</v>
      </c>
      <c r="O356">
        <v>20.298831949391822</v>
      </c>
      <c r="P356">
        <v>17.469239793755939</v>
      </c>
      <c r="Q356">
        <v>100.56872026153459</v>
      </c>
      <c r="R356">
        <v>126.28165907853629</v>
      </c>
      <c r="S356">
        <v>127.89396015917184</v>
      </c>
      <c r="T356">
        <v>110.16846252509181</v>
      </c>
      <c r="U356">
        <v>103.17279292059709</v>
      </c>
      <c r="V356">
        <v>19.933781906032547</v>
      </c>
      <c r="W356">
        <v>23.553187087823915</v>
      </c>
      <c r="X356">
        <v>22.49386935185953</v>
      </c>
      <c r="Y356">
        <v>20.726232131605514</v>
      </c>
      <c r="Z356">
        <v>23.526102285433467</v>
      </c>
      <c r="AA356">
        <v>48.007161457054437</v>
      </c>
      <c r="AB356">
        <v>53.308314620912654</v>
      </c>
      <c r="AC356">
        <v>53.823779369303409</v>
      </c>
      <c r="AD356">
        <v>49.471058899366334</v>
      </c>
      <c r="AE356">
        <v>47.755827595681147</v>
      </c>
      <c r="AF356">
        <v>30.653140726766782</v>
      </c>
      <c r="AG356">
        <v>43.359962174954894</v>
      </c>
      <c r="AH356">
        <v>40.603044180208016</v>
      </c>
      <c r="AI356">
        <v>33.18501830007088</v>
      </c>
      <c r="AJ356">
        <v>30.210785064768359</v>
      </c>
      <c r="AK356">
        <v>-1.9428500000000001E-3</v>
      </c>
      <c r="AL356">
        <v>0.63398571000000004</v>
      </c>
      <c r="AM356">
        <v>-0.24742856999999999</v>
      </c>
      <c r="AN356">
        <v>0.24902857</v>
      </c>
      <c r="AO356">
        <v>-0.18231428</v>
      </c>
      <c r="AP356">
        <v>56488.428571420001</v>
      </c>
      <c r="AQ356">
        <v>54955.142857140003</v>
      </c>
      <c r="AR356">
        <v>55530.428571420001</v>
      </c>
      <c r="AS356">
        <v>55916.142857140003</v>
      </c>
      <c r="AT356">
        <v>56263.285714279999</v>
      </c>
      <c r="AU356">
        <v>403.93805985</v>
      </c>
      <c r="AV356">
        <v>6718.4045884200004</v>
      </c>
      <c r="AW356">
        <v>5661.0532304199996</v>
      </c>
      <c r="AX356">
        <v>5905.8814847100002</v>
      </c>
      <c r="AY356">
        <v>6081.2049362799999</v>
      </c>
      <c r="AZ356">
        <v>6328.6695229999996</v>
      </c>
      <c r="BA356">
        <v>8484.6328997100009</v>
      </c>
      <c r="BB356">
        <v>1766.22831142</v>
      </c>
      <c r="BC356">
        <v>274.80452785</v>
      </c>
      <c r="BD356">
        <v>157.05324727999999</v>
      </c>
      <c r="BE356">
        <v>115.38979071</v>
      </c>
      <c r="BF356">
        <v>7840.25692385</v>
      </c>
      <c r="BG356">
        <v>28.13262757</v>
      </c>
      <c r="BH356">
        <v>735.07307457000002</v>
      </c>
      <c r="BI356">
        <v>0.32512356999999997</v>
      </c>
      <c r="BJ356">
        <v>106.14285714</v>
      </c>
      <c r="BK356">
        <v>118.83333333</v>
      </c>
      <c r="BL356">
        <v>117.33333333</v>
      </c>
      <c r="BM356">
        <v>318.14285713999999</v>
      </c>
      <c r="BN356">
        <v>147.71428571000001</v>
      </c>
      <c r="BO356">
        <v>111.57142856999999</v>
      </c>
      <c r="BP356">
        <v>115.71428571</v>
      </c>
      <c r="BQ356">
        <v>132.71428571000001</v>
      </c>
      <c r="BR356">
        <v>142</v>
      </c>
      <c r="BS356">
        <v>35.428571419999997</v>
      </c>
      <c r="BT356">
        <v>33.714285709999999</v>
      </c>
      <c r="BU356">
        <v>34.285714280000001</v>
      </c>
      <c r="BV356">
        <v>38.714285709999999</v>
      </c>
      <c r="BW356">
        <v>38.142857139999997</v>
      </c>
      <c r="BX356">
        <v>1548.7734591400001</v>
      </c>
      <c r="BY356">
        <v>939.24928399999999</v>
      </c>
      <c r="BZ356">
        <v>690.11095813999998</v>
      </c>
      <c r="CA356">
        <v>519.39732200000003</v>
      </c>
      <c r="CB356">
        <v>3710.9940510000001</v>
      </c>
      <c r="CC356">
        <v>1177868.27946485</v>
      </c>
      <c r="CD356">
        <v>216243.79701256999</v>
      </c>
      <c r="CE356">
        <v>6282.8648061399999</v>
      </c>
      <c r="CF356">
        <v>5353.1240455699999</v>
      </c>
      <c r="CG356">
        <v>5536.71970685</v>
      </c>
      <c r="CH356">
        <v>5650.8941045700003</v>
      </c>
      <c r="CI356">
        <v>5935.2226464200003</v>
      </c>
      <c r="CJ356">
        <v>6002.5649877100004</v>
      </c>
      <c r="CK356">
        <v>5127.2570171400002</v>
      </c>
      <c r="CL356">
        <v>5510.0013351400003</v>
      </c>
      <c r="CM356">
        <v>5697.992225</v>
      </c>
      <c r="CN356">
        <v>5797.1106268499998</v>
      </c>
      <c r="CO356">
        <v>-1.5975571399999999</v>
      </c>
      <c r="CP356">
        <v>-3.3712</v>
      </c>
      <c r="CQ356">
        <v>-4.0617999999999999</v>
      </c>
      <c r="CR356">
        <v>-2.79684285</v>
      </c>
      <c r="CS356">
        <v>-2.15604285</v>
      </c>
      <c r="CT356">
        <v>512.32779228000004</v>
      </c>
      <c r="CU356">
        <v>500.99106157</v>
      </c>
      <c r="CV356">
        <v>516.67437113999995</v>
      </c>
      <c r="CW356">
        <v>497.85708270999999</v>
      </c>
      <c r="CX356">
        <v>486.66607556999998</v>
      </c>
      <c r="CY356">
        <v>6379.7873730000001</v>
      </c>
      <c r="CZ356">
        <v>5538.7415697099996</v>
      </c>
      <c r="DA356">
        <v>5764.5625737099999</v>
      </c>
      <c r="DB356">
        <v>5805.8153780000002</v>
      </c>
      <c r="DC356">
        <v>6056.47343628</v>
      </c>
      <c r="DD356">
        <v>19.80583</v>
      </c>
      <c r="DE356">
        <v>968027.69821199996</v>
      </c>
      <c r="DF356">
        <v>1.0148571399999999</v>
      </c>
      <c r="DG356">
        <v>0.97042857000000005</v>
      </c>
      <c r="DH356">
        <v>0.98442856999999995</v>
      </c>
      <c r="DI356">
        <v>1.00071428</v>
      </c>
      <c r="DJ356">
        <v>1.00242857</v>
      </c>
      <c r="DK356">
        <v>178.85714285</v>
      </c>
      <c r="DL356">
        <v>177.42857142</v>
      </c>
      <c r="DM356">
        <v>175.14285713999999</v>
      </c>
      <c r="DN356">
        <v>180.42857142</v>
      </c>
      <c r="DO356">
        <v>181.42857142</v>
      </c>
      <c r="DP356">
        <v>40.552736420000002</v>
      </c>
      <c r="DQ356">
        <v>56.480939710000001</v>
      </c>
      <c r="DR356">
        <v>249.85714285</v>
      </c>
      <c r="DS356">
        <v>227.42857142</v>
      </c>
      <c r="DT356">
        <v>230</v>
      </c>
      <c r="DU356">
        <v>238.85714285</v>
      </c>
      <c r="DV356">
        <v>245.71428571000001</v>
      </c>
      <c r="DW356">
        <v>26.428571420000001</v>
      </c>
      <c r="DX356">
        <v>25.428571420000001</v>
      </c>
      <c r="DY356">
        <v>29.285714280000001</v>
      </c>
      <c r="DZ356">
        <v>27.285714280000001</v>
      </c>
      <c r="EA356">
        <v>26.285714280000001</v>
      </c>
      <c r="EB356">
        <v>85.428571419999997</v>
      </c>
      <c r="EC356">
        <v>90.714285709999999</v>
      </c>
      <c r="ED356">
        <v>87.857142850000002</v>
      </c>
      <c r="EE356">
        <v>85.285714279999993</v>
      </c>
      <c r="EF356">
        <v>86.285714279999993</v>
      </c>
      <c r="EG356">
        <v>5.4264460000000003</v>
      </c>
      <c r="EH356">
        <v>7.8900645000000003</v>
      </c>
      <c r="EI356">
        <v>7.3118550000000004</v>
      </c>
      <c r="EJ356">
        <v>5.9347831600000003</v>
      </c>
      <c r="EK356">
        <v>5.3695380000000004</v>
      </c>
      <c r="EL356">
        <v>17.80341971</v>
      </c>
      <c r="EM356">
        <v>22.979043000000001</v>
      </c>
      <c r="EN356">
        <v>23.03132957</v>
      </c>
      <c r="EO356">
        <v>19.70244314</v>
      </c>
      <c r="EP356">
        <v>18.337498709999998</v>
      </c>
      <c r="EQ356">
        <v>3.3463910000000001</v>
      </c>
      <c r="ER356">
        <v>2.6385645700000002</v>
      </c>
      <c r="ES356">
        <v>3.390997</v>
      </c>
      <c r="ET356">
        <v>3.6302275000000002</v>
      </c>
      <c r="EU356">
        <v>3.1049092800000002</v>
      </c>
      <c r="EV356">
        <v>8.4985832800000001</v>
      </c>
      <c r="EW356">
        <v>9.7003322799999996</v>
      </c>
      <c r="EX356">
        <v>9.6926641399999998</v>
      </c>
      <c r="EY356">
        <v>8.8473661400000001</v>
      </c>
      <c r="EZ356">
        <v>8.4879201399999999</v>
      </c>
      <c r="FA356">
        <v>3.52882571</v>
      </c>
      <c r="FB356">
        <v>4.2858931599999996</v>
      </c>
      <c r="FC356">
        <v>4.0507285700000004</v>
      </c>
      <c r="FD356">
        <v>3.7066634199999999</v>
      </c>
      <c r="FE356">
        <v>4.1814305699999998</v>
      </c>
      <c r="FF356">
        <v>15.59045285</v>
      </c>
      <c r="FG356">
        <v>17.010095419999999</v>
      </c>
      <c r="FH356">
        <v>16.256284279999999</v>
      </c>
      <c r="FI356">
        <v>15.691093710000001</v>
      </c>
      <c r="FJ356">
        <v>15.773968849999999</v>
      </c>
      <c r="FK356">
        <v>4.8115167100000003</v>
      </c>
      <c r="FL356">
        <v>4.7022265699999997</v>
      </c>
      <c r="FM356">
        <v>5.4188082800000004</v>
      </c>
      <c r="FN356">
        <v>5.00125157</v>
      </c>
      <c r="FO356">
        <v>4.7539437099999997</v>
      </c>
      <c r="FP356">
        <v>44.492005710000001</v>
      </c>
      <c r="FQ356">
        <v>31.70174385</v>
      </c>
      <c r="FR356">
        <v>0.78505857000000001</v>
      </c>
      <c r="FS356">
        <v>0.78778471000000005</v>
      </c>
      <c r="FT356">
        <v>0.80647542000000005</v>
      </c>
      <c r="FU356">
        <v>0.78907300000000002</v>
      </c>
      <c r="FV356">
        <v>0.78888599999999998</v>
      </c>
      <c r="FW356">
        <v>51.833835569999998</v>
      </c>
      <c r="FX356">
        <v>354909159.82552797</v>
      </c>
      <c r="FY356">
        <v>294181696.65629059</v>
      </c>
      <c r="FZ356">
        <v>307456418.2012074</v>
      </c>
      <c r="GA356">
        <v>315976202.0217064</v>
      </c>
      <c r="GB356">
        <v>333935127.5333935</v>
      </c>
      <c r="GC356">
        <v>88.068018221331641</v>
      </c>
      <c r="GD356">
        <v>93.479222381968285</v>
      </c>
      <c r="GE356">
        <v>90.271843304723774</v>
      </c>
      <c r="GF356">
        <v>87.738543747313102</v>
      </c>
      <c r="GG356">
        <v>88.74953162557027</v>
      </c>
      <c r="GH356">
        <v>27.17950179930288</v>
      </c>
      <c r="GI356">
        <v>25.841153290098941</v>
      </c>
      <c r="GJ356">
        <v>30.090874613475929</v>
      </c>
      <c r="GK356">
        <v>27.965069725261571</v>
      </c>
      <c r="GL356">
        <v>26.74724932253342</v>
      </c>
      <c r="GM356">
        <v>38.603665700000001</v>
      </c>
      <c r="GN356">
        <v>47.493897509999996</v>
      </c>
      <c r="GO356">
        <v>47.477574279999999</v>
      </c>
      <c r="GP356">
        <v>41.821483359999995</v>
      </c>
      <c r="GQ356">
        <v>39.481296700000001</v>
      </c>
      <c r="GR356">
        <v>360384163.32055777</v>
      </c>
      <c r="GS356">
        <v>304382334.21219289</v>
      </c>
      <c r="GT356">
        <v>320108630.24488419</v>
      </c>
      <c r="GU356">
        <v>324638802.07842833</v>
      </c>
      <c r="GV356">
        <v>340757095.36636883</v>
      </c>
      <c r="GW356">
        <v>26.149476883259453</v>
      </c>
      <c r="GX356">
        <v>20.302272502509592</v>
      </c>
      <c r="GY356">
        <v>20.837996155778814</v>
      </c>
      <c r="GZ356">
        <v>23.734520825063232</v>
      </c>
      <c r="HA356">
        <v>25.238483355045055</v>
      </c>
      <c r="HB356">
        <v>19.314453865751251</v>
      </c>
      <c r="HC356">
        <v>21.399678768400555</v>
      </c>
      <c r="HD356">
        <v>20.983803126366318</v>
      </c>
      <c r="HE356">
        <v>56.545374679256099</v>
      </c>
      <c r="HF356">
        <v>6.2718281099299134</v>
      </c>
      <c r="HG356">
        <v>6.1348736364206724</v>
      </c>
      <c r="HH356">
        <v>6.1742210823933608</v>
      </c>
      <c r="HI356">
        <v>6.9236330926671776</v>
      </c>
      <c r="HJ356">
        <v>6.7793511622658551</v>
      </c>
      <c r="HK356">
        <v>78.180136489999995</v>
      </c>
      <c r="HL356">
        <v>78.357249760000002</v>
      </c>
      <c r="HM356">
        <v>76.399594899999997</v>
      </c>
      <c r="HN356">
        <v>79.783564810000001</v>
      </c>
      <c r="HO356">
        <v>70.25</v>
      </c>
      <c r="HP356">
        <v>65.5</v>
      </c>
      <c r="HQ356">
        <v>75.75</v>
      </c>
      <c r="HR356">
        <v>72.75</v>
      </c>
      <c r="HS356">
        <v>66.25</v>
      </c>
      <c r="HT356">
        <v>67.75</v>
      </c>
      <c r="HU356">
        <v>67.5</v>
      </c>
      <c r="HV356">
        <v>84.5</v>
      </c>
      <c r="HW356">
        <v>88.5</v>
      </c>
      <c r="HX356">
        <v>94.5</v>
      </c>
      <c r="HY356">
        <v>84.5</v>
      </c>
      <c r="HZ356">
        <v>84</v>
      </c>
      <c r="IA356">
        <v>83.666666660000004</v>
      </c>
      <c r="IB356">
        <v>89.333333330000002</v>
      </c>
      <c r="IC356">
        <v>87</v>
      </c>
      <c r="ID356">
        <v>84.666666660000004</v>
      </c>
      <c r="IE356">
        <v>82.333333330000002</v>
      </c>
      <c r="IF356">
        <v>76.333333330000002</v>
      </c>
      <c r="IG356">
        <v>83.666666660000004</v>
      </c>
      <c r="IH356">
        <v>84.75</v>
      </c>
      <c r="II356">
        <v>71.5</v>
      </c>
      <c r="IJ356">
        <v>75.666666660000004</v>
      </c>
      <c r="IK356">
        <v>97.333333330000002</v>
      </c>
      <c r="IL356">
        <v>80.8</v>
      </c>
      <c r="IM356">
        <v>69</v>
      </c>
      <c r="IN356">
        <v>87.25</v>
      </c>
      <c r="IO356">
        <v>60.2</v>
      </c>
      <c r="IP356">
        <v>67</v>
      </c>
      <c r="IQ356">
        <v>69</v>
      </c>
      <c r="IR356">
        <v>79.599999999999994</v>
      </c>
      <c r="IS356">
        <v>75</v>
      </c>
      <c r="IT356">
        <v>69</v>
      </c>
      <c r="IU356">
        <v>86.6</v>
      </c>
      <c r="IV356">
        <v>66.400000000000006</v>
      </c>
      <c r="IW356">
        <v>70.400000000000006</v>
      </c>
      <c r="IX356">
        <v>66.8</v>
      </c>
      <c r="IY356">
        <v>70.8</v>
      </c>
      <c r="IZ356">
        <v>75.8</v>
      </c>
      <c r="JA356">
        <v>85.4</v>
      </c>
      <c r="JB356">
        <v>89.2</v>
      </c>
      <c r="JC356">
        <v>79.400000000000006</v>
      </c>
      <c r="JD356">
        <v>86</v>
      </c>
      <c r="JE356">
        <v>71.8</v>
      </c>
      <c r="JF356">
        <v>85.6</v>
      </c>
      <c r="JG356">
        <v>88</v>
      </c>
      <c r="JH356">
        <v>82.6</v>
      </c>
      <c r="JI356">
        <v>92</v>
      </c>
      <c r="JJ356">
        <v>68.868268009999994</v>
      </c>
      <c r="JK356">
        <v>87.915332320000005</v>
      </c>
      <c r="JL356">
        <v>65.977810460000001</v>
      </c>
      <c r="JM356">
        <v>68.706365680000005</v>
      </c>
      <c r="JN356">
        <v>67.61645446</v>
      </c>
      <c r="JO356">
        <v>87.698134949999996</v>
      </c>
      <c r="JP356">
        <v>74.958832020000003</v>
      </c>
      <c r="JQ356">
        <v>87.4</v>
      </c>
      <c r="JR356">
        <v>96</v>
      </c>
      <c r="JS356">
        <v>92.666666660000004</v>
      </c>
      <c r="JT356">
        <v>76</v>
      </c>
      <c r="JU356">
        <v>76.666666660000004</v>
      </c>
      <c r="JV356">
        <v>77.407039979999993</v>
      </c>
    </row>
    <row r="357" spans="1:282" x14ac:dyDescent="0.35">
      <c r="A357" t="s">
        <v>1632</v>
      </c>
      <c r="B357" t="s">
        <v>911</v>
      </c>
      <c r="C357">
        <v>357</v>
      </c>
      <c r="D357">
        <v>6045080.0781851998</v>
      </c>
      <c r="E357">
        <v>4492906.4617830003</v>
      </c>
      <c r="F357">
        <v>3917669.001239751</v>
      </c>
      <c r="G357">
        <v>3981456.2583553703</v>
      </c>
      <c r="H357">
        <v>3996826.0287565337</v>
      </c>
      <c r="I357">
        <v>4175959.5385906999</v>
      </c>
      <c r="J357">
        <v>72.719347550000009</v>
      </c>
      <c r="K357">
        <v>18854227.704340797</v>
      </c>
      <c r="L357">
        <v>1.0082371050000001</v>
      </c>
      <c r="M357">
        <v>1.0096969938133349</v>
      </c>
      <c r="N357">
        <v>3.8365109904553383</v>
      </c>
      <c r="O357">
        <v>2.5565612940833167</v>
      </c>
      <c r="P357">
        <v>3.0638382179999999</v>
      </c>
      <c r="Q357">
        <v>19.977781953779999</v>
      </c>
      <c r="R357">
        <v>17.732738356935872</v>
      </c>
      <c r="S357">
        <v>20.229196086853918</v>
      </c>
      <c r="T357">
        <v>18.973125365624774</v>
      </c>
      <c r="U357">
        <v>19.469533346759999</v>
      </c>
      <c r="V357">
        <v>2.0401940998799999</v>
      </c>
      <c r="W357">
        <v>2.4715216848548156</v>
      </c>
      <c r="X357">
        <v>3.1970923401842106</v>
      </c>
      <c r="Y357">
        <v>2.6985478003260401</v>
      </c>
      <c r="Z357">
        <v>1.4552780830000001</v>
      </c>
      <c r="AA357">
        <v>9.4488592499999999</v>
      </c>
      <c r="AB357">
        <v>9.6674112789508975</v>
      </c>
      <c r="AC357">
        <v>8.8423978886929842</v>
      </c>
      <c r="AD357">
        <v>8.5807868831529515</v>
      </c>
      <c r="AE357">
        <v>6.4658726017200001</v>
      </c>
      <c r="AF357">
        <v>8.1234906269400007</v>
      </c>
      <c r="AG357">
        <v>15.62434766759843</v>
      </c>
      <c r="AH357">
        <v>11.555788588937423</v>
      </c>
      <c r="AI357">
        <v>7.6358689550071226</v>
      </c>
      <c r="AJ357">
        <v>10.293226880999999</v>
      </c>
      <c r="AK357">
        <v>9.7521428500000003</v>
      </c>
      <c r="AL357">
        <v>9.0648857100000004</v>
      </c>
      <c r="AM357">
        <v>7.6134000000000004</v>
      </c>
      <c r="AN357">
        <v>7.8204285699999998</v>
      </c>
      <c r="AO357">
        <v>9.4741571400000009</v>
      </c>
      <c r="AP357">
        <v>9180</v>
      </c>
      <c r="AQ357">
        <v>9103.4285714199996</v>
      </c>
      <c r="AR357">
        <v>9111.7142857100007</v>
      </c>
      <c r="AS357">
        <v>9138.4285714199996</v>
      </c>
      <c r="AT357">
        <v>9170</v>
      </c>
      <c r="AU357">
        <v>189.75235499999999</v>
      </c>
      <c r="AV357">
        <v>6413.3665542799999</v>
      </c>
      <c r="AW357">
        <v>5470.2986838500001</v>
      </c>
      <c r="AX357">
        <v>5611.4355175700002</v>
      </c>
      <c r="AY357">
        <v>5850.0818968499998</v>
      </c>
      <c r="AZ357">
        <v>6188.5919592800001</v>
      </c>
      <c r="BA357">
        <v>7415.0421031400001</v>
      </c>
      <c r="BB357">
        <v>993.47020456999996</v>
      </c>
      <c r="BC357">
        <v>267.86219341999998</v>
      </c>
      <c r="BD357">
        <v>16.405816850000001</v>
      </c>
      <c r="BE357">
        <v>25.721757419999999</v>
      </c>
      <c r="BF357">
        <v>6840.2823007099996</v>
      </c>
      <c r="BG357">
        <v>28.887725570000001</v>
      </c>
      <c r="BH357">
        <v>463.13567356999999</v>
      </c>
      <c r="BI357">
        <v>0.46464949999999999</v>
      </c>
      <c r="BJ357">
        <v>21</v>
      </c>
      <c r="BK357">
        <v>28.4</v>
      </c>
      <c r="BL357">
        <v>23.714285709999999</v>
      </c>
      <c r="BM357">
        <v>20.571428569999998</v>
      </c>
      <c r="BN357">
        <v>29.333333329999999</v>
      </c>
      <c r="BO357">
        <v>20.285714280000001</v>
      </c>
      <c r="BP357">
        <v>23.5</v>
      </c>
      <c r="BQ357">
        <v>25.333333329999999</v>
      </c>
      <c r="BR357">
        <v>27.833333329999999</v>
      </c>
      <c r="BS357">
        <v>7.5</v>
      </c>
      <c r="BT357">
        <v>9.5</v>
      </c>
      <c r="BU357">
        <v>6.3333333300000003</v>
      </c>
      <c r="BV357">
        <v>6</v>
      </c>
      <c r="BW357">
        <v>6</v>
      </c>
      <c r="BX357">
        <v>1395.3319854199999</v>
      </c>
      <c r="BY357">
        <v>770.00385800000004</v>
      </c>
      <c r="BZ357">
        <v>658.50545513999998</v>
      </c>
      <c r="CA357">
        <v>469.29618656999997</v>
      </c>
      <c r="CB357">
        <v>3786.9541672800001</v>
      </c>
      <c r="CC357">
        <v>1197190.93362871</v>
      </c>
      <c r="CD357">
        <v>203197.82455142</v>
      </c>
      <c r="CE357">
        <v>5944.4536864199999</v>
      </c>
      <c r="CF357">
        <v>5134.4624175700001</v>
      </c>
      <c r="CG357">
        <v>5280.4151308500004</v>
      </c>
      <c r="CH357">
        <v>5386.8180457099998</v>
      </c>
      <c r="CI357">
        <v>5703.3504595699997</v>
      </c>
      <c r="CJ357">
        <v>5652.0914568500002</v>
      </c>
      <c r="CK357">
        <v>4905.0907218499997</v>
      </c>
      <c r="CL357">
        <v>5324.416682</v>
      </c>
      <c r="CM357">
        <v>5429.5010604199997</v>
      </c>
      <c r="CN357">
        <v>5519.2695439999998</v>
      </c>
      <c r="CO357">
        <v>-3.7878142800000001</v>
      </c>
      <c r="CP357">
        <v>-1.07681428</v>
      </c>
      <c r="CQ357">
        <v>-1.4814428500000001</v>
      </c>
      <c r="CR357">
        <v>-1.3431999999999999</v>
      </c>
      <c r="CS357">
        <v>-2.0821000000000001</v>
      </c>
      <c r="CT357">
        <v>489.42336184999999</v>
      </c>
      <c r="CU357">
        <v>430.35093541999998</v>
      </c>
      <c r="CV357">
        <v>436.96017384999999</v>
      </c>
      <c r="CW357">
        <v>437.36469541999998</v>
      </c>
      <c r="CX357">
        <v>455.39362470999998</v>
      </c>
      <c r="CY357">
        <v>6177.5699770000001</v>
      </c>
      <c r="CZ357">
        <v>5182.9536235699998</v>
      </c>
      <c r="DA357">
        <v>5357.7404195700001</v>
      </c>
      <c r="DB357">
        <v>5454.0997084199998</v>
      </c>
      <c r="DC357">
        <v>5823.0666527100002</v>
      </c>
      <c r="DD357">
        <v>10.546231280000001</v>
      </c>
      <c r="DE357">
        <v>919603.51119056996</v>
      </c>
      <c r="DF357">
        <v>1.0517142799999999</v>
      </c>
      <c r="DG357">
        <v>0.98557141999999998</v>
      </c>
      <c r="DH357">
        <v>1.01071428</v>
      </c>
      <c r="DI357">
        <v>1.0454285699999999</v>
      </c>
      <c r="DJ357">
        <v>1.0035714200000001</v>
      </c>
      <c r="DK357">
        <v>29.14285714</v>
      </c>
      <c r="DL357">
        <v>27.285714280000001</v>
      </c>
      <c r="DM357">
        <v>28.428571420000001</v>
      </c>
      <c r="DN357">
        <v>28.857142849999999</v>
      </c>
      <c r="DO357">
        <v>28.428571420000001</v>
      </c>
      <c r="DP357">
        <v>41.446451420000002</v>
      </c>
      <c r="DQ357">
        <v>50.272683000000001</v>
      </c>
      <c r="DR357">
        <v>37.428571419999997</v>
      </c>
      <c r="DS357">
        <v>34.571428570000002</v>
      </c>
      <c r="DT357">
        <v>36</v>
      </c>
      <c r="DU357">
        <v>34.285714280000001</v>
      </c>
      <c r="DV357">
        <v>37.142857139999997</v>
      </c>
      <c r="DW357">
        <v>6</v>
      </c>
      <c r="DX357">
        <v>5.6666666599999997</v>
      </c>
      <c r="DY357">
        <v>5</v>
      </c>
      <c r="DZ357">
        <v>6</v>
      </c>
      <c r="EA357">
        <v>5.6666666599999997</v>
      </c>
      <c r="EB357">
        <v>13.14285714</v>
      </c>
      <c r="EC357">
        <v>12.857142850000001</v>
      </c>
      <c r="ED357">
        <v>13</v>
      </c>
      <c r="EE357">
        <v>13</v>
      </c>
      <c r="EF357">
        <v>13.14285714</v>
      </c>
      <c r="EG357">
        <v>8.8491183299999996</v>
      </c>
      <c r="EH357">
        <v>17.16314633</v>
      </c>
      <c r="EI357">
        <v>12.682342999999999</v>
      </c>
      <c r="EJ357">
        <v>8.3557790000000001</v>
      </c>
      <c r="EK357">
        <v>11.224893</v>
      </c>
      <c r="EL357">
        <v>21.762289710000001</v>
      </c>
      <c r="EM357">
        <v>19.47918657</v>
      </c>
      <c r="EN357">
        <v>22.201306420000002</v>
      </c>
      <c r="EO357">
        <v>20.761912420000002</v>
      </c>
      <c r="EP357">
        <v>21.231770279999999</v>
      </c>
      <c r="EQ357">
        <v>1.0982974999999999</v>
      </c>
      <c r="ER357">
        <v>1.1091392499999999</v>
      </c>
      <c r="ES357">
        <v>4.2105259999999998</v>
      </c>
      <c r="ET357">
        <v>2.7975940000000001</v>
      </c>
      <c r="EU357">
        <v>3.341154</v>
      </c>
      <c r="EV357">
        <v>10.292875</v>
      </c>
      <c r="EW357">
        <v>10.6195278</v>
      </c>
      <c r="EX357">
        <v>9.7044283999999994</v>
      </c>
      <c r="EY357">
        <v>9.3897838300000007</v>
      </c>
      <c r="EZ357">
        <v>7.0511151600000002</v>
      </c>
      <c r="FA357">
        <v>2.2224336600000001</v>
      </c>
      <c r="FB357">
        <v>2.7149350000000001</v>
      </c>
      <c r="FC357">
        <v>3.5087714999999999</v>
      </c>
      <c r="FD357">
        <v>2.9529670000000001</v>
      </c>
      <c r="FE357">
        <v>1.586999</v>
      </c>
      <c r="FF357">
        <v>14.201159000000001</v>
      </c>
      <c r="FG357">
        <v>14.03796971</v>
      </c>
      <c r="FH357">
        <v>14.188619279999999</v>
      </c>
      <c r="FI357">
        <v>14.14763814</v>
      </c>
      <c r="FJ357">
        <v>14.22573671</v>
      </c>
      <c r="FK357">
        <v>6.232456</v>
      </c>
      <c r="FL357">
        <v>6.6134903300000003</v>
      </c>
      <c r="FM357">
        <v>5.7248479999999997</v>
      </c>
      <c r="FN357">
        <v>6.9364026599999997</v>
      </c>
      <c r="FO357">
        <v>5.8184319999999996</v>
      </c>
      <c r="FP357">
        <v>41.529072569999997</v>
      </c>
      <c r="FQ357">
        <v>31.796840570000001</v>
      </c>
      <c r="FR357">
        <v>0.81732956999999995</v>
      </c>
      <c r="FS357">
        <v>0.76720685</v>
      </c>
      <c r="FT357">
        <v>0.78107970999999998</v>
      </c>
      <c r="FU357">
        <v>0.76464699999999997</v>
      </c>
      <c r="FV357">
        <v>0.78917470999999995</v>
      </c>
      <c r="FW357">
        <v>1.70404771</v>
      </c>
      <c r="FX357">
        <v>54570084.841335602</v>
      </c>
      <c r="FY357">
        <v>46741211.870988943</v>
      </c>
      <c r="FZ357">
        <v>48113633.982245192</v>
      </c>
      <c r="GA357">
        <v>49227051.937957108</v>
      </c>
      <c r="GB357">
        <v>52299723.714256898</v>
      </c>
      <c r="GC357">
        <v>13.036663962</v>
      </c>
      <c r="GD357">
        <v>12.779365454274252</v>
      </c>
      <c r="GE357">
        <v>12.928264498807634</v>
      </c>
      <c r="GF357">
        <v>12.928718059668729</v>
      </c>
      <c r="GG357">
        <v>13.045000563069999</v>
      </c>
      <c r="GH357">
        <v>5.7213946079999998</v>
      </c>
      <c r="GI357">
        <v>6.0205436826931891</v>
      </c>
      <c r="GJ357">
        <v>5.216317930511833</v>
      </c>
      <c r="GK357">
        <v>6.3387820251017688</v>
      </c>
      <c r="GL357">
        <v>5.3355021439999994</v>
      </c>
      <c r="GM357">
        <v>44.225014200000004</v>
      </c>
      <c r="GN357">
        <v>51.085934949999995</v>
      </c>
      <c r="GO357">
        <v>52.307375320000006</v>
      </c>
      <c r="GP357">
        <v>44.258036250000004</v>
      </c>
      <c r="GQ357">
        <v>44.435931439999997</v>
      </c>
      <c r="GR357">
        <v>56710092.388860002</v>
      </c>
      <c r="GS357">
        <v>47182648.101151951</v>
      </c>
      <c r="GT357">
        <v>48818199.920121863</v>
      </c>
      <c r="GU357">
        <v>49841900.606798813</v>
      </c>
      <c r="GV357">
        <v>53397521.205350704</v>
      </c>
      <c r="GW357">
        <v>31.953522145969497</v>
      </c>
      <c r="GX357">
        <v>22.283598010189834</v>
      </c>
      <c r="GY357">
        <v>25.790975510344197</v>
      </c>
      <c r="GZ357">
        <v>27.721761057725825</v>
      </c>
      <c r="HA357">
        <v>30.352599051254089</v>
      </c>
      <c r="HB357">
        <v>23.06823174944109</v>
      </c>
      <c r="HC357">
        <v>31.168668276330859</v>
      </c>
      <c r="HD357">
        <v>25.950069560280088</v>
      </c>
      <c r="HE357">
        <v>22.433400839694656</v>
      </c>
      <c r="HF357">
        <v>8.1699346405228752</v>
      </c>
      <c r="HG357">
        <v>10.435628648556685</v>
      </c>
      <c r="HH357">
        <v>6.950759353739433</v>
      </c>
      <c r="HI357">
        <v>6.5656802513779162</v>
      </c>
      <c r="HJ357">
        <v>6.5430752453653218</v>
      </c>
      <c r="HV357">
        <v>92</v>
      </c>
      <c r="HW357">
        <v>88</v>
      </c>
      <c r="HX357">
        <v>96</v>
      </c>
      <c r="HY357">
        <v>76</v>
      </c>
      <c r="HZ357">
        <v>76</v>
      </c>
      <c r="IA357">
        <v>100</v>
      </c>
      <c r="IB357">
        <v>100</v>
      </c>
      <c r="IC357">
        <v>100</v>
      </c>
      <c r="ID357">
        <v>78</v>
      </c>
      <c r="IE357">
        <v>100</v>
      </c>
      <c r="IF357">
        <v>89</v>
      </c>
      <c r="IG357">
        <v>100</v>
      </c>
      <c r="II357">
        <v>74</v>
      </c>
      <c r="IJ357">
        <v>100</v>
      </c>
      <c r="IK357">
        <v>100</v>
      </c>
      <c r="IL357">
        <v>89.5</v>
      </c>
      <c r="IM357">
        <v>89.5</v>
      </c>
      <c r="IN357">
        <v>80</v>
      </c>
      <c r="IO357">
        <v>82</v>
      </c>
      <c r="IP357">
        <v>86</v>
      </c>
      <c r="IQ357">
        <v>80</v>
      </c>
      <c r="IR357">
        <v>92</v>
      </c>
      <c r="IS357">
        <v>87.5</v>
      </c>
      <c r="IT357">
        <v>77.5</v>
      </c>
      <c r="IU357">
        <v>71.5</v>
      </c>
      <c r="IV357">
        <v>81</v>
      </c>
      <c r="IW357">
        <v>81</v>
      </c>
      <c r="IX357">
        <v>67.5</v>
      </c>
      <c r="IY357">
        <v>75</v>
      </c>
      <c r="IZ357">
        <v>83</v>
      </c>
      <c r="JA357">
        <v>93.333333330000002</v>
      </c>
      <c r="JB357">
        <v>89.333333330000002</v>
      </c>
      <c r="JC357">
        <v>67.666666660000004</v>
      </c>
      <c r="JD357">
        <v>88.666666660000004</v>
      </c>
      <c r="JE357">
        <v>76.333333330000002</v>
      </c>
      <c r="JF357">
        <v>90.666666660000004</v>
      </c>
      <c r="JG357">
        <v>94.5</v>
      </c>
      <c r="JH357">
        <v>90.666666660000004</v>
      </c>
      <c r="JI357">
        <v>99</v>
      </c>
      <c r="JJ357">
        <v>81.553884710000005</v>
      </c>
      <c r="JK357">
        <v>82.205513780000004</v>
      </c>
      <c r="JL357">
        <v>81.111111109999996</v>
      </c>
      <c r="JM357">
        <v>86.77248677</v>
      </c>
      <c r="JN357">
        <v>71.228070169999995</v>
      </c>
      <c r="JO357">
        <v>89.629629629999997</v>
      </c>
      <c r="JP357">
        <v>85.438596489999995</v>
      </c>
      <c r="JQ357">
        <v>90</v>
      </c>
      <c r="JV357">
        <v>88.538011690000005</v>
      </c>
    </row>
    <row r="358" spans="1:282" x14ac:dyDescent="0.35">
      <c r="A358" t="s">
        <v>1633</v>
      </c>
      <c r="B358" t="s">
        <v>912</v>
      </c>
      <c r="C358">
        <v>358</v>
      </c>
      <c r="D358">
        <v>24318412.348489333</v>
      </c>
      <c r="E358">
        <v>9526651.197217539</v>
      </c>
      <c r="F358">
        <v>9168116.0242591053</v>
      </c>
      <c r="G358">
        <v>9107956.265782319</v>
      </c>
      <c r="H358">
        <v>9129267.9725427851</v>
      </c>
      <c r="I358">
        <v>9117657.6679356005</v>
      </c>
      <c r="J358">
        <v>193.97266055</v>
      </c>
      <c r="K358">
        <v>56382342.072663561</v>
      </c>
      <c r="L358">
        <v>5.70460119210217</v>
      </c>
      <c r="M358">
        <v>4.6031547328907978</v>
      </c>
      <c r="N358">
        <v>3.1133832305359999</v>
      </c>
      <c r="O358">
        <v>3.7112541657126297</v>
      </c>
      <c r="P358">
        <v>4.4460908631843976</v>
      </c>
      <c r="Q358">
        <v>51.032955533946627</v>
      </c>
      <c r="R358">
        <v>60.02298623924672</v>
      </c>
      <c r="S358">
        <v>55.901617962800003</v>
      </c>
      <c r="T358">
        <v>50.598795453691714</v>
      </c>
      <c r="U358">
        <v>49.324507516114686</v>
      </c>
      <c r="V358">
        <v>7.9677856984976447</v>
      </c>
      <c r="W358">
        <v>4.7194182778578888</v>
      </c>
      <c r="X358">
        <v>5.6604627312</v>
      </c>
      <c r="Y358">
        <v>7.1041453743968308</v>
      </c>
      <c r="Z358">
        <v>8.1653244082475815</v>
      </c>
      <c r="AA358">
        <v>19.325425744316288</v>
      </c>
      <c r="AB358">
        <v>18.269780937563251</v>
      </c>
      <c r="AC358">
        <v>20.209690197736002</v>
      </c>
      <c r="AD358">
        <v>20.220518136253837</v>
      </c>
      <c r="AE358">
        <v>21.241359635299425</v>
      </c>
      <c r="AF358">
        <v>11.526278720513734</v>
      </c>
      <c r="AG358">
        <v>14.672292307802007</v>
      </c>
      <c r="AH358">
        <v>15.778674964667999</v>
      </c>
      <c r="AI358">
        <v>16.348644074735567</v>
      </c>
      <c r="AJ358">
        <v>15.068078344281254</v>
      </c>
      <c r="AK358">
        <v>1.80412857</v>
      </c>
      <c r="AL358">
        <v>2.6133999999999999</v>
      </c>
      <c r="AM358">
        <v>0.45182856999999998</v>
      </c>
      <c r="AN358">
        <v>2.3849714199999998</v>
      </c>
      <c r="AO358">
        <v>2.52474285</v>
      </c>
      <c r="AP358">
        <v>19331.285714279999</v>
      </c>
      <c r="AQ358">
        <v>19156.428571420001</v>
      </c>
      <c r="AR358">
        <v>19196</v>
      </c>
      <c r="AS358">
        <v>19211.428571420001</v>
      </c>
      <c r="AT358">
        <v>19309.285714279999</v>
      </c>
      <c r="AU358">
        <v>444.57345041999997</v>
      </c>
      <c r="AV358">
        <v>7008.8772642800004</v>
      </c>
      <c r="AW358">
        <v>5804.9964962800004</v>
      </c>
      <c r="AX358">
        <v>5933.3622858500003</v>
      </c>
      <c r="AY358">
        <v>6219.1916594200002</v>
      </c>
      <c r="AZ358">
        <v>6626.8088799999996</v>
      </c>
      <c r="BA358">
        <v>8445.3821731400003</v>
      </c>
      <c r="BB358">
        <v>1436.5049087100001</v>
      </c>
      <c r="BC358">
        <v>400.68327900000003</v>
      </c>
      <c r="BD358">
        <v>28.75121442</v>
      </c>
      <c r="BE358">
        <v>106.31583442</v>
      </c>
      <c r="BF358">
        <v>7778.8140555700002</v>
      </c>
      <c r="BG358">
        <v>27.022884000000001</v>
      </c>
      <c r="BH358">
        <v>397.28598556999998</v>
      </c>
      <c r="BI358">
        <v>0.37380442000000003</v>
      </c>
      <c r="BJ358">
        <v>44.285714280000001</v>
      </c>
      <c r="BK358">
        <v>46.571428570000002</v>
      </c>
      <c r="BL358">
        <v>46.571428570000002</v>
      </c>
      <c r="BM358">
        <v>47.142857139999997</v>
      </c>
      <c r="BN358">
        <v>49.857142850000002</v>
      </c>
      <c r="BO358">
        <v>38.285714280000001</v>
      </c>
      <c r="BP358">
        <v>40.857142850000002</v>
      </c>
      <c r="BQ358">
        <v>44.714285709999999</v>
      </c>
      <c r="BR358">
        <v>48.142857139999997</v>
      </c>
      <c r="BS358">
        <v>8.3333333300000003</v>
      </c>
      <c r="BT358">
        <v>6.2</v>
      </c>
      <c r="BU358">
        <v>6.2</v>
      </c>
      <c r="BV358">
        <v>9</v>
      </c>
      <c r="BW358">
        <v>8.3333333300000003</v>
      </c>
      <c r="BX358">
        <v>1658.654794</v>
      </c>
      <c r="BY358">
        <v>885.88654985000005</v>
      </c>
      <c r="BZ358">
        <v>1257.98214914</v>
      </c>
      <c r="CA358">
        <v>602.10642785000005</v>
      </c>
      <c r="CB358">
        <v>3862.24872942</v>
      </c>
      <c r="CC358">
        <v>1119079.1318487099</v>
      </c>
      <c r="CD358">
        <v>187616.30992942001</v>
      </c>
      <c r="CE358">
        <v>6490.7522985699998</v>
      </c>
      <c r="CF358">
        <v>5486.93808928</v>
      </c>
      <c r="CG358">
        <v>5587.0433382800002</v>
      </c>
      <c r="CH358">
        <v>5629.6998998500003</v>
      </c>
      <c r="CI358">
        <v>6082.1421395699999</v>
      </c>
      <c r="CJ358">
        <v>6203.8202025700002</v>
      </c>
      <c r="CK358">
        <v>5199.7080892800004</v>
      </c>
      <c r="CL358">
        <v>5616.9069849999996</v>
      </c>
      <c r="CM358">
        <v>5924.4824137100004</v>
      </c>
      <c r="CN358">
        <v>6023.6880255699998</v>
      </c>
      <c r="CO358">
        <v>-4.5628142799999996</v>
      </c>
      <c r="CP358">
        <v>-4.1940857100000004</v>
      </c>
      <c r="CQ358">
        <v>-5.62367142</v>
      </c>
      <c r="CR358">
        <v>-6.28251428</v>
      </c>
      <c r="CS358">
        <v>-5.3173857099999999</v>
      </c>
      <c r="CT358">
        <v>492.81001471000002</v>
      </c>
      <c r="CU358">
        <v>478.59213370999998</v>
      </c>
      <c r="CV358">
        <v>474.47157041999998</v>
      </c>
      <c r="CW358">
        <v>475.19984985000002</v>
      </c>
      <c r="CX358">
        <v>472.19031314</v>
      </c>
      <c r="CY358">
        <v>6798.0606801399999</v>
      </c>
      <c r="CZ358">
        <v>5729.4284917100003</v>
      </c>
      <c r="DA358">
        <v>5928.9679538500004</v>
      </c>
      <c r="DB358">
        <v>6006.56561857</v>
      </c>
      <c r="DC358">
        <v>6424.6421828499997</v>
      </c>
      <c r="DD358">
        <v>9.3948975699999995</v>
      </c>
      <c r="DE358">
        <v>923243.28979099996</v>
      </c>
      <c r="DF358">
        <v>0.99685714000000003</v>
      </c>
      <c r="DG358">
        <v>0.95857141999999995</v>
      </c>
      <c r="DH358">
        <v>0.95457141999999995</v>
      </c>
      <c r="DI358">
        <v>0.97571428000000004</v>
      </c>
      <c r="DJ358">
        <v>0.97614285000000001</v>
      </c>
      <c r="DK358">
        <v>69.428571419999997</v>
      </c>
      <c r="DL358">
        <v>66.428571419999997</v>
      </c>
      <c r="DM358">
        <v>67.285714279999993</v>
      </c>
      <c r="DN358">
        <v>66.285714279999993</v>
      </c>
      <c r="DO358">
        <v>67.714285709999999</v>
      </c>
      <c r="DP358">
        <v>40.36605514</v>
      </c>
      <c r="DQ358">
        <v>55.521096710000002</v>
      </c>
      <c r="DR358">
        <v>93.714285709999999</v>
      </c>
      <c r="DS358">
        <v>88.285714279999993</v>
      </c>
      <c r="DT358">
        <v>90.714285709999999</v>
      </c>
      <c r="DU358">
        <v>92.714285709999999</v>
      </c>
      <c r="DV358">
        <v>91.714285709999999</v>
      </c>
      <c r="DW358">
        <v>10.4</v>
      </c>
      <c r="DX358">
        <v>12.166666660000001</v>
      </c>
      <c r="DY358">
        <v>11.5</v>
      </c>
      <c r="DZ358">
        <v>11.83333333</v>
      </c>
      <c r="EA358">
        <v>11.83333333</v>
      </c>
      <c r="EB358">
        <v>27</v>
      </c>
      <c r="EC358">
        <v>29.285714280000001</v>
      </c>
      <c r="ED358">
        <v>29</v>
      </c>
      <c r="EE358">
        <v>28.285714280000001</v>
      </c>
      <c r="EF358">
        <v>27.714285709999999</v>
      </c>
      <c r="EG358">
        <v>5.9624997999999998</v>
      </c>
      <c r="EH358">
        <v>7.6592002800000003</v>
      </c>
      <c r="EI358">
        <v>8.2197723299999996</v>
      </c>
      <c r="EJ358">
        <v>8.5098534000000008</v>
      </c>
      <c r="EK358">
        <v>7.8035399999999999</v>
      </c>
      <c r="EL358">
        <v>26.399152279999999</v>
      </c>
      <c r="EM358">
        <v>31.33307757</v>
      </c>
      <c r="EN358">
        <v>29.121493000000001</v>
      </c>
      <c r="EO358">
        <v>26.337862000000001</v>
      </c>
      <c r="EP358">
        <v>25.544449570000001</v>
      </c>
      <c r="EQ358">
        <v>2.9509683299999998</v>
      </c>
      <c r="ER358">
        <v>2.4029294999999999</v>
      </c>
      <c r="ES358">
        <v>1.62189166</v>
      </c>
      <c r="ET358">
        <v>1.9317949999999999</v>
      </c>
      <c r="EU358">
        <v>2.3025661999999998</v>
      </c>
      <c r="EV358">
        <v>9.9969686600000003</v>
      </c>
      <c r="EW358">
        <v>9.5371539999999992</v>
      </c>
      <c r="EX358">
        <v>10.52807366</v>
      </c>
      <c r="EY358">
        <v>10.52525483</v>
      </c>
      <c r="EZ358">
        <v>11.000593159999999</v>
      </c>
      <c r="FA358">
        <v>4.1217050000000004</v>
      </c>
      <c r="FB358">
        <v>2.4636211600000002</v>
      </c>
      <c r="FC358">
        <v>2.9487719999999999</v>
      </c>
      <c r="FD358">
        <v>3.6978746</v>
      </c>
      <c r="FE358">
        <v>4.2287034999999999</v>
      </c>
      <c r="FF358">
        <v>14.146357419999999</v>
      </c>
      <c r="FG358">
        <v>15.489873279999999</v>
      </c>
      <c r="FH358">
        <v>15.32066171</v>
      </c>
      <c r="FI358">
        <v>14.957644419999999</v>
      </c>
      <c r="FJ358">
        <v>14.630957280000001</v>
      </c>
      <c r="FK358">
        <v>5.6935425999999998</v>
      </c>
      <c r="FL358">
        <v>6.7136855000000004</v>
      </c>
      <c r="FM358">
        <v>6.3382138299999999</v>
      </c>
      <c r="FN358">
        <v>6.4006619999999996</v>
      </c>
      <c r="FO358">
        <v>6.5053893299999999</v>
      </c>
      <c r="FP358">
        <v>49.150188419999999</v>
      </c>
      <c r="FQ358">
        <v>35.213845569999997</v>
      </c>
      <c r="FR358">
        <v>0.88527957000000002</v>
      </c>
      <c r="FS358">
        <v>0.86369014</v>
      </c>
      <c r="FT358">
        <v>0.85786814</v>
      </c>
      <c r="FU358">
        <v>0.88251857</v>
      </c>
      <c r="FV358">
        <v>0.88772941999999999</v>
      </c>
      <c r="FW358">
        <v>31.882727710000001</v>
      </c>
      <c r="FX358">
        <v>125474587.1842763</v>
      </c>
      <c r="FY358">
        <v>105110137.58309606</v>
      </c>
      <c r="FZ358">
        <v>107248883.92162289</v>
      </c>
      <c r="GA358">
        <v>108154577.50449862</v>
      </c>
      <c r="GB358">
        <v>117441820.32781938</v>
      </c>
      <c r="GC358">
        <v>27.346727710234486</v>
      </c>
      <c r="GD358">
        <v>29.673065106866723</v>
      </c>
      <c r="GE358">
        <v>29.409542218515998</v>
      </c>
      <c r="GF358">
        <v>28.735771737152898</v>
      </c>
      <c r="GG358">
        <v>28.251333439294495</v>
      </c>
      <c r="GH358">
        <v>11.00634987270246</v>
      </c>
      <c r="GI358">
        <v>12.861023673172818</v>
      </c>
      <c r="GJ358">
        <v>12.166835268067999</v>
      </c>
      <c r="GK358">
        <v>12.296586082280228</v>
      </c>
      <c r="GL358">
        <v>12.561442125559854</v>
      </c>
      <c r="GM358">
        <v>49.43129407</v>
      </c>
      <c r="GN358">
        <v>53.395982510000003</v>
      </c>
      <c r="GO358">
        <v>52.440002649999997</v>
      </c>
      <c r="GP358">
        <v>51.00263983</v>
      </c>
      <c r="GQ358">
        <v>50.87985243</v>
      </c>
      <c r="GR358">
        <v>131415253.31079896</v>
      </c>
      <c r="GS358">
        <v>109755387.65650125</v>
      </c>
      <c r="GT358">
        <v>113812468.84210461</v>
      </c>
      <c r="GU358">
        <v>115394706.34070475</v>
      </c>
      <c r="GV358">
        <v>124055251.52066617</v>
      </c>
      <c r="GW358">
        <v>25.790908885677784</v>
      </c>
      <c r="GX358">
        <v>19.985830937776942</v>
      </c>
      <c r="GY358">
        <v>21.284196108564288</v>
      </c>
      <c r="GZ358">
        <v>23.274836404680222</v>
      </c>
      <c r="HA358">
        <v>24.932489918255445</v>
      </c>
      <c r="HB358">
        <v>23.117938771776629</v>
      </c>
      <c r="HC358">
        <v>24.261006756615963</v>
      </c>
      <c r="HD358">
        <v>24.241522902301117</v>
      </c>
      <c r="HE358">
        <v>24.414604370961243</v>
      </c>
      <c r="HF358">
        <v>4.3108013885719858</v>
      </c>
      <c r="HG358">
        <v>3.2365114284663425</v>
      </c>
      <c r="HH358">
        <v>3.2298395499062305</v>
      </c>
      <c r="HI358">
        <v>4.6847114812632435</v>
      </c>
      <c r="HJ358">
        <v>4.3157128923920594</v>
      </c>
      <c r="HK358">
        <v>78.240227630000007</v>
      </c>
      <c r="HL358">
        <v>77.96119444</v>
      </c>
      <c r="HM358">
        <v>76.737211220000006</v>
      </c>
      <c r="HN358">
        <v>80.02227723</v>
      </c>
      <c r="HO358">
        <v>67</v>
      </c>
      <c r="HP358">
        <v>67</v>
      </c>
      <c r="HQ358">
        <v>83</v>
      </c>
      <c r="HR358">
        <v>50</v>
      </c>
      <c r="HS358">
        <v>67</v>
      </c>
      <c r="HT358">
        <v>50</v>
      </c>
      <c r="HU358">
        <v>50</v>
      </c>
      <c r="HV358">
        <v>83.333333330000002</v>
      </c>
      <c r="HW358">
        <v>89.333333330000002</v>
      </c>
      <c r="HX358">
        <v>93</v>
      </c>
      <c r="HY358">
        <v>90.333333330000002</v>
      </c>
      <c r="HZ358">
        <v>90.666666660000004</v>
      </c>
      <c r="IA358">
        <v>82</v>
      </c>
      <c r="IB358">
        <v>100</v>
      </c>
      <c r="IC358">
        <v>100</v>
      </c>
      <c r="ID358">
        <v>82</v>
      </c>
      <c r="IE358">
        <v>82</v>
      </c>
      <c r="IF358">
        <v>64</v>
      </c>
      <c r="IG358">
        <v>91</v>
      </c>
      <c r="IH358">
        <v>100</v>
      </c>
      <c r="II358">
        <v>81</v>
      </c>
      <c r="IJ358">
        <v>91</v>
      </c>
      <c r="IK358">
        <v>100</v>
      </c>
      <c r="IL358">
        <v>76</v>
      </c>
      <c r="IM358">
        <v>78.5</v>
      </c>
      <c r="IN358">
        <v>84.75</v>
      </c>
      <c r="IO358">
        <v>78.25</v>
      </c>
      <c r="IP358">
        <v>81</v>
      </c>
      <c r="IQ358">
        <v>64.5</v>
      </c>
      <c r="IR358">
        <v>78.25</v>
      </c>
      <c r="IS358">
        <v>83</v>
      </c>
      <c r="IT358">
        <v>76.666666660000004</v>
      </c>
      <c r="IU358">
        <v>87.333333330000002</v>
      </c>
      <c r="IV358">
        <v>75.666666660000004</v>
      </c>
      <c r="IW358">
        <v>81.333333330000002</v>
      </c>
      <c r="IX358">
        <v>66</v>
      </c>
      <c r="IY358">
        <v>83</v>
      </c>
      <c r="IZ358">
        <v>74.75</v>
      </c>
      <c r="JA358">
        <v>86.75</v>
      </c>
      <c r="JB358">
        <v>91.25</v>
      </c>
      <c r="JC358">
        <v>76.25</v>
      </c>
      <c r="JD358">
        <v>84.5</v>
      </c>
      <c r="JE358">
        <v>74.5</v>
      </c>
      <c r="JF358">
        <v>81</v>
      </c>
      <c r="JG358">
        <v>88.75</v>
      </c>
      <c r="JH358">
        <v>87.5</v>
      </c>
      <c r="JI358">
        <v>91.25</v>
      </c>
      <c r="JJ358">
        <v>76.789579470000007</v>
      </c>
      <c r="JK358">
        <v>84.461057139999994</v>
      </c>
      <c r="JL358">
        <v>74.356560799999997</v>
      </c>
      <c r="JM358">
        <v>79.320591870000001</v>
      </c>
      <c r="JN358">
        <v>65.354835109999996</v>
      </c>
      <c r="JO358">
        <v>87.690508019999996</v>
      </c>
      <c r="JP358">
        <v>79.278529590000005</v>
      </c>
      <c r="JQ358">
        <v>87</v>
      </c>
      <c r="JR358">
        <v>100</v>
      </c>
      <c r="JS358">
        <v>93</v>
      </c>
      <c r="JT358">
        <v>81.5</v>
      </c>
      <c r="JU358">
        <v>89</v>
      </c>
      <c r="JV358">
        <v>78.008150929999999</v>
      </c>
    </row>
    <row r="359" spans="1:282" x14ac:dyDescent="0.35">
      <c r="A359" t="s">
        <v>1634</v>
      </c>
      <c r="B359" t="s">
        <v>913</v>
      </c>
      <c r="C359">
        <v>359</v>
      </c>
      <c r="D359">
        <v>10849839.767150279</v>
      </c>
      <c r="E359">
        <v>7632309.7220762791</v>
      </c>
      <c r="F359">
        <v>7618290.0045600813</v>
      </c>
      <c r="G359">
        <v>7633823.8482224382</v>
      </c>
      <c r="H359">
        <v>7753817.5551808588</v>
      </c>
      <c r="I359">
        <v>7707235.0860811798</v>
      </c>
      <c r="J359">
        <v>359.65938355000003</v>
      </c>
      <c r="K359">
        <v>37429603.758845419</v>
      </c>
      <c r="L359">
        <v>3.1664412114000005</v>
      </c>
      <c r="M359">
        <v>3.731597504199291</v>
      </c>
      <c r="N359">
        <v>3.4613415481274417</v>
      </c>
      <c r="O359">
        <v>4.2317702311357968</v>
      </c>
      <c r="P359">
        <v>3.9758519633399998</v>
      </c>
      <c r="Q359">
        <v>39.16303513519</v>
      </c>
      <c r="R359">
        <v>42.200524144191988</v>
      </c>
      <c r="S359">
        <v>41.419096185788369</v>
      </c>
      <c r="T359">
        <v>44.196502564196955</v>
      </c>
      <c r="U359">
        <v>39.913884527858997</v>
      </c>
      <c r="V359">
        <v>6.8359362497199996</v>
      </c>
      <c r="W359">
        <v>6.002799674679717</v>
      </c>
      <c r="X359">
        <v>6.8031280373103815</v>
      </c>
      <c r="Y359">
        <v>6.9403692481436083</v>
      </c>
      <c r="Z359">
        <v>7.0275329881199999</v>
      </c>
      <c r="AA359">
        <v>15.757652503221999</v>
      </c>
      <c r="AB359">
        <v>13.839409896150228</v>
      </c>
      <c r="AC359">
        <v>15.290749953967937</v>
      </c>
      <c r="AD359">
        <v>16.1905673324509</v>
      </c>
      <c r="AE359">
        <v>15.506504574318001</v>
      </c>
      <c r="AF359">
        <v>8.6685264165999989</v>
      </c>
      <c r="AG359">
        <v>10.617984861866553</v>
      </c>
      <c r="AH359">
        <v>8.7255085912235621</v>
      </c>
      <c r="AI359">
        <v>9.2072678371850216</v>
      </c>
      <c r="AJ359">
        <v>9.731464880759999</v>
      </c>
      <c r="AK359">
        <v>5.7232142799999997</v>
      </c>
      <c r="AL359">
        <v>5.5405428499999996</v>
      </c>
      <c r="AM359">
        <v>3.9545571399999999</v>
      </c>
      <c r="AN359">
        <v>4.7810285700000001</v>
      </c>
      <c r="AO359">
        <v>5.3249142799999998</v>
      </c>
      <c r="AP359">
        <v>14734</v>
      </c>
      <c r="AQ359">
        <v>15043.142857139999</v>
      </c>
      <c r="AR359">
        <v>14934.42857142</v>
      </c>
      <c r="AS359">
        <v>14816.28571428</v>
      </c>
      <c r="AT359">
        <v>14787</v>
      </c>
      <c r="AU359">
        <v>558.87876771000003</v>
      </c>
      <c r="AV359">
        <v>8207.2055295699993</v>
      </c>
      <c r="AW359">
        <v>6792.8393305700001</v>
      </c>
      <c r="AX359">
        <v>7289.04670885</v>
      </c>
      <c r="AY359">
        <v>7994.1042181399998</v>
      </c>
      <c r="AZ359">
        <v>7774.7943269999996</v>
      </c>
      <c r="BA359">
        <v>10485.961691709999</v>
      </c>
      <c r="BB359">
        <v>2278.75616214</v>
      </c>
      <c r="BC359">
        <v>381.73283557000002</v>
      </c>
      <c r="BD359">
        <v>59.422048850000003</v>
      </c>
      <c r="BE359">
        <v>89.761021709999994</v>
      </c>
      <c r="BF359">
        <v>9647.6652632799996</v>
      </c>
      <c r="BG359">
        <v>186.15199971000001</v>
      </c>
      <c r="BH359">
        <v>978.47896114000002</v>
      </c>
      <c r="BI359">
        <v>0.35187983</v>
      </c>
      <c r="BJ359">
        <v>29.285714280000001</v>
      </c>
      <c r="BK359">
        <v>30.14285714</v>
      </c>
      <c r="BL359">
        <v>27.714285709999999</v>
      </c>
      <c r="BM359">
        <v>30.285714280000001</v>
      </c>
      <c r="BN359">
        <v>35.666666659999997</v>
      </c>
      <c r="BO359">
        <v>36.571428570000002</v>
      </c>
      <c r="BP359">
        <v>36.285714280000001</v>
      </c>
      <c r="BQ359">
        <v>37.285714280000001</v>
      </c>
      <c r="BR359">
        <v>38.857142850000002</v>
      </c>
      <c r="BS359">
        <v>13.166666660000001</v>
      </c>
      <c r="BT359">
        <v>11.8</v>
      </c>
      <c r="BU359">
        <v>11.5</v>
      </c>
      <c r="BV359">
        <v>10.857142850000001</v>
      </c>
      <c r="BW359">
        <v>10.428571420000001</v>
      </c>
      <c r="BX359">
        <v>1803.97475171</v>
      </c>
      <c r="BY359">
        <v>923.15529685000001</v>
      </c>
      <c r="BZ359">
        <v>736.38114341999994</v>
      </c>
      <c r="CA359">
        <v>650.54711984999994</v>
      </c>
      <c r="CB359">
        <v>4829.56144485</v>
      </c>
      <c r="CC359">
        <v>1344986.5520418501</v>
      </c>
      <c r="CD359">
        <v>194609.14178400001</v>
      </c>
      <c r="CE359">
        <v>7631.2568862799999</v>
      </c>
      <c r="CF359">
        <v>6335.0549961400002</v>
      </c>
      <c r="CG359">
        <v>6799.4303220000002</v>
      </c>
      <c r="CH359">
        <v>7228.8237717100001</v>
      </c>
      <c r="CI359">
        <v>7202.8671772799999</v>
      </c>
      <c r="CJ359">
        <v>7383.0647571400004</v>
      </c>
      <c r="CK359">
        <v>5979.2112691399998</v>
      </c>
      <c r="CL359">
        <v>6458.6843724199998</v>
      </c>
      <c r="CM359">
        <v>6647.9018395700004</v>
      </c>
      <c r="CN359">
        <v>6915.6632315699999</v>
      </c>
      <c r="CO359">
        <v>0.71647141999999997</v>
      </c>
      <c r="CP359">
        <v>-0.73421428</v>
      </c>
      <c r="CQ359">
        <v>-9.1757140000000001E-2</v>
      </c>
      <c r="CR359">
        <v>1.64364285</v>
      </c>
      <c r="CS359">
        <v>0.28971427999999999</v>
      </c>
      <c r="CT359">
        <v>518.00663241999996</v>
      </c>
      <c r="CU359">
        <v>506.42941285000001</v>
      </c>
      <c r="CV359">
        <v>511.15607213999999</v>
      </c>
      <c r="CW359">
        <v>523.33072571000002</v>
      </c>
      <c r="CX359">
        <v>521.21695313999999</v>
      </c>
      <c r="CY359">
        <v>7574.64696714</v>
      </c>
      <c r="CZ359">
        <v>6394.34383514</v>
      </c>
      <c r="DA359">
        <v>6809.7931681399996</v>
      </c>
      <c r="DB359">
        <v>7115.0471682799998</v>
      </c>
      <c r="DC359">
        <v>7185.6705548500004</v>
      </c>
      <c r="DD359">
        <v>13.192629569999999</v>
      </c>
      <c r="DE359">
        <v>1064147.43070783</v>
      </c>
      <c r="DF359">
        <v>1.0842857100000001</v>
      </c>
      <c r="DG359">
        <v>1.01871428</v>
      </c>
      <c r="DH359">
        <v>1.03428571</v>
      </c>
      <c r="DI359">
        <v>1.0409999999999999</v>
      </c>
      <c r="DJ359">
        <v>1.0561428500000001</v>
      </c>
      <c r="DK359">
        <v>53.571428570000002</v>
      </c>
      <c r="DL359">
        <v>54.714285709999999</v>
      </c>
      <c r="DM359">
        <v>54.571428570000002</v>
      </c>
      <c r="DN359">
        <v>55.142857139999997</v>
      </c>
      <c r="DO359">
        <v>54.285714280000001</v>
      </c>
      <c r="DP359">
        <v>42.535992710000002</v>
      </c>
      <c r="DQ359">
        <v>55.571685279999997</v>
      </c>
      <c r="DR359">
        <v>72</v>
      </c>
      <c r="DS359">
        <v>66.714285709999999</v>
      </c>
      <c r="DT359">
        <v>68.857142850000002</v>
      </c>
      <c r="DU359">
        <v>68.857142850000002</v>
      </c>
      <c r="DV359">
        <v>70.714285709999999</v>
      </c>
      <c r="DW359">
        <v>10</v>
      </c>
      <c r="DX359">
        <v>10.14285714</v>
      </c>
      <c r="DY359">
        <v>10.666666660000001</v>
      </c>
      <c r="DZ359">
        <v>9.4285714200000008</v>
      </c>
      <c r="EA359">
        <v>11.4</v>
      </c>
      <c r="EB359">
        <v>24.571428569999998</v>
      </c>
      <c r="EC359">
        <v>26.857142849999999</v>
      </c>
      <c r="ED359">
        <v>25.857142849999999</v>
      </c>
      <c r="EE359">
        <v>25.428571420000001</v>
      </c>
      <c r="EF359">
        <v>24.571428569999998</v>
      </c>
      <c r="EG359">
        <v>5.8833489999999999</v>
      </c>
      <c r="EH359">
        <v>7.0583553999999999</v>
      </c>
      <c r="EI359">
        <v>5.8425459999999996</v>
      </c>
      <c r="EJ359">
        <v>6.2142888000000003</v>
      </c>
      <c r="EK359">
        <v>6.5810947999999998</v>
      </c>
      <c r="EL359">
        <v>26.580042850000002</v>
      </c>
      <c r="EM359">
        <v>28.052997000000001</v>
      </c>
      <c r="EN359">
        <v>27.733967849999999</v>
      </c>
      <c r="EO359">
        <v>29.829677570000001</v>
      </c>
      <c r="EP359">
        <v>26.992550569999999</v>
      </c>
      <c r="EQ359">
        <v>2.1490710000000002</v>
      </c>
      <c r="ER359">
        <v>2.4805969999999999</v>
      </c>
      <c r="ES359">
        <v>2.3176926600000001</v>
      </c>
      <c r="ET359">
        <v>2.8561613299999999</v>
      </c>
      <c r="EU359">
        <v>2.6887482</v>
      </c>
      <c r="EV359">
        <v>10.69475533</v>
      </c>
      <c r="EW359">
        <v>9.1998128500000007</v>
      </c>
      <c r="EX359">
        <v>10.23859057</v>
      </c>
      <c r="EY359">
        <v>10.927548</v>
      </c>
      <c r="EZ359">
        <v>10.48657914</v>
      </c>
      <c r="FA359">
        <v>4.6395657999999997</v>
      </c>
      <c r="FB359">
        <v>3.9903893300000002</v>
      </c>
      <c r="FC359">
        <v>4.5553319999999999</v>
      </c>
      <c r="FD359">
        <v>4.6842841599999998</v>
      </c>
      <c r="FE359">
        <v>4.7525076000000004</v>
      </c>
      <c r="FF359">
        <v>15.86758985</v>
      </c>
      <c r="FG359">
        <v>17.270114280000001</v>
      </c>
      <c r="FH359">
        <v>16.74510042</v>
      </c>
      <c r="FI359">
        <v>16.591583419999999</v>
      </c>
      <c r="FJ359">
        <v>15.863642280000001</v>
      </c>
      <c r="FK359">
        <v>6.62038583</v>
      </c>
      <c r="FL359">
        <v>6.9895241400000003</v>
      </c>
      <c r="FM359">
        <v>7.3665894999999999</v>
      </c>
      <c r="FN359">
        <v>6.4272435699999999</v>
      </c>
      <c r="FO359">
        <v>7.5980949999999998</v>
      </c>
      <c r="FP359">
        <v>47.60096085</v>
      </c>
      <c r="FQ359">
        <v>36.080202569999997</v>
      </c>
      <c r="FR359">
        <v>0.86114285000000002</v>
      </c>
      <c r="FS359">
        <v>0.84089157000000003</v>
      </c>
      <c r="FT359">
        <v>0.86030728000000001</v>
      </c>
      <c r="FU359">
        <v>0.87805584999999997</v>
      </c>
      <c r="FV359">
        <v>0.85871984999999995</v>
      </c>
      <c r="FW359">
        <v>24.324313279999998</v>
      </c>
      <c r="FX359">
        <v>112438938.96244952</v>
      </c>
      <c r="FY359">
        <v>95299137.314772516</v>
      </c>
      <c r="FZ359">
        <v>101545606.47025628</v>
      </c>
      <c r="GA359">
        <v>107104318.37983455</v>
      </c>
      <c r="GB359">
        <v>106508796.95043936</v>
      </c>
      <c r="GC359">
        <v>23.379306884990001</v>
      </c>
      <c r="GD359">
        <v>25.979679627317353</v>
      </c>
      <c r="GE359">
        <v>25.007850614374505</v>
      </c>
      <c r="GF359">
        <v>24.58256404030309</v>
      </c>
      <c r="GG359">
        <v>23.457567839435999</v>
      </c>
      <c r="GH359">
        <v>9.7544764819219996</v>
      </c>
      <c r="GI359">
        <v>10.514441014144861</v>
      </c>
      <c r="GJ359">
        <v>11.001580470272257</v>
      </c>
      <c r="GK359">
        <v>9.5227877088388979</v>
      </c>
      <c r="GL359">
        <v>11.235303076500001</v>
      </c>
      <c r="GM359">
        <v>49.946783980000006</v>
      </c>
      <c r="GN359">
        <v>50.782151580000004</v>
      </c>
      <c r="GO359">
        <v>50.688129079999996</v>
      </c>
      <c r="GP359">
        <v>54.511959859999997</v>
      </c>
      <c r="GQ359">
        <v>51.501480310000005</v>
      </c>
      <c r="GR359">
        <v>111604848.41384076</v>
      </c>
      <c r="GS359">
        <v>96191027.789683476</v>
      </c>
      <c r="GT359">
        <v>101700369.65573072</v>
      </c>
      <c r="GU359">
        <v>105418571.71581534</v>
      </c>
      <c r="GV359">
        <v>106254510.49456696</v>
      </c>
      <c r="GW359">
        <v>24.207049450251116</v>
      </c>
      <c r="GX359">
        <v>24.311029229269021</v>
      </c>
      <c r="GY359">
        <v>24.296687420260547</v>
      </c>
      <c r="GZ359">
        <v>25.165358578407993</v>
      </c>
      <c r="HA359">
        <v>26.277908196388719</v>
      </c>
      <c r="HB359">
        <v>19.467816371962446</v>
      </c>
      <c r="HC359">
        <v>20.183468685025119</v>
      </c>
      <c r="HD359">
        <v>18.705285686606903</v>
      </c>
      <c r="HE359">
        <v>20.481310800027053</v>
      </c>
      <c r="HF359">
        <v>8.9362472241075075</v>
      </c>
      <c r="HG359">
        <v>7.8441055250627425</v>
      </c>
      <c r="HH359">
        <v>7.7003281009408937</v>
      </c>
      <c r="HI359">
        <v>7.3278438735396678</v>
      </c>
      <c r="HJ359">
        <v>7.0525268276188555</v>
      </c>
      <c r="HK359">
        <v>78.472222220000006</v>
      </c>
      <c r="HL359">
        <v>75.333333330000002</v>
      </c>
      <c r="HM359">
        <v>82</v>
      </c>
      <c r="HN359">
        <v>78.083333330000002</v>
      </c>
      <c r="HO359">
        <v>71.333333330000002</v>
      </c>
      <c r="HP359">
        <v>82.333333330000002</v>
      </c>
      <c r="HQ359">
        <v>83</v>
      </c>
      <c r="HR359">
        <v>58.333333330000002</v>
      </c>
      <c r="HS359">
        <v>60.333333330000002</v>
      </c>
      <c r="HT359">
        <v>74</v>
      </c>
      <c r="HU359">
        <v>74</v>
      </c>
      <c r="HV359">
        <v>83.75</v>
      </c>
      <c r="HW359">
        <v>83.5</v>
      </c>
      <c r="HX359">
        <v>93.5</v>
      </c>
      <c r="HY359">
        <v>93</v>
      </c>
      <c r="HZ359">
        <v>87.75</v>
      </c>
      <c r="IA359">
        <v>84</v>
      </c>
      <c r="IB359">
        <v>95</v>
      </c>
      <c r="IC359">
        <v>100</v>
      </c>
      <c r="ID359">
        <v>73.5</v>
      </c>
      <c r="IE359">
        <v>80.5</v>
      </c>
      <c r="IF359">
        <v>71.5</v>
      </c>
      <c r="IG359">
        <v>85.5</v>
      </c>
      <c r="IH359">
        <v>97.333333330000002</v>
      </c>
      <c r="II359">
        <v>75.75</v>
      </c>
      <c r="IJ359">
        <v>70</v>
      </c>
      <c r="IK359">
        <v>97.5</v>
      </c>
      <c r="IL359">
        <v>85.5</v>
      </c>
      <c r="IM359">
        <v>85.25</v>
      </c>
      <c r="IN359">
        <v>88</v>
      </c>
      <c r="IO359">
        <v>66.5</v>
      </c>
      <c r="IP359">
        <v>82</v>
      </c>
      <c r="IQ359">
        <v>71.75</v>
      </c>
      <c r="IR359">
        <v>90.5</v>
      </c>
      <c r="IS359">
        <v>89.333333330000002</v>
      </c>
      <c r="IT359">
        <v>79</v>
      </c>
      <c r="IU359">
        <v>84</v>
      </c>
      <c r="IV359">
        <v>73.666666660000004</v>
      </c>
      <c r="IW359">
        <v>69.666666660000004</v>
      </c>
      <c r="IX359">
        <v>75.666666660000004</v>
      </c>
      <c r="IY359">
        <v>75.333333330000002</v>
      </c>
      <c r="IZ359">
        <v>73.2</v>
      </c>
      <c r="JA359">
        <v>82.4</v>
      </c>
      <c r="JB359">
        <v>91.4</v>
      </c>
      <c r="JC359">
        <v>83.6</v>
      </c>
      <c r="JD359">
        <v>88.6</v>
      </c>
      <c r="JE359">
        <v>78.2</v>
      </c>
      <c r="JF359">
        <v>78</v>
      </c>
      <c r="JG359">
        <v>80.25</v>
      </c>
      <c r="JH359">
        <v>75.8</v>
      </c>
      <c r="JI359">
        <v>87.2</v>
      </c>
      <c r="JJ359">
        <v>83.071599449999994</v>
      </c>
      <c r="JK359">
        <v>84.899179759999996</v>
      </c>
      <c r="JL359">
        <v>72.875512639999997</v>
      </c>
      <c r="JM359">
        <v>75.630553649999996</v>
      </c>
      <c r="JN359">
        <v>72.948137389999999</v>
      </c>
      <c r="JO359">
        <v>84.932928910000001</v>
      </c>
      <c r="JP359">
        <v>83.67438482</v>
      </c>
      <c r="JQ359">
        <v>84.333333330000002</v>
      </c>
      <c r="JR359">
        <v>80</v>
      </c>
      <c r="JS359">
        <v>80</v>
      </c>
      <c r="JT359">
        <v>60</v>
      </c>
      <c r="JU359">
        <v>80</v>
      </c>
      <c r="JV359">
        <v>84.072539300000003</v>
      </c>
    </row>
    <row r="360" spans="1:282" x14ac:dyDescent="0.35">
      <c r="A360" t="s">
        <v>1635</v>
      </c>
      <c r="B360" t="s">
        <v>914</v>
      </c>
      <c r="C360">
        <v>360</v>
      </c>
      <c r="D360">
        <v>7088455.2755666012</v>
      </c>
      <c r="E360">
        <v>4596395.4896641839</v>
      </c>
      <c r="F360">
        <v>4403338.5367347598</v>
      </c>
      <c r="G360">
        <v>4696763.6249762941</v>
      </c>
      <c r="H360">
        <v>4571374.9134391807</v>
      </c>
      <c r="I360">
        <v>4655573.4842118407</v>
      </c>
      <c r="J360">
        <v>110.44680013000001</v>
      </c>
      <c r="K360">
        <v>20330505.48686583</v>
      </c>
      <c r="L360">
        <v>1.5251365820168186</v>
      </c>
      <c r="M360">
        <v>1.44421871895</v>
      </c>
      <c r="N360">
        <v>1.4720162764416491</v>
      </c>
      <c r="O360">
        <v>1.2471435144</v>
      </c>
      <c r="P360">
        <v>1.3453076531667587</v>
      </c>
      <c r="Q360">
        <v>25.805274962911</v>
      </c>
      <c r="R360">
        <v>24.025339428738</v>
      </c>
      <c r="S360">
        <v>25.617502357550407</v>
      </c>
      <c r="T360">
        <v>21.383605329008997</v>
      </c>
      <c r="U360">
        <v>23.564322597123613</v>
      </c>
      <c r="V360">
        <v>5.1517198558179205</v>
      </c>
      <c r="W360">
        <v>5.1619675990439999</v>
      </c>
      <c r="X360">
        <v>5.011799669724458</v>
      </c>
      <c r="Y360">
        <v>3.7011283091999996</v>
      </c>
      <c r="Z360">
        <v>5.006016543924483</v>
      </c>
      <c r="AA360">
        <v>9.3847535893428944</v>
      </c>
      <c r="AB360">
        <v>9.8701859866140005</v>
      </c>
      <c r="AC360">
        <v>11.024250150589239</v>
      </c>
      <c r="AD360">
        <v>9.9503768899500002</v>
      </c>
      <c r="AE360">
        <v>8.9195646236962869</v>
      </c>
      <c r="AF360">
        <v>9.1257725594780705</v>
      </c>
      <c r="AG360">
        <v>13.253371828643997</v>
      </c>
      <c r="AH360">
        <v>13.773670884138696</v>
      </c>
      <c r="AI360">
        <v>10.304991227475</v>
      </c>
      <c r="AJ360">
        <v>8.539976420260885</v>
      </c>
      <c r="AK360">
        <v>7.0288000000000004</v>
      </c>
      <c r="AL360">
        <v>6.04298571</v>
      </c>
      <c r="AM360">
        <v>6.2820285699999996</v>
      </c>
      <c r="AN360">
        <v>6.7570714199999999</v>
      </c>
      <c r="AO360">
        <v>7.6288999999999998</v>
      </c>
      <c r="AP360">
        <v>10487.85714285</v>
      </c>
      <c r="AQ360">
        <v>10434</v>
      </c>
      <c r="AR360">
        <v>10445.42857142</v>
      </c>
      <c r="AS360">
        <v>10479</v>
      </c>
      <c r="AT360">
        <v>10496.42857142</v>
      </c>
      <c r="AU360">
        <v>360.87759727999997</v>
      </c>
      <c r="AV360">
        <v>6206.9452937100004</v>
      </c>
      <c r="AW360">
        <v>5385.2075268500002</v>
      </c>
      <c r="AX360">
        <v>5686.3061170000001</v>
      </c>
      <c r="AY360">
        <v>5697.6375488499998</v>
      </c>
      <c r="AZ360">
        <v>5968.7424324200001</v>
      </c>
      <c r="BA360">
        <v>7373.8465742799999</v>
      </c>
      <c r="BB360">
        <v>1166.90128071</v>
      </c>
      <c r="BC360">
        <v>260.11623142000002</v>
      </c>
      <c r="BD360">
        <v>23.39461828</v>
      </c>
      <c r="BE360">
        <v>53.960902140000002</v>
      </c>
      <c r="BF360">
        <v>6826.0664535699998</v>
      </c>
      <c r="BG360">
        <v>21.175333999999999</v>
      </c>
      <c r="BH360">
        <v>435.47548527999999</v>
      </c>
      <c r="BI360">
        <v>0.35786600000000002</v>
      </c>
      <c r="BJ360">
        <v>21</v>
      </c>
      <c r="BK360">
        <v>23</v>
      </c>
      <c r="BL360">
        <v>23.14285714</v>
      </c>
      <c r="BM360">
        <v>20.857142849999999</v>
      </c>
      <c r="BN360">
        <v>27.571428569999998</v>
      </c>
      <c r="BO360">
        <v>20.428571420000001</v>
      </c>
      <c r="BP360">
        <v>20.714285709999999</v>
      </c>
      <c r="BQ360">
        <v>22.714285709999999</v>
      </c>
      <c r="BR360">
        <v>27</v>
      </c>
      <c r="BS360">
        <v>11</v>
      </c>
      <c r="BT360">
        <v>10.33333333</v>
      </c>
      <c r="BU360">
        <v>7.75</v>
      </c>
      <c r="BV360">
        <v>7.75</v>
      </c>
      <c r="BW360">
        <v>8.75</v>
      </c>
      <c r="BX360">
        <v>1262.60779785</v>
      </c>
      <c r="BY360">
        <v>880.09118157</v>
      </c>
      <c r="BZ360">
        <v>675.87260000000003</v>
      </c>
      <c r="CA360">
        <v>503.48150857000002</v>
      </c>
      <c r="CB360">
        <v>3560.74962985</v>
      </c>
      <c r="CC360">
        <v>1156939.4357177101</v>
      </c>
      <c r="CD360">
        <v>204228.43140927999</v>
      </c>
      <c r="CE360">
        <v>5793.7399868499997</v>
      </c>
      <c r="CF360">
        <v>5090.4591902800003</v>
      </c>
      <c r="CG360">
        <v>5341.1226011400004</v>
      </c>
      <c r="CH360">
        <v>5209.49683714</v>
      </c>
      <c r="CI360">
        <v>5545.0913540000001</v>
      </c>
      <c r="CJ360">
        <v>5612.0766268500001</v>
      </c>
      <c r="CK360">
        <v>4917.9294712800001</v>
      </c>
      <c r="CL360">
        <v>5322.4974397100004</v>
      </c>
      <c r="CM360">
        <v>5411.0394812799996</v>
      </c>
      <c r="CN360">
        <v>5619.3983992800004</v>
      </c>
      <c r="CO360">
        <v>-5.0786285700000002</v>
      </c>
      <c r="CP360">
        <v>-2.2167285699999999</v>
      </c>
      <c r="CQ360">
        <v>-3.6298714200000002</v>
      </c>
      <c r="CR360">
        <v>-3.6734142799999998</v>
      </c>
      <c r="CS360">
        <v>-4.1082571400000001</v>
      </c>
      <c r="CT360">
        <v>438.25878127999999</v>
      </c>
      <c r="CU360">
        <v>422.01826113999999</v>
      </c>
      <c r="CV360">
        <v>449.64776627999998</v>
      </c>
      <c r="CW360">
        <v>436.24152242000002</v>
      </c>
      <c r="CX360">
        <v>443.53881441999999</v>
      </c>
      <c r="CY360">
        <v>6101.2263032800001</v>
      </c>
      <c r="CZ360">
        <v>5190.8727327099996</v>
      </c>
      <c r="DA360">
        <v>5531.5380367099997</v>
      </c>
      <c r="DB360">
        <v>5404.0649717099996</v>
      </c>
      <c r="DC360">
        <v>5780.4349224199996</v>
      </c>
      <c r="DD360">
        <v>12.259218710000001</v>
      </c>
      <c r="DE360">
        <v>912586.48140670999</v>
      </c>
      <c r="DF360">
        <v>1.01614285</v>
      </c>
      <c r="DG360">
        <v>0.98885714000000002</v>
      </c>
      <c r="DH360">
        <v>0.995</v>
      </c>
      <c r="DI360">
        <v>1.0255714199999999</v>
      </c>
      <c r="DJ360">
        <v>0.99985714000000003</v>
      </c>
      <c r="DK360">
        <v>33.714285709999999</v>
      </c>
      <c r="DL360">
        <v>30.714285709999999</v>
      </c>
      <c r="DM360">
        <v>32.428571419999997</v>
      </c>
      <c r="DN360">
        <v>31.714285709999999</v>
      </c>
      <c r="DO360">
        <v>33</v>
      </c>
      <c r="DP360">
        <v>42.386166000000003</v>
      </c>
      <c r="DQ360">
        <v>57.14718714</v>
      </c>
      <c r="DR360">
        <v>46.428571419999997</v>
      </c>
      <c r="DS360">
        <v>43.285714280000001</v>
      </c>
      <c r="DT360">
        <v>46.857142850000002</v>
      </c>
      <c r="DU360">
        <v>43.857142850000002</v>
      </c>
      <c r="DV360">
        <v>46</v>
      </c>
      <c r="DW360">
        <v>5.3333333300000003</v>
      </c>
      <c r="DX360">
        <v>6</v>
      </c>
      <c r="DY360">
        <v>5.75</v>
      </c>
      <c r="DZ360">
        <v>6.6666666599999997</v>
      </c>
      <c r="EA360">
        <v>6.5</v>
      </c>
      <c r="EB360">
        <v>13.14285714</v>
      </c>
      <c r="EC360">
        <v>14.857142850000001</v>
      </c>
      <c r="ED360">
        <v>15.14285714</v>
      </c>
      <c r="EE360">
        <v>14.71428571</v>
      </c>
      <c r="EF360">
        <v>13.57142857</v>
      </c>
      <c r="EG360">
        <v>8.7012746599999993</v>
      </c>
      <c r="EH360">
        <v>12.702100659999999</v>
      </c>
      <c r="EI360">
        <v>13.186314749999999</v>
      </c>
      <c r="EJ360">
        <v>9.8339452499999993</v>
      </c>
      <c r="EK360">
        <v>8.1360782500000006</v>
      </c>
      <c r="EL360">
        <v>24.604907000000001</v>
      </c>
      <c r="EM360">
        <v>23.02601057</v>
      </c>
      <c r="EN360">
        <v>24.525085000000001</v>
      </c>
      <c r="EO360">
        <v>20.406150709999999</v>
      </c>
      <c r="EP360">
        <v>22.449847999999999</v>
      </c>
      <c r="EQ360">
        <v>1.45419275</v>
      </c>
      <c r="ER360">
        <v>1.38414675</v>
      </c>
      <c r="ES360">
        <v>1.4092445</v>
      </c>
      <c r="ET360">
        <v>1.1901360000000001</v>
      </c>
      <c r="EU360">
        <v>1.2816813300000001</v>
      </c>
      <c r="EV360">
        <v>8.9482088300000004</v>
      </c>
      <c r="EW360">
        <v>9.4596377100000009</v>
      </c>
      <c r="EX360">
        <v>10.55413866</v>
      </c>
      <c r="EY360">
        <v>9.4955405000000006</v>
      </c>
      <c r="EZ360">
        <v>8.4977138300000004</v>
      </c>
      <c r="FA360">
        <v>4.9120805000000001</v>
      </c>
      <c r="FB360">
        <v>4.9472566599999999</v>
      </c>
      <c r="FC360">
        <v>4.7980795000000001</v>
      </c>
      <c r="FD360">
        <v>3.5319479999999999</v>
      </c>
      <c r="FE360">
        <v>4.7692569999999996</v>
      </c>
      <c r="FF360">
        <v>12.53372828</v>
      </c>
      <c r="FG360">
        <v>14.13380971</v>
      </c>
      <c r="FH360">
        <v>14.39713942</v>
      </c>
      <c r="FI360">
        <v>13.985719570000001</v>
      </c>
      <c r="FJ360">
        <v>12.93763671</v>
      </c>
      <c r="FK360">
        <v>5.1831103299999999</v>
      </c>
      <c r="FL360">
        <v>5.43579233</v>
      </c>
      <c r="FM360">
        <v>5.1542240000000001</v>
      </c>
      <c r="FN360">
        <v>6.0324989999999996</v>
      </c>
      <c r="FO360">
        <v>6.1136722499999996</v>
      </c>
      <c r="FP360">
        <v>44.23626428</v>
      </c>
      <c r="FQ360">
        <v>31.96181885</v>
      </c>
      <c r="FR360">
        <v>0.77556013999999995</v>
      </c>
      <c r="FS360">
        <v>0.79168685000000005</v>
      </c>
      <c r="FT360">
        <v>0.79184228000000001</v>
      </c>
      <c r="FU360">
        <v>0.74276671000000005</v>
      </c>
      <c r="FV360">
        <v>0.76873013999999995</v>
      </c>
      <c r="FW360">
        <v>11.915945710000001</v>
      </c>
      <c r="FX360">
        <v>60763917.304900438</v>
      </c>
      <c r="FY360">
        <v>53113851.191381522</v>
      </c>
      <c r="FZ360">
        <v>55790314.621404864</v>
      </c>
      <c r="GA360">
        <v>54590317.356390059</v>
      </c>
      <c r="GB360">
        <v>58203655.319259614</v>
      </c>
      <c r="GC360">
        <v>13.145195166793904</v>
      </c>
      <c r="GD360">
        <v>14.747217051413999</v>
      </c>
      <c r="GE360">
        <v>15.038429144438517</v>
      </c>
      <c r="GF360">
        <v>14.655635537403001</v>
      </c>
      <c r="GG360">
        <v>13.579897960949625</v>
      </c>
      <c r="GH360">
        <v>5.4359720696670122</v>
      </c>
      <c r="GI360">
        <v>5.6717057171219993</v>
      </c>
      <c r="GJ360">
        <v>5.3838078633098672</v>
      </c>
      <c r="GK360">
        <v>6.3214557020999997</v>
      </c>
      <c r="GL360">
        <v>6.4171724081197592</v>
      </c>
      <c r="GM360">
        <v>48.620663739999998</v>
      </c>
      <c r="GN360">
        <v>51.519152350000006</v>
      </c>
      <c r="GO360">
        <v>54.472862409999998</v>
      </c>
      <c r="GP360">
        <v>44.457720460000004</v>
      </c>
      <c r="GQ360">
        <v>45.134578410000003</v>
      </c>
      <c r="GR360">
        <v>63988789.864999451</v>
      </c>
      <c r="GS360">
        <v>54161566.093096137</v>
      </c>
      <c r="GT360">
        <v>57779285.452547118</v>
      </c>
      <c r="GU360">
        <v>56629196.838549085</v>
      </c>
      <c r="GV360">
        <v>60673922.274923235</v>
      </c>
      <c r="GW360">
        <v>26.288905535671379</v>
      </c>
      <c r="GX360">
        <v>19.578849357868506</v>
      </c>
      <c r="GY360">
        <v>19.83095817310635</v>
      </c>
      <c r="GZ360">
        <v>21.676005067277409</v>
      </c>
      <c r="HA360">
        <v>25.723035045954997</v>
      </c>
      <c r="HB360">
        <v>20.126509488211617</v>
      </c>
      <c r="HC360">
        <v>22.019201838142745</v>
      </c>
      <c r="HD360">
        <v>22.084986296402327</v>
      </c>
      <c r="HE360">
        <v>19.870704314408879</v>
      </c>
      <c r="HF360">
        <v>10.488319825655852</v>
      </c>
      <c r="HG360">
        <v>9.9035205386237308</v>
      </c>
      <c r="HH360">
        <v>7.419513662852447</v>
      </c>
      <c r="HI360">
        <v>7.3957438686897605</v>
      </c>
      <c r="HJ360">
        <v>8.3361687648928235</v>
      </c>
      <c r="HV360">
        <v>95</v>
      </c>
      <c r="HW360">
        <v>94</v>
      </c>
      <c r="HX360">
        <v>96</v>
      </c>
      <c r="HY360">
        <v>88.333333330000002</v>
      </c>
      <c r="HZ360">
        <v>87.333333330000002</v>
      </c>
      <c r="II360">
        <v>74.333333330000002</v>
      </c>
      <c r="IL360">
        <v>84</v>
      </c>
      <c r="IM360">
        <v>80.75</v>
      </c>
      <c r="IN360">
        <v>81.5</v>
      </c>
      <c r="IO360">
        <v>72.5</v>
      </c>
      <c r="IP360">
        <v>74.5</v>
      </c>
      <c r="IQ360">
        <v>75</v>
      </c>
      <c r="IR360">
        <v>80.25</v>
      </c>
      <c r="IS360">
        <v>78.666666660000004</v>
      </c>
      <c r="IT360">
        <v>76.666666660000004</v>
      </c>
      <c r="IU360">
        <v>73.333333330000002</v>
      </c>
      <c r="IV360">
        <v>60.333333330000002</v>
      </c>
      <c r="IW360">
        <v>64.666666660000004</v>
      </c>
      <c r="IX360">
        <v>69</v>
      </c>
      <c r="IY360">
        <v>76</v>
      </c>
      <c r="IZ360">
        <v>79.666666660000004</v>
      </c>
      <c r="JA360">
        <v>91</v>
      </c>
      <c r="JB360">
        <v>92</v>
      </c>
      <c r="JC360">
        <v>73.666666660000004</v>
      </c>
      <c r="JD360">
        <v>86</v>
      </c>
      <c r="JE360">
        <v>69</v>
      </c>
      <c r="JF360">
        <v>79.666666660000004</v>
      </c>
      <c r="JG360">
        <v>87.25</v>
      </c>
      <c r="JH360">
        <v>84.666666660000004</v>
      </c>
      <c r="JI360">
        <v>92.666666660000004</v>
      </c>
      <c r="JJ360">
        <v>78.587043620000003</v>
      </c>
      <c r="JK360">
        <v>79.673615850000004</v>
      </c>
      <c r="JL360">
        <v>66.388888890000004</v>
      </c>
      <c r="JM360">
        <v>72.328581380000003</v>
      </c>
      <c r="JN360">
        <v>72.394406860000004</v>
      </c>
      <c r="JO360">
        <v>90.364855449999993</v>
      </c>
      <c r="JP360">
        <v>79.004564700000003</v>
      </c>
      <c r="JQ360">
        <v>95.333333330000002</v>
      </c>
      <c r="JV360">
        <v>81.13705109</v>
      </c>
    </row>
    <row r="361" spans="1:282" x14ac:dyDescent="0.35">
      <c r="A361" t="s">
        <v>1636</v>
      </c>
      <c r="B361" t="s">
        <v>915</v>
      </c>
      <c r="C361">
        <v>361</v>
      </c>
      <c r="D361">
        <v>5394923.4572853399</v>
      </c>
      <c r="E361">
        <v>3335566.6645370438</v>
      </c>
      <c r="F361">
        <v>3488504.6499002618</v>
      </c>
      <c r="G361">
        <v>3380431.7981739221</v>
      </c>
      <c r="H361">
        <v>3268064.5487474226</v>
      </c>
      <c r="I361">
        <v>3278215.8620419498</v>
      </c>
      <c r="J361">
        <v>270.48158211999998</v>
      </c>
      <c r="K361">
        <v>14863426.045925753</v>
      </c>
      <c r="L361">
        <v>0</v>
      </c>
      <c r="M361">
        <v>2.5604057093987826</v>
      </c>
      <c r="N361">
        <v>3.7383717977136941</v>
      </c>
      <c r="O361">
        <v>1.7669245149748731</v>
      </c>
      <c r="P361">
        <v>1.3195022377499999</v>
      </c>
      <c r="Q361">
        <v>17.612456051476112</v>
      </c>
      <c r="R361">
        <v>16.144139028215182</v>
      </c>
      <c r="S361">
        <v>15.199350763184734</v>
      </c>
      <c r="T361">
        <v>18.468187225817637</v>
      </c>
      <c r="U361">
        <v>17.915959203389999</v>
      </c>
      <c r="V361">
        <v>5.8287822323668319</v>
      </c>
      <c r="W361">
        <v>0</v>
      </c>
      <c r="X361">
        <v>0</v>
      </c>
      <c r="Y361">
        <v>4.2138171533908517</v>
      </c>
      <c r="Z361">
        <v>5.6406739514849997</v>
      </c>
      <c r="AA361">
        <v>8.260017942269771</v>
      </c>
      <c r="AB361">
        <v>3.7928019642839113</v>
      </c>
      <c r="AC361">
        <v>4.3769917486621646</v>
      </c>
      <c r="AD361">
        <v>7.4289675508057496</v>
      </c>
      <c r="AE361">
        <v>4.8318491756249999</v>
      </c>
      <c r="AF361">
        <v>2.283432936569628</v>
      </c>
      <c r="AG361">
        <v>3.4958045854269097</v>
      </c>
      <c r="AH361">
        <v>2.198711206885366</v>
      </c>
      <c r="AI361">
        <v>3.4076402761769486</v>
      </c>
      <c r="AJ361">
        <v>3.6627248114999995</v>
      </c>
      <c r="AK361">
        <v>3.5944714200000001</v>
      </c>
      <c r="AL361">
        <v>4.8353142800000004</v>
      </c>
      <c r="AM361">
        <v>3.4996428499999999</v>
      </c>
      <c r="AN361">
        <v>3.5488428500000002</v>
      </c>
      <c r="AO361">
        <v>3.8375428500000002</v>
      </c>
      <c r="AP361">
        <v>9056.8571428499999</v>
      </c>
      <c r="AQ361">
        <v>9013.7142857100007</v>
      </c>
      <c r="AR361">
        <v>9023.5714285699996</v>
      </c>
      <c r="AS361">
        <v>9000.7142857100007</v>
      </c>
      <c r="AT361">
        <v>9045</v>
      </c>
      <c r="AU361">
        <v>297.57445385</v>
      </c>
      <c r="AV361">
        <v>4163.5408344199996</v>
      </c>
      <c r="AW361">
        <v>3666.372883</v>
      </c>
      <c r="AX361">
        <v>3814.4991917100001</v>
      </c>
      <c r="AY361">
        <v>3902.19825971</v>
      </c>
      <c r="AZ361">
        <v>4080.88002314</v>
      </c>
      <c r="BA361">
        <v>5283.3134611400001</v>
      </c>
      <c r="BB361">
        <v>1119.7726265700001</v>
      </c>
      <c r="BC361">
        <v>203.13510442</v>
      </c>
      <c r="BD361">
        <v>13.86983942</v>
      </c>
      <c r="BE361">
        <v>150.00503114</v>
      </c>
      <c r="BF361">
        <v>4803.3112449999999</v>
      </c>
      <c r="BG361">
        <v>25.305931709999999</v>
      </c>
      <c r="BH361">
        <v>348.66694927999998</v>
      </c>
      <c r="BI361">
        <v>0.36605342000000002</v>
      </c>
      <c r="BJ361">
        <v>12.83333333</v>
      </c>
      <c r="BK361">
        <v>12.5</v>
      </c>
      <c r="BL361">
        <v>15.285714280000001</v>
      </c>
      <c r="BM361">
        <v>14.83333333</v>
      </c>
      <c r="BN361">
        <v>22.428571420000001</v>
      </c>
      <c r="BO361">
        <v>17.571428569999998</v>
      </c>
      <c r="BP361">
        <v>21.14285714</v>
      </c>
      <c r="BQ361">
        <v>21.571428569999998</v>
      </c>
      <c r="BR361">
        <v>22.714285709999999</v>
      </c>
      <c r="BS361">
        <v>4.25</v>
      </c>
      <c r="BT361">
        <v>3</v>
      </c>
      <c r="BU361">
        <v>4.5</v>
      </c>
      <c r="BV361">
        <v>3</v>
      </c>
      <c r="BW361">
        <v>4</v>
      </c>
      <c r="BX361">
        <v>1045.45124642</v>
      </c>
      <c r="BY361">
        <v>591.99297385</v>
      </c>
      <c r="BZ361">
        <v>595.67280042000004</v>
      </c>
      <c r="CA361">
        <v>340.04438800000003</v>
      </c>
      <c r="CB361">
        <v>2186.2013448500002</v>
      </c>
      <c r="CC361">
        <v>1246322.67568828</v>
      </c>
      <c r="CD361">
        <v>180456.02688242</v>
      </c>
      <c r="CE361">
        <v>3815.1126592800001</v>
      </c>
      <c r="CF361">
        <v>3460.6039108499999</v>
      </c>
      <c r="CG361">
        <v>3593.8954374199998</v>
      </c>
      <c r="CH361">
        <v>3562.7362415699999</v>
      </c>
      <c r="CI361">
        <v>3787.474181</v>
      </c>
      <c r="CJ361">
        <v>3832.03034471</v>
      </c>
      <c r="CK361">
        <v>3377.5998482800001</v>
      </c>
      <c r="CL361">
        <v>3550.5638242800001</v>
      </c>
      <c r="CM361">
        <v>3533.3380404200002</v>
      </c>
      <c r="CN361">
        <v>3671.18073185</v>
      </c>
      <c r="CO361">
        <v>-4.3449142800000002</v>
      </c>
      <c r="CP361">
        <v>1.36485714</v>
      </c>
      <c r="CQ361">
        <v>-1.18004285</v>
      </c>
      <c r="CR361">
        <v>-3.8363428499999999</v>
      </c>
      <c r="CS361">
        <v>-1.6304714199999999</v>
      </c>
      <c r="CT361">
        <v>368.29184914000001</v>
      </c>
      <c r="CU361">
        <v>387.02188014000001</v>
      </c>
      <c r="CV361">
        <v>374.62237928000002</v>
      </c>
      <c r="CW361">
        <v>363.08946657000001</v>
      </c>
      <c r="CX361">
        <v>362.43403670999999</v>
      </c>
      <c r="CY361">
        <v>3991.4880952799999</v>
      </c>
      <c r="CZ361">
        <v>3408.6512204199998</v>
      </c>
      <c r="DA361">
        <v>3626.2780615699999</v>
      </c>
      <c r="DB361">
        <v>3705.21972271</v>
      </c>
      <c r="DC361">
        <v>3852.4847850000001</v>
      </c>
      <c r="DD361">
        <v>34.615715420000001</v>
      </c>
      <c r="DE361">
        <v>943443.00653560006</v>
      </c>
      <c r="DF361">
        <v>1.0174285700000001</v>
      </c>
      <c r="DG361">
        <v>1.01585714</v>
      </c>
      <c r="DH361">
        <v>1.02</v>
      </c>
      <c r="DI361">
        <v>1.04071428</v>
      </c>
      <c r="DJ361">
        <v>1.02071428</v>
      </c>
      <c r="DK361">
        <v>16.285714280000001</v>
      </c>
      <c r="DL361">
        <v>14.14285714</v>
      </c>
      <c r="DM361">
        <v>15</v>
      </c>
      <c r="DN361">
        <v>15.857142850000001</v>
      </c>
      <c r="DO361">
        <v>15.71428571</v>
      </c>
      <c r="DP361">
        <v>29.710536000000001</v>
      </c>
      <c r="DQ361">
        <v>54.370421569999998</v>
      </c>
      <c r="DR361">
        <v>30.428571420000001</v>
      </c>
      <c r="DS361">
        <v>26.857142849999999</v>
      </c>
      <c r="DT361">
        <v>26.714285709999999</v>
      </c>
      <c r="DU361">
        <v>28.428571420000001</v>
      </c>
      <c r="DV361">
        <v>27.571428569999998</v>
      </c>
      <c r="DW361">
        <v>5.75</v>
      </c>
      <c r="DX361">
        <v>5.4</v>
      </c>
      <c r="DY361">
        <v>7</v>
      </c>
      <c r="DZ361">
        <v>6.2</v>
      </c>
      <c r="EA361">
        <v>5.75</v>
      </c>
      <c r="EB361">
        <v>10.285714280000001</v>
      </c>
      <c r="EC361">
        <v>11.57142857</v>
      </c>
      <c r="ED361">
        <v>11.14285714</v>
      </c>
      <c r="EE361">
        <v>10.14285714</v>
      </c>
      <c r="EF361">
        <v>10.857142850000001</v>
      </c>
      <c r="EG361">
        <v>2.52122</v>
      </c>
      <c r="EH361">
        <v>3.8783175000000001</v>
      </c>
      <c r="EI361">
        <v>2.4366308000000001</v>
      </c>
      <c r="EJ361">
        <v>3.7859664999999998</v>
      </c>
      <c r="EK361">
        <v>4.0494469999999998</v>
      </c>
      <c r="EL361">
        <v>19.44654285</v>
      </c>
      <c r="EM361">
        <v>17.910639849999999</v>
      </c>
      <c r="EN361">
        <v>16.844052139999999</v>
      </c>
      <c r="EO361">
        <v>20.51857957</v>
      </c>
      <c r="EP361">
        <v>19.80758342</v>
      </c>
      <c r="EQ361">
        <v>0</v>
      </c>
      <c r="ER361">
        <v>2.8405667499999998</v>
      </c>
      <c r="ES361">
        <v>4.1428960000000004</v>
      </c>
      <c r="ET361">
        <v>1.96309366</v>
      </c>
      <c r="EU361">
        <v>1.4588194999999999</v>
      </c>
      <c r="EV361">
        <v>9.1201813299999994</v>
      </c>
      <c r="EW361">
        <v>4.2078125000000002</v>
      </c>
      <c r="EX361">
        <v>4.8506201600000001</v>
      </c>
      <c r="EY361">
        <v>8.2537533300000003</v>
      </c>
      <c r="EZ361">
        <v>5.3420112499999997</v>
      </c>
      <c r="FA361">
        <v>6.4357670000000002</v>
      </c>
      <c r="FB361">
        <v>0</v>
      </c>
      <c r="FC361">
        <v>0</v>
      </c>
      <c r="FD361">
        <v>4.6816475000000004</v>
      </c>
      <c r="FE361">
        <v>6.2362343300000003</v>
      </c>
      <c r="FF361">
        <v>10.905691709999999</v>
      </c>
      <c r="FG361">
        <v>12.440878850000001</v>
      </c>
      <c r="FH361">
        <v>11.98139342</v>
      </c>
      <c r="FI361">
        <v>10.98073385</v>
      </c>
      <c r="FJ361">
        <v>11.66655514</v>
      </c>
      <c r="FK361">
        <v>5.3687785000000003</v>
      </c>
      <c r="FL361">
        <v>5.7788912000000003</v>
      </c>
      <c r="FM361">
        <v>7.2959192499999999</v>
      </c>
      <c r="FN361">
        <v>6.8640426000000003</v>
      </c>
      <c r="FO361">
        <v>5.3863574999999999</v>
      </c>
      <c r="FP361">
        <v>35.265269850000003</v>
      </c>
      <c r="FQ361">
        <v>17.981263999999999</v>
      </c>
      <c r="FR361">
        <v>0.63242514000000005</v>
      </c>
      <c r="FS361">
        <v>0.56585070999999998</v>
      </c>
      <c r="FT361">
        <v>0.58571600000000001</v>
      </c>
      <c r="FU361">
        <v>0.62906885000000001</v>
      </c>
      <c r="FV361">
        <v>0.62219800000000003</v>
      </c>
      <c r="FW361">
        <v>81.300779849999998</v>
      </c>
      <c r="FX361">
        <v>34552930.338977531</v>
      </c>
      <c r="FY361">
        <v>31192894.908412542</v>
      </c>
      <c r="FZ361">
        <v>32429772.186371192</v>
      </c>
      <c r="GA361">
        <v>32067170.985715855</v>
      </c>
      <c r="GB361">
        <v>34257703.967145003</v>
      </c>
      <c r="GC361">
        <v>9.8771291861433514</v>
      </c>
      <c r="GD361">
        <v>11.21385274170324</v>
      </c>
      <c r="GE361">
        <v>10.811495933916859</v>
      </c>
      <c r="GF361">
        <v>9.8834448031274373</v>
      </c>
      <c r="GG361">
        <v>10.55239912413</v>
      </c>
      <c r="GH361">
        <v>4.8624259906104514</v>
      </c>
      <c r="GI361">
        <v>5.2089274165003818</v>
      </c>
      <c r="GJ361">
        <v>6.5835248489453866</v>
      </c>
      <c r="GK361">
        <v>6.1781286287542017</v>
      </c>
      <c r="GL361">
        <v>4.87196035875</v>
      </c>
      <c r="GM361">
        <v>37.523711179999999</v>
      </c>
      <c r="GN361">
        <v>28.8373366</v>
      </c>
      <c r="GO361">
        <v>28.274199099999997</v>
      </c>
      <c r="GP361">
        <v>39.203040559999998</v>
      </c>
      <c r="GQ361">
        <v>36.894095500000006</v>
      </c>
      <c r="GR361">
        <v>36150337.466337405</v>
      </c>
      <c r="GS361">
        <v>30724608.200502582</v>
      </c>
      <c r="GT361">
        <v>32721979.108433254</v>
      </c>
      <c r="GU361">
        <v>33349624.089890346</v>
      </c>
      <c r="GV361">
        <v>34845724.880325004</v>
      </c>
      <c r="GW361">
        <v>24.764188135291938</v>
      </c>
      <c r="GX361">
        <v>19.494104220562075</v>
      </c>
      <c r="GY361">
        <v>23.4306973767155</v>
      </c>
      <c r="GZ361">
        <v>23.966351875259402</v>
      </c>
      <c r="HA361">
        <v>25.112532570480926</v>
      </c>
      <c r="HB361">
        <v>14.237563920065092</v>
      </c>
      <c r="HC361">
        <v>13.852608248240934</v>
      </c>
      <c r="HD361">
        <v>16.982779138171722</v>
      </c>
      <c r="HE361">
        <v>16.399484057490326</v>
      </c>
      <c r="HF361">
        <v>4.6925770529075779</v>
      </c>
      <c r="HG361">
        <v>3.3282616964641156</v>
      </c>
      <c r="HH361">
        <v>4.9869389693667365</v>
      </c>
      <c r="HI361">
        <v>3.3330688040647565</v>
      </c>
      <c r="HJ361">
        <v>4.4223327805417361</v>
      </c>
      <c r="HK361">
        <v>68.172514620000001</v>
      </c>
      <c r="HL361">
        <v>66.973684210000002</v>
      </c>
      <c r="HM361">
        <v>65.657894729999995</v>
      </c>
      <c r="HN361">
        <v>71.885964909999998</v>
      </c>
      <c r="HO361">
        <v>83</v>
      </c>
      <c r="HP361">
        <v>83</v>
      </c>
      <c r="HQ361">
        <v>83</v>
      </c>
      <c r="HR361">
        <v>100</v>
      </c>
      <c r="HS361">
        <v>67</v>
      </c>
      <c r="HT361">
        <v>67</v>
      </c>
      <c r="HU361">
        <v>67</v>
      </c>
      <c r="HV361">
        <v>96.5</v>
      </c>
      <c r="HW361">
        <v>90</v>
      </c>
      <c r="HX361">
        <v>100</v>
      </c>
      <c r="HY361">
        <v>96.5</v>
      </c>
      <c r="HZ361">
        <v>86</v>
      </c>
      <c r="IA361">
        <v>78</v>
      </c>
      <c r="IB361">
        <v>77.333333330000002</v>
      </c>
      <c r="IC361">
        <v>85.666666660000004</v>
      </c>
      <c r="ID361">
        <v>94.666666660000004</v>
      </c>
      <c r="IE361">
        <v>81.333333330000002</v>
      </c>
      <c r="IF361">
        <v>86.333333330000002</v>
      </c>
      <c r="IG361">
        <v>75.666666660000004</v>
      </c>
      <c r="IH361">
        <v>100</v>
      </c>
      <c r="II361">
        <v>79.5</v>
      </c>
      <c r="IJ361">
        <v>78.666666660000004</v>
      </c>
      <c r="IK361">
        <v>84</v>
      </c>
      <c r="IL361">
        <v>72</v>
      </c>
      <c r="IM361">
        <v>87.333333330000002</v>
      </c>
      <c r="IN361">
        <v>96.666666660000004</v>
      </c>
      <c r="IO361">
        <v>74.666666660000004</v>
      </c>
      <c r="IP361">
        <v>89.666666660000004</v>
      </c>
      <c r="IQ361">
        <v>69.666666660000004</v>
      </c>
      <c r="IR361">
        <v>94.333333330000002</v>
      </c>
      <c r="IS361">
        <v>100</v>
      </c>
      <c r="IT361">
        <v>100</v>
      </c>
      <c r="IX361">
        <v>40</v>
      </c>
      <c r="IY361">
        <v>80</v>
      </c>
      <c r="IZ361">
        <v>63</v>
      </c>
      <c r="JA361">
        <v>84</v>
      </c>
      <c r="JB361">
        <v>97.666666660000004</v>
      </c>
      <c r="JC361">
        <v>83.333333330000002</v>
      </c>
      <c r="JD361">
        <v>86.666666660000004</v>
      </c>
      <c r="JE361">
        <v>80.333333330000002</v>
      </c>
      <c r="JF361">
        <v>83.333333330000002</v>
      </c>
      <c r="JG361">
        <v>94.333333330000002</v>
      </c>
      <c r="JH361">
        <v>82</v>
      </c>
      <c r="JI361">
        <v>92.333333330000002</v>
      </c>
      <c r="JJ361">
        <v>90.476190470000006</v>
      </c>
      <c r="JK361">
        <v>96.666666660000004</v>
      </c>
      <c r="JL361">
        <v>75.595238089999995</v>
      </c>
      <c r="JM361">
        <v>89.682539680000005</v>
      </c>
      <c r="JN361">
        <v>62.26190476</v>
      </c>
      <c r="JO361">
        <v>90.833333330000002</v>
      </c>
      <c r="JP361">
        <v>90.714285709999999</v>
      </c>
      <c r="JQ361">
        <v>80</v>
      </c>
      <c r="JV361">
        <v>78.809523810000002</v>
      </c>
    </row>
    <row r="362" spans="1:282" x14ac:dyDescent="0.35">
      <c r="A362" t="s">
        <v>1637</v>
      </c>
      <c r="B362" t="s">
        <v>916</v>
      </c>
      <c r="C362">
        <v>362</v>
      </c>
      <c r="D362">
        <v>10812601.202347619</v>
      </c>
      <c r="E362">
        <v>4918380.5482246308</v>
      </c>
      <c r="F362">
        <v>4665124.7621034635</v>
      </c>
      <c r="G362">
        <v>4826129.3385671861</v>
      </c>
      <c r="H362">
        <v>4728433.1545395004</v>
      </c>
      <c r="I362">
        <v>4790365.3492467543</v>
      </c>
      <c r="J362">
        <v>114.9350177</v>
      </c>
      <c r="K362">
        <v>24684737.344104704</v>
      </c>
      <c r="L362">
        <v>2.9076501694616121</v>
      </c>
      <c r="M362">
        <v>2.2346560160513254</v>
      </c>
      <c r="N362">
        <v>3.0251876072331316</v>
      </c>
      <c r="O362">
        <v>1.58288088</v>
      </c>
      <c r="P362">
        <v>3.3507622532873698</v>
      </c>
      <c r="Q362">
        <v>27.696012986985139</v>
      </c>
      <c r="R362">
        <v>27.920357106298006</v>
      </c>
      <c r="S362">
        <v>26.962862686492258</v>
      </c>
      <c r="T362">
        <v>25.078985250375002</v>
      </c>
      <c r="U362">
        <v>26.951958088812017</v>
      </c>
      <c r="V362">
        <v>1.576654900842182</v>
      </c>
      <c r="W362">
        <v>0</v>
      </c>
      <c r="X362">
        <v>1.8940630886351704</v>
      </c>
      <c r="Y362">
        <v>0</v>
      </c>
      <c r="Z362">
        <v>1.8872844319917779</v>
      </c>
      <c r="AA362">
        <v>6.8645517936257745</v>
      </c>
      <c r="AB362">
        <v>8.9819368832818558</v>
      </c>
      <c r="AC362">
        <v>10.329033760218463</v>
      </c>
      <c r="AD362">
        <v>8.4304571945999989</v>
      </c>
      <c r="AE362">
        <v>6.9977125047727124</v>
      </c>
      <c r="AF362">
        <v>5.9538595691263083</v>
      </c>
      <c r="AG362">
        <v>12.941678699680153</v>
      </c>
      <c r="AH362">
        <v>12.300025634973325</v>
      </c>
      <c r="AI362">
        <v>9.6723405449999991</v>
      </c>
      <c r="AJ362">
        <v>8.6781493468788948</v>
      </c>
      <c r="AK362">
        <v>11.50817142</v>
      </c>
      <c r="AL362">
        <v>8.4992571399999992</v>
      </c>
      <c r="AM362">
        <v>8.6323714200000001</v>
      </c>
      <c r="AN362">
        <v>7.9854000000000003</v>
      </c>
      <c r="AO362">
        <v>11.28727142</v>
      </c>
      <c r="AP362">
        <v>10006.714285710001</v>
      </c>
      <c r="AQ362">
        <v>9971.7142857100007</v>
      </c>
      <c r="AR362">
        <v>9956.1428571399993</v>
      </c>
      <c r="AS362">
        <v>9975</v>
      </c>
      <c r="AT362">
        <v>9991.2857142800003</v>
      </c>
      <c r="AU362">
        <v>229.08601071000001</v>
      </c>
      <c r="AV362">
        <v>6439.0865278499996</v>
      </c>
      <c r="AW362">
        <v>5608.3958119999998</v>
      </c>
      <c r="AX362">
        <v>5994.5088341399996</v>
      </c>
      <c r="AY362">
        <v>6024.9883207100002</v>
      </c>
      <c r="AZ362">
        <v>6215.4021222800002</v>
      </c>
      <c r="BA362">
        <v>7434.4581564199998</v>
      </c>
      <c r="BB362">
        <v>987.16628457000002</v>
      </c>
      <c r="BC362">
        <v>282.13757199999998</v>
      </c>
      <c r="BD362">
        <v>15.166345850000001</v>
      </c>
      <c r="BE362">
        <v>52.60503971</v>
      </c>
      <c r="BF362">
        <v>6857.6577604200002</v>
      </c>
      <c r="BG362">
        <v>21.175333999999999</v>
      </c>
      <c r="BH362">
        <v>361.02301813999998</v>
      </c>
      <c r="BI362">
        <v>0.32633600000000001</v>
      </c>
      <c r="BJ362">
        <v>24</v>
      </c>
      <c r="BK362">
        <v>29</v>
      </c>
      <c r="BL362">
        <v>25.571428569999998</v>
      </c>
      <c r="BM362">
        <v>21.14285714</v>
      </c>
      <c r="BN362">
        <v>23.571428569999998</v>
      </c>
      <c r="BO362">
        <v>16.857142849999999</v>
      </c>
      <c r="BP362">
        <v>17.714285709999999</v>
      </c>
      <c r="BQ362">
        <v>20.285714280000001</v>
      </c>
      <c r="BR362">
        <v>22.285714280000001</v>
      </c>
      <c r="BS362">
        <v>13</v>
      </c>
      <c r="BT362">
        <v>12.5</v>
      </c>
      <c r="BU362">
        <v>12</v>
      </c>
      <c r="BV362">
        <v>12</v>
      </c>
      <c r="BW362">
        <v>14</v>
      </c>
      <c r="BX362">
        <v>1386.2828242800001</v>
      </c>
      <c r="BY362">
        <v>881.24805971000001</v>
      </c>
      <c r="BZ362">
        <v>1080.53461842</v>
      </c>
      <c r="CA362">
        <v>460.25150228000001</v>
      </c>
      <c r="CB362">
        <v>3719.5189871399998</v>
      </c>
      <c r="CC362">
        <v>1203609.8786128501</v>
      </c>
      <c r="CD362">
        <v>218846.60114685001</v>
      </c>
      <c r="CE362">
        <v>5981.9274602799997</v>
      </c>
      <c r="CF362">
        <v>5269.0768072800001</v>
      </c>
      <c r="CG362">
        <v>5653.2270267100002</v>
      </c>
      <c r="CH362">
        <v>5534.0393244200004</v>
      </c>
      <c r="CI362">
        <v>5736.4547735699998</v>
      </c>
      <c r="CJ362">
        <v>5812.8227307099996</v>
      </c>
      <c r="CK362">
        <v>5107.0817594199998</v>
      </c>
      <c r="CL362">
        <v>5521.0723567100003</v>
      </c>
      <c r="CM362">
        <v>5565.8722021399999</v>
      </c>
      <c r="CN362">
        <v>5749.4014111400002</v>
      </c>
      <c r="CO362">
        <v>-2.74441428</v>
      </c>
      <c r="CP362">
        <v>-0.19418571000000001</v>
      </c>
      <c r="CQ362">
        <v>-0.88831428000000001</v>
      </c>
      <c r="CR362">
        <v>-1.5218857100000001</v>
      </c>
      <c r="CS362">
        <v>-2.46017142</v>
      </c>
      <c r="CT362">
        <v>491.50804227999998</v>
      </c>
      <c r="CU362">
        <v>467.83578313999999</v>
      </c>
      <c r="CV362">
        <v>484.73885999999999</v>
      </c>
      <c r="CW362">
        <v>474.02838642</v>
      </c>
      <c r="CX362">
        <v>479.45434513999999</v>
      </c>
      <c r="CY362">
        <v>6149.0529051399999</v>
      </c>
      <c r="CZ362">
        <v>5267.8223254200002</v>
      </c>
      <c r="DA362">
        <v>5693.4118765699995</v>
      </c>
      <c r="DB362">
        <v>5608.1693181399996</v>
      </c>
      <c r="DC362">
        <v>5874.3581392799997</v>
      </c>
      <c r="DD362">
        <v>11.449899</v>
      </c>
      <c r="DE362">
        <v>927631.22767714004</v>
      </c>
      <c r="DF362">
        <v>1.0632857099999999</v>
      </c>
      <c r="DG362">
        <v>1.0321428500000001</v>
      </c>
      <c r="DH362">
        <v>1.0481428500000001</v>
      </c>
      <c r="DI362">
        <v>1.0669999999999999</v>
      </c>
      <c r="DJ362">
        <v>1.04028571</v>
      </c>
      <c r="DK362">
        <v>30.857142849999999</v>
      </c>
      <c r="DL362">
        <v>29.428571420000001</v>
      </c>
      <c r="DM362">
        <v>30.571428569999998</v>
      </c>
      <c r="DN362">
        <v>30.285714280000001</v>
      </c>
      <c r="DO362">
        <v>30.428571420000001</v>
      </c>
      <c r="DP362">
        <v>41.942551999999999</v>
      </c>
      <c r="DQ362">
        <v>54.023334140000003</v>
      </c>
      <c r="DR362">
        <v>43.142857139999997</v>
      </c>
      <c r="DS362">
        <v>39.571428570000002</v>
      </c>
      <c r="DT362">
        <v>41.571428570000002</v>
      </c>
      <c r="DU362">
        <v>40.142857139999997</v>
      </c>
      <c r="DV362">
        <v>41.571428570000002</v>
      </c>
      <c r="DW362">
        <v>6.5</v>
      </c>
      <c r="DX362">
        <v>5</v>
      </c>
      <c r="DY362">
        <v>6</v>
      </c>
      <c r="DZ362">
        <v>6</v>
      </c>
      <c r="EA362">
        <v>5.3333333300000003</v>
      </c>
      <c r="EB362">
        <v>14.57142857</v>
      </c>
      <c r="EC362">
        <v>15.285714280000001</v>
      </c>
      <c r="ED362">
        <v>15.71428571</v>
      </c>
      <c r="EE362">
        <v>14.857142850000001</v>
      </c>
      <c r="EF362">
        <v>15.14285714</v>
      </c>
      <c r="EG362">
        <v>5.9498646600000002</v>
      </c>
      <c r="EH362">
        <v>12.978389</v>
      </c>
      <c r="EI362">
        <v>12.35420766</v>
      </c>
      <c r="EJ362">
        <v>9.6965819999999994</v>
      </c>
      <c r="EK362">
        <v>8.6857183300000003</v>
      </c>
      <c r="EL362">
        <v>27.677429570000001</v>
      </c>
      <c r="EM362">
        <v>27.99955585</v>
      </c>
      <c r="EN362">
        <v>27.081634999999999</v>
      </c>
      <c r="EO362">
        <v>25.14183985</v>
      </c>
      <c r="EP362">
        <v>26.975465280000002</v>
      </c>
      <c r="EQ362">
        <v>2.9056991999999999</v>
      </c>
      <c r="ER362">
        <v>2.24099483</v>
      </c>
      <c r="ES362">
        <v>3.03851366</v>
      </c>
      <c r="ET362">
        <v>1.586848</v>
      </c>
      <c r="EU362">
        <v>3.3536847500000002</v>
      </c>
      <c r="EV362">
        <v>6.85994583</v>
      </c>
      <c r="EW362">
        <v>9.0074149999999999</v>
      </c>
      <c r="EX362">
        <v>10.3745335</v>
      </c>
      <c r="EY362">
        <v>8.4515861599999997</v>
      </c>
      <c r="EZ362">
        <v>7.0038158299999997</v>
      </c>
      <c r="FA362">
        <v>1.5755969999999999</v>
      </c>
      <c r="FB362">
        <v>0</v>
      </c>
      <c r="FC362">
        <v>1.9024064999999999</v>
      </c>
      <c r="FD362">
        <v>0</v>
      </c>
      <c r="FE362">
        <v>1.8889305000000001</v>
      </c>
      <c r="FF362">
        <v>14.567114419999999</v>
      </c>
      <c r="FG362">
        <v>15.17565342</v>
      </c>
      <c r="FH362">
        <v>15.70103628</v>
      </c>
      <c r="FI362">
        <v>14.886153999999999</v>
      </c>
      <c r="FJ362">
        <v>15.14978142</v>
      </c>
      <c r="FK362">
        <v>6.9675050000000001</v>
      </c>
      <c r="FL362">
        <v>5.0797594999999998</v>
      </c>
      <c r="FM362">
        <v>6.0374413300000001</v>
      </c>
      <c r="FN362">
        <v>6.1738095</v>
      </c>
      <c r="FO362">
        <v>5.5161346599999996</v>
      </c>
      <c r="FP362">
        <v>43.30013185</v>
      </c>
      <c r="FQ362">
        <v>30.825102569999999</v>
      </c>
      <c r="FR362">
        <v>0.79746899999999998</v>
      </c>
      <c r="FS362">
        <v>0.79457842000000001</v>
      </c>
      <c r="FT362">
        <v>0.78281827999999998</v>
      </c>
      <c r="FU362">
        <v>0.76535584999999995</v>
      </c>
      <c r="FV362">
        <v>0.79320000000000002</v>
      </c>
      <c r="FW362">
        <v>25.988298140000001</v>
      </c>
      <c r="FX362">
        <v>59859438.972864814</v>
      </c>
      <c r="FY362">
        <v>52541728.471657217</v>
      </c>
      <c r="FZ362">
        <v>56284335.881769568</v>
      </c>
      <c r="GA362">
        <v>55202042.261089504</v>
      </c>
      <c r="GB362">
        <v>57314558.62978325</v>
      </c>
      <c r="GC362">
        <v>14.576895196818615</v>
      </c>
      <c r="GD362">
        <v>15.132728000319783</v>
      </c>
      <c r="GE362">
        <v>15.632176020881799</v>
      </c>
      <c r="GF362">
        <v>14.848938615</v>
      </c>
      <c r="GG362">
        <v>15.136579467611059</v>
      </c>
      <c r="GH362">
        <v>6.9721831819255868</v>
      </c>
      <c r="GI362">
        <v>5.0653910374121089</v>
      </c>
      <c r="GJ362">
        <v>6.0109628373081314</v>
      </c>
      <c r="GK362">
        <v>6.1583749762499993</v>
      </c>
      <c r="GL362">
        <v>5.511327742650276</v>
      </c>
      <c r="GM362">
        <v>44.96853626</v>
      </c>
      <c r="GN362">
        <v>52.22635468</v>
      </c>
      <c r="GO362">
        <v>54.751296320000002</v>
      </c>
      <c r="GP362">
        <v>44.876856009999997</v>
      </c>
      <c r="GQ362">
        <v>47.907614690000003</v>
      </c>
      <c r="GR362">
        <v>61531815.549451016</v>
      </c>
      <c r="GS362">
        <v>52529219.136972696</v>
      </c>
      <c r="GT362">
        <v>56684421.98766844</v>
      </c>
      <c r="GU362">
        <v>55941488.948446497</v>
      </c>
      <c r="GV362">
        <v>58692390.557552703</v>
      </c>
      <c r="GW362">
        <v>23.555612658653565</v>
      </c>
      <c r="GX362">
        <v>16.904959736117977</v>
      </c>
      <c r="GY362">
        <v>17.792317732058539</v>
      </c>
      <c r="GZ362">
        <v>20.336555669172931</v>
      </c>
      <c r="HA362">
        <v>22.305151626430064</v>
      </c>
      <c r="HB362">
        <v>24.068078278569697</v>
      </c>
      <c r="HC362">
        <v>29.127745971626744</v>
      </c>
      <c r="HD362">
        <v>25.635517363408518</v>
      </c>
      <c r="HE362">
        <v>21.161297699435885</v>
      </c>
      <c r="HF362">
        <v>12.991277285256894</v>
      </c>
      <c r="HG362">
        <v>12.535457436755051</v>
      </c>
      <c r="HH362">
        <v>12.052860402052445</v>
      </c>
      <c r="HI362">
        <v>12.030075187969924</v>
      </c>
      <c r="HJ362">
        <v>14.012210640709196</v>
      </c>
      <c r="HV362">
        <v>91</v>
      </c>
      <c r="HW362">
        <v>82</v>
      </c>
      <c r="HX362">
        <v>91</v>
      </c>
      <c r="HY362">
        <v>82</v>
      </c>
      <c r="HZ362">
        <v>73</v>
      </c>
      <c r="II362">
        <v>82</v>
      </c>
      <c r="IL362">
        <v>96.5</v>
      </c>
      <c r="IM362">
        <v>90</v>
      </c>
      <c r="IN362">
        <v>82</v>
      </c>
      <c r="IO362">
        <v>78.5</v>
      </c>
      <c r="IP362">
        <v>68</v>
      </c>
      <c r="IQ362">
        <v>76.5</v>
      </c>
      <c r="IR362">
        <v>86.5</v>
      </c>
      <c r="IS362">
        <v>77</v>
      </c>
      <c r="IT362">
        <v>69.5</v>
      </c>
      <c r="IU362">
        <v>60</v>
      </c>
      <c r="IV362">
        <v>54</v>
      </c>
      <c r="IW362">
        <v>56</v>
      </c>
      <c r="IX362">
        <v>62.5</v>
      </c>
      <c r="IY362">
        <v>73</v>
      </c>
      <c r="IZ362">
        <v>80.333333330000002</v>
      </c>
      <c r="JA362">
        <v>92.666666660000004</v>
      </c>
      <c r="JB362">
        <v>92</v>
      </c>
      <c r="JC362">
        <v>72</v>
      </c>
      <c r="JD362">
        <v>87</v>
      </c>
      <c r="JE362">
        <v>70.666666660000004</v>
      </c>
      <c r="JF362">
        <v>90</v>
      </c>
      <c r="JG362">
        <v>93.5</v>
      </c>
      <c r="JH362">
        <v>91.333333330000002</v>
      </c>
      <c r="JI362">
        <v>91.666666660000004</v>
      </c>
      <c r="JJ362">
        <v>79.064039399999999</v>
      </c>
      <c r="JK362">
        <v>71.428571419999997</v>
      </c>
      <c r="JL362">
        <v>57.777777780000001</v>
      </c>
      <c r="JM362">
        <v>61.576354680000001</v>
      </c>
      <c r="JN362">
        <v>69.310344830000005</v>
      </c>
      <c r="JO362">
        <v>93.103448270000001</v>
      </c>
      <c r="JP362">
        <v>79.540229879999998</v>
      </c>
      <c r="JQ362">
        <v>93</v>
      </c>
      <c r="JV362">
        <v>86.436781609999997</v>
      </c>
    </row>
    <row r="363" spans="1:282" x14ac:dyDescent="0.35">
      <c r="A363" t="s">
        <v>1638</v>
      </c>
      <c r="B363" t="s">
        <v>917</v>
      </c>
      <c r="C363">
        <v>363</v>
      </c>
      <c r="D363">
        <v>20574273.500980813</v>
      </c>
      <c r="E363">
        <v>13079434.283148007</v>
      </c>
      <c r="F363">
        <v>12608409.25453742</v>
      </c>
      <c r="G363">
        <v>13196839.418648982</v>
      </c>
      <c r="H363">
        <v>13711156.571419396</v>
      </c>
      <c r="I363">
        <v>13364489.012220683</v>
      </c>
      <c r="J363">
        <v>238.01557955999999</v>
      </c>
      <c r="K363">
        <v>66027338.459021509</v>
      </c>
      <c r="L363">
        <v>10.324974699112287</v>
      </c>
      <c r="M363">
        <v>4.7910696845704912</v>
      </c>
      <c r="N363">
        <v>5.7673529703307382</v>
      </c>
      <c r="O363">
        <v>5.6781550176269127</v>
      </c>
      <c r="P363">
        <v>6.2589366791139822</v>
      </c>
      <c r="Q363">
        <v>86.615094728668936</v>
      </c>
      <c r="R363">
        <v>80.947094363412745</v>
      </c>
      <c r="S363">
        <v>83.275139934546715</v>
      </c>
      <c r="T363">
        <v>85.599418247787867</v>
      </c>
      <c r="U363">
        <v>86.489736826680101</v>
      </c>
      <c r="V363">
        <v>10.496327647283682</v>
      </c>
      <c r="W363">
        <v>12.964460599060322</v>
      </c>
      <c r="X363">
        <v>12.867324233654008</v>
      </c>
      <c r="Y363">
        <v>9.8640194727771195</v>
      </c>
      <c r="Z363">
        <v>10.557461162540918</v>
      </c>
      <c r="AA363">
        <v>26.161440800920367</v>
      </c>
      <c r="AB363">
        <v>26.62731284813194</v>
      </c>
      <c r="AC363">
        <v>28.12949269818429</v>
      </c>
      <c r="AD363">
        <v>23.929131690157295</v>
      </c>
      <c r="AE363">
        <v>25.435699468845907</v>
      </c>
      <c r="AF363">
        <v>17.134996611753827</v>
      </c>
      <c r="AG363">
        <v>20.841450937550213</v>
      </c>
      <c r="AH363">
        <v>19.48947072335568</v>
      </c>
      <c r="AI363">
        <v>16.657793348620849</v>
      </c>
      <c r="AJ363">
        <v>19.498862499427627</v>
      </c>
      <c r="AK363">
        <v>-0.71678571000000002</v>
      </c>
      <c r="AL363">
        <v>-0.72948570999999995</v>
      </c>
      <c r="AM363">
        <v>-1.0113857100000001</v>
      </c>
      <c r="AN363">
        <v>-1.6345142800000001</v>
      </c>
      <c r="AO363">
        <v>-0.57232857000000004</v>
      </c>
      <c r="AP363">
        <v>29525.285714279999</v>
      </c>
      <c r="AQ363">
        <v>29234.285714279999</v>
      </c>
      <c r="AR363">
        <v>29319.85714285</v>
      </c>
      <c r="AS363">
        <v>29341.428571420001</v>
      </c>
      <c r="AT363">
        <v>29498.571428570001</v>
      </c>
      <c r="AU363">
        <v>406.55680613999999</v>
      </c>
      <c r="AV363">
        <v>6437.2452562799999</v>
      </c>
      <c r="AW363">
        <v>5604.4197628499996</v>
      </c>
      <c r="AX363">
        <v>5812.0830207099998</v>
      </c>
      <c r="AY363">
        <v>5913.7152224199999</v>
      </c>
      <c r="AZ363">
        <v>6071.7777595699999</v>
      </c>
      <c r="BA363">
        <v>7930.3795845699997</v>
      </c>
      <c r="BB363">
        <v>1493.1343280000001</v>
      </c>
      <c r="BC363">
        <v>297.51828257</v>
      </c>
      <c r="BD363">
        <v>20.80185157</v>
      </c>
      <c r="BE363">
        <v>81.376095570000004</v>
      </c>
      <c r="BF363">
        <v>7399.1517309999999</v>
      </c>
      <c r="BG363">
        <v>80.872313140000003</v>
      </c>
      <c r="BH363">
        <v>551.06248100000005</v>
      </c>
      <c r="BI363">
        <v>0.46399956999999997</v>
      </c>
      <c r="BJ363">
        <v>73</v>
      </c>
      <c r="BK363">
        <v>68.571428569999995</v>
      </c>
      <c r="BL363">
        <v>70.857142850000002</v>
      </c>
      <c r="BM363">
        <v>50.571428570000002</v>
      </c>
      <c r="BN363">
        <v>102.71428571</v>
      </c>
      <c r="BO363">
        <v>71.857142850000002</v>
      </c>
      <c r="BP363">
        <v>81.285714279999993</v>
      </c>
      <c r="BQ363">
        <v>89.142857140000004</v>
      </c>
      <c r="BR363">
        <v>94.857142850000002</v>
      </c>
      <c r="BS363">
        <v>21</v>
      </c>
      <c r="BT363">
        <v>11.14285714</v>
      </c>
      <c r="BU363">
        <v>12.71428571</v>
      </c>
      <c r="BV363">
        <v>17.8</v>
      </c>
      <c r="BW363">
        <v>22.2</v>
      </c>
      <c r="BX363">
        <v>1539.4623238500001</v>
      </c>
      <c r="BY363">
        <v>799.71128427999997</v>
      </c>
      <c r="BZ363">
        <v>696.83571228000005</v>
      </c>
      <c r="CA363">
        <v>580.84585228000003</v>
      </c>
      <c r="CB363">
        <v>3517.20903671</v>
      </c>
      <c r="CC363">
        <v>1131432.46417814</v>
      </c>
      <c r="CD363">
        <v>173981.19738385</v>
      </c>
      <c r="CE363">
        <v>6079.2313104200002</v>
      </c>
      <c r="CF363">
        <v>5352.0815338499997</v>
      </c>
      <c r="CG363">
        <v>5540.8677779999998</v>
      </c>
      <c r="CH363">
        <v>5534.26700385</v>
      </c>
      <c r="CI363">
        <v>5697.8668767099998</v>
      </c>
      <c r="CJ363">
        <v>5753.4544755699999</v>
      </c>
      <c r="CK363">
        <v>4899.4014992800003</v>
      </c>
      <c r="CL363">
        <v>5194.0881235699999</v>
      </c>
      <c r="CM363">
        <v>5446.343648</v>
      </c>
      <c r="CN363">
        <v>5587.1337979999998</v>
      </c>
      <c r="CO363">
        <v>-1.9681</v>
      </c>
      <c r="CP363">
        <v>1.3888</v>
      </c>
      <c r="CQ363">
        <v>3.6785285700000001</v>
      </c>
      <c r="CR363">
        <v>-0.46107142000000001</v>
      </c>
      <c r="CS363">
        <v>-1.5258571400000001</v>
      </c>
      <c r="CT363">
        <v>442.99094714</v>
      </c>
      <c r="CU363">
        <v>431.28843227999999</v>
      </c>
      <c r="CV363">
        <v>450.09903542000001</v>
      </c>
      <c r="CW363">
        <v>467.29683041999999</v>
      </c>
      <c r="CX363">
        <v>453.05546557000002</v>
      </c>
      <c r="CY363">
        <v>6203.4334082799996</v>
      </c>
      <c r="CZ363">
        <v>5268.4627905699999</v>
      </c>
      <c r="DA363">
        <v>5349.9167154200004</v>
      </c>
      <c r="DB363">
        <v>5561.6679228499997</v>
      </c>
      <c r="DC363">
        <v>5777.9311587100001</v>
      </c>
      <c r="DD363">
        <v>13.799465140000001</v>
      </c>
      <c r="DE363">
        <v>952816.87079771003</v>
      </c>
      <c r="DF363">
        <v>1.00871428</v>
      </c>
      <c r="DG363">
        <v>1.00242857</v>
      </c>
      <c r="DH363">
        <v>1.00185714</v>
      </c>
      <c r="DI363">
        <v>1.02071428</v>
      </c>
      <c r="DJ363">
        <v>1.0132857099999999</v>
      </c>
      <c r="DK363">
        <v>91.714285709999999</v>
      </c>
      <c r="DL363">
        <v>85.428571419999997</v>
      </c>
      <c r="DM363">
        <v>87.714285709999999</v>
      </c>
      <c r="DN363">
        <v>89.857142850000002</v>
      </c>
      <c r="DO363">
        <v>90</v>
      </c>
      <c r="DP363">
        <v>36.34059714</v>
      </c>
      <c r="DQ363">
        <v>54.096271420000001</v>
      </c>
      <c r="DR363">
        <v>137</v>
      </c>
      <c r="DS363">
        <v>117.42857142</v>
      </c>
      <c r="DT363">
        <v>119.57142856999999</v>
      </c>
      <c r="DU363">
        <v>126.57142856999999</v>
      </c>
      <c r="DV363">
        <v>132.71428571000001</v>
      </c>
      <c r="DW363">
        <v>16.666666660000001</v>
      </c>
      <c r="DX363">
        <v>14.71428571</v>
      </c>
      <c r="DY363">
        <v>17</v>
      </c>
      <c r="DZ363">
        <v>16.571428569999998</v>
      </c>
      <c r="EA363">
        <v>15</v>
      </c>
      <c r="EB363">
        <v>40.571428570000002</v>
      </c>
      <c r="EC363">
        <v>44.857142850000002</v>
      </c>
      <c r="ED363">
        <v>43.857142850000002</v>
      </c>
      <c r="EE363">
        <v>43.142857139999997</v>
      </c>
      <c r="EF363">
        <v>41.428571419999997</v>
      </c>
      <c r="EG363">
        <v>5.8034990000000004</v>
      </c>
      <c r="EH363">
        <v>7.1291124200000002</v>
      </c>
      <c r="EI363">
        <v>6.6471915700000004</v>
      </c>
      <c r="EJ363">
        <v>5.6772264200000002</v>
      </c>
      <c r="EK363">
        <v>6.6101039999999998</v>
      </c>
      <c r="EL363">
        <v>29.335903999999999</v>
      </c>
      <c r="EM363">
        <v>27.689095999999999</v>
      </c>
      <c r="EN363">
        <v>28.402300709999999</v>
      </c>
      <c r="EO363">
        <v>29.173568710000001</v>
      </c>
      <c r="EP363">
        <v>29.31997471</v>
      </c>
      <c r="EQ363">
        <v>3.4969939999999999</v>
      </c>
      <c r="ER363">
        <v>1.6388529999999999</v>
      </c>
      <c r="ES363">
        <v>1.96704675</v>
      </c>
      <c r="ET363">
        <v>1.9352005999999999</v>
      </c>
      <c r="EU363">
        <v>2.1217761999999998</v>
      </c>
      <c r="EV363">
        <v>8.8606901400000009</v>
      </c>
      <c r="EW363">
        <v>9.1082481400000006</v>
      </c>
      <c r="EX363">
        <v>9.5940074200000005</v>
      </c>
      <c r="EY363">
        <v>8.1554078499999996</v>
      </c>
      <c r="EZ363">
        <v>8.6226885699999993</v>
      </c>
      <c r="FA363">
        <v>3.5550299999999999</v>
      </c>
      <c r="FB363">
        <v>4.4346767099999997</v>
      </c>
      <c r="FC363">
        <v>4.3886039999999999</v>
      </c>
      <c r="FD363">
        <v>3.3618061400000001</v>
      </c>
      <c r="FE363">
        <v>3.5789737100000001</v>
      </c>
      <c r="FF363">
        <v>13.573684999999999</v>
      </c>
      <c r="FG363">
        <v>15.075432709999999</v>
      </c>
      <c r="FH363">
        <v>14.705940569999999</v>
      </c>
      <c r="FI363">
        <v>14.454459569999999</v>
      </c>
      <c r="FJ363">
        <v>13.826041139999999</v>
      </c>
      <c r="FK363">
        <v>5.6169643300000001</v>
      </c>
      <c r="FL363">
        <v>5.0759991400000004</v>
      </c>
      <c r="FM363">
        <v>5.7567994999999996</v>
      </c>
      <c r="FN363">
        <v>5.665235</v>
      </c>
      <c r="FO363">
        <v>5.1060637099999999</v>
      </c>
      <c r="FP363">
        <v>46.442022139999999</v>
      </c>
      <c r="FQ363">
        <v>31.006214570000001</v>
      </c>
      <c r="FR363">
        <v>0.86369414</v>
      </c>
      <c r="FS363">
        <v>0.79512042000000005</v>
      </c>
      <c r="FT363">
        <v>0.81765200000000005</v>
      </c>
      <c r="FU363">
        <v>0.82151742000000005</v>
      </c>
      <c r="FV363">
        <v>0.83783114000000003</v>
      </c>
      <c r="FW363">
        <v>54.965319280000003</v>
      </c>
      <c r="FX363">
        <v>179491041.36334732</v>
      </c>
      <c r="FY363">
        <v>156464280.72669283</v>
      </c>
      <c r="FZ363">
        <v>162457451.69838071</v>
      </c>
      <c r="GA363">
        <v>162383299.98863137</v>
      </c>
      <c r="GB363">
        <v>168078933.05311298</v>
      </c>
      <c r="GC363">
        <v>40.076692782063667</v>
      </c>
      <c r="GD363">
        <v>44.071950711054235</v>
      </c>
      <c r="GE363">
        <v>43.117607666364208</v>
      </c>
      <c r="GF363">
        <v>42.411449301163323</v>
      </c>
      <c r="GG363">
        <v>40.784846214263737</v>
      </c>
      <c r="GH363">
        <v>16.584247669016932</v>
      </c>
      <c r="GI363">
        <v>14.839320914419956</v>
      </c>
      <c r="GJ363">
        <v>16.878853894003029</v>
      </c>
      <c r="GK363">
        <v>16.622608809280859</v>
      </c>
      <c r="GL363">
        <v>15.062158506826414</v>
      </c>
      <c r="GM363">
        <v>51.052117140000007</v>
      </c>
      <c r="GN363">
        <v>49.999986269999994</v>
      </c>
      <c r="GO363">
        <v>50.999150450000002</v>
      </c>
      <c r="GP363">
        <v>48.303209720000012</v>
      </c>
      <c r="GQ363">
        <v>50.253517190000004</v>
      </c>
      <c r="GR363">
        <v>183158143.78897676</v>
      </c>
      <c r="GS363">
        <v>154019746.49457628</v>
      </c>
      <c r="GT363">
        <v>156858793.82225969</v>
      </c>
      <c r="GU363">
        <v>163187282.09626111</v>
      </c>
      <c r="GV363">
        <v>170440714.99456719</v>
      </c>
      <c r="GW363">
        <v>34.788583150042776</v>
      </c>
      <c r="GX363">
        <v>24.579749802096281</v>
      </c>
      <c r="GY363">
        <v>27.723775693710191</v>
      </c>
      <c r="GZ363">
        <v>30.381225959403199</v>
      </c>
      <c r="HA363">
        <v>32.156520894475861</v>
      </c>
      <c r="HB363">
        <v>24.970680218925914</v>
      </c>
      <c r="HC363">
        <v>23.387367897432597</v>
      </c>
      <c r="HD363">
        <v>24.149179607096009</v>
      </c>
      <c r="HE363">
        <v>17.143687345150717</v>
      </c>
      <c r="HF363">
        <v>7.1125475984279074</v>
      </c>
      <c r="HG363">
        <v>3.8115715392892517</v>
      </c>
      <c r="HH363">
        <v>4.3364077962775927</v>
      </c>
      <c r="HI363">
        <v>6.0665076196521932</v>
      </c>
      <c r="HJ363">
        <v>7.5257881737618044</v>
      </c>
      <c r="HK363">
        <v>79.055555560000002</v>
      </c>
      <c r="HL363">
        <v>78.625</v>
      </c>
      <c r="HM363">
        <v>76.541666660000004</v>
      </c>
      <c r="HN363">
        <v>82</v>
      </c>
      <c r="HO363">
        <v>70.333333330000002</v>
      </c>
      <c r="HP363">
        <v>68.333333330000002</v>
      </c>
      <c r="HQ363">
        <v>69</v>
      </c>
      <c r="HR363">
        <v>76.666666660000004</v>
      </c>
      <c r="HS363">
        <v>61</v>
      </c>
      <c r="HT363">
        <v>42.666666659999997</v>
      </c>
      <c r="HU363">
        <v>71</v>
      </c>
      <c r="HV363">
        <v>75</v>
      </c>
      <c r="HW363">
        <v>85.333333330000002</v>
      </c>
      <c r="HX363">
        <v>89.333333330000002</v>
      </c>
      <c r="HY363">
        <v>70</v>
      </c>
      <c r="HZ363">
        <v>80.666666660000004</v>
      </c>
      <c r="IA363">
        <v>82.5</v>
      </c>
      <c r="IB363">
        <v>90</v>
      </c>
      <c r="IC363">
        <v>92.5</v>
      </c>
      <c r="ID363">
        <v>73</v>
      </c>
      <c r="IE363">
        <v>78.5</v>
      </c>
      <c r="IF363">
        <v>71.5</v>
      </c>
      <c r="IG363">
        <v>74.5</v>
      </c>
      <c r="IH363">
        <v>79.666666660000004</v>
      </c>
      <c r="II363">
        <v>91</v>
      </c>
      <c r="IJ363">
        <v>77</v>
      </c>
      <c r="IK363">
        <v>88.5</v>
      </c>
      <c r="IL363">
        <v>71.8</v>
      </c>
      <c r="IM363">
        <v>78.599999999999994</v>
      </c>
      <c r="IN363">
        <v>79.599999999999994</v>
      </c>
      <c r="IO363">
        <v>68.400000000000006</v>
      </c>
      <c r="IP363">
        <v>75.599999999999994</v>
      </c>
      <c r="IQ363">
        <v>65.2</v>
      </c>
      <c r="IR363">
        <v>83.2</v>
      </c>
      <c r="IS363">
        <v>75.333333330000002</v>
      </c>
      <c r="IT363">
        <v>70.333333330000002</v>
      </c>
      <c r="IU363">
        <v>82</v>
      </c>
      <c r="IV363">
        <v>56.666666659999997</v>
      </c>
      <c r="IW363">
        <v>69</v>
      </c>
      <c r="IX363">
        <v>67.333333330000002</v>
      </c>
      <c r="IY363">
        <v>77</v>
      </c>
      <c r="IZ363">
        <v>73.333333330000002</v>
      </c>
      <c r="JA363">
        <v>91.333333330000002</v>
      </c>
      <c r="JB363">
        <v>89</v>
      </c>
      <c r="JC363">
        <v>79.666666660000004</v>
      </c>
      <c r="JD363">
        <v>85.666666660000004</v>
      </c>
      <c r="JE363">
        <v>82.333333330000002</v>
      </c>
      <c r="JF363">
        <v>89.666666660000004</v>
      </c>
      <c r="JG363">
        <v>87.6</v>
      </c>
      <c r="JH363">
        <v>89</v>
      </c>
      <c r="JI363">
        <v>93.333333330000002</v>
      </c>
      <c r="JJ363">
        <v>77.253812319999994</v>
      </c>
      <c r="JK363">
        <v>80.15166189</v>
      </c>
      <c r="JL363">
        <v>67.602397440000004</v>
      </c>
      <c r="JM363">
        <v>74.453692489999995</v>
      </c>
      <c r="JN363">
        <v>66.722838249999995</v>
      </c>
      <c r="JO363">
        <v>85.915211220000003</v>
      </c>
      <c r="JP363">
        <v>82.417158779999994</v>
      </c>
      <c r="JQ363">
        <v>76.666666660000004</v>
      </c>
      <c r="JR363">
        <v>91.666666660000004</v>
      </c>
      <c r="JS363">
        <v>90.333333330000002</v>
      </c>
      <c r="JT363">
        <v>72.333333330000002</v>
      </c>
      <c r="JU363">
        <v>73.333333330000002</v>
      </c>
      <c r="JV363">
        <v>72.202334300000004</v>
      </c>
    </row>
    <row r="364" spans="1:282" x14ac:dyDescent="0.35">
      <c r="A364" t="s">
        <v>1639</v>
      </c>
      <c r="B364" t="s">
        <v>918</v>
      </c>
      <c r="C364">
        <v>364</v>
      </c>
      <c r="D364">
        <v>14698002.601092719</v>
      </c>
      <c r="E364">
        <v>4768294.5261581074</v>
      </c>
      <c r="F364">
        <v>4722572.8652777849</v>
      </c>
      <c r="G364">
        <v>5326799.9231933495</v>
      </c>
      <c r="H364">
        <v>5020800.0616119094</v>
      </c>
      <c r="I364">
        <v>5018863.2205173187</v>
      </c>
      <c r="J364">
        <v>222.13525111999999</v>
      </c>
      <c r="K364">
        <v>33531556.319162592</v>
      </c>
      <c r="L364">
        <v>0.90619187363480413</v>
      </c>
      <c r="M364">
        <v>1.7221218852845683</v>
      </c>
      <c r="N364">
        <v>0</v>
      </c>
      <c r="O364">
        <v>1.214730403585105</v>
      </c>
      <c r="P364">
        <v>2.9139484724975597</v>
      </c>
      <c r="Q364">
        <v>24.826858415689347</v>
      </c>
      <c r="R364">
        <v>25.804898147429967</v>
      </c>
      <c r="S364">
        <v>24.892054813020998</v>
      </c>
      <c r="T364">
        <v>27.043523918782437</v>
      </c>
      <c r="U364">
        <v>24.960346769788384</v>
      </c>
      <c r="V364">
        <v>4.5079739383097568</v>
      </c>
      <c r="W364">
        <v>6.1784920000673154</v>
      </c>
      <c r="X364">
        <v>3.7104512026499998</v>
      </c>
      <c r="Y364">
        <v>6.4927575807824569</v>
      </c>
      <c r="Z364">
        <v>5.9721995237307137</v>
      </c>
      <c r="AA364">
        <v>8.2571517045408491</v>
      </c>
      <c r="AB364">
        <v>8.9190737155654922</v>
      </c>
      <c r="AC364">
        <v>8.0142708320000011</v>
      </c>
      <c r="AD364">
        <v>9.0672407870740237</v>
      </c>
      <c r="AE364">
        <v>8.7243276498784077</v>
      </c>
      <c r="AF364">
        <v>4.7313187243023904</v>
      </c>
      <c r="AG364">
        <v>11.208248620706824</v>
      </c>
      <c r="AH364">
        <v>7.7107315641329999</v>
      </c>
      <c r="AI364">
        <v>6.2263585885468773</v>
      </c>
      <c r="AJ364">
        <v>4.7546342806353037</v>
      </c>
      <c r="AK364">
        <v>6.4073714199999996</v>
      </c>
      <c r="AL364">
        <v>8.9703857100000004</v>
      </c>
      <c r="AM364">
        <v>5.6249857099999998</v>
      </c>
      <c r="AN364">
        <v>4.51052857</v>
      </c>
      <c r="AO364">
        <v>5.4258571399999997</v>
      </c>
      <c r="AP364">
        <v>8533.4285714199996</v>
      </c>
      <c r="AQ364">
        <v>8584.2857142800003</v>
      </c>
      <c r="AR364">
        <v>8551</v>
      </c>
      <c r="AS364">
        <v>8542.7142857100007</v>
      </c>
      <c r="AT364">
        <v>8529.8571428499999</v>
      </c>
      <c r="AU364">
        <v>247.07156441999999</v>
      </c>
      <c r="AV364">
        <v>7640.4560575699998</v>
      </c>
      <c r="AW364">
        <v>6528.2501322799999</v>
      </c>
      <c r="AX364">
        <v>7087.3141740000001</v>
      </c>
      <c r="AY364">
        <v>7293.66702085</v>
      </c>
      <c r="AZ364">
        <v>7458.18581885</v>
      </c>
      <c r="BA364">
        <v>8698.5604587100006</v>
      </c>
      <c r="BB364">
        <v>1058.10440085</v>
      </c>
      <c r="BC364">
        <v>336.00986413999999</v>
      </c>
      <c r="BD364">
        <v>18.429981850000001</v>
      </c>
      <c r="BE364">
        <v>22.74901114</v>
      </c>
      <c r="BF364">
        <v>8067.4050032799996</v>
      </c>
      <c r="BG364">
        <v>104.12982028</v>
      </c>
      <c r="BH364">
        <v>252.94977456999999</v>
      </c>
      <c r="BI364">
        <v>0.32673870999999999</v>
      </c>
      <c r="BJ364">
        <v>22.285714280000001</v>
      </c>
      <c r="BK364">
        <v>20.714285709999999</v>
      </c>
      <c r="BL364">
        <v>21.714285709999999</v>
      </c>
      <c r="BM364">
        <v>16.833333329999999</v>
      </c>
      <c r="BN364">
        <v>21.714285709999999</v>
      </c>
      <c r="BO364">
        <v>23.14285714</v>
      </c>
      <c r="BP364">
        <v>26.166666660000001</v>
      </c>
      <c r="BQ364">
        <v>26.166666660000001</v>
      </c>
      <c r="BR364">
        <v>29</v>
      </c>
      <c r="BS364">
        <v>2.4</v>
      </c>
      <c r="BT364">
        <v>2.75</v>
      </c>
      <c r="BU364">
        <v>3.75</v>
      </c>
      <c r="BV364">
        <v>2.5</v>
      </c>
      <c r="BW364">
        <v>2.1666666600000002</v>
      </c>
      <c r="BX364">
        <v>2207.0324442800002</v>
      </c>
      <c r="BY364">
        <v>895.88970728000004</v>
      </c>
      <c r="BZ364">
        <v>1722.40295657</v>
      </c>
      <c r="CA364">
        <v>660.08091628</v>
      </c>
      <c r="CB364">
        <v>3877.4714395699998</v>
      </c>
      <c r="CC364">
        <v>1097297.8623062801</v>
      </c>
      <c r="CD364">
        <v>200342.70584941999</v>
      </c>
      <c r="CE364">
        <v>7107.5674947099997</v>
      </c>
      <c r="CF364">
        <v>6123.1889914200001</v>
      </c>
      <c r="CG364">
        <v>6597.9810512800004</v>
      </c>
      <c r="CH364">
        <v>6650.5801345700002</v>
      </c>
      <c r="CI364">
        <v>6918.3085134200001</v>
      </c>
      <c r="CJ364">
        <v>7158.7622019999999</v>
      </c>
      <c r="CK364">
        <v>6241.5391558499996</v>
      </c>
      <c r="CL364">
        <v>6430.1772651399997</v>
      </c>
      <c r="CM364">
        <v>6625.43358971</v>
      </c>
      <c r="CN364">
        <v>6962.0498954200002</v>
      </c>
      <c r="CO364">
        <v>-3.0465142799999998</v>
      </c>
      <c r="CP364">
        <v>-4.1122142799999999</v>
      </c>
      <c r="CQ364">
        <v>-4.0153714200000001</v>
      </c>
      <c r="CR364">
        <v>-3.7056714199999998</v>
      </c>
      <c r="CS364">
        <v>-4.5698142800000001</v>
      </c>
      <c r="CT364">
        <v>558.77827841999999</v>
      </c>
      <c r="CU364">
        <v>550.14162184999998</v>
      </c>
      <c r="CV364">
        <v>622.94467584999995</v>
      </c>
      <c r="CW364">
        <v>587.72889899999996</v>
      </c>
      <c r="CX364">
        <v>588.38772285000005</v>
      </c>
      <c r="CY364">
        <v>7328.7520039999999</v>
      </c>
      <c r="CZ364">
        <v>6375.2208801400002</v>
      </c>
      <c r="DA364">
        <v>6860.98005285</v>
      </c>
      <c r="DB364">
        <v>6901.0498108499996</v>
      </c>
      <c r="DC364">
        <v>7244.0381121399996</v>
      </c>
      <c r="DD364">
        <v>8.0619041399999993</v>
      </c>
      <c r="DE364">
        <v>793650.04376675002</v>
      </c>
      <c r="DF364">
        <v>1.0580000000000001</v>
      </c>
      <c r="DG364">
        <v>1.0068571399999999</v>
      </c>
      <c r="DH364">
        <v>1.0017142800000001</v>
      </c>
      <c r="DI364">
        <v>1.0238571400000001</v>
      </c>
      <c r="DJ364">
        <v>1.05242857</v>
      </c>
      <c r="DK364">
        <v>30</v>
      </c>
      <c r="DL364">
        <v>29.714285709999999</v>
      </c>
      <c r="DM364">
        <v>31.14285714</v>
      </c>
      <c r="DN364">
        <v>31</v>
      </c>
      <c r="DO364">
        <v>31.714285709999999</v>
      </c>
      <c r="DP364">
        <v>42.110133849999997</v>
      </c>
      <c r="DQ364">
        <v>55.12640485</v>
      </c>
      <c r="DR364">
        <v>43.571428570000002</v>
      </c>
      <c r="DS364">
        <v>39.142857139999997</v>
      </c>
      <c r="DT364">
        <v>39.285714280000001</v>
      </c>
      <c r="DU364">
        <v>41.714285709999999</v>
      </c>
      <c r="DV364">
        <v>41.428571419999997</v>
      </c>
      <c r="DW364">
        <v>6.6</v>
      </c>
      <c r="DX364">
        <v>7.2</v>
      </c>
      <c r="DY364">
        <v>7</v>
      </c>
      <c r="DZ364">
        <v>6.2857142799999997</v>
      </c>
      <c r="EA364">
        <v>6</v>
      </c>
      <c r="EB364">
        <v>13.57142857</v>
      </c>
      <c r="EC364">
        <v>16.571428569999998</v>
      </c>
      <c r="ED364">
        <v>15.71428571</v>
      </c>
      <c r="EE364">
        <v>15</v>
      </c>
      <c r="EF364">
        <v>14.285714280000001</v>
      </c>
      <c r="EG364">
        <v>5.54445225</v>
      </c>
      <c r="EH364">
        <v>13.056704999999999</v>
      </c>
      <c r="EI364">
        <v>9.0173448300000008</v>
      </c>
      <c r="EJ364">
        <v>7.2885014999999997</v>
      </c>
      <c r="EK364">
        <v>5.5741077499999996</v>
      </c>
      <c r="EL364">
        <v>29.09365</v>
      </c>
      <c r="EM364">
        <v>30.060623570000001</v>
      </c>
      <c r="EN364">
        <v>29.11010971</v>
      </c>
      <c r="EO364">
        <v>31.656828279999999</v>
      </c>
      <c r="EP364">
        <v>29.262326850000001</v>
      </c>
      <c r="EQ364">
        <v>1.0619317500000001</v>
      </c>
      <c r="ER364">
        <v>2.0061330000000002</v>
      </c>
      <c r="ES364">
        <v>0</v>
      </c>
      <c r="ET364">
        <v>1.4219489999999999</v>
      </c>
      <c r="EU364">
        <v>3.416175</v>
      </c>
      <c r="EV364">
        <v>9.6762416600000005</v>
      </c>
      <c r="EW364">
        <v>10.390001</v>
      </c>
      <c r="EX364">
        <v>9.3723200000000002</v>
      </c>
      <c r="EY364">
        <v>10.6140045</v>
      </c>
      <c r="EZ364">
        <v>10.227988</v>
      </c>
      <c r="FA364">
        <v>5.2827229999999998</v>
      </c>
      <c r="FB364">
        <v>7.1974444999999996</v>
      </c>
      <c r="FC364">
        <v>4.3392014999999997</v>
      </c>
      <c r="FD364">
        <v>7.6003449999999999</v>
      </c>
      <c r="FE364">
        <v>7.0015235000000002</v>
      </c>
      <c r="FF364">
        <v>15.897122</v>
      </c>
      <c r="FG364">
        <v>19.621086139999999</v>
      </c>
      <c r="FH364">
        <v>18.80463614</v>
      </c>
      <c r="FI364">
        <v>17.602949850000002</v>
      </c>
      <c r="FJ364">
        <v>16.77965128</v>
      </c>
      <c r="FK364">
        <v>6.8380780000000003</v>
      </c>
      <c r="FL364">
        <v>7.2389460000000003</v>
      </c>
      <c r="FM364">
        <v>6.7170924000000003</v>
      </c>
      <c r="FN364">
        <v>6.7456497100000004</v>
      </c>
      <c r="FO364">
        <v>6.4594796600000004</v>
      </c>
      <c r="FP364">
        <v>47.966024279999999</v>
      </c>
      <c r="FQ364">
        <v>35.282176999999997</v>
      </c>
      <c r="FR364">
        <v>0.86541456999999999</v>
      </c>
      <c r="FS364">
        <v>0.86917314000000001</v>
      </c>
      <c r="FT364">
        <v>0.85781213999999995</v>
      </c>
      <c r="FU364">
        <v>0.88631371000000003</v>
      </c>
      <c r="FV364">
        <v>0.87014614000000001</v>
      </c>
      <c r="FW364">
        <v>76.826437850000005</v>
      </c>
      <c r="FX364">
        <v>60651919.532654375</v>
      </c>
      <c r="FY364">
        <v>52563203.784883268</v>
      </c>
      <c r="FZ364">
        <v>56419335.969495282</v>
      </c>
      <c r="GA364">
        <v>56814005.923850276</v>
      </c>
      <c r="GB364">
        <v>59012183.289635554</v>
      </c>
      <c r="GC364">
        <v>13.565695507814945</v>
      </c>
      <c r="GD364">
        <v>16.843300945025931</v>
      </c>
      <c r="GE364">
        <v>16.079844363313999</v>
      </c>
      <c r="GF364">
        <v>15.037697115423173</v>
      </c>
      <c r="GG364">
        <v>14.312802832524012</v>
      </c>
      <c r="GH364">
        <v>5.8352250178798535</v>
      </c>
      <c r="GI364">
        <v>6.2141180734244355</v>
      </c>
      <c r="GJ364">
        <v>5.7437857112400001</v>
      </c>
      <c r="GK364">
        <v>5.7626158144012525</v>
      </c>
      <c r="GL364">
        <v>5.509843871694529</v>
      </c>
      <c r="GM364">
        <v>50.658998660000002</v>
      </c>
      <c r="GN364">
        <v>62.710907069999998</v>
      </c>
      <c r="GO364">
        <v>51.838976039999999</v>
      </c>
      <c r="GP364">
        <v>58.581628279999997</v>
      </c>
      <c r="GQ364">
        <v>55.482121100000001</v>
      </c>
      <c r="GR364">
        <v>62539381.74378518</v>
      </c>
      <c r="GS364">
        <v>54726717.526765376</v>
      </c>
      <c r="GT364">
        <v>58668240.43192035</v>
      </c>
      <c r="GU364">
        <v>58953696.805544592</v>
      </c>
      <c r="GV364">
        <v>61790610.233915001</v>
      </c>
      <c r="GW364">
        <v>25.446144569282598</v>
      </c>
      <c r="GX364">
        <v>26.959560655701086</v>
      </c>
      <c r="GY364">
        <v>30.600709460881767</v>
      </c>
      <c r="GZ364">
        <v>30.630389575091872</v>
      </c>
      <c r="HA364">
        <v>33.998224723269523</v>
      </c>
      <c r="HB364">
        <v>25.961058405742026</v>
      </c>
      <c r="HC364">
        <v>24.224401485206407</v>
      </c>
      <c r="HD364">
        <v>25.418485253946759</v>
      </c>
      <c r="HE364">
        <v>19.734601703277338</v>
      </c>
      <c r="HF364">
        <v>2.8124686108442223</v>
      </c>
      <c r="HG364">
        <v>3.2035280412735583</v>
      </c>
      <c r="HH364">
        <v>4.3854519939188403</v>
      </c>
      <c r="HI364">
        <v>2.9264703423148846</v>
      </c>
      <c r="HJ364">
        <v>2.5400972416239935</v>
      </c>
      <c r="HK364">
        <v>84.416666660000004</v>
      </c>
      <c r="HL364">
        <v>82</v>
      </c>
      <c r="HM364">
        <v>84.625</v>
      </c>
      <c r="HN364">
        <v>86.625</v>
      </c>
      <c r="HO364">
        <v>64</v>
      </c>
      <c r="HP364">
        <v>80</v>
      </c>
      <c r="HQ364">
        <v>91</v>
      </c>
      <c r="HR364">
        <v>100</v>
      </c>
      <c r="HS364">
        <v>73</v>
      </c>
      <c r="HT364">
        <v>64</v>
      </c>
      <c r="HU364">
        <v>80</v>
      </c>
      <c r="HV364">
        <v>83</v>
      </c>
      <c r="HW364">
        <v>95.5</v>
      </c>
      <c r="HX364">
        <v>90</v>
      </c>
      <c r="HY364">
        <v>94.5</v>
      </c>
      <c r="HZ364">
        <v>88</v>
      </c>
      <c r="IA364">
        <v>75</v>
      </c>
      <c r="IB364">
        <v>94</v>
      </c>
      <c r="IC364">
        <v>91</v>
      </c>
      <c r="ID364">
        <v>84</v>
      </c>
      <c r="IE364">
        <v>91</v>
      </c>
      <c r="IF364">
        <v>75</v>
      </c>
      <c r="IG364">
        <v>97</v>
      </c>
      <c r="IH364">
        <v>100</v>
      </c>
      <c r="II364">
        <v>77.5</v>
      </c>
      <c r="IJ364">
        <v>94</v>
      </c>
      <c r="IK364">
        <v>100</v>
      </c>
      <c r="IL364">
        <v>82</v>
      </c>
      <c r="IM364">
        <v>86</v>
      </c>
      <c r="IN364">
        <v>95.5</v>
      </c>
      <c r="IO364">
        <v>72</v>
      </c>
      <c r="IP364">
        <v>90.5</v>
      </c>
      <c r="IQ364">
        <v>81.5</v>
      </c>
      <c r="IR364">
        <v>86.5</v>
      </c>
      <c r="IS364">
        <v>80</v>
      </c>
      <c r="IT364">
        <v>82</v>
      </c>
      <c r="IU364">
        <v>88</v>
      </c>
      <c r="IV364">
        <v>79</v>
      </c>
      <c r="IW364">
        <v>74.5</v>
      </c>
      <c r="IX364">
        <v>90</v>
      </c>
      <c r="IY364">
        <v>78.5</v>
      </c>
      <c r="IZ364">
        <v>86</v>
      </c>
      <c r="JA364">
        <v>91.5</v>
      </c>
      <c r="JB364">
        <v>97.5</v>
      </c>
      <c r="JC364">
        <v>88</v>
      </c>
      <c r="JD364">
        <v>97</v>
      </c>
      <c r="JE364">
        <v>78.5</v>
      </c>
      <c r="JF364">
        <v>89.5</v>
      </c>
      <c r="JG364">
        <v>75.5</v>
      </c>
      <c r="JH364">
        <v>78</v>
      </c>
      <c r="JI364">
        <v>88</v>
      </c>
      <c r="JJ364">
        <v>83.071428569999995</v>
      </c>
      <c r="JK364">
        <v>90.642857140000004</v>
      </c>
      <c r="JL364">
        <v>85.285714279999993</v>
      </c>
      <c r="JM364">
        <v>79.928571430000005</v>
      </c>
      <c r="JN364">
        <v>86.428571430000005</v>
      </c>
      <c r="JO364">
        <v>77.285714279999993</v>
      </c>
      <c r="JP364">
        <v>80.857142850000002</v>
      </c>
      <c r="JQ364">
        <v>76.5</v>
      </c>
      <c r="JV364">
        <v>80.428571430000005</v>
      </c>
    </row>
    <row r="365" spans="1:282" x14ac:dyDescent="0.35">
      <c r="A365" t="s">
        <v>1640</v>
      </c>
      <c r="B365" t="s">
        <v>919</v>
      </c>
      <c r="C365">
        <v>365</v>
      </c>
      <c r="D365">
        <v>9103947.2157836612</v>
      </c>
      <c r="E365">
        <v>3652347.449824173</v>
      </c>
      <c r="F365">
        <v>3876213.1323526977</v>
      </c>
      <c r="G365">
        <v>3712355.2436152934</v>
      </c>
      <c r="H365">
        <v>3871577.8719553202</v>
      </c>
      <c r="I365">
        <v>3924978.9595651282</v>
      </c>
      <c r="J365">
        <v>318.33817683999996</v>
      </c>
      <c r="K365">
        <v>20702202.618743889</v>
      </c>
      <c r="L365">
        <v>0</v>
      </c>
      <c r="M365">
        <v>1.6487748271604032</v>
      </c>
      <c r="N365">
        <v>0.87545728445631599</v>
      </c>
      <c r="O365">
        <v>0</v>
      </c>
      <c r="P365">
        <v>0</v>
      </c>
      <c r="Q365">
        <v>15.384676580658551</v>
      </c>
      <c r="R365">
        <v>18.504323879333509</v>
      </c>
      <c r="S365">
        <v>19.658591904944288</v>
      </c>
      <c r="T365">
        <v>19.963387035748866</v>
      </c>
      <c r="U365">
        <v>13.796134701617929</v>
      </c>
      <c r="V365">
        <v>2.9726587545829224</v>
      </c>
      <c r="W365">
        <v>1.6958208302353945</v>
      </c>
      <c r="X365">
        <v>2.6914075845688865</v>
      </c>
      <c r="Y365">
        <v>3.8915118998956024</v>
      </c>
      <c r="Z365">
        <v>1.371116817570655</v>
      </c>
      <c r="AA365">
        <v>6.4360892442368121</v>
      </c>
      <c r="AB365">
        <v>6.0820099465931383</v>
      </c>
      <c r="AC365">
        <v>5.6204195922832634</v>
      </c>
      <c r="AD365">
        <v>6.3632865760128086</v>
      </c>
      <c r="AE365">
        <v>5.7181512432539163</v>
      </c>
      <c r="AF365">
        <v>4.3902817622530197</v>
      </c>
      <c r="AG365">
        <v>5.4965934678295341</v>
      </c>
      <c r="AH365">
        <v>5.870856626051598</v>
      </c>
      <c r="AI365">
        <v>5.5134518096509115</v>
      </c>
      <c r="AJ365">
        <v>4.791419608743011</v>
      </c>
      <c r="AK365">
        <v>5.1469142799999998</v>
      </c>
      <c r="AL365">
        <v>6.5442142800000003</v>
      </c>
      <c r="AM365">
        <v>4.4304428500000004</v>
      </c>
      <c r="AN365">
        <v>3.3072714200000002</v>
      </c>
      <c r="AO365">
        <v>3.55245714</v>
      </c>
      <c r="AP365">
        <v>7605.8571428499999</v>
      </c>
      <c r="AQ365">
        <v>7575.5714285699996</v>
      </c>
      <c r="AR365">
        <v>7562.8571428499999</v>
      </c>
      <c r="AS365">
        <v>7584.4285714199996</v>
      </c>
      <c r="AT365">
        <v>7595.7142857099998</v>
      </c>
      <c r="AU365">
        <v>504.30033671000001</v>
      </c>
      <c r="AV365">
        <v>5240.2191620000003</v>
      </c>
      <c r="AW365">
        <v>4808.6411004199999</v>
      </c>
      <c r="AX365">
        <v>4980.5515592800002</v>
      </c>
      <c r="AY365">
        <v>4883.2738411399996</v>
      </c>
      <c r="AZ365">
        <v>5191.1605048499996</v>
      </c>
      <c r="BA365">
        <v>6580.2623595699997</v>
      </c>
      <c r="BB365">
        <v>1340.04319771</v>
      </c>
      <c r="BC365">
        <v>239.47907541999999</v>
      </c>
      <c r="BD365">
        <v>56.660288999999999</v>
      </c>
      <c r="BE365">
        <v>228.53714714</v>
      </c>
      <c r="BF365">
        <v>6057.7122221400004</v>
      </c>
      <c r="BG365">
        <v>23.045582280000001</v>
      </c>
      <c r="BH365">
        <v>277.94009870999997</v>
      </c>
      <c r="BI365">
        <v>0.413879</v>
      </c>
      <c r="BJ365">
        <v>17.666666660000001</v>
      </c>
      <c r="BK365">
        <v>15.428571420000001</v>
      </c>
      <c r="BL365">
        <v>17.857142849999999</v>
      </c>
      <c r="BM365">
        <v>19.333333329999999</v>
      </c>
      <c r="BN365">
        <v>26.166666660000001</v>
      </c>
      <c r="BO365">
        <v>22</v>
      </c>
      <c r="BP365">
        <v>17.5</v>
      </c>
      <c r="BQ365">
        <v>17.666666660000001</v>
      </c>
      <c r="BR365">
        <v>20.714285709999999</v>
      </c>
      <c r="BS365">
        <v>13</v>
      </c>
      <c r="BT365">
        <v>4</v>
      </c>
      <c r="BU365">
        <v>5.5</v>
      </c>
      <c r="BV365">
        <v>6</v>
      </c>
      <c r="BW365">
        <v>9.5</v>
      </c>
      <c r="BX365">
        <v>1524.91102385</v>
      </c>
      <c r="BY365">
        <v>581.66036613999995</v>
      </c>
      <c r="BZ365">
        <v>1196.96531828</v>
      </c>
      <c r="CA365">
        <v>339.18647056999998</v>
      </c>
      <c r="CB365">
        <v>2794.3818527100002</v>
      </c>
      <c r="CC365">
        <v>1334165.68793514</v>
      </c>
      <c r="CD365">
        <v>175335.77916342</v>
      </c>
      <c r="CE365">
        <v>4863.632235</v>
      </c>
      <c r="CF365">
        <v>4559.1229591399997</v>
      </c>
      <c r="CG365">
        <v>4709.3229087099999</v>
      </c>
      <c r="CH365">
        <v>4506.6324265699996</v>
      </c>
      <c r="CI365">
        <v>4804.2207859999999</v>
      </c>
      <c r="CJ365">
        <v>4820.6376414200004</v>
      </c>
      <c r="CK365">
        <v>4553.9008725699996</v>
      </c>
      <c r="CL365">
        <v>4781.8727344199997</v>
      </c>
      <c r="CM365">
        <v>4804.4965148499996</v>
      </c>
      <c r="CN365">
        <v>4732.7190011399998</v>
      </c>
      <c r="CO365">
        <v>-0.97151427999999995</v>
      </c>
      <c r="CP365">
        <v>-1.6288142800000001</v>
      </c>
      <c r="CQ365">
        <v>0.54274285</v>
      </c>
      <c r="CR365">
        <v>-0.69612856999999995</v>
      </c>
      <c r="CS365">
        <v>-0.55884285</v>
      </c>
      <c r="CT365">
        <v>480.20195242</v>
      </c>
      <c r="CU365">
        <v>511.67270600000001</v>
      </c>
      <c r="CV365">
        <v>490.86676813999998</v>
      </c>
      <c r="CW365">
        <v>510.46401657000001</v>
      </c>
      <c r="CX365">
        <v>516.73599242</v>
      </c>
      <c r="CY365">
        <v>4914.1829491400003</v>
      </c>
      <c r="CZ365">
        <v>4631.6085915699996</v>
      </c>
      <c r="DA365">
        <v>4690.2487742800004</v>
      </c>
      <c r="DB365">
        <v>4569.7026142799996</v>
      </c>
      <c r="DC365">
        <v>4843.0802781399998</v>
      </c>
      <c r="DD365">
        <v>15.60880328</v>
      </c>
      <c r="DE365">
        <v>1110550.8116876599</v>
      </c>
      <c r="DF365">
        <v>0.99614285000000002</v>
      </c>
      <c r="DG365">
        <v>0.95185713999999999</v>
      </c>
      <c r="DH365">
        <v>0.96885714000000001</v>
      </c>
      <c r="DI365">
        <v>1.01614285</v>
      </c>
      <c r="DJ365">
        <v>1.06242857</v>
      </c>
      <c r="DK365">
        <v>16.285714280000001</v>
      </c>
      <c r="DL365">
        <v>18.714285709999999</v>
      </c>
      <c r="DM365">
        <v>17.571428569999998</v>
      </c>
      <c r="DN365">
        <v>18.14285714</v>
      </c>
      <c r="DO365">
        <v>16.857142849999999</v>
      </c>
      <c r="DP365">
        <v>34.680503850000001</v>
      </c>
      <c r="DQ365">
        <v>54.783742850000003</v>
      </c>
      <c r="DR365">
        <v>26.714285709999999</v>
      </c>
      <c r="DS365">
        <v>26.857142849999999</v>
      </c>
      <c r="DT365">
        <v>27.571428569999998</v>
      </c>
      <c r="DU365">
        <v>27.714285709999999</v>
      </c>
      <c r="DV365">
        <v>26.857142849999999</v>
      </c>
      <c r="DW365">
        <v>5</v>
      </c>
      <c r="DX365">
        <v>5.2</v>
      </c>
      <c r="DY365">
        <v>4.5</v>
      </c>
      <c r="DZ365">
        <v>4.5</v>
      </c>
      <c r="EA365">
        <v>4.4000000000000004</v>
      </c>
      <c r="EB365">
        <v>10.71428571</v>
      </c>
      <c r="EC365">
        <v>13.14285714</v>
      </c>
      <c r="ED365">
        <v>12.857142850000001</v>
      </c>
      <c r="EE365">
        <v>12.285714280000001</v>
      </c>
      <c r="EF365">
        <v>11.857142850000001</v>
      </c>
      <c r="EG365">
        <v>5.7722379999999998</v>
      </c>
      <c r="EH365">
        <v>7.2556816599999996</v>
      </c>
      <c r="EI365">
        <v>7.7627496000000002</v>
      </c>
      <c r="EJ365">
        <v>7.2694359999999998</v>
      </c>
      <c r="EK365">
        <v>6.3080566600000001</v>
      </c>
      <c r="EL365">
        <v>20.22740671</v>
      </c>
      <c r="EM365">
        <v>24.42630771</v>
      </c>
      <c r="EN365">
        <v>25.99360471</v>
      </c>
      <c r="EO365">
        <v>26.321543999999999</v>
      </c>
      <c r="EP365">
        <v>18.16305114</v>
      </c>
      <c r="EQ365">
        <v>0</v>
      </c>
      <c r="ER365">
        <v>2.1764362500000001</v>
      </c>
      <c r="ES365">
        <v>1.1575747999999999</v>
      </c>
      <c r="ET365">
        <v>0</v>
      </c>
      <c r="EU365">
        <v>0</v>
      </c>
      <c r="EV365">
        <v>8.4620169999999995</v>
      </c>
      <c r="EW365">
        <v>8.0284504000000005</v>
      </c>
      <c r="EX365">
        <v>7.4316088300000001</v>
      </c>
      <c r="EY365">
        <v>8.3899354000000006</v>
      </c>
      <c r="EZ365">
        <v>7.5281283999999999</v>
      </c>
      <c r="FA365">
        <v>3.9083809999999999</v>
      </c>
      <c r="FB365">
        <v>2.2385385000000002</v>
      </c>
      <c r="FC365">
        <v>3.5587179999999998</v>
      </c>
      <c r="FD365">
        <v>5.1309230000000001</v>
      </c>
      <c r="FE365">
        <v>1.8051189999999999</v>
      </c>
      <c r="FF365">
        <v>13.65164985</v>
      </c>
      <c r="FG365">
        <v>16.547823569999998</v>
      </c>
      <c r="FH365">
        <v>16.247686569999999</v>
      </c>
      <c r="FI365">
        <v>15.438618419999999</v>
      </c>
      <c r="FJ365">
        <v>15.10987542</v>
      </c>
      <c r="FK365">
        <v>6.1118860000000002</v>
      </c>
      <c r="FL365">
        <v>7.3392748000000001</v>
      </c>
      <c r="FM365">
        <v>6.3726789999999998</v>
      </c>
      <c r="FN365">
        <v>6.4426086600000003</v>
      </c>
      <c r="FO365">
        <v>5.6113822000000004</v>
      </c>
      <c r="FP365">
        <v>34.122001140000002</v>
      </c>
      <c r="FQ365">
        <v>21.436546140000001</v>
      </c>
      <c r="FR365">
        <v>0.64763713999999994</v>
      </c>
      <c r="FS365">
        <v>0.69804299999999997</v>
      </c>
      <c r="FT365">
        <v>0.71120813999999999</v>
      </c>
      <c r="FU365">
        <v>0.72750428</v>
      </c>
      <c r="FV365">
        <v>0.65312627999999995</v>
      </c>
      <c r="FW365">
        <v>10.095158420000001</v>
      </c>
      <c r="FX365">
        <v>36992091.974770263</v>
      </c>
      <c r="FY365">
        <v>34537961.628598489</v>
      </c>
      <c r="FZ365">
        <v>35615936.398124561</v>
      </c>
      <c r="GA365">
        <v>34180231.736965351</v>
      </c>
      <c r="GB365">
        <v>36491488.455925122</v>
      </c>
      <c r="GC365">
        <v>10.383249852330964</v>
      </c>
      <c r="GD365">
        <v>12.535921944190919</v>
      </c>
      <c r="GE365">
        <v>12.287893243071251</v>
      </c>
      <c r="GF365">
        <v>11.709309864789908</v>
      </c>
      <c r="GG365">
        <v>11.477029658299237</v>
      </c>
      <c r="GH365">
        <v>4.6486131789384917</v>
      </c>
      <c r="GI365">
        <v>5.5599200481303797</v>
      </c>
      <c r="GJ365">
        <v>4.8195660894240193</v>
      </c>
      <c r="GK365">
        <v>4.8863505195381922</v>
      </c>
      <c r="GL365">
        <v>4.2622455939118806</v>
      </c>
      <c r="GM365">
        <v>38.370042709999993</v>
      </c>
      <c r="GN365">
        <v>44.125414520000007</v>
      </c>
      <c r="GO365">
        <v>45.904255939999999</v>
      </c>
      <c r="GP365">
        <v>47.111838399999996</v>
      </c>
      <c r="GQ365">
        <v>33.804355200000003</v>
      </c>
      <c r="GR365">
        <v>37376573.484988153</v>
      </c>
      <c r="GS365">
        <v>35087081.714617029</v>
      </c>
      <c r="GT365">
        <v>35471681.444306955</v>
      </c>
      <c r="GU365">
        <v>34658583.070637897</v>
      </c>
      <c r="GV365">
        <v>36786654.055508353</v>
      </c>
      <c r="GW365">
        <v>34.403310722971398</v>
      </c>
      <c r="GX365">
        <v>29.040713571824671</v>
      </c>
      <c r="GY365">
        <v>23.139403097868474</v>
      </c>
      <c r="GZ365">
        <v>23.293339100815537</v>
      </c>
      <c r="HA365">
        <v>27.271017485439501</v>
      </c>
      <c r="HB365">
        <v>23.320573010998384</v>
      </c>
      <c r="HC365">
        <v>20.400453332093317</v>
      </c>
      <c r="HD365">
        <v>23.544480222663214</v>
      </c>
      <c r="HE365">
        <v>25.452949653954551</v>
      </c>
      <c r="HF365">
        <v>17.092090682009253</v>
      </c>
      <c r="HG365">
        <v>5.2801297403317582</v>
      </c>
      <c r="HH365">
        <v>7.2723838307586632</v>
      </c>
      <c r="HI365">
        <v>7.9109453579792186</v>
      </c>
      <c r="HJ365">
        <v>12.507052849358194</v>
      </c>
      <c r="HK365">
        <v>79.972222220000006</v>
      </c>
      <c r="HL365">
        <v>79.333333330000002</v>
      </c>
      <c r="HM365">
        <v>76.583333330000002</v>
      </c>
      <c r="HN365">
        <v>84</v>
      </c>
      <c r="HV365">
        <v>91</v>
      </c>
      <c r="HW365">
        <v>88</v>
      </c>
      <c r="HX365">
        <v>91</v>
      </c>
      <c r="HY365">
        <v>84</v>
      </c>
      <c r="HZ365">
        <v>75</v>
      </c>
      <c r="II365">
        <v>72</v>
      </c>
      <c r="IL365">
        <v>58</v>
      </c>
      <c r="IM365">
        <v>75</v>
      </c>
      <c r="IN365">
        <v>67</v>
      </c>
      <c r="IO365">
        <v>33</v>
      </c>
      <c r="IP365">
        <v>27</v>
      </c>
      <c r="IQ365">
        <v>18</v>
      </c>
      <c r="IR365">
        <v>82</v>
      </c>
      <c r="IS365">
        <v>86</v>
      </c>
      <c r="IT365">
        <v>43</v>
      </c>
      <c r="IU365">
        <v>43</v>
      </c>
      <c r="IV365">
        <v>57</v>
      </c>
      <c r="IW365">
        <v>71</v>
      </c>
      <c r="IX365">
        <v>71</v>
      </c>
      <c r="IY365">
        <v>71</v>
      </c>
      <c r="IZ365">
        <v>71</v>
      </c>
      <c r="JA365">
        <v>76</v>
      </c>
      <c r="JB365">
        <v>90</v>
      </c>
      <c r="JC365">
        <v>67</v>
      </c>
      <c r="JD365">
        <v>57</v>
      </c>
      <c r="JE365">
        <v>57</v>
      </c>
      <c r="JF365">
        <v>71</v>
      </c>
      <c r="JG365">
        <v>90</v>
      </c>
      <c r="JH365">
        <v>67</v>
      </c>
      <c r="JI365">
        <v>86</v>
      </c>
      <c r="JJ365">
        <v>63.157894740000003</v>
      </c>
      <c r="JK365">
        <v>57.89473684</v>
      </c>
      <c r="JL365">
        <v>61.111111110000003</v>
      </c>
      <c r="JM365">
        <v>44.444444439999998</v>
      </c>
      <c r="JN365">
        <v>38.888888889999997</v>
      </c>
      <c r="JO365">
        <v>94.117647059999996</v>
      </c>
      <c r="JP365">
        <v>77.777777779999994</v>
      </c>
      <c r="JQ365">
        <v>100</v>
      </c>
      <c r="JV365">
        <v>68.421052630000005</v>
      </c>
    </row>
    <row r="366" spans="1:282" x14ac:dyDescent="0.35">
      <c r="A366" t="s">
        <v>1641</v>
      </c>
      <c r="B366" t="s">
        <v>920</v>
      </c>
      <c r="C366">
        <v>366</v>
      </c>
      <c r="D366">
        <v>14706927.812370267</v>
      </c>
      <c r="E366">
        <v>19613605.430820644</v>
      </c>
      <c r="F366">
        <v>19434113.948067822</v>
      </c>
      <c r="G366">
        <v>19140568.491233297</v>
      </c>
      <c r="H366">
        <v>19233030.757678483</v>
      </c>
      <c r="I366">
        <v>18702394.193034403</v>
      </c>
      <c r="J366">
        <v>428.18152569999995</v>
      </c>
      <c r="K366">
        <v>73287259.669955403</v>
      </c>
      <c r="L366">
        <v>29.621782138569891</v>
      </c>
      <c r="M366">
        <v>24.104654353957194</v>
      </c>
      <c r="N366">
        <v>20.151022736649182</v>
      </c>
      <c r="O366">
        <v>24.263796619855206</v>
      </c>
      <c r="P366">
        <v>25.005627933663924</v>
      </c>
      <c r="Q366">
        <v>104.855519904326</v>
      </c>
      <c r="R366">
        <v>105.37827791666645</v>
      </c>
      <c r="S366">
        <v>111.21460455247423</v>
      </c>
      <c r="T366">
        <v>110.44813421984948</v>
      </c>
      <c r="U366">
        <v>108.61386765269724</v>
      </c>
      <c r="V366">
        <v>25.93595825767294</v>
      </c>
      <c r="W366">
        <v>23.234634124296903</v>
      </c>
      <c r="X366">
        <v>22.829930421858037</v>
      </c>
      <c r="Y366">
        <v>23.786323198456962</v>
      </c>
      <c r="Z366">
        <v>24.327188545082606</v>
      </c>
      <c r="AA366">
        <v>45.698094841631921</v>
      </c>
      <c r="AB366">
        <v>52.495652032077828</v>
      </c>
      <c r="AC366">
        <v>51.202254501226747</v>
      </c>
      <c r="AD366">
        <v>49.035955347411232</v>
      </c>
      <c r="AE366">
        <v>47.25702682935971</v>
      </c>
      <c r="AF366">
        <v>31.146199142666958</v>
      </c>
      <c r="AG366">
        <v>38.358372911720281</v>
      </c>
      <c r="AH366">
        <v>34.695294801689698</v>
      </c>
      <c r="AI366">
        <v>37.214019897497316</v>
      </c>
      <c r="AJ366">
        <v>33.13356120435693</v>
      </c>
      <c r="AK366">
        <v>-2.53651428</v>
      </c>
      <c r="AL366">
        <v>-3.33712857</v>
      </c>
      <c r="AM366">
        <v>-6.0514142800000004</v>
      </c>
      <c r="AN366">
        <v>-2.9543857099999999</v>
      </c>
      <c r="AO366">
        <v>-4.0082142799999998</v>
      </c>
      <c r="AP366">
        <v>55137.142857140003</v>
      </c>
      <c r="AQ366">
        <v>52290.428571420001</v>
      </c>
      <c r="AR366">
        <v>53182.428571420001</v>
      </c>
      <c r="AS366">
        <v>53783.714285709997</v>
      </c>
      <c r="AT366">
        <v>54536.428571420001</v>
      </c>
      <c r="AU366">
        <v>226.91920157000001</v>
      </c>
      <c r="AV366">
        <v>6550.3412437099996</v>
      </c>
      <c r="AW366">
        <v>5538.2568602800002</v>
      </c>
      <c r="AX366">
        <v>5697.0781784199999</v>
      </c>
      <c r="AY366">
        <v>6038.1668179999997</v>
      </c>
      <c r="AZ366">
        <v>6147.0061117100004</v>
      </c>
      <c r="BA366">
        <v>8234.6390295700003</v>
      </c>
      <c r="BB366">
        <v>1684.2977858500001</v>
      </c>
      <c r="BC366">
        <v>267.09786371000001</v>
      </c>
      <c r="BD366">
        <v>230.80087556999999</v>
      </c>
      <c r="BE366">
        <v>114.12873028</v>
      </c>
      <c r="BF366">
        <v>7723.9439682800003</v>
      </c>
      <c r="BG366">
        <v>53.40300457</v>
      </c>
      <c r="BH366">
        <v>762.09091956999998</v>
      </c>
      <c r="BI366">
        <v>0.45732442000000001</v>
      </c>
      <c r="BJ366">
        <v>98.571428569999995</v>
      </c>
      <c r="BK366">
        <v>97.857142850000002</v>
      </c>
      <c r="BL366">
        <v>95.285714279999993</v>
      </c>
      <c r="BM366">
        <v>92.571428569999995</v>
      </c>
      <c r="BN366">
        <v>200.85714285</v>
      </c>
      <c r="BO366">
        <v>144.85714285</v>
      </c>
      <c r="BP366">
        <v>158.28571428000001</v>
      </c>
      <c r="BQ366">
        <v>186.14285713999999</v>
      </c>
      <c r="BR366">
        <v>171</v>
      </c>
      <c r="BS366">
        <v>26.571428569999998</v>
      </c>
      <c r="BT366">
        <v>26</v>
      </c>
      <c r="BU366">
        <v>25.571428569999998</v>
      </c>
      <c r="BV366">
        <v>28.14285714</v>
      </c>
      <c r="BW366">
        <v>32</v>
      </c>
      <c r="BX366">
        <v>1062.44772257</v>
      </c>
      <c r="BY366">
        <v>1092.6559999999999</v>
      </c>
      <c r="BZ366">
        <v>266.73358557</v>
      </c>
      <c r="CA366">
        <v>686.92572428000005</v>
      </c>
      <c r="CB366">
        <v>3708.3124168499999</v>
      </c>
      <c r="CC366">
        <v>1279552.6705978501</v>
      </c>
      <c r="CD366">
        <v>267836.30790199997</v>
      </c>
      <c r="CE366">
        <v>6184.61492757</v>
      </c>
      <c r="CF366">
        <v>5276.8261351399997</v>
      </c>
      <c r="CG366">
        <v>5440.8869329999998</v>
      </c>
      <c r="CH366">
        <v>5646.6648235700004</v>
      </c>
      <c r="CI366">
        <v>5794.4027265699997</v>
      </c>
      <c r="CJ366">
        <v>5633.3523201400003</v>
      </c>
      <c r="CK366">
        <v>4982.4115161399995</v>
      </c>
      <c r="CL366">
        <v>5236.8404087099998</v>
      </c>
      <c r="CM366">
        <v>5301.0507947100004</v>
      </c>
      <c r="CN366">
        <v>5377.2802482799998</v>
      </c>
      <c r="CO366">
        <v>3.5936714200000002</v>
      </c>
      <c r="CP366">
        <v>1.96942857</v>
      </c>
      <c r="CQ366">
        <v>1.32747142</v>
      </c>
      <c r="CR366">
        <v>3.1976714199999998</v>
      </c>
      <c r="CS366">
        <v>2.68211428</v>
      </c>
      <c r="CT366">
        <v>355.72400771000002</v>
      </c>
      <c r="CU366">
        <v>371.65719385</v>
      </c>
      <c r="CV366">
        <v>359.90399471000001</v>
      </c>
      <c r="CW366">
        <v>357.59952642000002</v>
      </c>
      <c r="CX366">
        <v>342.93397427999997</v>
      </c>
      <c r="CY366">
        <v>5964.5568915699996</v>
      </c>
      <c r="CZ366">
        <v>5173.3540039999998</v>
      </c>
      <c r="DA366">
        <v>5371.4386005699998</v>
      </c>
      <c r="DB366">
        <v>5473.9570345700004</v>
      </c>
      <c r="DC366">
        <v>5644.7435552799998</v>
      </c>
      <c r="DD366">
        <v>29.949826850000001</v>
      </c>
      <c r="DE366">
        <v>1025693.17219057</v>
      </c>
      <c r="DF366">
        <v>1.077</v>
      </c>
      <c r="DG366">
        <v>1.0361428500000001</v>
      </c>
      <c r="DH366">
        <v>1.0455714199999999</v>
      </c>
      <c r="DI366">
        <v>1.04871428</v>
      </c>
      <c r="DJ366">
        <v>1.048</v>
      </c>
      <c r="DK366">
        <v>162.85714285</v>
      </c>
      <c r="DL366">
        <v>152.85714285</v>
      </c>
      <c r="DM366">
        <v>153.85714285</v>
      </c>
      <c r="DN366">
        <v>157.14285713999999</v>
      </c>
      <c r="DO366">
        <v>160.14285713999999</v>
      </c>
      <c r="DP366">
        <v>40.222436000000002</v>
      </c>
      <c r="DQ366">
        <v>55.542818140000001</v>
      </c>
      <c r="DR366">
        <v>225.85714285</v>
      </c>
      <c r="DS366">
        <v>204.14285713999999</v>
      </c>
      <c r="DT366">
        <v>208.28571428000001</v>
      </c>
      <c r="DU366">
        <v>214.28571428000001</v>
      </c>
      <c r="DV366">
        <v>221.57142856999999</v>
      </c>
      <c r="DW366">
        <v>17.428571420000001</v>
      </c>
      <c r="DX366">
        <v>18.714285709999999</v>
      </c>
      <c r="DY366">
        <v>22</v>
      </c>
      <c r="DZ366">
        <v>20.714285709999999</v>
      </c>
      <c r="EA366">
        <v>18.285714280000001</v>
      </c>
      <c r="EB366">
        <v>67.285714279999993</v>
      </c>
      <c r="EC366">
        <v>74</v>
      </c>
      <c r="ED366">
        <v>71.714285709999999</v>
      </c>
      <c r="EE366">
        <v>71.142857140000004</v>
      </c>
      <c r="EF366">
        <v>69.571428569999995</v>
      </c>
      <c r="EG366">
        <v>5.6488598300000001</v>
      </c>
      <c r="EH366">
        <v>7.3356394199999997</v>
      </c>
      <c r="EI366">
        <v>6.5238267099999998</v>
      </c>
      <c r="EJ366">
        <v>6.9191985699999998</v>
      </c>
      <c r="EK366">
        <v>6.0754915699999996</v>
      </c>
      <c r="EL366">
        <v>19.017220420000001</v>
      </c>
      <c r="EM366">
        <v>20.152498420000001</v>
      </c>
      <c r="EN366">
        <v>20.911907849999999</v>
      </c>
      <c r="EO366">
        <v>20.535609279999999</v>
      </c>
      <c r="EP366">
        <v>19.915838000000001</v>
      </c>
      <c r="EQ366">
        <v>5.3723824999999996</v>
      </c>
      <c r="ER366">
        <v>4.6097641600000001</v>
      </c>
      <c r="ES366">
        <v>3.7890377100000001</v>
      </c>
      <c r="ET366">
        <v>4.5113649999999996</v>
      </c>
      <c r="EU366">
        <v>4.5851238499999996</v>
      </c>
      <c r="EV366">
        <v>8.2880781399999996</v>
      </c>
      <c r="EW366">
        <v>10.03924685</v>
      </c>
      <c r="EX366">
        <v>9.6276638499999994</v>
      </c>
      <c r="EY366">
        <v>9.1172497099999994</v>
      </c>
      <c r="EZ366">
        <v>8.6652221399999991</v>
      </c>
      <c r="FA366">
        <v>4.7038995699999999</v>
      </c>
      <c r="FB366">
        <v>4.4433818499999997</v>
      </c>
      <c r="FC366">
        <v>4.29275816</v>
      </c>
      <c r="FD366">
        <v>4.4225884200000003</v>
      </c>
      <c r="FE366">
        <v>4.4607227099999998</v>
      </c>
      <c r="FF366">
        <v>12.23400071</v>
      </c>
      <c r="FG366">
        <v>14.068550569999999</v>
      </c>
      <c r="FH366">
        <v>13.39771814</v>
      </c>
      <c r="FI366">
        <v>13.214225280000001</v>
      </c>
      <c r="FJ366">
        <v>12.75956</v>
      </c>
      <c r="FK366">
        <v>3.3563457099999998</v>
      </c>
      <c r="FL366">
        <v>3.66524414</v>
      </c>
      <c r="FM366">
        <v>4.3114678499999997</v>
      </c>
      <c r="FN366">
        <v>4.0755542800000004</v>
      </c>
      <c r="FO366">
        <v>3.4923220000000001</v>
      </c>
      <c r="FP366">
        <v>40.546745710000003</v>
      </c>
      <c r="FQ366">
        <v>29.172343569999999</v>
      </c>
      <c r="FR366">
        <v>0.73167457000000002</v>
      </c>
      <c r="FS366">
        <v>0.72660256999999995</v>
      </c>
      <c r="FT366">
        <v>0.72314285</v>
      </c>
      <c r="FU366">
        <v>0.73421442000000003</v>
      </c>
      <c r="FV366">
        <v>0.72579857000000003</v>
      </c>
      <c r="FW366">
        <v>29.84891528</v>
      </c>
      <c r="FX366">
        <v>341001996.77782768</v>
      </c>
      <c r="FY366">
        <v>275927500.10334045</v>
      </c>
      <c r="FZ366">
        <v>289359580.67944491</v>
      </c>
      <c r="GA366">
        <v>303698607.53805792</v>
      </c>
      <c r="GB366">
        <v>316006030.4116261</v>
      </c>
      <c r="GC366">
        <v>67.454784486162225</v>
      </c>
      <c r="GD366">
        <v>73.565053868399517</v>
      </c>
      <c r="GE366">
        <v>71.252318800056813</v>
      </c>
      <c r="GF366">
        <v>71.071011696652619</v>
      </c>
      <c r="GG366">
        <v>69.586083254274783</v>
      </c>
      <c r="GH366">
        <v>18.505931289021898</v>
      </c>
      <c r="GI366">
        <v>19.165718689948573</v>
      </c>
      <c r="GJ366">
        <v>22.929433097059874</v>
      </c>
      <c r="GK366">
        <v>21.919844695142256</v>
      </c>
      <c r="GL366">
        <v>19.045876930139865</v>
      </c>
      <c r="GM366">
        <v>43.030440460000008</v>
      </c>
      <c r="GN366">
        <v>46.580530699999997</v>
      </c>
      <c r="GO366">
        <v>45.145194279999991</v>
      </c>
      <c r="GP366">
        <v>45.506010979999999</v>
      </c>
      <c r="GQ366">
        <v>43.702398269999996</v>
      </c>
      <c r="GR366">
        <v>328868625.410034</v>
      </c>
      <c r="GS366">
        <v>270516898.02083164</v>
      </c>
      <c r="GT366">
        <v>285666149.70058221</v>
      </c>
      <c r="GU366">
        <v>294409741.15956527</v>
      </c>
      <c r="GV366">
        <v>307844153.70651108</v>
      </c>
      <c r="GW366">
        <v>36.428645454194033</v>
      </c>
      <c r="GX366">
        <v>27.702420272220433</v>
      </c>
      <c r="GY366">
        <v>29.762784162335535</v>
      </c>
      <c r="GZ366">
        <v>34.609520672218991</v>
      </c>
      <c r="HA366">
        <v>31.355188537155716</v>
      </c>
      <c r="HB366">
        <v>18.850759357492713</v>
      </c>
      <c r="HC366">
        <v>18.400277211595409</v>
      </c>
      <c r="HD366">
        <v>17.71646223126632</v>
      </c>
      <c r="HE366">
        <v>16.974237403311072</v>
      </c>
      <c r="HF366">
        <v>4.8191522434969842</v>
      </c>
      <c r="HG366">
        <v>4.9722292798744876</v>
      </c>
      <c r="HH366">
        <v>4.8082476217985217</v>
      </c>
      <c r="HI366">
        <v>5.2325982899766714</v>
      </c>
      <c r="HJ366">
        <v>5.8676376209882051</v>
      </c>
      <c r="HK366">
        <v>77.472222220000006</v>
      </c>
      <c r="HL366">
        <v>77.083333330000002</v>
      </c>
      <c r="HM366">
        <v>75.25</v>
      </c>
      <c r="HN366">
        <v>80.083333330000002</v>
      </c>
      <c r="HO366">
        <v>78.5</v>
      </c>
      <c r="HP366">
        <v>71</v>
      </c>
      <c r="HQ366">
        <v>78.5</v>
      </c>
      <c r="HR366">
        <v>78</v>
      </c>
      <c r="HS366">
        <v>71</v>
      </c>
      <c r="HT366">
        <v>61.5</v>
      </c>
      <c r="HU366">
        <v>69.5</v>
      </c>
      <c r="HV366">
        <v>95</v>
      </c>
      <c r="HW366">
        <v>91</v>
      </c>
      <c r="HX366">
        <v>99</v>
      </c>
      <c r="HY366">
        <v>98</v>
      </c>
      <c r="HZ366">
        <v>93.5</v>
      </c>
      <c r="IA366">
        <v>81</v>
      </c>
      <c r="IB366">
        <v>85</v>
      </c>
      <c r="IC366">
        <v>90.25</v>
      </c>
      <c r="ID366">
        <v>82.25</v>
      </c>
      <c r="IE366">
        <v>81.5</v>
      </c>
      <c r="IF366">
        <v>68.25</v>
      </c>
      <c r="IG366">
        <v>88.25</v>
      </c>
      <c r="IH366">
        <v>88.5</v>
      </c>
      <c r="II366">
        <v>68.5</v>
      </c>
      <c r="IJ366">
        <v>82.5</v>
      </c>
      <c r="IK366">
        <v>90.75</v>
      </c>
      <c r="IL366">
        <v>76</v>
      </c>
      <c r="IM366">
        <v>74.833333330000002</v>
      </c>
      <c r="IN366">
        <v>83.2</v>
      </c>
      <c r="IO366">
        <v>63.666666659999997</v>
      </c>
      <c r="IP366">
        <v>73.333333330000002</v>
      </c>
      <c r="IQ366">
        <v>68.333333330000002</v>
      </c>
      <c r="IR366">
        <v>79.833333330000002</v>
      </c>
      <c r="IS366">
        <v>80</v>
      </c>
      <c r="IT366">
        <v>61</v>
      </c>
      <c r="IU366">
        <v>89</v>
      </c>
      <c r="IV366">
        <v>70.5</v>
      </c>
      <c r="IW366">
        <v>68</v>
      </c>
      <c r="IX366">
        <v>70.5</v>
      </c>
      <c r="IY366">
        <v>68.25</v>
      </c>
      <c r="IZ366">
        <v>73.5</v>
      </c>
      <c r="JA366">
        <v>83.833333330000002</v>
      </c>
      <c r="JB366">
        <v>90.166666660000004</v>
      </c>
      <c r="JC366">
        <v>74.166666660000004</v>
      </c>
      <c r="JD366">
        <v>82.333333330000002</v>
      </c>
      <c r="JE366">
        <v>75.333333330000002</v>
      </c>
      <c r="JF366">
        <v>85</v>
      </c>
      <c r="JG366">
        <v>89.666666660000004</v>
      </c>
      <c r="JH366">
        <v>82.5</v>
      </c>
      <c r="JI366">
        <v>87.833333330000002</v>
      </c>
      <c r="JJ366">
        <v>70.820779200000004</v>
      </c>
      <c r="JK366">
        <v>86.596268879999997</v>
      </c>
      <c r="JL366">
        <v>71.156602250000006</v>
      </c>
      <c r="JM366">
        <v>71.074804009999994</v>
      </c>
      <c r="JN366">
        <v>67.973694289999997</v>
      </c>
      <c r="JO366">
        <v>85.500855049999998</v>
      </c>
      <c r="JP366">
        <v>74.913233390000002</v>
      </c>
      <c r="JQ366">
        <v>77.5</v>
      </c>
      <c r="JR366">
        <v>92</v>
      </c>
      <c r="JS366">
        <v>92</v>
      </c>
      <c r="JT366">
        <v>82</v>
      </c>
      <c r="JU366">
        <v>75</v>
      </c>
      <c r="JV366">
        <v>77.889772879999995</v>
      </c>
    </row>
    <row r="367" spans="1:282" x14ac:dyDescent="0.35">
      <c r="A367" t="s">
        <v>1642</v>
      </c>
      <c r="B367" t="s">
        <v>921</v>
      </c>
      <c r="C367">
        <v>367</v>
      </c>
      <c r="D367">
        <v>4747596.3413492311</v>
      </c>
      <c r="E367">
        <v>4026643.094278282</v>
      </c>
      <c r="F367">
        <v>3496497.1876152735</v>
      </c>
      <c r="G367">
        <v>3754552.7492688601</v>
      </c>
      <c r="H367">
        <v>3698297.8693570001</v>
      </c>
      <c r="I367">
        <v>3813473.6373371179</v>
      </c>
      <c r="J367">
        <v>102.55107656</v>
      </c>
      <c r="K367">
        <v>17593937.559653934</v>
      </c>
      <c r="L367">
        <v>1.3600857048918185</v>
      </c>
      <c r="M367">
        <v>1.2960556961248022</v>
      </c>
      <c r="N367">
        <v>4.3766663969966526</v>
      </c>
      <c r="O367">
        <v>3.07360345305</v>
      </c>
      <c r="P367">
        <v>2.9533760068781518</v>
      </c>
      <c r="Q367">
        <v>20.477017556292932</v>
      </c>
      <c r="R367">
        <v>20.329322421338325</v>
      </c>
      <c r="S367">
        <v>21.524446498571827</v>
      </c>
      <c r="T367">
        <v>18.626177233300002</v>
      </c>
      <c r="U367">
        <v>19.309818892412881</v>
      </c>
      <c r="V367">
        <v>3.1179156890690476</v>
      </c>
      <c r="W367">
        <v>3.8132231694637033</v>
      </c>
      <c r="X367">
        <v>6.5542849113807007</v>
      </c>
      <c r="Y367">
        <v>3.6801843367510001</v>
      </c>
      <c r="Z367">
        <v>2.2275344678122453</v>
      </c>
      <c r="AA367">
        <v>10.249044706247886</v>
      </c>
      <c r="AB367">
        <v>11.254619025326853</v>
      </c>
      <c r="AC367">
        <v>10.983867203005884</v>
      </c>
      <c r="AD367">
        <v>9.7955848039010007</v>
      </c>
      <c r="AE367">
        <v>7.3244390953741476</v>
      </c>
      <c r="AF367">
        <v>12.205590805704965</v>
      </c>
      <c r="AG367">
        <v>15.293265588783379</v>
      </c>
      <c r="AH367">
        <v>12.174381200079974</v>
      </c>
      <c r="AI367">
        <v>8.9723864941749998</v>
      </c>
      <c r="AJ367">
        <v>10.900213085047158</v>
      </c>
      <c r="AK367">
        <v>10.57295714</v>
      </c>
      <c r="AL367">
        <v>9.2812428499999999</v>
      </c>
      <c r="AM367">
        <v>7.8670142800000002</v>
      </c>
      <c r="AN367">
        <v>8.1251571400000007</v>
      </c>
      <c r="AO367">
        <v>9.2692999999999994</v>
      </c>
      <c r="AP367">
        <v>9352.8571428499999</v>
      </c>
      <c r="AQ367">
        <v>9363.5714285699996</v>
      </c>
      <c r="AR367">
        <v>9339.8571428499999</v>
      </c>
      <c r="AS367">
        <v>9347</v>
      </c>
      <c r="AT367">
        <v>9357.4285714199996</v>
      </c>
      <c r="AU367">
        <v>227.24283342000001</v>
      </c>
      <c r="AV367">
        <v>6450.4032102800002</v>
      </c>
      <c r="AW367">
        <v>5440.3238982800003</v>
      </c>
      <c r="AX367">
        <v>5697.23699571</v>
      </c>
      <c r="AY367">
        <v>5838.9825322799998</v>
      </c>
      <c r="AZ367">
        <v>6216.1085871400001</v>
      </c>
      <c r="BA367">
        <v>7435.4672525699998</v>
      </c>
      <c r="BB367">
        <v>976.85869814</v>
      </c>
      <c r="BC367">
        <v>281.19226857000001</v>
      </c>
      <c r="BD367">
        <v>17.513773279999999</v>
      </c>
      <c r="BE367">
        <v>54.445529999999998</v>
      </c>
      <c r="BF367">
        <v>6895.35542842</v>
      </c>
      <c r="BG367">
        <v>28.887725570000001</v>
      </c>
      <c r="BH367">
        <v>365.88573371000001</v>
      </c>
      <c r="BI367">
        <v>0.44268866000000001</v>
      </c>
      <c r="BJ367">
        <v>22.428571420000001</v>
      </c>
      <c r="BK367">
        <v>28.8</v>
      </c>
      <c r="BL367">
        <v>26.285714280000001</v>
      </c>
      <c r="BM367">
        <v>22.14285714</v>
      </c>
      <c r="BN367">
        <v>28.166666660000001</v>
      </c>
      <c r="BO367">
        <v>19.857142849999999</v>
      </c>
      <c r="BP367">
        <v>22.5</v>
      </c>
      <c r="BQ367">
        <v>24</v>
      </c>
      <c r="BR367">
        <v>26.666666660000001</v>
      </c>
      <c r="BS367">
        <v>8.6666666600000006</v>
      </c>
      <c r="BT367">
        <v>8.3333333300000003</v>
      </c>
      <c r="BU367">
        <v>6</v>
      </c>
      <c r="BV367">
        <v>6</v>
      </c>
      <c r="BW367">
        <v>7</v>
      </c>
      <c r="BX367">
        <v>1373.5205212799999</v>
      </c>
      <c r="BY367">
        <v>788.29122471000005</v>
      </c>
      <c r="BZ367">
        <v>507.60920099999998</v>
      </c>
      <c r="CA367">
        <v>510.67586014</v>
      </c>
      <c r="CB367">
        <v>3786.12139742</v>
      </c>
      <c r="CC367">
        <v>1228331.0578522801</v>
      </c>
      <c r="CD367">
        <v>205565.87521999999</v>
      </c>
      <c r="CE367">
        <v>6029.6953947100001</v>
      </c>
      <c r="CF367">
        <v>5120.8721968500004</v>
      </c>
      <c r="CG367">
        <v>5374.07637514</v>
      </c>
      <c r="CH367">
        <v>5402.6737855700003</v>
      </c>
      <c r="CI367">
        <v>5774.4089544199996</v>
      </c>
      <c r="CJ367">
        <v>5636.67787185</v>
      </c>
      <c r="CK367">
        <v>4935.6187735699996</v>
      </c>
      <c r="CL367">
        <v>5351.48478342</v>
      </c>
      <c r="CM367">
        <v>5443.06330557</v>
      </c>
      <c r="CN367">
        <v>5584.9921804200003</v>
      </c>
      <c r="CO367">
        <v>-2.4212571399999998</v>
      </c>
      <c r="CP367">
        <v>-0.70279999999999998</v>
      </c>
      <c r="CQ367">
        <v>-1.01024285</v>
      </c>
      <c r="CR367">
        <v>-0.67031428000000004</v>
      </c>
      <c r="CS367">
        <v>-0.48095714000000001</v>
      </c>
      <c r="CT367">
        <v>430.52545685000001</v>
      </c>
      <c r="CU367">
        <v>373.41491057000002</v>
      </c>
      <c r="CV367">
        <v>401.99252428</v>
      </c>
      <c r="CW367">
        <v>395.666831</v>
      </c>
      <c r="CX367">
        <v>407.53435714</v>
      </c>
      <c r="CY367">
        <v>6178.3969602799998</v>
      </c>
      <c r="CZ367">
        <v>5148.103016</v>
      </c>
      <c r="DA367">
        <v>5429.5015492800003</v>
      </c>
      <c r="DB367">
        <v>5430.3736570000001</v>
      </c>
      <c r="DC367">
        <v>5799.63942357</v>
      </c>
      <c r="DD367">
        <v>10.842158850000001</v>
      </c>
      <c r="DE367">
        <v>960340.34348856995</v>
      </c>
      <c r="DF367">
        <v>1.0701428500000001</v>
      </c>
      <c r="DG367">
        <v>0.997</v>
      </c>
      <c r="DH367">
        <v>1.01842857</v>
      </c>
      <c r="DI367">
        <v>1.0721428500000001</v>
      </c>
      <c r="DJ367">
        <v>1.0209999999999999</v>
      </c>
      <c r="DK367">
        <v>28.857142849999999</v>
      </c>
      <c r="DL367">
        <v>26.857142849999999</v>
      </c>
      <c r="DM367">
        <v>28.428571420000001</v>
      </c>
      <c r="DN367">
        <v>28.428571420000001</v>
      </c>
      <c r="DO367">
        <v>27.857142849999999</v>
      </c>
      <c r="DP367">
        <v>41.117336000000002</v>
      </c>
      <c r="DQ367">
        <v>51.510998569999998</v>
      </c>
      <c r="DR367">
        <v>38.714285709999999</v>
      </c>
      <c r="DS367">
        <v>36.142857139999997</v>
      </c>
      <c r="DT367">
        <v>38.571428570000002</v>
      </c>
      <c r="DU367">
        <v>36</v>
      </c>
      <c r="DV367">
        <v>38.857142850000002</v>
      </c>
      <c r="DW367">
        <v>6</v>
      </c>
      <c r="DX367">
        <v>5.6666666599999997</v>
      </c>
      <c r="DY367">
        <v>5.5</v>
      </c>
      <c r="DZ367">
        <v>6</v>
      </c>
      <c r="EA367">
        <v>6</v>
      </c>
      <c r="EB367">
        <v>11.428571420000001</v>
      </c>
      <c r="EC367">
        <v>12.14285714</v>
      </c>
      <c r="ED367">
        <v>12</v>
      </c>
      <c r="EE367">
        <v>12</v>
      </c>
      <c r="EF367">
        <v>11.428571420000001</v>
      </c>
      <c r="EG367">
        <v>13.05012</v>
      </c>
      <c r="EH367">
        <v>16.332726999999998</v>
      </c>
      <c r="EI367">
        <v>13.034868749999999</v>
      </c>
      <c r="EJ367">
        <v>9.5992152500000003</v>
      </c>
      <c r="EK367">
        <v>11.648726999999999</v>
      </c>
      <c r="EL367">
        <v>21.893863280000001</v>
      </c>
      <c r="EM367">
        <v>21.711077419999999</v>
      </c>
      <c r="EN367">
        <v>23.045798420000001</v>
      </c>
      <c r="EO367">
        <v>19.927439</v>
      </c>
      <c r="EP367">
        <v>20.63581757</v>
      </c>
      <c r="EQ367">
        <v>1.45419275</v>
      </c>
      <c r="ER367">
        <v>1.38414675</v>
      </c>
      <c r="ES367">
        <v>4.6860099999999996</v>
      </c>
      <c r="ET367">
        <v>3.2883315</v>
      </c>
      <c r="EU367">
        <v>3.1561833300000002</v>
      </c>
      <c r="EV367">
        <v>10.95819657</v>
      </c>
      <c r="EW367">
        <v>12.0195794</v>
      </c>
      <c r="EX367">
        <v>11.760209</v>
      </c>
      <c r="EY367">
        <v>10.479923830000001</v>
      </c>
      <c r="EZ367">
        <v>7.82740583</v>
      </c>
      <c r="FA367">
        <v>3.3336505000000001</v>
      </c>
      <c r="FB367">
        <v>4.0724024999999999</v>
      </c>
      <c r="FC367">
        <v>7.0175429999999999</v>
      </c>
      <c r="FD367">
        <v>3.93728933</v>
      </c>
      <c r="FE367">
        <v>2.3804984999999999</v>
      </c>
      <c r="FF367">
        <v>12.079096850000001</v>
      </c>
      <c r="FG367">
        <v>12.793103139999999</v>
      </c>
      <c r="FH367">
        <v>12.680520570000001</v>
      </c>
      <c r="FI367">
        <v>12.690453140000001</v>
      </c>
      <c r="FJ367">
        <v>12.08240385</v>
      </c>
      <c r="FK367">
        <v>6.0537915</v>
      </c>
      <c r="FL367">
        <v>6.3028659999999999</v>
      </c>
      <c r="FM367">
        <v>5.9458327500000001</v>
      </c>
      <c r="FN367">
        <v>6.628965</v>
      </c>
      <c r="FO367">
        <v>5.9538816600000004</v>
      </c>
      <c r="FP367">
        <v>41.873673850000003</v>
      </c>
      <c r="FQ367">
        <v>31.059723999999999</v>
      </c>
      <c r="FR367">
        <v>0.80086157000000002</v>
      </c>
      <c r="FS367">
        <v>0.77991471000000001</v>
      </c>
      <c r="FT367">
        <v>0.80018</v>
      </c>
      <c r="FU367">
        <v>0.761382</v>
      </c>
      <c r="FV367">
        <v>0.78526885000000002</v>
      </c>
      <c r="FW367">
        <v>1.70404771</v>
      </c>
      <c r="FX367">
        <v>56394879.641623177</v>
      </c>
      <c r="FY367">
        <v>47949652.591783151</v>
      </c>
      <c r="FZ367">
        <v>50193105.618572764</v>
      </c>
      <c r="GA367">
        <v>50498791.873722792</v>
      </c>
      <c r="GB367">
        <v>54033619.333153188</v>
      </c>
      <c r="GC367">
        <v>11.297406725269944</v>
      </c>
      <c r="GD367">
        <v>11.978913504445314</v>
      </c>
      <c r="GE367">
        <v>11.843425062077086</v>
      </c>
      <c r="GF367">
        <v>11.861766549958</v>
      </c>
      <c r="GG367">
        <v>11.3060230997425</v>
      </c>
      <c r="GH367">
        <v>5.6620247072099614</v>
      </c>
      <c r="GI367">
        <v>5.9017335995705276</v>
      </c>
      <c r="GJ367">
        <v>5.5533228480278956</v>
      </c>
      <c r="GK367">
        <v>6.1960935855000008</v>
      </c>
      <c r="GL367">
        <v>5.5713022356137536</v>
      </c>
      <c r="GM367">
        <v>50.690023100000005</v>
      </c>
      <c r="GN367">
        <v>55.519933069999993</v>
      </c>
      <c r="GO367">
        <v>59.544429170000001</v>
      </c>
      <c r="GP367">
        <v>47.232198909999994</v>
      </c>
      <c r="GQ367">
        <v>45.648632230000004</v>
      </c>
      <c r="GR367">
        <v>57785664.141317524</v>
      </c>
      <c r="GS367">
        <v>48204630.311952643</v>
      </c>
      <c r="GT367">
        <v>50710768.827157952</v>
      </c>
      <c r="GU367">
        <v>50757702.571979001</v>
      </c>
      <c r="GV367">
        <v>54269711.646047734</v>
      </c>
      <c r="GW367">
        <v>30.115574556308324</v>
      </c>
      <c r="GX367">
        <v>21.206804477842887</v>
      </c>
      <c r="GY367">
        <v>24.090304226146078</v>
      </c>
      <c r="GZ367">
        <v>25.676687707285758</v>
      </c>
      <c r="HA367">
        <v>28.497857564680618</v>
      </c>
      <c r="HB367">
        <v>23.953009373716373</v>
      </c>
      <c r="HC367">
        <v>30.835589409466984</v>
      </c>
      <c r="HD367">
        <v>28.122086530437574</v>
      </c>
      <c r="HE367">
        <v>23.663399587820525</v>
      </c>
      <c r="HF367">
        <v>9.2663306277755204</v>
      </c>
      <c r="HG367">
        <v>8.8997380898632859</v>
      </c>
      <c r="HH367">
        <v>6.4240811269722871</v>
      </c>
      <c r="HI367">
        <v>6.4191719268214396</v>
      </c>
      <c r="HJ367">
        <v>7.4806876125988344</v>
      </c>
      <c r="HV367">
        <v>92</v>
      </c>
      <c r="HW367">
        <v>88</v>
      </c>
      <c r="HX367">
        <v>96</v>
      </c>
      <c r="HY367">
        <v>76</v>
      </c>
      <c r="HZ367">
        <v>76</v>
      </c>
      <c r="IA367">
        <v>100</v>
      </c>
      <c r="IB367">
        <v>100</v>
      </c>
      <c r="IC367">
        <v>100</v>
      </c>
      <c r="ID367">
        <v>78</v>
      </c>
      <c r="IE367">
        <v>100</v>
      </c>
      <c r="IF367">
        <v>89</v>
      </c>
      <c r="IG367">
        <v>100</v>
      </c>
      <c r="II367">
        <v>74</v>
      </c>
      <c r="IJ367">
        <v>100</v>
      </c>
      <c r="IK367">
        <v>100</v>
      </c>
      <c r="IL367">
        <v>89.5</v>
      </c>
      <c r="IM367">
        <v>89.5</v>
      </c>
      <c r="IN367">
        <v>80</v>
      </c>
      <c r="IO367">
        <v>82</v>
      </c>
      <c r="IP367">
        <v>86</v>
      </c>
      <c r="IQ367">
        <v>80</v>
      </c>
      <c r="IR367">
        <v>92</v>
      </c>
      <c r="IS367">
        <v>87.5</v>
      </c>
      <c r="IT367">
        <v>77.5</v>
      </c>
      <c r="IU367">
        <v>71.5</v>
      </c>
      <c r="IV367">
        <v>81</v>
      </c>
      <c r="IW367">
        <v>81</v>
      </c>
      <c r="IX367">
        <v>67.5</v>
      </c>
      <c r="IY367">
        <v>75</v>
      </c>
      <c r="IZ367">
        <v>90</v>
      </c>
      <c r="JA367">
        <v>93</v>
      </c>
      <c r="JB367">
        <v>87</v>
      </c>
      <c r="JC367">
        <v>68</v>
      </c>
      <c r="JD367">
        <v>90</v>
      </c>
      <c r="JE367">
        <v>78.5</v>
      </c>
      <c r="JF367">
        <v>90</v>
      </c>
      <c r="JG367">
        <v>94.5</v>
      </c>
      <c r="JH367">
        <v>90</v>
      </c>
      <c r="JI367">
        <v>100</v>
      </c>
      <c r="JJ367">
        <v>81.553884710000005</v>
      </c>
      <c r="JK367">
        <v>82.205513780000004</v>
      </c>
      <c r="JL367">
        <v>81.111111109999996</v>
      </c>
      <c r="JM367">
        <v>86.77248677</v>
      </c>
      <c r="JN367">
        <v>71.228070169999995</v>
      </c>
      <c r="JO367">
        <v>89.629629629999997</v>
      </c>
      <c r="JP367">
        <v>85.438596489999995</v>
      </c>
      <c r="JQ367">
        <v>90</v>
      </c>
      <c r="JV367">
        <v>88.538011690000005</v>
      </c>
    </row>
    <row r="368" spans="1:282" x14ac:dyDescent="0.35">
      <c r="A368" t="s">
        <v>1643</v>
      </c>
      <c r="B368" t="s">
        <v>922</v>
      </c>
      <c r="C368">
        <v>368</v>
      </c>
      <c r="D368">
        <v>10816843.285260817</v>
      </c>
      <c r="E368">
        <v>6726906.6987899756</v>
      </c>
      <c r="F368">
        <v>7251064.3475691956</v>
      </c>
      <c r="G368">
        <v>7321462.5897514643</v>
      </c>
      <c r="H368">
        <v>7230849.6905903695</v>
      </c>
      <c r="I368">
        <v>7027500.3420136636</v>
      </c>
      <c r="J368">
        <v>253.35483798000001</v>
      </c>
      <c r="K368">
        <v>31555075.483432144</v>
      </c>
      <c r="L368">
        <v>0</v>
      </c>
      <c r="M368">
        <v>0</v>
      </c>
      <c r="N368">
        <v>0</v>
      </c>
      <c r="O368">
        <v>3.2307003076017793</v>
      </c>
      <c r="P368">
        <v>0.90239513182847131</v>
      </c>
      <c r="Q368">
        <v>31.193683197109507</v>
      </c>
      <c r="R368">
        <v>32.200745612749252</v>
      </c>
      <c r="S368">
        <v>30.387723507009738</v>
      </c>
      <c r="T368">
        <v>29.868336051264574</v>
      </c>
      <c r="U368">
        <v>25.692597161663578</v>
      </c>
      <c r="V368">
        <v>7.618384978966354</v>
      </c>
      <c r="W368">
        <v>7.4252968840515878</v>
      </c>
      <c r="X368">
        <v>8.2148574323792332</v>
      </c>
      <c r="Y368">
        <v>8.0952522490812235</v>
      </c>
      <c r="Z368">
        <v>4.868385955410174</v>
      </c>
      <c r="AA368">
        <v>12.66433679930585</v>
      </c>
      <c r="AB368">
        <v>13.609228098220294</v>
      </c>
      <c r="AC368">
        <v>14.986041765794816</v>
      </c>
      <c r="AD368">
        <v>15.142511072606029</v>
      </c>
      <c r="AE368">
        <v>9.5687467002132234</v>
      </c>
      <c r="AF368">
        <v>8.2089886913945325</v>
      </c>
      <c r="AG368">
        <v>11.299508377503596</v>
      </c>
      <c r="AH368">
        <v>10.810573721326659</v>
      </c>
      <c r="AI368">
        <v>12.465974832078798</v>
      </c>
      <c r="AJ368">
        <v>9.0064993899132872</v>
      </c>
      <c r="AK368">
        <v>4.16004285</v>
      </c>
      <c r="AL368">
        <v>3.7760285699999998</v>
      </c>
      <c r="AM368">
        <v>-8.6900000000000005E-2</v>
      </c>
      <c r="AN368">
        <v>8.9285700000000003E-3</v>
      </c>
      <c r="AO368">
        <v>3.9699</v>
      </c>
      <c r="AP368">
        <v>12867.42857142</v>
      </c>
      <c r="AQ368">
        <v>12978.28571428</v>
      </c>
      <c r="AR368">
        <v>12952.28571428</v>
      </c>
      <c r="AS368">
        <v>12875.85714285</v>
      </c>
      <c r="AT368">
        <v>12873.57142857</v>
      </c>
      <c r="AU368">
        <v>536.56455785000003</v>
      </c>
      <c r="AV368">
        <v>8408.4754940000003</v>
      </c>
      <c r="AW368">
        <v>6786.9055882800003</v>
      </c>
      <c r="AX368">
        <v>6893.8943428499997</v>
      </c>
      <c r="AY368">
        <v>7698.3009351399996</v>
      </c>
      <c r="AZ368">
        <v>7889.9712474199996</v>
      </c>
      <c r="BA368">
        <v>10285.60269985</v>
      </c>
      <c r="BB368">
        <v>1877.1272058500001</v>
      </c>
      <c r="BC368">
        <v>355.72708527999998</v>
      </c>
      <c r="BD368">
        <v>43.758780569999999</v>
      </c>
      <c r="BE368">
        <v>112.78387327999999</v>
      </c>
      <c r="BF368">
        <v>9472.0412491400002</v>
      </c>
      <c r="BG368">
        <v>71.11568785</v>
      </c>
      <c r="BH368">
        <v>731.50088657000003</v>
      </c>
      <c r="BI368">
        <v>0.45798050000000001</v>
      </c>
      <c r="BJ368">
        <v>22.857142849999999</v>
      </c>
      <c r="BK368">
        <v>24.285714280000001</v>
      </c>
      <c r="BL368">
        <v>19.333333329999999</v>
      </c>
      <c r="BM368">
        <v>23.857142849999999</v>
      </c>
      <c r="BN368">
        <v>38.166666659999997</v>
      </c>
      <c r="BO368">
        <v>32.571428570000002</v>
      </c>
      <c r="BP368">
        <v>31.285714280000001</v>
      </c>
      <c r="BQ368">
        <v>41.8</v>
      </c>
      <c r="BR368">
        <v>37.5</v>
      </c>
      <c r="BS368">
        <v>10.6</v>
      </c>
      <c r="BT368">
        <v>7.2</v>
      </c>
      <c r="BU368">
        <v>10.25</v>
      </c>
      <c r="BV368">
        <v>10.25</v>
      </c>
      <c r="BW368">
        <v>10</v>
      </c>
      <c r="BX368">
        <v>1611.684268</v>
      </c>
      <c r="BY368">
        <v>1007.53337185</v>
      </c>
      <c r="BZ368">
        <v>840.63752327999998</v>
      </c>
      <c r="CA368">
        <v>939.59718884999995</v>
      </c>
      <c r="CB368">
        <v>4849.7157950000001</v>
      </c>
      <c r="CC368">
        <v>1255313.7662249999</v>
      </c>
      <c r="CD368">
        <v>223459.93037685001</v>
      </c>
      <c r="CE368">
        <v>7794.7306267100003</v>
      </c>
      <c r="CF368">
        <v>6389.1591648499998</v>
      </c>
      <c r="CG368">
        <v>6439.9557075700004</v>
      </c>
      <c r="CH368">
        <v>7001.2324120000003</v>
      </c>
      <c r="CI368">
        <v>7294.8270491399999</v>
      </c>
      <c r="CJ368">
        <v>7316.0034887100001</v>
      </c>
      <c r="CK368">
        <v>6247.8182684200001</v>
      </c>
      <c r="CL368">
        <v>6698.2194057099996</v>
      </c>
      <c r="CM368">
        <v>6859.6349008500001</v>
      </c>
      <c r="CN368">
        <v>6841.2197387099995</v>
      </c>
      <c r="CO368">
        <v>-0.51064284999999998</v>
      </c>
      <c r="CP368">
        <v>-2.9665857099999999</v>
      </c>
      <c r="CQ368">
        <v>-4.3452285699999997</v>
      </c>
      <c r="CR368">
        <v>-0.85477141999999995</v>
      </c>
      <c r="CS368">
        <v>-0.36531427999999999</v>
      </c>
      <c r="CT368">
        <v>522.78562584999997</v>
      </c>
      <c r="CU368">
        <v>558.70740613999999</v>
      </c>
      <c r="CV368">
        <v>565.26413571000001</v>
      </c>
      <c r="CW368">
        <v>561.58200656999998</v>
      </c>
      <c r="CX368">
        <v>545.88583914000003</v>
      </c>
      <c r="CY368">
        <v>7836.8638408500001</v>
      </c>
      <c r="CZ368">
        <v>6603.0230738500004</v>
      </c>
      <c r="DA368">
        <v>6745.1217501399997</v>
      </c>
      <c r="DB368">
        <v>7071.519096</v>
      </c>
      <c r="DC368">
        <v>7322.6223325700003</v>
      </c>
      <c r="DD368">
        <v>10.67964871</v>
      </c>
      <c r="DE368">
        <v>1052694.8574755001</v>
      </c>
      <c r="DF368">
        <v>1.04657142</v>
      </c>
      <c r="DG368">
        <v>1.0074285700000001</v>
      </c>
      <c r="DH368">
        <v>0.99371427999999995</v>
      </c>
      <c r="DI368">
        <v>1.0029999999999999</v>
      </c>
      <c r="DJ368">
        <v>1.01042857</v>
      </c>
      <c r="DK368">
        <v>51.714285709999999</v>
      </c>
      <c r="DL368">
        <v>52.285714280000001</v>
      </c>
      <c r="DM368">
        <v>51</v>
      </c>
      <c r="DN368">
        <v>52.857142850000002</v>
      </c>
      <c r="DO368">
        <v>51.142857139999997</v>
      </c>
      <c r="DP368">
        <v>47.399562420000002</v>
      </c>
      <c r="DQ368">
        <v>54.843609710000003</v>
      </c>
      <c r="DR368">
        <v>61.142857139999997</v>
      </c>
      <c r="DS368">
        <v>59.428571419999997</v>
      </c>
      <c r="DT368">
        <v>56.857142850000002</v>
      </c>
      <c r="DU368">
        <v>59.142857139999997</v>
      </c>
      <c r="DV368">
        <v>49</v>
      </c>
      <c r="DW368">
        <v>9</v>
      </c>
      <c r="DX368">
        <v>9</v>
      </c>
      <c r="DY368">
        <v>8.25</v>
      </c>
      <c r="DZ368">
        <v>7.25</v>
      </c>
      <c r="EA368">
        <v>6.25</v>
      </c>
      <c r="EB368">
        <v>19.285714280000001</v>
      </c>
      <c r="EC368">
        <v>22.285714280000001</v>
      </c>
      <c r="ED368">
        <v>21.14285714</v>
      </c>
      <c r="EE368">
        <v>20.857142849999999</v>
      </c>
      <c r="EF368">
        <v>19.857142849999999</v>
      </c>
      <c r="EG368">
        <v>6.3796652500000004</v>
      </c>
      <c r="EH368">
        <v>8.7064722000000003</v>
      </c>
      <c r="EI368">
        <v>8.3464601999999992</v>
      </c>
      <c r="EJ368">
        <v>9.6816659999999999</v>
      </c>
      <c r="EK368">
        <v>6.9961156000000004</v>
      </c>
      <c r="EL368">
        <v>24.242359709999999</v>
      </c>
      <c r="EM368">
        <v>24.81124728</v>
      </c>
      <c r="EN368">
        <v>23.461282570000002</v>
      </c>
      <c r="EO368">
        <v>23.197163280000002</v>
      </c>
      <c r="EP368">
        <v>19.957629709999999</v>
      </c>
      <c r="EQ368">
        <v>0</v>
      </c>
      <c r="ER368">
        <v>0</v>
      </c>
      <c r="ES368">
        <v>0</v>
      </c>
      <c r="ET368">
        <v>2.5091147500000002</v>
      </c>
      <c r="EU368">
        <v>0.70096720000000001</v>
      </c>
      <c r="EV368">
        <v>9.8421660000000006</v>
      </c>
      <c r="EW368">
        <v>10.486152329999999</v>
      </c>
      <c r="EX368">
        <v>11.570190849999999</v>
      </c>
      <c r="EY368">
        <v>11.760390709999999</v>
      </c>
      <c r="EZ368">
        <v>7.4328609999999999</v>
      </c>
      <c r="FA368">
        <v>5.920674</v>
      </c>
      <c r="FB368">
        <v>5.7213233299999997</v>
      </c>
      <c r="FC368">
        <v>6.3423997999999999</v>
      </c>
      <c r="FD368">
        <v>6.2871560000000004</v>
      </c>
      <c r="FE368">
        <v>3.78169025</v>
      </c>
      <c r="FF368">
        <v>15.936466709999999</v>
      </c>
      <c r="FG368">
        <v>18.273549710000001</v>
      </c>
      <c r="FH368">
        <v>17.613154139999999</v>
      </c>
      <c r="FI368">
        <v>17.656857280000001</v>
      </c>
      <c r="FJ368">
        <v>16.832775569999999</v>
      </c>
      <c r="FK368">
        <v>6.3416625</v>
      </c>
      <c r="FL368">
        <v>6.9133941999999999</v>
      </c>
      <c r="FM368">
        <v>5.6848095000000001</v>
      </c>
      <c r="FN368">
        <v>5.0132954999999999</v>
      </c>
      <c r="FO368">
        <v>6.3441127499999999</v>
      </c>
      <c r="FP368">
        <v>45.516267280000001</v>
      </c>
      <c r="FQ368">
        <v>39.178182999999997</v>
      </c>
      <c r="FR368">
        <v>0.83163714</v>
      </c>
      <c r="FS368">
        <v>0.85170285000000001</v>
      </c>
      <c r="FT368">
        <v>0.81939200000000001</v>
      </c>
      <c r="FU368">
        <v>0.85764828000000004</v>
      </c>
      <c r="FV368">
        <v>0.81984628000000004</v>
      </c>
      <c r="FW368">
        <v>25.696496280000002</v>
      </c>
      <c r="FX368">
        <v>100298139.57265078</v>
      </c>
      <c r="FY368">
        <v>82920333.115433887</v>
      </c>
      <c r="FZ368">
        <v>83412146.311754867</v>
      </c>
      <c r="GA368">
        <v>90146868.360803142</v>
      </c>
      <c r="GB368">
        <v>93910477.076168299</v>
      </c>
      <c r="GC368">
        <v>20.506134707173768</v>
      </c>
      <c r="GD368">
        <v>23.715934915047846</v>
      </c>
      <c r="GE368">
        <v>22.813060475093362</v>
      </c>
      <c r="GF368">
        <v>22.734717192897101</v>
      </c>
      <c r="GG368">
        <v>21.669793864148307</v>
      </c>
      <c r="GH368">
        <v>8.1600889242802772</v>
      </c>
      <c r="GI368">
        <v>8.9724005183046209</v>
      </c>
      <c r="GJ368">
        <v>7.3631276875253224</v>
      </c>
      <c r="GK368">
        <v>6.4550476672892758</v>
      </c>
      <c r="GL368">
        <v>8.1671388638026645</v>
      </c>
      <c r="GM368">
        <v>46.384864960000002</v>
      </c>
      <c r="GN368">
        <v>49.725195139999997</v>
      </c>
      <c r="GO368">
        <v>49.720333420000003</v>
      </c>
      <c r="GP368">
        <v>53.435490740000006</v>
      </c>
      <c r="GQ368">
        <v>38.869263760000003</v>
      </c>
      <c r="GR368">
        <v>100840285.69608156</v>
      </c>
      <c r="GS368">
        <v>85695920.03040868</v>
      </c>
      <c r="GT368">
        <v>87364744.085417628</v>
      </c>
      <c r="GU368">
        <v>91051869.663031772</v>
      </c>
      <c r="GV368">
        <v>94268301.642781764</v>
      </c>
      <c r="GW368">
        <v>29.661456015207605</v>
      </c>
      <c r="GX368">
        <v>25.096865092253037</v>
      </c>
      <c r="GY368">
        <v>24.154589367579533</v>
      </c>
      <c r="GZ368">
        <v>32.463858162026639</v>
      </c>
      <c r="HA368">
        <v>29.1294457082649</v>
      </c>
      <c r="HB368">
        <v>17.611835147727021</v>
      </c>
      <c r="HC368">
        <v>18.750137864257272</v>
      </c>
      <c r="HD368">
        <v>15.015181603452204</v>
      </c>
      <c r="HE368">
        <v>18.531875930757202</v>
      </c>
      <c r="HF368">
        <v>8.2378541611210387</v>
      </c>
      <c r="HG368">
        <v>5.5477280732676766</v>
      </c>
      <c r="HH368">
        <v>7.9136611298647397</v>
      </c>
      <c r="HI368">
        <v>7.9606350756165805</v>
      </c>
      <c r="HJ368">
        <v>7.7678521888706396</v>
      </c>
      <c r="HK368">
        <v>80.055555549999994</v>
      </c>
      <c r="HL368">
        <v>77.333333330000002</v>
      </c>
      <c r="HM368">
        <v>81.166666660000004</v>
      </c>
      <c r="HN368">
        <v>81.666666660000004</v>
      </c>
      <c r="HO368">
        <v>67</v>
      </c>
      <c r="HP368">
        <v>67</v>
      </c>
      <c r="HQ368">
        <v>83</v>
      </c>
      <c r="HR368">
        <v>17</v>
      </c>
      <c r="HS368">
        <v>50</v>
      </c>
      <c r="HT368">
        <v>100</v>
      </c>
      <c r="HU368">
        <v>67</v>
      </c>
      <c r="HV368">
        <v>79.5</v>
      </c>
      <c r="HW368">
        <v>73.5</v>
      </c>
      <c r="HX368">
        <v>94</v>
      </c>
      <c r="HY368">
        <v>100</v>
      </c>
      <c r="HZ368">
        <v>86</v>
      </c>
      <c r="IA368">
        <v>70</v>
      </c>
      <c r="IB368">
        <v>90</v>
      </c>
      <c r="IC368">
        <v>100</v>
      </c>
      <c r="ID368">
        <v>80</v>
      </c>
      <c r="IE368">
        <v>90</v>
      </c>
      <c r="IF368">
        <v>70</v>
      </c>
      <c r="IG368">
        <v>100</v>
      </c>
      <c r="IH368">
        <v>100</v>
      </c>
      <c r="II368">
        <v>65.5</v>
      </c>
      <c r="IJ368">
        <v>80</v>
      </c>
      <c r="IK368">
        <v>100</v>
      </c>
      <c r="IL368">
        <v>81</v>
      </c>
      <c r="IM368">
        <v>85.75</v>
      </c>
      <c r="IN368">
        <v>81.75</v>
      </c>
      <c r="IO368">
        <v>62.5</v>
      </c>
      <c r="IP368">
        <v>84.5</v>
      </c>
      <c r="IQ368">
        <v>59.25</v>
      </c>
      <c r="IR368">
        <v>88.5</v>
      </c>
      <c r="IS368">
        <v>85.5</v>
      </c>
      <c r="IT368">
        <v>76</v>
      </c>
      <c r="IU368">
        <v>83.25</v>
      </c>
      <c r="IV368">
        <v>65.25</v>
      </c>
      <c r="IW368">
        <v>70.25</v>
      </c>
      <c r="IX368">
        <v>59.75</v>
      </c>
      <c r="IY368">
        <v>78.5</v>
      </c>
      <c r="IZ368">
        <v>75.333333330000002</v>
      </c>
      <c r="JA368">
        <v>87.666666660000004</v>
      </c>
      <c r="JB368">
        <v>88.666666660000004</v>
      </c>
      <c r="JC368">
        <v>75.333333330000002</v>
      </c>
      <c r="JD368">
        <v>78</v>
      </c>
      <c r="JE368">
        <v>78</v>
      </c>
      <c r="JF368">
        <v>81</v>
      </c>
      <c r="JG368">
        <v>88.25</v>
      </c>
      <c r="JH368">
        <v>78.666666660000004</v>
      </c>
      <c r="JI368">
        <v>90.333333330000002</v>
      </c>
      <c r="JJ368">
        <v>80.515000639999997</v>
      </c>
      <c r="JK368">
        <v>80.422932329999995</v>
      </c>
      <c r="JL368">
        <v>71.640168130000006</v>
      </c>
      <c r="JM368">
        <v>79.160258600000006</v>
      </c>
      <c r="JN368">
        <v>60.363458549999997</v>
      </c>
      <c r="JO368">
        <v>90.107606430000004</v>
      </c>
      <c r="JP368">
        <v>82.578153950000001</v>
      </c>
      <c r="JQ368">
        <v>90</v>
      </c>
      <c r="JV368">
        <v>83.151813349999998</v>
      </c>
    </row>
    <row r="369" spans="1:282" x14ac:dyDescent="0.35">
      <c r="A369" t="s">
        <v>1644</v>
      </c>
      <c r="B369" t="s">
        <v>923</v>
      </c>
      <c r="C369">
        <v>369</v>
      </c>
      <c r="D369">
        <v>9023170.5385267511</v>
      </c>
      <c r="E369">
        <v>3558142.6744976998</v>
      </c>
      <c r="F369">
        <v>3678296.3458121312</v>
      </c>
      <c r="G369">
        <v>3608984.5596210002</v>
      </c>
      <c r="H369">
        <v>3504313.3627223708</v>
      </c>
      <c r="I369">
        <v>3582433.2690892513</v>
      </c>
      <c r="J369">
        <v>72.138454120000006</v>
      </c>
      <c r="K369">
        <v>19383687.678339452</v>
      </c>
      <c r="L369">
        <v>0.58978575481500006</v>
      </c>
      <c r="M369">
        <v>0.71263781297066797</v>
      </c>
      <c r="N369">
        <v>2.2576840385190002</v>
      </c>
      <c r="O369">
        <v>2.2499449916833165</v>
      </c>
      <c r="P369">
        <v>2.697504547285237</v>
      </c>
      <c r="Q369">
        <v>18.237660354405001</v>
      </c>
      <c r="R369">
        <v>19.148263172002423</v>
      </c>
      <c r="S369">
        <v>19.200203175803999</v>
      </c>
      <c r="T369">
        <v>17.535032588746738</v>
      </c>
      <c r="U369">
        <v>17.524280879464754</v>
      </c>
      <c r="V369">
        <v>0</v>
      </c>
      <c r="W369">
        <v>2.3273355250689449</v>
      </c>
      <c r="X369">
        <v>3.6142115283749998</v>
      </c>
      <c r="Y369">
        <v>1.8749541570552872</v>
      </c>
      <c r="Z369">
        <v>0</v>
      </c>
      <c r="AA369">
        <v>7.2877812666750001</v>
      </c>
      <c r="AB369">
        <v>7.1824389467923337</v>
      </c>
      <c r="AC369">
        <v>6.9115096339799988</v>
      </c>
      <c r="AD369">
        <v>8.581730347527996</v>
      </c>
      <c r="AE369">
        <v>5.5729716001418703</v>
      </c>
      <c r="AF369">
        <v>8.5788835064999986</v>
      </c>
      <c r="AG369">
        <v>7.9205402434201169</v>
      </c>
      <c r="AH369">
        <v>5.0797890927000005</v>
      </c>
      <c r="AI369">
        <v>6.2698946055004603</v>
      </c>
      <c r="AJ369">
        <v>8.0328132142485771</v>
      </c>
      <c r="AK369">
        <v>10.14014285</v>
      </c>
      <c r="AL369">
        <v>9.2851428499999997</v>
      </c>
      <c r="AM369">
        <v>5.9274428500000003</v>
      </c>
      <c r="AN369">
        <v>5.4640571400000004</v>
      </c>
      <c r="AO369">
        <v>9.3621999999999996</v>
      </c>
      <c r="AP369">
        <v>8055</v>
      </c>
      <c r="AQ369">
        <v>8031.4285714199996</v>
      </c>
      <c r="AR369">
        <v>8043</v>
      </c>
      <c r="AS369">
        <v>8042.4285714199996</v>
      </c>
      <c r="AT369">
        <v>8073.5714285699996</v>
      </c>
      <c r="AU369">
        <v>151.71743613999999</v>
      </c>
      <c r="AV369">
        <v>6458.8099284199998</v>
      </c>
      <c r="AW369">
        <v>5523.3865392799999</v>
      </c>
      <c r="AX369">
        <v>5892.6537312800001</v>
      </c>
      <c r="AY369">
        <v>6056.1180761400001</v>
      </c>
      <c r="AZ369">
        <v>6292.6936242800002</v>
      </c>
      <c r="BA369">
        <v>7330.3124475699997</v>
      </c>
      <c r="BB369">
        <v>863.29717500000004</v>
      </c>
      <c r="BC369">
        <v>237.847039</v>
      </c>
      <c r="BD369">
        <v>28.098380280000001</v>
      </c>
      <c r="BE369">
        <v>27.40614871</v>
      </c>
      <c r="BF369">
        <v>6716.8376275700002</v>
      </c>
      <c r="BG369">
        <v>9.4213808500000003</v>
      </c>
      <c r="BH369">
        <v>401.57862028</v>
      </c>
      <c r="BI369">
        <v>0.49652249999999998</v>
      </c>
      <c r="BJ369">
        <v>20.5</v>
      </c>
      <c r="BK369">
        <v>25.5</v>
      </c>
      <c r="BL369">
        <v>21.428571420000001</v>
      </c>
      <c r="BM369">
        <v>18.714285709999999</v>
      </c>
      <c r="BN369">
        <v>27.333333329999999</v>
      </c>
      <c r="BO369">
        <v>19.571428569999998</v>
      </c>
      <c r="BP369">
        <v>25.833333329999999</v>
      </c>
      <c r="BQ369">
        <v>26.5</v>
      </c>
      <c r="BR369">
        <v>30.333333329999999</v>
      </c>
      <c r="BS369">
        <v>0</v>
      </c>
      <c r="BT369">
        <v>0</v>
      </c>
      <c r="BU369">
        <v>0</v>
      </c>
      <c r="BV369">
        <v>0</v>
      </c>
      <c r="BW369">
        <v>0</v>
      </c>
      <c r="BX369">
        <v>1286.2218671400001</v>
      </c>
      <c r="BY369">
        <v>807.36485600000003</v>
      </c>
      <c r="BZ369">
        <v>1120.1949768500001</v>
      </c>
      <c r="CA369">
        <v>488.68882185000001</v>
      </c>
      <c r="CB369">
        <v>3884.7390362800002</v>
      </c>
      <c r="CC369">
        <v>1181749.45653271</v>
      </c>
      <c r="CD369">
        <v>201995.25668841999</v>
      </c>
      <c r="CE369">
        <v>5925.1403471399999</v>
      </c>
      <c r="CF369">
        <v>5169.0559502799997</v>
      </c>
      <c r="CG369">
        <v>5567.3456491400002</v>
      </c>
      <c r="CH369">
        <v>5568.4626741399998</v>
      </c>
      <c r="CI369">
        <v>5776.5075632799999</v>
      </c>
      <c r="CJ369">
        <v>5669.2310781400001</v>
      </c>
      <c r="CK369">
        <v>5005.6996701400003</v>
      </c>
      <c r="CL369">
        <v>5310.0110181399996</v>
      </c>
      <c r="CM369">
        <v>5396.8327347100003</v>
      </c>
      <c r="CN369">
        <v>5559.4348295700001</v>
      </c>
      <c r="CO369">
        <v>-4.46454285</v>
      </c>
      <c r="CP369">
        <v>0.16127142</v>
      </c>
      <c r="CQ369">
        <v>2.99628571</v>
      </c>
      <c r="CR369">
        <v>1.7205999999999999</v>
      </c>
      <c r="CS369">
        <v>-0.63208571000000002</v>
      </c>
      <c r="CT369">
        <v>441.73093413999999</v>
      </c>
      <c r="CU369">
        <v>457.98780541999997</v>
      </c>
      <c r="CV369">
        <v>448.71124700000001</v>
      </c>
      <c r="CW369">
        <v>435.72825441999998</v>
      </c>
      <c r="CX369">
        <v>443.72348727999997</v>
      </c>
      <c r="CY369">
        <v>6205.4594967100002</v>
      </c>
      <c r="CZ369">
        <v>5156.5566272799997</v>
      </c>
      <c r="DA369">
        <v>5402.0823995700002</v>
      </c>
      <c r="DB369">
        <v>5487.4969695700001</v>
      </c>
      <c r="DC369">
        <v>5843.4396691399998</v>
      </c>
      <c r="DD369">
        <v>10.21363742</v>
      </c>
      <c r="DE369">
        <v>939373.04104799998</v>
      </c>
      <c r="DF369">
        <v>1.12971428</v>
      </c>
      <c r="DG369">
        <v>0.99471427999999995</v>
      </c>
      <c r="DH369">
        <v>1.00657142</v>
      </c>
      <c r="DI369">
        <v>1.06457142</v>
      </c>
      <c r="DJ369">
        <v>1.07914285</v>
      </c>
      <c r="DK369">
        <v>26.428571420000001</v>
      </c>
      <c r="DL369">
        <v>23.428571420000001</v>
      </c>
      <c r="DM369">
        <v>23.571428569999998</v>
      </c>
      <c r="DN369">
        <v>24.714285709999999</v>
      </c>
      <c r="DO369">
        <v>26.14285714</v>
      </c>
      <c r="DP369">
        <v>44.485450849999999</v>
      </c>
      <c r="DQ369">
        <v>54.819981570000003</v>
      </c>
      <c r="DR369">
        <v>34</v>
      </c>
      <c r="DS369">
        <v>30.571428569999998</v>
      </c>
      <c r="DT369">
        <v>30.285714280000001</v>
      </c>
      <c r="DU369">
        <v>30</v>
      </c>
      <c r="DV369">
        <v>31.714285709999999</v>
      </c>
      <c r="DW369">
        <v>6</v>
      </c>
      <c r="DX369">
        <v>3.6666666600000002</v>
      </c>
      <c r="DY369">
        <v>5.3333333300000003</v>
      </c>
      <c r="DZ369">
        <v>4</v>
      </c>
      <c r="EA369">
        <v>2</v>
      </c>
      <c r="EB369">
        <v>10.285714280000001</v>
      </c>
      <c r="EC369">
        <v>11.71428571</v>
      </c>
      <c r="ED369">
        <v>11.428571420000001</v>
      </c>
      <c r="EE369">
        <v>10.857142850000001</v>
      </c>
      <c r="EF369">
        <v>11.285714280000001</v>
      </c>
      <c r="EG369">
        <v>10.650383</v>
      </c>
      <c r="EH369">
        <v>9.8619319999999995</v>
      </c>
      <c r="EI369">
        <v>6.3157889999999997</v>
      </c>
      <c r="EJ369">
        <v>7.7960215000000002</v>
      </c>
      <c r="EK369">
        <v>9.9495164999999997</v>
      </c>
      <c r="EL369">
        <v>22.64141571</v>
      </c>
      <c r="EM369">
        <v>23.841665280000001</v>
      </c>
      <c r="EN369">
        <v>23.871942279999999</v>
      </c>
      <c r="EO369">
        <v>21.803156139999999</v>
      </c>
      <c r="EP369">
        <v>21.70573585</v>
      </c>
      <c r="EQ369">
        <v>0.73219833000000001</v>
      </c>
      <c r="ER369">
        <v>0.88731139999999997</v>
      </c>
      <c r="ES369">
        <v>2.8070173299999999</v>
      </c>
      <c r="ET369">
        <v>2.7975940000000001</v>
      </c>
      <c r="EU369">
        <v>3.341154</v>
      </c>
      <c r="EV369">
        <v>9.0475248500000003</v>
      </c>
      <c r="EW369">
        <v>8.9429157999999997</v>
      </c>
      <c r="EX369">
        <v>8.5931985999999991</v>
      </c>
      <c r="EY369">
        <v>10.6705708</v>
      </c>
      <c r="EZ369">
        <v>6.9027339999999997</v>
      </c>
      <c r="FA369">
        <v>0</v>
      </c>
      <c r="FB369">
        <v>2.8977852500000001</v>
      </c>
      <c r="FC369">
        <v>4.4936112499999998</v>
      </c>
      <c r="FD369">
        <v>2.3313283299999998</v>
      </c>
      <c r="FE369">
        <v>0</v>
      </c>
      <c r="FF369">
        <v>12.37262585</v>
      </c>
      <c r="FG369">
        <v>14.862677570000001</v>
      </c>
      <c r="FH369">
        <v>14.31109571</v>
      </c>
      <c r="FI369">
        <v>13.46868957</v>
      </c>
      <c r="FJ369">
        <v>13.84239857</v>
      </c>
      <c r="FK369">
        <v>6.589785</v>
      </c>
      <c r="FL369">
        <v>4.6662603300000001</v>
      </c>
      <c r="FM369">
        <v>6.3391349999999997</v>
      </c>
      <c r="FN369">
        <v>5.0092493300000003</v>
      </c>
      <c r="FO369">
        <v>2.1999780000000002</v>
      </c>
      <c r="FP369">
        <v>43.089922710000003</v>
      </c>
      <c r="FQ369">
        <v>32.744526280000002</v>
      </c>
      <c r="FR369">
        <v>0.78658784999999998</v>
      </c>
      <c r="FS369">
        <v>0.71391541999999997</v>
      </c>
      <c r="FT369">
        <v>0.75280413999999996</v>
      </c>
      <c r="FU369">
        <v>0.75968342</v>
      </c>
      <c r="FV369">
        <v>0.77650527999999996</v>
      </c>
      <c r="FW369">
        <v>7.2125442800000004</v>
      </c>
      <c r="FX369">
        <v>47727005.496212699</v>
      </c>
      <c r="FY369">
        <v>41514903.646347344</v>
      </c>
      <c r="FZ369">
        <v>44778161.056033023</v>
      </c>
      <c r="GA369">
        <v>44783963.309389345</v>
      </c>
      <c r="GB369">
        <v>46637046.419815913</v>
      </c>
      <c r="GC369">
        <v>9.9661501221749997</v>
      </c>
      <c r="GD369">
        <v>11.936853328350118</v>
      </c>
      <c r="GE369">
        <v>11.510414279553</v>
      </c>
      <c r="GF369">
        <v>10.832097381735455</v>
      </c>
      <c r="GG369">
        <v>11.175759359763022</v>
      </c>
      <c r="GH369">
        <v>5.3080718175000001</v>
      </c>
      <c r="GI369">
        <v>3.7476736536045721</v>
      </c>
      <c r="GJ369">
        <v>5.0985662805</v>
      </c>
      <c r="GK369">
        <v>4.0286529932958492</v>
      </c>
      <c r="GL369">
        <v>1.7761679524282572</v>
      </c>
      <c r="GM369">
        <v>43.07152189</v>
      </c>
      <c r="GN369">
        <v>46.431609729999998</v>
      </c>
      <c r="GO369">
        <v>46.081558460000004</v>
      </c>
      <c r="GP369">
        <v>45.398670769999995</v>
      </c>
      <c r="GQ369">
        <v>41.899140350000003</v>
      </c>
      <c r="GR369">
        <v>49984976.245999053</v>
      </c>
      <c r="GS369">
        <v>41414516.226481736</v>
      </c>
      <c r="GT369">
        <v>43448948.739741512</v>
      </c>
      <c r="GU369">
        <v>44132802.413650431</v>
      </c>
      <c r="GV369">
        <v>47177427.557341233</v>
      </c>
      <c r="GW369">
        <v>33.933374711359406</v>
      </c>
      <c r="GX369">
        <v>24.368552114931731</v>
      </c>
      <c r="GY369">
        <v>32.119026892950387</v>
      </c>
      <c r="GZ369">
        <v>32.950246016696752</v>
      </c>
      <c r="HA369">
        <v>37.571146299219244</v>
      </c>
      <c r="HB369">
        <v>25.524724297430303</v>
      </c>
      <c r="HC369">
        <v>31.704587840358073</v>
      </c>
      <c r="HD369">
        <v>26.644403776428565</v>
      </c>
      <c r="HE369">
        <v>23.179686803507593</v>
      </c>
      <c r="HF369">
        <v>0</v>
      </c>
      <c r="HG369">
        <v>0</v>
      </c>
      <c r="HH369">
        <v>0</v>
      </c>
      <c r="HI369">
        <v>0</v>
      </c>
      <c r="HJ369">
        <v>0</v>
      </c>
      <c r="HK369">
        <v>81.851851850000003</v>
      </c>
      <c r="HL369">
        <v>78.888888890000004</v>
      </c>
      <c r="HM369">
        <v>85.555555560000002</v>
      </c>
      <c r="HN369">
        <v>81.111111109999996</v>
      </c>
      <c r="HV369">
        <v>92</v>
      </c>
      <c r="HW369">
        <v>88</v>
      </c>
      <c r="HX369">
        <v>96</v>
      </c>
      <c r="HY369">
        <v>76</v>
      </c>
      <c r="HZ369">
        <v>76</v>
      </c>
      <c r="IA369">
        <v>100</v>
      </c>
      <c r="IB369">
        <v>100</v>
      </c>
      <c r="IC369">
        <v>100</v>
      </c>
      <c r="ID369">
        <v>78</v>
      </c>
      <c r="IE369">
        <v>100</v>
      </c>
      <c r="IF369">
        <v>89</v>
      </c>
      <c r="IG369">
        <v>100</v>
      </c>
      <c r="II369">
        <v>74</v>
      </c>
      <c r="IJ369">
        <v>100</v>
      </c>
      <c r="IK369">
        <v>100</v>
      </c>
      <c r="IL369">
        <v>100</v>
      </c>
      <c r="IM369">
        <v>100</v>
      </c>
      <c r="IN369">
        <v>71</v>
      </c>
      <c r="IO369">
        <v>86</v>
      </c>
      <c r="IP369">
        <v>83</v>
      </c>
      <c r="IQ369">
        <v>86</v>
      </c>
      <c r="IR369">
        <v>100</v>
      </c>
      <c r="IS369">
        <v>87.5</v>
      </c>
      <c r="IT369">
        <v>77.5</v>
      </c>
      <c r="IU369">
        <v>71.5</v>
      </c>
      <c r="IV369">
        <v>81</v>
      </c>
      <c r="IW369">
        <v>81</v>
      </c>
      <c r="IX369">
        <v>67.5</v>
      </c>
      <c r="IY369">
        <v>75</v>
      </c>
      <c r="IZ369">
        <v>83</v>
      </c>
      <c r="JA369">
        <v>93.333333330000002</v>
      </c>
      <c r="JB369">
        <v>89.333333330000002</v>
      </c>
      <c r="JC369">
        <v>67.666666660000004</v>
      </c>
      <c r="JD369">
        <v>88.666666660000004</v>
      </c>
      <c r="JE369">
        <v>76.333333330000002</v>
      </c>
      <c r="JF369">
        <v>90.666666660000004</v>
      </c>
      <c r="JG369">
        <v>100</v>
      </c>
      <c r="JH369">
        <v>90.666666660000004</v>
      </c>
      <c r="JI369">
        <v>99</v>
      </c>
      <c r="JJ369">
        <v>82.857142850000002</v>
      </c>
      <c r="JK369">
        <v>78.571428569999995</v>
      </c>
      <c r="JL369">
        <v>80</v>
      </c>
      <c r="JM369">
        <v>85.714285709999999</v>
      </c>
      <c r="JN369">
        <v>70</v>
      </c>
      <c r="JO369">
        <v>90</v>
      </c>
      <c r="JP369">
        <v>86.666666669999998</v>
      </c>
      <c r="JQ369">
        <v>90</v>
      </c>
      <c r="JV369">
        <v>93.333333330000002</v>
      </c>
    </row>
    <row r="370" spans="1:282" x14ac:dyDescent="0.35">
      <c r="A370" t="s">
        <v>1645</v>
      </c>
      <c r="B370" t="s">
        <v>924</v>
      </c>
      <c r="C370">
        <v>370</v>
      </c>
      <c r="D370">
        <v>9500903.2471231334</v>
      </c>
      <c r="E370">
        <v>7949712.2307940274</v>
      </c>
      <c r="F370">
        <v>7569017.7686960204</v>
      </c>
      <c r="G370">
        <v>7510204.3949540937</v>
      </c>
      <c r="H370">
        <v>8186987.5616426915</v>
      </c>
      <c r="I370">
        <v>8160827.1979764588</v>
      </c>
      <c r="J370">
        <v>161.22020599000001</v>
      </c>
      <c r="K370">
        <v>30429008.601520874</v>
      </c>
      <c r="L370">
        <v>5.6318947154736323</v>
      </c>
      <c r="M370">
        <v>9.3097430797729999</v>
      </c>
      <c r="N370">
        <v>5.7711777710131784</v>
      </c>
      <c r="O370">
        <v>7.5493212019294091</v>
      </c>
      <c r="P370">
        <v>5.2927308857760442</v>
      </c>
      <c r="Q370">
        <v>37.476147474722538</v>
      </c>
      <c r="R370">
        <v>43.965957654900002</v>
      </c>
      <c r="S370">
        <v>40.546048036196794</v>
      </c>
      <c r="T370">
        <v>37.792184864901891</v>
      </c>
      <c r="U370">
        <v>35.401060007763959</v>
      </c>
      <c r="V370">
        <v>8.9652753486948669</v>
      </c>
      <c r="W370">
        <v>7.8396331224599995</v>
      </c>
      <c r="X370">
        <v>9.8517786020698246</v>
      </c>
      <c r="Y370">
        <v>8.06056060394131</v>
      </c>
      <c r="Z370">
        <v>7.2707688247679556</v>
      </c>
      <c r="AA370">
        <v>9.814535820081808</v>
      </c>
      <c r="AB370">
        <v>11.681291591322999</v>
      </c>
      <c r="AC370">
        <v>10.398173482449435</v>
      </c>
      <c r="AD370">
        <v>10.565252136797973</v>
      </c>
      <c r="AE370">
        <v>10.436856744075873</v>
      </c>
      <c r="AF370">
        <v>5.9607078244180158</v>
      </c>
      <c r="AG370">
        <v>9.7088197586000007</v>
      </c>
      <c r="AH370">
        <v>9.6791529164695724</v>
      </c>
      <c r="AI370">
        <v>6.9815431701929453</v>
      </c>
      <c r="AJ370">
        <v>5.7228451792572672</v>
      </c>
      <c r="AK370">
        <v>3.2897285699999999</v>
      </c>
      <c r="AL370">
        <v>6.25621428</v>
      </c>
      <c r="AM370">
        <v>3.69975714</v>
      </c>
      <c r="AN370">
        <v>1.659</v>
      </c>
      <c r="AO370">
        <v>3.06891428</v>
      </c>
      <c r="AP370">
        <v>14969.42857142</v>
      </c>
      <c r="AQ370">
        <v>14881</v>
      </c>
      <c r="AR370">
        <v>14899.142857139999</v>
      </c>
      <c r="AS370">
        <v>14893.142857139999</v>
      </c>
      <c r="AT370">
        <v>14959.85714285</v>
      </c>
      <c r="AU370">
        <v>416.91365042000001</v>
      </c>
      <c r="AV370">
        <v>6878.4675942800004</v>
      </c>
      <c r="AW370">
        <v>6237.8322482800004</v>
      </c>
      <c r="AX370">
        <v>6269.3512795699999</v>
      </c>
      <c r="AY370">
        <v>6398.8170534199999</v>
      </c>
      <c r="AZ370">
        <v>6612.2538995699997</v>
      </c>
      <c r="BA370">
        <v>8293.4886008499998</v>
      </c>
      <c r="BB370">
        <v>1411.7558577100001</v>
      </c>
      <c r="BC370">
        <v>351.63433585000001</v>
      </c>
      <c r="BD370">
        <v>35.722885140000002</v>
      </c>
      <c r="BE370">
        <v>71.384219000000002</v>
      </c>
      <c r="BF370">
        <v>7742.5214671399999</v>
      </c>
      <c r="BG370">
        <v>19.51398185</v>
      </c>
      <c r="BH370">
        <v>481.95697271</v>
      </c>
      <c r="BI370">
        <v>0.40170328</v>
      </c>
      <c r="BJ370">
        <v>29.857142849999999</v>
      </c>
      <c r="BK370">
        <v>33.333333330000002</v>
      </c>
      <c r="BL370">
        <v>27.333333329999999</v>
      </c>
      <c r="BM370">
        <v>27.857142849999999</v>
      </c>
      <c r="BN370">
        <v>41</v>
      </c>
      <c r="BO370">
        <v>35.714285709999999</v>
      </c>
      <c r="BP370">
        <v>37.428571419999997</v>
      </c>
      <c r="BQ370">
        <v>35.428571419999997</v>
      </c>
      <c r="BR370">
        <v>41.142857139999997</v>
      </c>
      <c r="BS370">
        <v>9</v>
      </c>
      <c r="BT370">
        <v>8.5</v>
      </c>
      <c r="BU370">
        <v>5.6666666599999997</v>
      </c>
      <c r="BV370">
        <v>6</v>
      </c>
      <c r="BW370">
        <v>8.5</v>
      </c>
      <c r="BX370">
        <v>1398.0563957100001</v>
      </c>
      <c r="BY370">
        <v>879.69390984999995</v>
      </c>
      <c r="BZ370">
        <v>634.68710256999998</v>
      </c>
      <c r="CA370">
        <v>493.84225185000003</v>
      </c>
      <c r="CB370">
        <v>4110.1148968500002</v>
      </c>
      <c r="CC370">
        <v>1364283.6373709999</v>
      </c>
      <c r="CD370">
        <v>214140.08428571001</v>
      </c>
      <c r="CE370">
        <v>6487.0816699999996</v>
      </c>
      <c r="CF370">
        <v>5945.0367045700004</v>
      </c>
      <c r="CG370">
        <v>5974.5844295699999</v>
      </c>
      <c r="CH370">
        <v>5974.3172817100003</v>
      </c>
      <c r="CI370">
        <v>6221.3637342800002</v>
      </c>
      <c r="CJ370">
        <v>6061.6740681399997</v>
      </c>
      <c r="CK370">
        <v>5664.2419761399997</v>
      </c>
      <c r="CL370">
        <v>6042.0607837099997</v>
      </c>
      <c r="CM370">
        <v>6126.16961214</v>
      </c>
      <c r="CN370">
        <v>6084.3899642799997</v>
      </c>
      <c r="CO370">
        <v>0.9839</v>
      </c>
      <c r="CP370">
        <v>0.57430000000000003</v>
      </c>
      <c r="CQ370">
        <v>-8.8728570000000007E-2</v>
      </c>
      <c r="CR370">
        <v>1.38384285</v>
      </c>
      <c r="CS370">
        <v>8.1242850000000005E-2</v>
      </c>
      <c r="CT370">
        <v>531.06317271</v>
      </c>
      <c r="CU370">
        <v>508.63636642</v>
      </c>
      <c r="CV370">
        <v>504.06956071000002</v>
      </c>
      <c r="CW370">
        <v>549.71523741999999</v>
      </c>
      <c r="CX370">
        <v>545.51504870999997</v>
      </c>
      <c r="CY370">
        <v>6424.3727818500001</v>
      </c>
      <c r="CZ370">
        <v>5891.0726555700003</v>
      </c>
      <c r="DA370">
        <v>5985.0361218500002</v>
      </c>
      <c r="DB370">
        <v>5888.61707114</v>
      </c>
      <c r="DC370">
        <v>6211.3313715699996</v>
      </c>
      <c r="DD370">
        <v>9.4106001399999997</v>
      </c>
      <c r="DE370">
        <v>1111739.6363021401</v>
      </c>
      <c r="DF370">
        <v>1.0905714200000001</v>
      </c>
      <c r="DG370">
        <v>1.0209999999999999</v>
      </c>
      <c r="DH370">
        <v>1.03828571</v>
      </c>
      <c r="DI370">
        <v>1.0629999999999999</v>
      </c>
      <c r="DJ370">
        <v>1.0638571400000001</v>
      </c>
      <c r="DK370">
        <v>45.142857139999997</v>
      </c>
      <c r="DL370">
        <v>47.142857139999997</v>
      </c>
      <c r="DM370">
        <v>46.571428570000002</v>
      </c>
      <c r="DN370">
        <v>43.571428570000002</v>
      </c>
      <c r="DO370">
        <v>45.857142850000002</v>
      </c>
      <c r="DP370">
        <v>41.591242710000003</v>
      </c>
      <c r="DQ370">
        <v>55.663765570000002</v>
      </c>
      <c r="DR370">
        <v>64.428571419999997</v>
      </c>
      <c r="DS370">
        <v>63.142857139999997</v>
      </c>
      <c r="DT370">
        <v>63</v>
      </c>
      <c r="DU370">
        <v>62.142857139999997</v>
      </c>
      <c r="DV370">
        <v>64.857142850000002</v>
      </c>
      <c r="DW370">
        <v>5.2</v>
      </c>
      <c r="DX370">
        <v>8.8333333300000003</v>
      </c>
      <c r="DY370">
        <v>9.1666666600000006</v>
      </c>
      <c r="DZ370">
        <v>10.8</v>
      </c>
      <c r="EA370">
        <v>7.75</v>
      </c>
      <c r="EB370">
        <v>24</v>
      </c>
      <c r="EC370">
        <v>26.285714280000001</v>
      </c>
      <c r="ED370">
        <v>25.571428569999998</v>
      </c>
      <c r="EE370">
        <v>25.14285714</v>
      </c>
      <c r="EF370">
        <v>24.571428569999998</v>
      </c>
      <c r="EG370">
        <v>3.98192075</v>
      </c>
      <c r="EH370">
        <v>6.5243060000000002</v>
      </c>
      <c r="EI370">
        <v>6.4964494999999998</v>
      </c>
      <c r="EJ370">
        <v>4.6877567999999998</v>
      </c>
      <c r="EK370">
        <v>3.8254678000000002</v>
      </c>
      <c r="EL370">
        <v>25.03512228</v>
      </c>
      <c r="EM370">
        <v>29.545029</v>
      </c>
      <c r="EN370">
        <v>27.21367828</v>
      </c>
      <c r="EO370">
        <v>25.375560570000001</v>
      </c>
      <c r="EP370">
        <v>23.66403614</v>
      </c>
      <c r="EQ370">
        <v>3.7622643299999998</v>
      </c>
      <c r="ER370">
        <v>6.25612733</v>
      </c>
      <c r="ES370">
        <v>3.8734964999999999</v>
      </c>
      <c r="ET370">
        <v>5.0689913300000002</v>
      </c>
      <c r="EU370">
        <v>3.5379554999999998</v>
      </c>
      <c r="EV370">
        <v>6.5563864199999999</v>
      </c>
      <c r="EW370">
        <v>7.8498028299999998</v>
      </c>
      <c r="EX370">
        <v>6.9790413999999998</v>
      </c>
      <c r="EY370">
        <v>7.0940380000000003</v>
      </c>
      <c r="EZ370">
        <v>6.9765751399999996</v>
      </c>
      <c r="FA370">
        <v>5.9890565000000002</v>
      </c>
      <c r="FB370">
        <v>5.2682165999999997</v>
      </c>
      <c r="FC370">
        <v>6.61231233</v>
      </c>
      <c r="FD370">
        <v>5.4122630000000003</v>
      </c>
      <c r="FE370">
        <v>4.8601859999999997</v>
      </c>
      <c r="FF370">
        <v>15.58141028</v>
      </c>
      <c r="FG370">
        <v>17.135763279999999</v>
      </c>
      <c r="FH370">
        <v>16.747016139999999</v>
      </c>
      <c r="FI370">
        <v>16.532043569999999</v>
      </c>
      <c r="FJ370">
        <v>16.101105279999999</v>
      </c>
      <c r="FK370">
        <v>3.5638947999999999</v>
      </c>
      <c r="FL370">
        <v>5.7991796600000001</v>
      </c>
      <c r="FM370">
        <v>5.9458873299999997</v>
      </c>
      <c r="FN370">
        <v>7.083583</v>
      </c>
      <c r="FO370">
        <v>5.0900889999999999</v>
      </c>
      <c r="FP370">
        <v>42.330100569999999</v>
      </c>
      <c r="FQ370">
        <v>30.651455850000001</v>
      </c>
      <c r="FR370">
        <v>0.76291485000000003</v>
      </c>
      <c r="FS370">
        <v>0.79223341999999997</v>
      </c>
      <c r="FT370">
        <v>0.77955384999999999</v>
      </c>
      <c r="FU370">
        <v>0.73970784999999994</v>
      </c>
      <c r="FV370">
        <v>0.76128814</v>
      </c>
      <c r="FW370">
        <v>34.599119999999999</v>
      </c>
      <c r="FX370">
        <v>97107905.696032956</v>
      </c>
      <c r="FY370">
        <v>88468091.200706184</v>
      </c>
      <c r="FZ370">
        <v>89016186.928207725</v>
      </c>
      <c r="GA370">
        <v>88976360.750387341</v>
      </c>
      <c r="GB370">
        <v>93070712.698536605</v>
      </c>
      <c r="GC370">
        <v>23.324480822844929</v>
      </c>
      <c r="GD370">
        <v>25.499729336967999</v>
      </c>
      <c r="GE370">
        <v>24.951618590068929</v>
      </c>
      <c r="GF370">
        <v>24.621408660847276</v>
      </c>
      <c r="GG370">
        <v>24.087023483078784</v>
      </c>
      <c r="GH370">
        <v>5.3349468644655165</v>
      </c>
      <c r="GI370">
        <v>8.629759252046</v>
      </c>
      <c r="GJ370">
        <v>8.8588624742128719</v>
      </c>
      <c r="GK370">
        <v>10.549681355940832</v>
      </c>
      <c r="GL370">
        <v>7.614700428439221</v>
      </c>
      <c r="GM370">
        <v>45.324750280000003</v>
      </c>
      <c r="GN370">
        <v>55.443481760000004</v>
      </c>
      <c r="GO370">
        <v>51.174978009999997</v>
      </c>
      <c r="GP370">
        <v>47.638609700000003</v>
      </c>
      <c r="GQ370">
        <v>42.864220580000001</v>
      </c>
      <c r="GR370">
        <v>96169189.474078372</v>
      </c>
      <c r="GS370">
        <v>87665052.187537178</v>
      </c>
      <c r="GT370">
        <v>89171908.184586316</v>
      </c>
      <c r="GU370">
        <v>87700015.27148135</v>
      </c>
      <c r="GV370">
        <v>92920629.985589743</v>
      </c>
      <c r="GW370">
        <v>27.389155039811076</v>
      </c>
      <c r="GX370">
        <v>23.999923197365767</v>
      </c>
      <c r="GY370">
        <v>25.121291727237448</v>
      </c>
      <c r="GZ370">
        <v>23.788512444849747</v>
      </c>
      <c r="HA370">
        <v>27.502172478741919</v>
      </c>
      <c r="HB370">
        <v>20.06393579060547</v>
      </c>
      <c r="HC370">
        <v>22.372651668364892</v>
      </c>
      <c r="HD370">
        <v>18.352965248631847</v>
      </c>
      <c r="HE370">
        <v>18.6212626123333</v>
      </c>
      <c r="HF370">
        <v>6.0122535453243824</v>
      </c>
      <c r="HG370">
        <v>5.7119817216584901</v>
      </c>
      <c r="HH370">
        <v>3.8033507795278352</v>
      </c>
      <c r="HI370">
        <v>4.0286996892153688</v>
      </c>
      <c r="HJ370">
        <v>5.6818724395791032</v>
      </c>
      <c r="HK370">
        <v>77.819444439999998</v>
      </c>
      <c r="HL370">
        <v>78.055555549999994</v>
      </c>
      <c r="HM370">
        <v>75.34027777</v>
      </c>
      <c r="HN370">
        <v>80.0625</v>
      </c>
      <c r="HO370">
        <v>67</v>
      </c>
      <c r="HP370">
        <v>33</v>
      </c>
      <c r="HQ370">
        <v>50</v>
      </c>
      <c r="HR370">
        <v>83</v>
      </c>
      <c r="HS370">
        <v>67</v>
      </c>
      <c r="HT370">
        <v>67</v>
      </c>
      <c r="HU370">
        <v>33</v>
      </c>
      <c r="HV370">
        <v>74.666666660000004</v>
      </c>
      <c r="HW370">
        <v>79.666666660000004</v>
      </c>
      <c r="HX370">
        <v>86.666666660000004</v>
      </c>
      <c r="HY370">
        <v>80.666666660000004</v>
      </c>
      <c r="HZ370">
        <v>75.333333330000002</v>
      </c>
      <c r="IA370">
        <v>64</v>
      </c>
      <c r="IB370">
        <v>82</v>
      </c>
      <c r="IC370">
        <v>90</v>
      </c>
      <c r="ID370">
        <v>82</v>
      </c>
      <c r="IE370">
        <v>91</v>
      </c>
      <c r="IF370">
        <v>90</v>
      </c>
      <c r="IG370">
        <v>45</v>
      </c>
      <c r="IH370">
        <v>67</v>
      </c>
      <c r="II370">
        <v>74</v>
      </c>
      <c r="IJ370">
        <v>45</v>
      </c>
      <c r="IK370">
        <v>82</v>
      </c>
      <c r="IL370">
        <v>88.5</v>
      </c>
      <c r="IM370">
        <v>82</v>
      </c>
      <c r="IN370">
        <v>83.75</v>
      </c>
      <c r="IO370">
        <v>65</v>
      </c>
      <c r="IP370">
        <v>78.75</v>
      </c>
      <c r="IQ370">
        <v>71.5</v>
      </c>
      <c r="IR370">
        <v>85.75</v>
      </c>
      <c r="IS370">
        <v>64</v>
      </c>
      <c r="IT370">
        <v>82</v>
      </c>
      <c r="IU370">
        <v>100</v>
      </c>
      <c r="IV370">
        <v>82</v>
      </c>
      <c r="IW370">
        <v>91</v>
      </c>
      <c r="IX370">
        <v>73</v>
      </c>
      <c r="IY370">
        <v>91</v>
      </c>
      <c r="IZ370">
        <v>73.666666660000004</v>
      </c>
      <c r="JA370">
        <v>87.333333330000002</v>
      </c>
      <c r="JB370">
        <v>92</v>
      </c>
      <c r="JC370">
        <v>87.333333330000002</v>
      </c>
      <c r="JD370">
        <v>89.333333330000002</v>
      </c>
      <c r="JE370">
        <v>79</v>
      </c>
      <c r="JF370">
        <v>85.333333330000002</v>
      </c>
      <c r="JG370">
        <v>84.75</v>
      </c>
      <c r="JH370">
        <v>86.333333330000002</v>
      </c>
      <c r="JI370">
        <v>92</v>
      </c>
      <c r="JJ370">
        <v>81.622126429999994</v>
      </c>
      <c r="JK370">
        <v>85.150751540000002</v>
      </c>
      <c r="JL370">
        <v>65.375378100000006</v>
      </c>
      <c r="JM370">
        <v>79.07657657</v>
      </c>
      <c r="JN370">
        <v>72.333333330000002</v>
      </c>
      <c r="JO370">
        <v>85</v>
      </c>
      <c r="JP370">
        <v>85.346153839999999</v>
      </c>
      <c r="JQ370">
        <v>100</v>
      </c>
      <c r="JR370">
        <v>92</v>
      </c>
      <c r="JS370">
        <v>100</v>
      </c>
      <c r="JT370">
        <v>100</v>
      </c>
      <c r="JU370">
        <v>67</v>
      </c>
      <c r="JV370">
        <v>85.093390799999995</v>
      </c>
    </row>
    <row r="371" spans="1:282" x14ac:dyDescent="0.35">
      <c r="A371" t="s">
        <v>1646</v>
      </c>
      <c r="B371" t="s">
        <v>925</v>
      </c>
      <c r="C371">
        <v>371</v>
      </c>
      <c r="D371">
        <v>58321745.234226726</v>
      </c>
      <c r="E371">
        <v>46211594.161138445</v>
      </c>
      <c r="F371">
        <v>44340962.588180117</v>
      </c>
      <c r="G371">
        <v>44821190.408881888</v>
      </c>
      <c r="H371">
        <v>43545320.595505975</v>
      </c>
      <c r="I371">
        <v>45630340.114085078</v>
      </c>
      <c r="J371">
        <v>306.01869526000002</v>
      </c>
      <c r="K371">
        <v>204709747.76351562</v>
      </c>
      <c r="L371">
        <v>41.675090931731326</v>
      </c>
      <c r="M371">
        <v>33.040415360238796</v>
      </c>
      <c r="N371">
        <v>31.470190420138977</v>
      </c>
      <c r="O371">
        <v>34.927446718426573</v>
      </c>
      <c r="P371">
        <v>37.743923846769995</v>
      </c>
      <c r="Q371">
        <v>153.56161877770339</v>
      </c>
      <c r="R371">
        <v>165.77332163265433</v>
      </c>
      <c r="S371">
        <v>163.61459516863192</v>
      </c>
      <c r="T371">
        <v>161.7362704227516</v>
      </c>
      <c r="U371">
        <v>159.12309460821601</v>
      </c>
      <c r="V371">
        <v>46.137585883511299</v>
      </c>
      <c r="W371">
        <v>46.000340261279327</v>
      </c>
      <c r="X371">
        <v>44.898203080227923</v>
      </c>
      <c r="Y371">
        <v>42.381942402005002</v>
      </c>
      <c r="Z371">
        <v>42.854269242907996</v>
      </c>
      <c r="AA371">
        <v>83.060553053851251</v>
      </c>
      <c r="AB371">
        <v>92.43805610879248</v>
      </c>
      <c r="AC371">
        <v>83.015015630702806</v>
      </c>
      <c r="AD371">
        <v>87.565962718384426</v>
      </c>
      <c r="AE371">
        <v>89.734957641969999</v>
      </c>
      <c r="AF371">
        <v>84.864109336815417</v>
      </c>
      <c r="AG371">
        <v>86.671157395226672</v>
      </c>
      <c r="AH371">
        <v>81.224163413331397</v>
      </c>
      <c r="AI371">
        <v>81.734722978731895</v>
      </c>
      <c r="AJ371">
        <v>79.077922129370009</v>
      </c>
      <c r="AK371">
        <v>-0.19915714000000001</v>
      </c>
      <c r="AL371">
        <v>0.19071428000000001</v>
      </c>
      <c r="AM371">
        <v>0.31977141999999997</v>
      </c>
      <c r="AN371">
        <v>0.79407141999999997</v>
      </c>
      <c r="AO371">
        <v>0.46857142000000002</v>
      </c>
      <c r="AP371">
        <v>100741.85714285</v>
      </c>
      <c r="AQ371">
        <v>98177.285714280006</v>
      </c>
      <c r="AR371">
        <v>99340.571428569994</v>
      </c>
      <c r="AS371">
        <v>99788.285714280006</v>
      </c>
      <c r="AT371">
        <v>100322</v>
      </c>
      <c r="AU371">
        <v>413.37097613999998</v>
      </c>
      <c r="AV371">
        <v>6447.0781907099999</v>
      </c>
      <c r="AW371">
        <v>5656.8901401399999</v>
      </c>
      <c r="AX371">
        <v>5787.0644458500001</v>
      </c>
      <c r="AY371">
        <v>5926.1133902800002</v>
      </c>
      <c r="AZ371">
        <v>6173.4774762799998</v>
      </c>
      <c r="BA371">
        <v>8291.6071341400002</v>
      </c>
      <c r="BB371">
        <v>1844.5289431399999</v>
      </c>
      <c r="BC371">
        <v>274.47813884999999</v>
      </c>
      <c r="BD371">
        <v>57.610784850000002</v>
      </c>
      <c r="BE371">
        <v>91.679800709999995</v>
      </c>
      <c r="BF371">
        <v>7646.9149594199998</v>
      </c>
      <c r="BG371">
        <v>69.307490849999994</v>
      </c>
      <c r="BH371">
        <v>850.66569171000003</v>
      </c>
      <c r="BI371">
        <v>0.33951657000000002</v>
      </c>
      <c r="BJ371">
        <v>187.85714285</v>
      </c>
      <c r="BK371">
        <v>164</v>
      </c>
      <c r="BL371">
        <v>145.28571428000001</v>
      </c>
      <c r="BM371">
        <v>254.57142856999999</v>
      </c>
      <c r="BN371">
        <v>275</v>
      </c>
      <c r="BO371">
        <v>237.42857142</v>
      </c>
      <c r="BP371">
        <v>253.57142856999999</v>
      </c>
      <c r="BQ371">
        <v>265.57142857000002</v>
      </c>
      <c r="BR371">
        <v>269.28571427999998</v>
      </c>
      <c r="BS371">
        <v>51.428571419999997</v>
      </c>
      <c r="BT371">
        <v>58.5</v>
      </c>
      <c r="BU371">
        <v>48.571428570000002</v>
      </c>
      <c r="BV371">
        <v>58</v>
      </c>
      <c r="BW371">
        <v>52.142857139999997</v>
      </c>
      <c r="BX371">
        <v>1453.10009842</v>
      </c>
      <c r="BY371">
        <v>969.75967957</v>
      </c>
      <c r="BZ371">
        <v>578.92267314000003</v>
      </c>
      <c r="CA371">
        <v>467.04701927999997</v>
      </c>
      <c r="CB371">
        <v>3557.1701674199999</v>
      </c>
      <c r="CC371">
        <v>1277378.39518614</v>
      </c>
      <c r="CD371">
        <v>247494.60188271001</v>
      </c>
      <c r="CE371">
        <v>6032.7982439999996</v>
      </c>
      <c r="CF371">
        <v>5348.7132965700002</v>
      </c>
      <c r="CG371">
        <v>5448.1663118500001</v>
      </c>
      <c r="CH371">
        <v>5467.3476602800001</v>
      </c>
      <c r="CI371">
        <v>5782.2444038499998</v>
      </c>
      <c r="CJ371">
        <v>5623.9102527100003</v>
      </c>
      <c r="CK371">
        <v>4907.6878274199998</v>
      </c>
      <c r="CL371">
        <v>5221.53864385</v>
      </c>
      <c r="CM371">
        <v>5369.4306041399996</v>
      </c>
      <c r="CN371">
        <v>5436.8055162800001</v>
      </c>
      <c r="CO371">
        <v>0.84551427999999995</v>
      </c>
      <c r="CP371">
        <v>2.3818857100000002</v>
      </c>
      <c r="CQ371">
        <v>1.1160714199999999</v>
      </c>
      <c r="CR371">
        <v>0.23338571</v>
      </c>
      <c r="CS371">
        <v>0.96827141999999999</v>
      </c>
      <c r="CT371">
        <v>458.71294684999998</v>
      </c>
      <c r="CU371">
        <v>451.64176485000002</v>
      </c>
      <c r="CV371">
        <v>451.18716114</v>
      </c>
      <c r="CW371">
        <v>436.37707856999998</v>
      </c>
      <c r="CX371">
        <v>454.83882014</v>
      </c>
      <c r="CY371">
        <v>5978.23929985</v>
      </c>
      <c r="CZ371">
        <v>5224.85483914</v>
      </c>
      <c r="DA371">
        <v>5389.0903920000001</v>
      </c>
      <c r="DB371">
        <v>5452.7475341400004</v>
      </c>
      <c r="DC371">
        <v>5723.0704518499997</v>
      </c>
      <c r="DD371">
        <v>16.04663914</v>
      </c>
      <c r="DE371">
        <v>1024042.15714742</v>
      </c>
      <c r="DF371">
        <v>1.0541428500000001</v>
      </c>
      <c r="DG371">
        <v>1.04714285</v>
      </c>
      <c r="DH371">
        <v>1.056</v>
      </c>
      <c r="DI371">
        <v>1.0492857099999999</v>
      </c>
      <c r="DJ371">
        <v>1.0515714199999999</v>
      </c>
      <c r="DK371">
        <v>281.42857142000003</v>
      </c>
      <c r="DL371">
        <v>279.42857142000003</v>
      </c>
      <c r="DM371">
        <v>283.71428571000001</v>
      </c>
      <c r="DN371">
        <v>285</v>
      </c>
      <c r="DO371">
        <v>283.85714285</v>
      </c>
      <c r="DP371">
        <v>37.756349419999999</v>
      </c>
      <c r="DQ371">
        <v>53.288334280000001</v>
      </c>
      <c r="DR371">
        <v>398.57142857000002</v>
      </c>
      <c r="DS371">
        <v>362.14285713999999</v>
      </c>
      <c r="DT371">
        <v>364.85714285</v>
      </c>
      <c r="DU371">
        <v>375.28571427999998</v>
      </c>
      <c r="DV371">
        <v>386.14285713999999</v>
      </c>
      <c r="DW371">
        <v>54.714285709999999</v>
      </c>
      <c r="DX371">
        <v>52.142857139999997</v>
      </c>
      <c r="DY371">
        <v>52.857142850000002</v>
      </c>
      <c r="DZ371">
        <v>59.285714280000001</v>
      </c>
      <c r="EA371">
        <v>56.428571419999997</v>
      </c>
      <c r="EB371">
        <v>137.71428571000001</v>
      </c>
      <c r="EC371">
        <v>144.57142856999999</v>
      </c>
      <c r="ED371">
        <v>141.85714285</v>
      </c>
      <c r="EE371">
        <v>139.85714285</v>
      </c>
      <c r="EF371">
        <v>140.71428571000001</v>
      </c>
      <c r="EG371">
        <v>8.4239174999999999</v>
      </c>
      <c r="EH371">
        <v>8.8280254199999995</v>
      </c>
      <c r="EI371">
        <v>8.1763334200000006</v>
      </c>
      <c r="EJ371">
        <v>8.1908134199999996</v>
      </c>
      <c r="EK371">
        <v>7.8824108500000003</v>
      </c>
      <c r="EL371">
        <v>15.243080000000001</v>
      </c>
      <c r="EM371">
        <v>16.885099279999999</v>
      </c>
      <c r="EN371">
        <v>16.47006785</v>
      </c>
      <c r="EO371">
        <v>16.207941569999999</v>
      </c>
      <c r="EP371">
        <v>15.86123628</v>
      </c>
      <c r="EQ371">
        <v>4.1368197999999996</v>
      </c>
      <c r="ER371">
        <v>3.36538285</v>
      </c>
      <c r="ES371">
        <v>3.1679091399999999</v>
      </c>
      <c r="ET371">
        <v>3.5001549999999999</v>
      </c>
      <c r="EU371">
        <v>3.7622778499999998</v>
      </c>
      <c r="EV371">
        <v>8.2448899999999998</v>
      </c>
      <c r="EW371">
        <v>9.4154218499999995</v>
      </c>
      <c r="EX371">
        <v>8.3566074199999996</v>
      </c>
      <c r="EY371">
        <v>8.7751745700000008</v>
      </c>
      <c r="EZ371">
        <v>8.9446938500000002</v>
      </c>
      <c r="FA371">
        <v>4.57978314</v>
      </c>
      <c r="FB371">
        <v>4.6854361400000002</v>
      </c>
      <c r="FC371">
        <v>4.5196240000000003</v>
      </c>
      <c r="FD371">
        <v>4.2471861400000002</v>
      </c>
      <c r="FE371">
        <v>4.2716721399999997</v>
      </c>
      <c r="FF371">
        <v>13.48053771</v>
      </c>
      <c r="FG371">
        <v>14.54042228</v>
      </c>
      <c r="FH371">
        <v>14.07729857</v>
      </c>
      <c r="FI371">
        <v>13.82996885</v>
      </c>
      <c r="FJ371">
        <v>13.838397280000001</v>
      </c>
      <c r="FK371">
        <v>5.4664608499999998</v>
      </c>
      <c r="FL371">
        <v>5.2892012800000003</v>
      </c>
      <c r="FM371">
        <v>5.2979647099999996</v>
      </c>
      <c r="FN371">
        <v>5.9304614200000003</v>
      </c>
      <c r="FO371">
        <v>5.6610481400000001</v>
      </c>
      <c r="FP371">
        <v>39.334053570000002</v>
      </c>
      <c r="FQ371">
        <v>27.940997280000001</v>
      </c>
      <c r="FR371">
        <v>0.74540857000000005</v>
      </c>
      <c r="FS371">
        <v>0.72711241999999998</v>
      </c>
      <c r="FT371">
        <v>0.72384957000000005</v>
      </c>
      <c r="FU371">
        <v>0.74573670999999997</v>
      </c>
      <c r="FV371">
        <v>0.74529199999999995</v>
      </c>
      <c r="FW371">
        <v>87.420618849999997</v>
      </c>
      <c r="FX371">
        <v>607755298.86868429</v>
      </c>
      <c r="FY371">
        <v>525122153.52112138</v>
      </c>
      <c r="FZ371">
        <v>541223954.65706372</v>
      </c>
      <c r="GA371">
        <v>545577250.42332101</v>
      </c>
      <c r="GB371">
        <v>580086323.08303964</v>
      </c>
      <c r="GC371">
        <v>135.80544041896223</v>
      </c>
      <c r="GD371">
        <v>142.75391925898427</v>
      </c>
      <c r="GE371">
        <v>139.84468841143911</v>
      </c>
      <c r="GF371">
        <v>138.00688830233923</v>
      </c>
      <c r="GG371">
        <v>138.82956919241602</v>
      </c>
      <c r="GH371">
        <v>55.070141802768234</v>
      </c>
      <c r="GI371">
        <v>51.927942526689556</v>
      </c>
      <c r="GJ371">
        <v>52.630284169979809</v>
      </c>
      <c r="GK371">
        <v>59.179057859647472</v>
      </c>
      <c r="GL371">
        <v>56.792767150108006</v>
      </c>
      <c r="GM371">
        <v>40.62849044</v>
      </c>
      <c r="GN371">
        <v>43.179365539999999</v>
      </c>
      <c r="GO371">
        <v>40.690541830000001</v>
      </c>
      <c r="GP371">
        <v>40.921270699999994</v>
      </c>
      <c r="GQ371">
        <v>40.722290970000003</v>
      </c>
      <c r="GR371">
        <v>602258929.51126027</v>
      </c>
      <c r="GS371">
        <v>512962066.35788625</v>
      </c>
      <c r="GT371">
        <v>535355319.0214963</v>
      </c>
      <c r="GU371">
        <v>544120328.86459816</v>
      </c>
      <c r="GV371">
        <v>574149873.87049568</v>
      </c>
      <c r="GW371">
        <v>27.297491608682112</v>
      </c>
      <c r="GX371">
        <v>24.183656096479936</v>
      </c>
      <c r="GY371">
        <v>25.525465066639811</v>
      </c>
      <c r="GZ371">
        <v>26.61348741177903</v>
      </c>
      <c r="HA371">
        <v>26.842139738043496</v>
      </c>
      <c r="HB371">
        <v>19.134481207466909</v>
      </c>
      <c r="HC371">
        <v>16.508864167136668</v>
      </c>
      <c r="HD371">
        <v>14.55939574871454</v>
      </c>
      <c r="HE371">
        <v>25.375433959649929</v>
      </c>
      <c r="HF371">
        <v>5.1049854428507588</v>
      </c>
      <c r="HG371">
        <v>5.9586084066582723</v>
      </c>
      <c r="HH371">
        <v>4.889384857718972</v>
      </c>
      <c r="HI371">
        <v>5.8123054810330324</v>
      </c>
      <c r="HJ371">
        <v>5.1975496042742364</v>
      </c>
      <c r="HK371">
        <v>82.111111109999996</v>
      </c>
      <c r="HL371">
        <v>80.791666660000004</v>
      </c>
      <c r="HM371">
        <v>81.791666660000004</v>
      </c>
      <c r="HN371">
        <v>83.75</v>
      </c>
      <c r="HO371">
        <v>74.599999999999994</v>
      </c>
      <c r="HP371">
        <v>79.599999999999994</v>
      </c>
      <c r="HQ371">
        <v>76.599999999999994</v>
      </c>
      <c r="HR371">
        <v>62.6</v>
      </c>
      <c r="HS371">
        <v>73.2</v>
      </c>
      <c r="HT371">
        <v>64.2</v>
      </c>
      <c r="HU371">
        <v>67</v>
      </c>
      <c r="HV371">
        <v>87.8</v>
      </c>
      <c r="HW371">
        <v>84.6</v>
      </c>
      <c r="HX371">
        <v>91.2</v>
      </c>
      <c r="HY371">
        <v>87.6</v>
      </c>
      <c r="HZ371">
        <v>83.2</v>
      </c>
      <c r="IA371">
        <v>75.8</v>
      </c>
      <c r="IB371">
        <v>84.6</v>
      </c>
      <c r="IC371">
        <v>90.4</v>
      </c>
      <c r="ID371">
        <v>79.8</v>
      </c>
      <c r="IE371">
        <v>85.8</v>
      </c>
      <c r="IF371">
        <v>79.2</v>
      </c>
      <c r="IG371">
        <v>85.4</v>
      </c>
      <c r="IH371">
        <v>89.8</v>
      </c>
      <c r="II371">
        <v>73</v>
      </c>
      <c r="IJ371">
        <v>80.8</v>
      </c>
      <c r="IK371">
        <v>91</v>
      </c>
      <c r="IL371">
        <v>78.5</v>
      </c>
      <c r="IM371">
        <v>81.5</v>
      </c>
      <c r="IN371">
        <v>84.166666660000004</v>
      </c>
      <c r="IO371">
        <v>64.833333330000002</v>
      </c>
      <c r="IP371">
        <v>75.333333330000002</v>
      </c>
      <c r="IQ371">
        <v>67.5</v>
      </c>
      <c r="IR371">
        <v>83.333333330000002</v>
      </c>
      <c r="IS371">
        <v>81.5</v>
      </c>
      <c r="IT371">
        <v>76</v>
      </c>
      <c r="IU371">
        <v>82.166666660000004</v>
      </c>
      <c r="IV371">
        <v>64.833333330000002</v>
      </c>
      <c r="IW371">
        <v>72</v>
      </c>
      <c r="IX371">
        <v>72</v>
      </c>
      <c r="IY371">
        <v>74.333333330000002</v>
      </c>
      <c r="IZ371">
        <v>78.833333330000002</v>
      </c>
      <c r="JA371">
        <v>89.666666660000004</v>
      </c>
      <c r="JB371">
        <v>90</v>
      </c>
      <c r="JC371">
        <v>82.833333330000002</v>
      </c>
      <c r="JD371">
        <v>91</v>
      </c>
      <c r="JE371">
        <v>81.666666660000004</v>
      </c>
      <c r="JF371">
        <v>89.333333330000002</v>
      </c>
      <c r="JG371">
        <v>86.833333330000002</v>
      </c>
      <c r="JH371">
        <v>87.833333330000002</v>
      </c>
      <c r="JI371">
        <v>90.166666660000004</v>
      </c>
      <c r="JJ371">
        <v>79.510740010000006</v>
      </c>
      <c r="JK371">
        <v>83.691798509999998</v>
      </c>
      <c r="JL371">
        <v>71.010024029999997</v>
      </c>
      <c r="JM371">
        <v>73.857845179999998</v>
      </c>
      <c r="JN371">
        <v>67.556907120000005</v>
      </c>
      <c r="JO371">
        <v>84.478162690000005</v>
      </c>
      <c r="JP371">
        <v>80.798641239999995</v>
      </c>
      <c r="JQ371">
        <v>77.833333330000002</v>
      </c>
      <c r="JR371">
        <v>89.2</v>
      </c>
      <c r="JS371">
        <v>92</v>
      </c>
      <c r="JT371">
        <v>76.599999999999994</v>
      </c>
      <c r="JU371">
        <v>76</v>
      </c>
      <c r="JV371">
        <v>79.638867540000007</v>
      </c>
    </row>
    <row r="372" spans="1:282" x14ac:dyDescent="0.35">
      <c r="A372" t="s">
        <v>1647</v>
      </c>
      <c r="B372" t="s">
        <v>926</v>
      </c>
      <c r="C372">
        <v>372</v>
      </c>
      <c r="D372">
        <v>86200401.932901919</v>
      </c>
      <c r="E372">
        <v>120805312.57363474</v>
      </c>
      <c r="F372">
        <v>117299279.36401013</v>
      </c>
      <c r="G372">
        <v>115419933.25445612</v>
      </c>
      <c r="H372">
        <v>122224074.25684418</v>
      </c>
      <c r="I372">
        <v>121188008.44199663</v>
      </c>
      <c r="J372">
        <v>307.55607827</v>
      </c>
      <c r="K372">
        <v>436837886.71101052</v>
      </c>
      <c r="L372">
        <v>136.5209954234364</v>
      </c>
      <c r="M372">
        <v>119.4169198188572</v>
      </c>
      <c r="N372">
        <v>125.39517934499764</v>
      </c>
      <c r="O372">
        <v>127.2132731529135</v>
      </c>
      <c r="P372">
        <v>133.130827288566</v>
      </c>
      <c r="Q372">
        <v>446.63728368782915</v>
      </c>
      <c r="R372">
        <v>499.01420443870398</v>
      </c>
      <c r="S372">
        <v>497.47689641539864</v>
      </c>
      <c r="T372">
        <v>499.53776680863143</v>
      </c>
      <c r="U372">
        <v>464.45799523656603</v>
      </c>
      <c r="V372">
        <v>148.72982671159349</v>
      </c>
      <c r="W372">
        <v>131.30852715943405</v>
      </c>
      <c r="X372">
        <v>137.24741267236456</v>
      </c>
      <c r="Y372">
        <v>133.16535978497211</v>
      </c>
      <c r="Z372">
        <v>139.11956212993201</v>
      </c>
      <c r="AA372">
        <v>244.34124465147877</v>
      </c>
      <c r="AB372">
        <v>247.10886434656987</v>
      </c>
      <c r="AC372">
        <v>255.56423469483167</v>
      </c>
      <c r="AD372">
        <v>230.36057965933486</v>
      </c>
      <c r="AE372">
        <v>245.38556585316601</v>
      </c>
      <c r="AF372">
        <v>216.58325389018646</v>
      </c>
      <c r="AG372">
        <v>241.6373250659943</v>
      </c>
      <c r="AH372">
        <v>242.57588322264832</v>
      </c>
      <c r="AI372">
        <v>236.66506656165058</v>
      </c>
      <c r="AJ372">
        <v>222.16789577676602</v>
      </c>
      <c r="AK372">
        <v>0.20711428000000001</v>
      </c>
      <c r="AL372">
        <v>0.55408570999999995</v>
      </c>
      <c r="AM372">
        <v>1.85327142</v>
      </c>
      <c r="AN372">
        <v>1.2231142800000001</v>
      </c>
      <c r="AO372">
        <v>0.69705713999999996</v>
      </c>
      <c r="AP372">
        <v>314175.57142857002</v>
      </c>
      <c r="AQ372">
        <v>303132.85714285</v>
      </c>
      <c r="AR372">
        <v>307429.28571427998</v>
      </c>
      <c r="AS372">
        <v>309177.28571427998</v>
      </c>
      <c r="AT372">
        <v>311238</v>
      </c>
      <c r="AU372">
        <v>477.00494171000003</v>
      </c>
      <c r="AV372">
        <v>6221.2808651400001</v>
      </c>
      <c r="AW372">
        <v>5402.1372174199996</v>
      </c>
      <c r="AX372">
        <v>5558.4094800000003</v>
      </c>
      <c r="AY372">
        <v>5761.4302635699996</v>
      </c>
      <c r="AZ372">
        <v>5961.8723004200001</v>
      </c>
      <c r="BA372">
        <v>7770.75892742</v>
      </c>
      <c r="BB372">
        <v>1549.4780622799999</v>
      </c>
      <c r="BC372">
        <v>249.95757141999999</v>
      </c>
      <c r="BD372">
        <v>79.173244139999994</v>
      </c>
      <c r="BE372">
        <v>85.651240419999993</v>
      </c>
      <c r="BF372">
        <v>7247.4825282800002</v>
      </c>
      <c r="BG372">
        <v>31.028718569999999</v>
      </c>
      <c r="BH372">
        <v>514.95902314</v>
      </c>
      <c r="BI372">
        <v>0.36168099999999997</v>
      </c>
      <c r="BJ372">
        <v>599.57142856999997</v>
      </c>
      <c r="BK372">
        <v>586.14285714000005</v>
      </c>
      <c r="BL372">
        <v>603.14285714000005</v>
      </c>
      <c r="BM372">
        <v>557.33333332999996</v>
      </c>
      <c r="BN372">
        <v>1372</v>
      </c>
      <c r="BO372">
        <v>840.71428571000001</v>
      </c>
      <c r="BP372">
        <v>886.28571427999998</v>
      </c>
      <c r="BQ372">
        <v>946.42857142000003</v>
      </c>
      <c r="BR372">
        <v>968.14285714000005</v>
      </c>
      <c r="BS372">
        <v>94.75</v>
      </c>
      <c r="BT372">
        <v>124.57142856999999</v>
      </c>
      <c r="BU372">
        <v>120.28571427999999</v>
      </c>
      <c r="BV372">
        <v>121.57142856999999</v>
      </c>
      <c r="BW372">
        <v>100.42857142</v>
      </c>
      <c r="BX372">
        <v>1116.05585114</v>
      </c>
      <c r="BY372">
        <v>934.125675</v>
      </c>
      <c r="BZ372">
        <v>274.37016041999999</v>
      </c>
      <c r="CA372">
        <v>466.00842071</v>
      </c>
      <c r="CB372">
        <v>3705.09598142</v>
      </c>
      <c r="CC372">
        <v>1245258.46854514</v>
      </c>
      <c r="CD372">
        <v>262736.82292214001</v>
      </c>
      <c r="CE372">
        <v>5888.5549339999998</v>
      </c>
      <c r="CF372">
        <v>5145.83677214</v>
      </c>
      <c r="CG372">
        <v>5301.5307797100004</v>
      </c>
      <c r="CH372">
        <v>5365.5150041400002</v>
      </c>
      <c r="CI372">
        <v>5624.21761728</v>
      </c>
      <c r="CJ372">
        <v>5498.7574974199997</v>
      </c>
      <c r="CK372">
        <v>4883.0897057100001</v>
      </c>
      <c r="CL372">
        <v>5089.7565508500002</v>
      </c>
      <c r="CM372">
        <v>5241.1345970000002</v>
      </c>
      <c r="CN372">
        <v>5324.0020032800003</v>
      </c>
      <c r="CO372">
        <v>0.83547141999999996</v>
      </c>
      <c r="CP372">
        <v>0.90310000000000001</v>
      </c>
      <c r="CQ372">
        <v>0.43471428000000001</v>
      </c>
      <c r="CR372">
        <v>1.1862285699999999</v>
      </c>
      <c r="CS372">
        <v>0.82488570999999999</v>
      </c>
      <c r="CT372">
        <v>384.51529513999998</v>
      </c>
      <c r="CU372">
        <v>386.95666470999998</v>
      </c>
      <c r="CV372">
        <v>375.43571357000002</v>
      </c>
      <c r="CW372">
        <v>395.32035471</v>
      </c>
      <c r="CX372">
        <v>389.37407528</v>
      </c>
      <c r="CY372">
        <v>5855.5275755700004</v>
      </c>
      <c r="CZ372">
        <v>5113.0705755700001</v>
      </c>
      <c r="DA372">
        <v>5291.7224935699996</v>
      </c>
      <c r="DB372">
        <v>5313.11038414</v>
      </c>
      <c r="DC372">
        <v>5590.4624005699998</v>
      </c>
      <c r="DD372">
        <v>24.20578914</v>
      </c>
      <c r="DE372">
        <v>995647.03762800002</v>
      </c>
      <c r="DF372">
        <v>1.0372857099999999</v>
      </c>
      <c r="DG372">
        <v>1.01614285</v>
      </c>
      <c r="DH372">
        <v>1.0171428499999999</v>
      </c>
      <c r="DI372">
        <v>1.02028571</v>
      </c>
      <c r="DJ372">
        <v>1.0214285700000001</v>
      </c>
      <c r="DK372">
        <v>791.57142856999997</v>
      </c>
      <c r="DL372">
        <v>754.28571427999998</v>
      </c>
      <c r="DM372">
        <v>764.57142856999997</v>
      </c>
      <c r="DN372">
        <v>775.85714284999995</v>
      </c>
      <c r="DO372">
        <v>784</v>
      </c>
      <c r="DP372">
        <v>41.163823999999998</v>
      </c>
      <c r="DQ372">
        <v>50.33606657</v>
      </c>
      <c r="DR372">
        <v>1055.2857142800001</v>
      </c>
      <c r="DS372">
        <v>982</v>
      </c>
      <c r="DT372">
        <v>990</v>
      </c>
      <c r="DU372">
        <v>1003.28571428</v>
      </c>
      <c r="DV372">
        <v>1032.42857142</v>
      </c>
      <c r="DW372">
        <v>137.42857142</v>
      </c>
      <c r="DX372">
        <v>139.85714285</v>
      </c>
      <c r="DY372">
        <v>143.42857142</v>
      </c>
      <c r="DZ372">
        <v>148.28571428000001</v>
      </c>
      <c r="EA372">
        <v>142.71428571000001</v>
      </c>
      <c r="EB372">
        <v>356.85714285</v>
      </c>
      <c r="EC372">
        <v>377.85714285</v>
      </c>
      <c r="ED372">
        <v>369.14285713999999</v>
      </c>
      <c r="EE372">
        <v>360.14285713999999</v>
      </c>
      <c r="EF372">
        <v>359.71428571000001</v>
      </c>
      <c r="EG372">
        <v>6.8937012800000002</v>
      </c>
      <c r="EH372">
        <v>7.9713339999999997</v>
      </c>
      <c r="EI372">
        <v>7.8904611400000002</v>
      </c>
      <c r="EJ372">
        <v>7.6546718499999997</v>
      </c>
      <c r="EK372">
        <v>7.1381995700000003</v>
      </c>
      <c r="EL372">
        <v>14.216168420000001</v>
      </c>
      <c r="EM372">
        <v>16.461897570000001</v>
      </c>
      <c r="EN372">
        <v>16.181831710000001</v>
      </c>
      <c r="EO372">
        <v>16.157000849999999</v>
      </c>
      <c r="EP372">
        <v>14.92292057</v>
      </c>
      <c r="EQ372">
        <v>4.3453727100000004</v>
      </c>
      <c r="ER372">
        <v>3.93942514</v>
      </c>
      <c r="ES372">
        <v>4.07883</v>
      </c>
      <c r="ET372">
        <v>4.1145737100000002</v>
      </c>
      <c r="EU372">
        <v>4.2774605699999997</v>
      </c>
      <c r="EV372">
        <v>7.7772197099999998</v>
      </c>
      <c r="EW372">
        <v>8.15183371</v>
      </c>
      <c r="EX372">
        <v>8.3129437100000008</v>
      </c>
      <c r="EY372">
        <v>7.4507601399999999</v>
      </c>
      <c r="EZ372">
        <v>7.8841775700000003</v>
      </c>
      <c r="FA372">
        <v>4.7339717099999996</v>
      </c>
      <c r="FB372">
        <v>4.3317154200000001</v>
      </c>
      <c r="FC372">
        <v>4.4643571399999997</v>
      </c>
      <c r="FD372">
        <v>4.3070874200000002</v>
      </c>
      <c r="FE372">
        <v>4.4698771400000004</v>
      </c>
      <c r="FF372">
        <v>11.75885171</v>
      </c>
      <c r="FG372">
        <v>12.93085657</v>
      </c>
      <c r="FH372">
        <v>12.417199849999999</v>
      </c>
      <c r="FI372">
        <v>11.975614849999999</v>
      </c>
      <c r="FJ372">
        <v>11.96221014</v>
      </c>
      <c r="FK372">
        <v>5.4167937100000003</v>
      </c>
      <c r="FL372">
        <v>5.7762245700000001</v>
      </c>
      <c r="FM372">
        <v>5.8125910000000003</v>
      </c>
      <c r="FN372">
        <v>5.8900818499999996</v>
      </c>
      <c r="FO372">
        <v>5.7156288499999999</v>
      </c>
      <c r="FP372">
        <v>36.799810710000003</v>
      </c>
      <c r="FQ372">
        <v>30.268640569999999</v>
      </c>
      <c r="FR372">
        <v>0.73315399999999997</v>
      </c>
      <c r="FS372">
        <v>0.72392400000000001</v>
      </c>
      <c r="FT372">
        <v>0.72619370999999999</v>
      </c>
      <c r="FU372">
        <v>0.72883785000000001</v>
      </c>
      <c r="FV372">
        <v>0.73356827999999996</v>
      </c>
      <c r="FW372">
        <v>111.70287514</v>
      </c>
      <c r="FX372">
        <v>1850040111.2779753</v>
      </c>
      <c r="FY372">
        <v>1559872203.129539</v>
      </c>
      <c r="FZ372">
        <v>1629845820.7985153</v>
      </c>
      <c r="GA372">
        <v>1658895365.439249</v>
      </c>
      <c r="GB372">
        <v>1750470242.7669926</v>
      </c>
      <c r="GC372">
        <v>369.43439553330677</v>
      </c>
      <c r="GD372">
        <v>391.97674973684929</v>
      </c>
      <c r="GE372">
        <v>381.74108804569647</v>
      </c>
      <c r="GF372">
        <v>370.25880940826244</v>
      </c>
      <c r="GG372">
        <v>372.30943595533199</v>
      </c>
      <c r="GH372">
        <v>170.18242591499339</v>
      </c>
      <c r="GI372">
        <v>175.09634574028303</v>
      </c>
      <c r="GJ372">
        <v>178.69606992792524</v>
      </c>
      <c r="GK372">
        <v>182.10795190179445</v>
      </c>
      <c r="GL372">
        <v>177.89208920163</v>
      </c>
      <c r="GM372">
        <v>37.96643383</v>
      </c>
      <c r="GN372">
        <v>40.856205840000001</v>
      </c>
      <c r="GO372">
        <v>40.928423700000003</v>
      </c>
      <c r="GP372">
        <v>39.684093969999999</v>
      </c>
      <c r="GQ372">
        <v>38.692635420000002</v>
      </c>
      <c r="GR372">
        <v>1839663722.0704541</v>
      </c>
      <c r="GS372">
        <v>1549939692.3455706</v>
      </c>
      <c r="GT372">
        <v>1626830466.3964136</v>
      </c>
      <c r="GU372">
        <v>1642693047.2687607</v>
      </c>
      <c r="GV372">
        <v>1739964336.6286056</v>
      </c>
      <c r="GW372">
        <v>43.669849751890517</v>
      </c>
      <c r="GX372">
        <v>27.734185387690161</v>
      </c>
      <c r="GY372">
        <v>28.828929300629486</v>
      </c>
      <c r="GZ372">
        <v>30.611193485106895</v>
      </c>
      <c r="HA372">
        <v>31.106190668877197</v>
      </c>
      <c r="HB372">
        <v>19.779163308827805</v>
      </c>
      <c r="HC372">
        <v>19.06594083182928</v>
      </c>
      <c r="HD372">
        <v>19.507993795423332</v>
      </c>
      <c r="HE372">
        <v>17.906982223571671</v>
      </c>
      <c r="HF372">
        <v>3.0158296384778618</v>
      </c>
      <c r="HG372">
        <v>4.1094663819731121</v>
      </c>
      <c r="HH372">
        <v>3.9126303143348444</v>
      </c>
      <c r="HI372">
        <v>3.9320944386046461</v>
      </c>
      <c r="HJ372">
        <v>3.2267451731472376</v>
      </c>
      <c r="HK372">
        <v>78.848269400000007</v>
      </c>
      <c r="HL372">
        <v>79.176324960000002</v>
      </c>
      <c r="HM372">
        <v>77.909132540000002</v>
      </c>
      <c r="HN372">
        <v>79.459350700000002</v>
      </c>
      <c r="HO372">
        <v>76.8</v>
      </c>
      <c r="HP372">
        <v>79.8</v>
      </c>
      <c r="HQ372">
        <v>82.6</v>
      </c>
      <c r="HR372">
        <v>69.2</v>
      </c>
      <c r="HS372">
        <v>70.8</v>
      </c>
      <c r="HT372">
        <v>61.4</v>
      </c>
      <c r="HU372">
        <v>81.8</v>
      </c>
      <c r="HV372">
        <v>89</v>
      </c>
      <c r="HW372">
        <v>87.333333330000002</v>
      </c>
      <c r="HX372">
        <v>94</v>
      </c>
      <c r="HY372">
        <v>90.333333330000002</v>
      </c>
      <c r="HZ372">
        <v>83.666666660000004</v>
      </c>
      <c r="IA372">
        <v>77</v>
      </c>
      <c r="IB372">
        <v>89.5</v>
      </c>
      <c r="IC372">
        <v>90.25</v>
      </c>
      <c r="ID372">
        <v>80.25</v>
      </c>
      <c r="IE372">
        <v>85</v>
      </c>
      <c r="IF372">
        <v>75.75</v>
      </c>
      <c r="IG372">
        <v>85.25</v>
      </c>
      <c r="IH372">
        <v>91.8</v>
      </c>
      <c r="II372">
        <v>77</v>
      </c>
      <c r="IJ372">
        <v>87</v>
      </c>
      <c r="IK372">
        <v>92.5</v>
      </c>
      <c r="IL372">
        <v>76.599999999999994</v>
      </c>
      <c r="IM372">
        <v>79.2</v>
      </c>
      <c r="IN372">
        <v>81.400000000000006</v>
      </c>
      <c r="IO372">
        <v>67.400000000000006</v>
      </c>
      <c r="IP372">
        <v>76.2</v>
      </c>
      <c r="IQ372">
        <v>64</v>
      </c>
      <c r="IR372">
        <v>81</v>
      </c>
      <c r="IS372">
        <v>84</v>
      </c>
      <c r="IT372">
        <v>78</v>
      </c>
      <c r="IU372">
        <v>84.4</v>
      </c>
      <c r="IV372">
        <v>68.2</v>
      </c>
      <c r="IW372">
        <v>71.8</v>
      </c>
      <c r="IX372">
        <v>67</v>
      </c>
      <c r="IY372">
        <v>74.400000000000006</v>
      </c>
      <c r="IZ372">
        <v>77.833333330000002</v>
      </c>
      <c r="JA372">
        <v>87</v>
      </c>
      <c r="JB372">
        <v>89.666666660000004</v>
      </c>
      <c r="JC372">
        <v>78.5</v>
      </c>
      <c r="JD372">
        <v>84.5</v>
      </c>
      <c r="JE372">
        <v>75.166666660000004</v>
      </c>
      <c r="JF372">
        <v>86</v>
      </c>
      <c r="JG372">
        <v>85.6</v>
      </c>
      <c r="JH372">
        <v>85.333333330000002</v>
      </c>
      <c r="JI372">
        <v>90.166666660000004</v>
      </c>
      <c r="JJ372">
        <v>78.805012550000001</v>
      </c>
      <c r="JK372">
        <v>82.515343979999997</v>
      </c>
      <c r="JL372">
        <v>68.617182900000003</v>
      </c>
      <c r="JM372">
        <v>74.645236010000005</v>
      </c>
      <c r="JN372">
        <v>64.881496600000006</v>
      </c>
      <c r="JO372">
        <v>85.638428160000004</v>
      </c>
      <c r="JP372">
        <v>78.911084819999999</v>
      </c>
      <c r="JQ372">
        <v>86.6</v>
      </c>
      <c r="JR372">
        <v>83.833333330000002</v>
      </c>
      <c r="JS372">
        <v>88.666666660000004</v>
      </c>
      <c r="JT372">
        <v>78.166666660000004</v>
      </c>
      <c r="JU372">
        <v>76.166666660000004</v>
      </c>
      <c r="JV372">
        <v>79.183270620000002</v>
      </c>
    </row>
    <row r="373" spans="1:282" x14ac:dyDescent="0.35">
      <c r="A373" t="s">
        <v>1648</v>
      </c>
      <c r="B373" t="s">
        <v>927</v>
      </c>
      <c r="C373">
        <v>373</v>
      </c>
      <c r="D373">
        <v>11542447.768816771</v>
      </c>
      <c r="E373">
        <v>6528418.4255239395</v>
      </c>
      <c r="F373">
        <v>6086477.0505726738</v>
      </c>
      <c r="G373">
        <v>5872626.0051969439</v>
      </c>
      <c r="H373">
        <v>6374544.2143042386</v>
      </c>
      <c r="I373">
        <v>6480533.7942665201</v>
      </c>
      <c r="J373">
        <v>190.3876147</v>
      </c>
      <c r="K373">
        <v>28869934.82200091</v>
      </c>
      <c r="L373">
        <v>5.879755028111143</v>
      </c>
      <c r="M373">
        <v>5.355003865461109</v>
      </c>
      <c r="N373">
        <v>3.5048442203095722</v>
      </c>
      <c r="O373">
        <v>4.5800225871065914</v>
      </c>
      <c r="P373">
        <v>5.7865013046000007</v>
      </c>
      <c r="Q373">
        <v>25.856126957354608</v>
      </c>
      <c r="R373">
        <v>26.120438274104185</v>
      </c>
      <c r="S373">
        <v>27.317379994762533</v>
      </c>
      <c r="T373">
        <v>29.677493969484313</v>
      </c>
      <c r="U373">
        <v>28.773445268400003</v>
      </c>
      <c r="V373">
        <v>5.0703496335044331</v>
      </c>
      <c r="W373">
        <v>6.246774186912246</v>
      </c>
      <c r="X373">
        <v>7.0443536028634206</v>
      </c>
      <c r="Y373">
        <v>5.9711686419174184</v>
      </c>
      <c r="Z373">
        <v>5.4168709367499996</v>
      </c>
      <c r="AA373">
        <v>8.1720875125027757</v>
      </c>
      <c r="AB373">
        <v>9.0059132207180586</v>
      </c>
      <c r="AC373">
        <v>9.2203664065184245</v>
      </c>
      <c r="AD373">
        <v>10.734839098265073</v>
      </c>
      <c r="AE373">
        <v>9.3440278606099998</v>
      </c>
      <c r="AF373">
        <v>7.918928416066481</v>
      </c>
      <c r="AG373">
        <v>8.3794109705009774</v>
      </c>
      <c r="AH373">
        <v>8.4876067943922351</v>
      </c>
      <c r="AI373">
        <v>8.3532066452032456</v>
      </c>
      <c r="AJ373">
        <v>8.365530860042</v>
      </c>
      <c r="AK373">
        <v>4.7032571399999998</v>
      </c>
      <c r="AL373">
        <v>1.62102857</v>
      </c>
      <c r="AM373">
        <v>2.7257857099999998</v>
      </c>
      <c r="AN373">
        <v>5.3162428500000001</v>
      </c>
      <c r="AO373">
        <v>3.7372999999999998</v>
      </c>
      <c r="AP373">
        <v>13363.85714285</v>
      </c>
      <c r="AQ373">
        <v>13122.714285710001</v>
      </c>
      <c r="AR373">
        <v>13152.714285710001</v>
      </c>
      <c r="AS373">
        <v>13218.28571428</v>
      </c>
      <c r="AT373">
        <v>13306</v>
      </c>
      <c r="AU373">
        <v>547.36896114000001</v>
      </c>
      <c r="AV373">
        <v>5625.4322258499997</v>
      </c>
      <c r="AW373">
        <v>4746.9801151399997</v>
      </c>
      <c r="AX373">
        <v>5134.8791767100001</v>
      </c>
      <c r="AY373">
        <v>5416.8617937099998</v>
      </c>
      <c r="AZ373">
        <v>5462.5048261399998</v>
      </c>
      <c r="BA373">
        <v>7098.60741057</v>
      </c>
      <c r="BB373">
        <v>1473.1751845700001</v>
      </c>
      <c r="BC373">
        <v>327.13825971</v>
      </c>
      <c r="BD373">
        <v>75.192138279999995</v>
      </c>
      <c r="BE373">
        <v>74.615798280000007</v>
      </c>
      <c r="BF373">
        <v>6534.0467741399998</v>
      </c>
      <c r="BG373">
        <v>28.102882000000001</v>
      </c>
      <c r="BH373">
        <v>408.28958041999999</v>
      </c>
      <c r="BI373">
        <v>0.39378033000000001</v>
      </c>
      <c r="BJ373">
        <v>25</v>
      </c>
      <c r="BK373">
        <v>26</v>
      </c>
      <c r="BL373">
        <v>24.857142849999999</v>
      </c>
      <c r="BM373">
        <v>97.714285709999999</v>
      </c>
      <c r="BN373">
        <v>43.166666659999997</v>
      </c>
      <c r="BO373">
        <v>27.857142849999999</v>
      </c>
      <c r="BP373">
        <v>30.571428569999998</v>
      </c>
      <c r="BQ373">
        <v>38.333333330000002</v>
      </c>
      <c r="BR373">
        <v>34.285714280000001</v>
      </c>
      <c r="BS373">
        <v>4.25</v>
      </c>
      <c r="BT373">
        <v>5.5</v>
      </c>
      <c r="BU373">
        <v>4.25</v>
      </c>
      <c r="BV373">
        <v>3.3333333299999999</v>
      </c>
      <c r="BW373">
        <v>0</v>
      </c>
      <c r="BX373">
        <v>1296.59325657</v>
      </c>
      <c r="BY373">
        <v>810.68255213999998</v>
      </c>
      <c r="BZ373">
        <v>863.70631214000002</v>
      </c>
      <c r="CA373">
        <v>443.04602156999999</v>
      </c>
      <c r="CB373">
        <v>3075.08630257</v>
      </c>
      <c r="CC373">
        <v>1268110.2573752799</v>
      </c>
      <c r="CD373">
        <v>239402.83805627999</v>
      </c>
      <c r="CE373">
        <v>5221.2578329999997</v>
      </c>
      <c r="CF373">
        <v>4415.3783807099999</v>
      </c>
      <c r="CG373">
        <v>4835.9203942800004</v>
      </c>
      <c r="CH373">
        <v>4944.3975225699996</v>
      </c>
      <c r="CI373">
        <v>5051.1459922800004</v>
      </c>
      <c r="CJ373">
        <v>5269.5172397099996</v>
      </c>
      <c r="CK373">
        <v>4113.4259199999997</v>
      </c>
      <c r="CL373">
        <v>4482.3035231399999</v>
      </c>
      <c r="CM373">
        <v>4649.39838728</v>
      </c>
      <c r="CN373">
        <v>4912.7272732800002</v>
      </c>
      <c r="CO373">
        <v>-2.46192857</v>
      </c>
      <c r="CP373">
        <v>-1.9988285699999999</v>
      </c>
      <c r="CQ373">
        <v>-1.10852857</v>
      </c>
      <c r="CR373">
        <v>-3.27275714</v>
      </c>
      <c r="CS373">
        <v>-2.8634714200000002</v>
      </c>
      <c r="CT373">
        <v>488.513036</v>
      </c>
      <c r="CU373">
        <v>463.81235757000002</v>
      </c>
      <c r="CV373">
        <v>446.49536799999998</v>
      </c>
      <c r="CW373">
        <v>482.25196156999999</v>
      </c>
      <c r="CX373">
        <v>487.03846342000003</v>
      </c>
      <c r="CY373">
        <v>5353.1481361400001</v>
      </c>
      <c r="CZ373">
        <v>4494.9765162800004</v>
      </c>
      <c r="DA373">
        <v>4869.6714418499996</v>
      </c>
      <c r="DB373">
        <v>5103.1600307099998</v>
      </c>
      <c r="DC373">
        <v>5196.3541477099998</v>
      </c>
      <c r="DD373">
        <v>12.46762614</v>
      </c>
      <c r="DE373">
        <v>1000585.52468185</v>
      </c>
      <c r="DF373">
        <v>1.0257142800000001</v>
      </c>
      <c r="DG373">
        <v>0.99585714000000003</v>
      </c>
      <c r="DH373">
        <v>1.032</v>
      </c>
      <c r="DI373">
        <v>1.0509999999999999</v>
      </c>
      <c r="DJ373">
        <v>1.0515714199999999</v>
      </c>
      <c r="DK373">
        <v>33.571428570000002</v>
      </c>
      <c r="DL373">
        <v>30.428571420000001</v>
      </c>
      <c r="DM373">
        <v>31.714285709999999</v>
      </c>
      <c r="DN373">
        <v>33.285714280000001</v>
      </c>
      <c r="DO373">
        <v>33.142857139999997</v>
      </c>
      <c r="DP373">
        <v>37.842812000000002</v>
      </c>
      <c r="DQ373">
        <v>52.364575139999999</v>
      </c>
      <c r="DR373">
        <v>47.428571419999997</v>
      </c>
      <c r="DS373">
        <v>39.428571419999997</v>
      </c>
      <c r="DT373">
        <v>43.142857139999997</v>
      </c>
      <c r="DU373">
        <v>46.428571419999997</v>
      </c>
      <c r="DV373">
        <v>49</v>
      </c>
      <c r="DW373">
        <v>8.8000000000000007</v>
      </c>
      <c r="DX373">
        <v>7</v>
      </c>
      <c r="DY373">
        <v>7.2</v>
      </c>
      <c r="DZ373">
        <v>12</v>
      </c>
      <c r="EA373">
        <v>8.3333333300000003</v>
      </c>
      <c r="EB373">
        <v>18.428571420000001</v>
      </c>
      <c r="EC373">
        <v>19.285714280000001</v>
      </c>
      <c r="ED373">
        <v>19.14285714</v>
      </c>
      <c r="EE373">
        <v>18.857142849999999</v>
      </c>
      <c r="EF373">
        <v>19.14285714</v>
      </c>
      <c r="EG373">
        <v>5.9256308500000001</v>
      </c>
      <c r="EH373">
        <v>6.3854251399999997</v>
      </c>
      <c r="EI373">
        <v>6.4531218499999996</v>
      </c>
      <c r="EJ373">
        <v>6.3194326600000004</v>
      </c>
      <c r="EK373">
        <v>6.2870365699999997</v>
      </c>
      <c r="EL373">
        <v>19.347802569999999</v>
      </c>
      <c r="EM373">
        <v>19.90475271</v>
      </c>
      <c r="EN373">
        <v>20.769386000000001</v>
      </c>
      <c r="EO373">
        <v>22.45184785</v>
      </c>
      <c r="EP373">
        <v>21.624414000000002</v>
      </c>
      <c r="EQ373">
        <v>4.3997440000000001</v>
      </c>
      <c r="ER373">
        <v>4.0807136000000002</v>
      </c>
      <c r="ES373">
        <v>2.6647307499999999</v>
      </c>
      <c r="ET373">
        <v>3.4649141999999999</v>
      </c>
      <c r="EU373">
        <v>4.3487910000000003</v>
      </c>
      <c r="EV373">
        <v>6.1150665000000002</v>
      </c>
      <c r="EW373">
        <v>6.8628433299999996</v>
      </c>
      <c r="EX373">
        <v>7.0102384999999998</v>
      </c>
      <c r="EY373">
        <v>8.1212037099999996</v>
      </c>
      <c r="EZ373">
        <v>7.0224168499999999</v>
      </c>
      <c r="FA373">
        <v>3.7940765000000001</v>
      </c>
      <c r="FB373">
        <v>4.7602760000000002</v>
      </c>
      <c r="FC373">
        <v>5.3558174000000003</v>
      </c>
      <c r="FD373">
        <v>4.5173547999999997</v>
      </c>
      <c r="FE373">
        <v>4.0709987500000002</v>
      </c>
      <c r="FF373">
        <v>14.31286085</v>
      </c>
      <c r="FG373">
        <v>15.10015757</v>
      </c>
      <c r="FH373">
        <v>15.04880814</v>
      </c>
      <c r="FI373">
        <v>14.798559709999999</v>
      </c>
      <c r="FJ373">
        <v>14.987653849999999</v>
      </c>
      <c r="FK373">
        <v>6.3847484000000003</v>
      </c>
      <c r="FL373">
        <v>5.0465342</v>
      </c>
      <c r="FM373">
        <v>5.1949386000000004</v>
      </c>
      <c r="FN373">
        <v>8.4628728300000002</v>
      </c>
      <c r="FO373">
        <v>6.0319738300000001</v>
      </c>
      <c r="FP373">
        <v>35.149608710000003</v>
      </c>
      <c r="FQ373">
        <v>24.867464420000001</v>
      </c>
      <c r="FR373">
        <v>0.66893599999999998</v>
      </c>
      <c r="FS373">
        <v>0.61546599999999996</v>
      </c>
      <c r="FT373">
        <v>0.63023313999999997</v>
      </c>
      <c r="FU373">
        <v>0.69122784999999998</v>
      </c>
      <c r="FV373">
        <v>0.68262100000000003</v>
      </c>
      <c r="FW373">
        <v>12.476796139999999</v>
      </c>
      <c r="FX373">
        <v>69776143.786198556</v>
      </c>
      <c r="FY373">
        <v>57941748.953358203</v>
      </c>
      <c r="FZ373">
        <v>63605479.254402898</v>
      </c>
      <c r="GA373">
        <v>65356459.138308451</v>
      </c>
      <c r="GB373">
        <v>67210548.573277682</v>
      </c>
      <c r="GC373">
        <v>19.127502770489063</v>
      </c>
      <c r="GD373">
        <v>19.815505346031102</v>
      </c>
      <c r="GE373">
        <v>19.793267380588695</v>
      </c>
      <c r="GF373">
        <v>19.561159040661259</v>
      </c>
      <c r="GG373">
        <v>19.942572212809999</v>
      </c>
      <c r="GH373">
        <v>8.5324865510640109</v>
      </c>
      <c r="GI373">
        <v>6.6224226439664085</v>
      </c>
      <c r="GJ373">
        <v>6.8327543137606321</v>
      </c>
      <c r="GK373">
        <v>11.186467103055737</v>
      </c>
      <c r="GL373">
        <v>8.0261443781980013</v>
      </c>
      <c r="GM373">
        <v>39.582320419999995</v>
      </c>
      <c r="GN373">
        <v>41.994010779999996</v>
      </c>
      <c r="GO373">
        <v>42.253294500000003</v>
      </c>
      <c r="GP373">
        <v>44.874753220000002</v>
      </c>
      <c r="GQ373">
        <v>43.353657169999998</v>
      </c>
      <c r="GR373">
        <v>71538706.955888703</v>
      </c>
      <c r="GS373">
        <v>58986292.544118531</v>
      </c>
      <c r="GT373">
        <v>64049397.13993451</v>
      </c>
      <c r="GU373">
        <v>67455027.331618682</v>
      </c>
      <c r="GV373">
        <v>69142688.289429262</v>
      </c>
      <c r="GW373">
        <v>32.301053654330069</v>
      </c>
      <c r="GX373">
        <v>21.228186671971571</v>
      </c>
      <c r="GY373">
        <v>23.243436986398212</v>
      </c>
      <c r="GZ373">
        <v>29.000230558330021</v>
      </c>
      <c r="HA373">
        <v>25.767108281978054</v>
      </c>
      <c r="HB373">
        <v>19.05093676178242</v>
      </c>
      <c r="HC373">
        <v>19.767782858514735</v>
      </c>
      <c r="HD373">
        <v>18.805118445235518</v>
      </c>
      <c r="HE373">
        <v>73.436258612655948</v>
      </c>
      <c r="HF373">
        <v>3.1802195687746164</v>
      </c>
      <c r="HG373">
        <v>4.1912060875921329</v>
      </c>
      <c r="HH373">
        <v>3.2312721980264465</v>
      </c>
      <c r="HI373">
        <v>2.521759176682743</v>
      </c>
      <c r="HJ373">
        <v>0</v>
      </c>
      <c r="HO373">
        <v>38</v>
      </c>
      <c r="HP373">
        <v>62</v>
      </c>
      <c r="HQ373">
        <v>75</v>
      </c>
      <c r="HR373">
        <v>62</v>
      </c>
      <c r="HS373">
        <v>62</v>
      </c>
      <c r="HT373">
        <v>50</v>
      </c>
      <c r="HU373">
        <v>38</v>
      </c>
      <c r="HV373">
        <v>83.5</v>
      </c>
      <c r="HW373">
        <v>86.25</v>
      </c>
      <c r="HX373">
        <v>89.25</v>
      </c>
      <c r="HY373">
        <v>80.25</v>
      </c>
      <c r="HZ373">
        <v>87</v>
      </c>
      <c r="IA373">
        <v>54.666666659999997</v>
      </c>
      <c r="IB373">
        <v>92.333333330000002</v>
      </c>
      <c r="IC373">
        <v>88.666666660000004</v>
      </c>
      <c r="ID373">
        <v>77</v>
      </c>
      <c r="IE373">
        <v>75.333333330000002</v>
      </c>
      <c r="IF373">
        <v>72.333333330000002</v>
      </c>
      <c r="IG373">
        <v>72.333333330000002</v>
      </c>
      <c r="IH373">
        <v>62</v>
      </c>
      <c r="II373">
        <v>81.25</v>
      </c>
      <c r="IJ373">
        <v>65.666666660000004</v>
      </c>
      <c r="IK373">
        <v>88.666666660000004</v>
      </c>
      <c r="IL373">
        <v>72</v>
      </c>
      <c r="IM373">
        <v>76</v>
      </c>
      <c r="IN373">
        <v>71.5</v>
      </c>
      <c r="IO373">
        <v>60.25</v>
      </c>
      <c r="IP373">
        <v>64.75</v>
      </c>
      <c r="IQ373">
        <v>59.5</v>
      </c>
      <c r="IR373">
        <v>75.25</v>
      </c>
      <c r="IS373">
        <v>77</v>
      </c>
      <c r="IT373">
        <v>84.8</v>
      </c>
      <c r="IU373">
        <v>88.4</v>
      </c>
      <c r="IV373">
        <v>80.8</v>
      </c>
      <c r="IW373">
        <v>81.400000000000006</v>
      </c>
      <c r="IX373">
        <v>61</v>
      </c>
      <c r="IY373">
        <v>77</v>
      </c>
      <c r="IZ373">
        <v>77</v>
      </c>
      <c r="JA373">
        <v>86.2</v>
      </c>
      <c r="JB373">
        <v>88.6</v>
      </c>
      <c r="JC373">
        <v>65.599999999999994</v>
      </c>
      <c r="JD373">
        <v>81.8</v>
      </c>
      <c r="JE373">
        <v>66.400000000000006</v>
      </c>
      <c r="JF373">
        <v>86.4</v>
      </c>
      <c r="JG373">
        <v>86.5</v>
      </c>
      <c r="JH373">
        <v>85.6</v>
      </c>
      <c r="JI373">
        <v>92.4</v>
      </c>
      <c r="JJ373">
        <v>80.427669289999997</v>
      </c>
      <c r="JK373">
        <v>80.6532567</v>
      </c>
      <c r="JL373">
        <v>78.445402290000004</v>
      </c>
      <c r="JM373">
        <v>74.640464210000005</v>
      </c>
      <c r="JN373">
        <v>59.840300429999999</v>
      </c>
      <c r="JO373">
        <v>89.486240109999997</v>
      </c>
      <c r="JP373">
        <v>74.771497760000003</v>
      </c>
      <c r="JQ373">
        <v>90.6</v>
      </c>
      <c r="JR373">
        <v>91.5</v>
      </c>
      <c r="JS373">
        <v>91.5</v>
      </c>
      <c r="JT373">
        <v>83.5</v>
      </c>
      <c r="JU373">
        <v>91.5</v>
      </c>
      <c r="JV373">
        <v>75.934548199999995</v>
      </c>
    </row>
    <row r="374" spans="1:282" x14ac:dyDescent="0.35">
      <c r="A374" t="s">
        <v>1649</v>
      </c>
      <c r="B374" t="s">
        <v>928</v>
      </c>
      <c r="C374">
        <v>374</v>
      </c>
      <c r="D374">
        <v>6015540.8538157586</v>
      </c>
      <c r="E374">
        <v>5348662.3842012575</v>
      </c>
      <c r="F374">
        <v>5735021.1055504484</v>
      </c>
      <c r="G374">
        <v>6064971.4685406964</v>
      </c>
      <c r="H374">
        <v>5551499.0750616817</v>
      </c>
      <c r="I374">
        <v>5363506.407669534</v>
      </c>
      <c r="J374">
        <v>234.85698026999998</v>
      </c>
      <c r="K374">
        <v>21753703.89641954</v>
      </c>
      <c r="L374">
        <v>7.5505257434842106</v>
      </c>
      <c r="M374">
        <v>5.9782702158332874</v>
      </c>
      <c r="N374">
        <v>6.5640423015503417</v>
      </c>
      <c r="O374">
        <v>7.1818249818393252</v>
      </c>
      <c r="P374">
        <v>7.7226838091130308</v>
      </c>
      <c r="Q374">
        <v>23.668711396240468</v>
      </c>
      <c r="R374">
        <v>21.592802944780967</v>
      </c>
      <c r="S374">
        <v>23.819293835067484</v>
      </c>
      <c r="T374">
        <v>24.372318141221584</v>
      </c>
      <c r="U374">
        <v>22.684635741820742</v>
      </c>
      <c r="V374">
        <v>6.2173341727647111</v>
      </c>
      <c r="W374">
        <v>6.2131763140952474</v>
      </c>
      <c r="X374">
        <v>7.7386352145130051</v>
      </c>
      <c r="Y374">
        <v>9.3066951199505663</v>
      </c>
      <c r="Z374">
        <v>7.5507855936959167</v>
      </c>
      <c r="AA374">
        <v>8.7520231902157306</v>
      </c>
      <c r="AB374">
        <v>9.7855001859926496</v>
      </c>
      <c r="AC374">
        <v>11.705661314692348</v>
      </c>
      <c r="AD374">
        <v>10.187689108983561</v>
      </c>
      <c r="AE374">
        <v>9.3943138667499024</v>
      </c>
      <c r="AF374">
        <v>11.806527113069524</v>
      </c>
      <c r="AG374">
        <v>9.5351696757806952</v>
      </c>
      <c r="AH374">
        <v>11.16835122504958</v>
      </c>
      <c r="AI374">
        <v>11.506907668256485</v>
      </c>
      <c r="AJ374">
        <v>12.264450287648009</v>
      </c>
      <c r="AK374">
        <v>0.94477142000000003</v>
      </c>
      <c r="AL374">
        <v>0.71368571000000003</v>
      </c>
      <c r="AM374">
        <v>-0.2601</v>
      </c>
      <c r="AN374">
        <v>-8.0299999999999996E-2</v>
      </c>
      <c r="AO374">
        <v>0.12582857</v>
      </c>
      <c r="AP374">
        <v>17715.142857139999</v>
      </c>
      <c r="AQ374">
        <v>17111.142857139999</v>
      </c>
      <c r="AR374">
        <v>17262.142857139999</v>
      </c>
      <c r="AS374">
        <v>17424.428571420001</v>
      </c>
      <c r="AT374">
        <v>17586.142857139999</v>
      </c>
      <c r="AU374">
        <v>303.76296841999999</v>
      </c>
      <c r="AV374">
        <v>3702.7390654199999</v>
      </c>
      <c r="AW374">
        <v>3438.35248628</v>
      </c>
      <c r="AX374">
        <v>3534.3514278500002</v>
      </c>
      <c r="AY374">
        <v>3729.9337198500002</v>
      </c>
      <c r="AZ374">
        <v>3568.87346071</v>
      </c>
      <c r="BA374">
        <v>4818.8475908500004</v>
      </c>
      <c r="BB374">
        <v>1116.10852557</v>
      </c>
      <c r="BC374">
        <v>191.01822741999999</v>
      </c>
      <c r="BD374">
        <v>39.624538710000003</v>
      </c>
      <c r="BE374">
        <v>129.18048013999999</v>
      </c>
      <c r="BF374">
        <v>4404.0628712799999</v>
      </c>
      <c r="BG374">
        <v>26.197566999999999</v>
      </c>
      <c r="BH374">
        <v>386.50549841999998</v>
      </c>
      <c r="BI374">
        <v>0.23017684999999999</v>
      </c>
      <c r="BJ374">
        <v>26</v>
      </c>
      <c r="BK374">
        <v>23.857142849999999</v>
      </c>
      <c r="BL374">
        <v>19.285714280000001</v>
      </c>
      <c r="BM374">
        <v>18.571428569999998</v>
      </c>
      <c r="BN374">
        <v>27.714285709999999</v>
      </c>
      <c r="BO374">
        <v>25.5</v>
      </c>
      <c r="BP374">
        <v>26.666666660000001</v>
      </c>
      <c r="BQ374">
        <v>28.5</v>
      </c>
      <c r="BR374">
        <v>23.14285714</v>
      </c>
      <c r="BS374">
        <v>5.6666666599999997</v>
      </c>
      <c r="BT374">
        <v>3.8</v>
      </c>
      <c r="BU374">
        <v>5</v>
      </c>
      <c r="BV374">
        <v>6.6666666599999997</v>
      </c>
      <c r="BW374">
        <v>8.3333333300000003</v>
      </c>
      <c r="BX374">
        <v>888.40170071</v>
      </c>
      <c r="BY374">
        <v>469.81441042</v>
      </c>
      <c r="BZ374">
        <v>339.57055285000001</v>
      </c>
      <c r="CA374">
        <v>408.80517657000001</v>
      </c>
      <c r="CB374">
        <v>1935.76737028</v>
      </c>
      <c r="CC374">
        <v>1158152.0486742801</v>
      </c>
      <c r="CD374">
        <v>244938.70235256999</v>
      </c>
      <c r="CE374">
        <v>3417.2684652799999</v>
      </c>
      <c r="CF374">
        <v>3221.1673580000001</v>
      </c>
      <c r="CG374">
        <v>3353.9102438499999</v>
      </c>
      <c r="CH374">
        <v>3447.2741345700001</v>
      </c>
      <c r="CI374">
        <v>3308.6029855699999</v>
      </c>
      <c r="CJ374">
        <v>3517.4354315700002</v>
      </c>
      <c r="CK374">
        <v>3026.2266249999998</v>
      </c>
      <c r="CL374">
        <v>3242.4486641399999</v>
      </c>
      <c r="CM374">
        <v>3373.66966</v>
      </c>
      <c r="CN374">
        <v>3462.9021701400002</v>
      </c>
      <c r="CO374">
        <v>-2.0839714200000001</v>
      </c>
      <c r="CP374">
        <v>-1.56635714</v>
      </c>
      <c r="CQ374">
        <v>-2.51654285</v>
      </c>
      <c r="CR374">
        <v>0.57982856999999999</v>
      </c>
      <c r="CS374">
        <v>-0.98705714</v>
      </c>
      <c r="CT374">
        <v>301.92600914000002</v>
      </c>
      <c r="CU374">
        <v>335.16294928000002</v>
      </c>
      <c r="CV374">
        <v>351.34522514000003</v>
      </c>
      <c r="CW374">
        <v>318.60436928000001</v>
      </c>
      <c r="CX374">
        <v>304.98480827999998</v>
      </c>
      <c r="CY374">
        <v>3486.5599824199999</v>
      </c>
      <c r="CZ374">
        <v>3263.6877584200001</v>
      </c>
      <c r="DA374">
        <v>3441.10271642</v>
      </c>
      <c r="DB374">
        <v>3431.43338442</v>
      </c>
      <c r="DC374">
        <v>3348.78673028</v>
      </c>
      <c r="DD374">
        <v>34.106993000000003</v>
      </c>
      <c r="DE374">
        <v>934773.03179120005</v>
      </c>
      <c r="DF374">
        <v>1.0558571400000001</v>
      </c>
      <c r="DG374">
        <v>1.02414285</v>
      </c>
      <c r="DH374">
        <v>1.00614285</v>
      </c>
      <c r="DI374">
        <v>1.0131428499999999</v>
      </c>
      <c r="DJ374">
        <v>1.0031428499999999</v>
      </c>
      <c r="DK374">
        <v>30.285714280000001</v>
      </c>
      <c r="DL374">
        <v>29.14285714</v>
      </c>
      <c r="DM374">
        <v>29.857142849999999</v>
      </c>
      <c r="DN374">
        <v>29.714285709999999</v>
      </c>
      <c r="DO374">
        <v>30.14285714</v>
      </c>
      <c r="DP374">
        <v>36.699106999999998</v>
      </c>
      <c r="DQ374">
        <v>42.663145</v>
      </c>
      <c r="DR374">
        <v>35.571428570000002</v>
      </c>
      <c r="DS374">
        <v>34.428571419999997</v>
      </c>
      <c r="DT374">
        <v>39.5</v>
      </c>
      <c r="DU374">
        <v>38.5</v>
      </c>
      <c r="DV374">
        <v>35</v>
      </c>
      <c r="DW374">
        <v>7.5</v>
      </c>
      <c r="DX374">
        <v>8.2857142800000005</v>
      </c>
      <c r="DY374">
        <v>9.1428571400000003</v>
      </c>
      <c r="DZ374">
        <v>8.8571428500000007</v>
      </c>
      <c r="EA374">
        <v>7</v>
      </c>
      <c r="EB374">
        <v>18.571428569999998</v>
      </c>
      <c r="EC374">
        <v>20.857142849999999</v>
      </c>
      <c r="ED374">
        <v>19</v>
      </c>
      <c r="EE374">
        <v>18.285714280000001</v>
      </c>
      <c r="EF374">
        <v>18</v>
      </c>
      <c r="EG374">
        <v>6.6646524999999999</v>
      </c>
      <c r="EH374">
        <v>5.5724914200000004</v>
      </c>
      <c r="EI374">
        <v>6.4698521600000003</v>
      </c>
      <c r="EJ374">
        <v>6.6038938500000004</v>
      </c>
      <c r="EK374">
        <v>6.9739285000000004</v>
      </c>
      <c r="EL374">
        <v>13.36072285</v>
      </c>
      <c r="EM374">
        <v>12.619147140000001</v>
      </c>
      <c r="EN374">
        <v>13.798572999999999</v>
      </c>
      <c r="EO374">
        <v>13.98744185</v>
      </c>
      <c r="EP374">
        <v>12.899153569999999</v>
      </c>
      <c r="EQ374">
        <v>4.2621873299999997</v>
      </c>
      <c r="ER374">
        <v>3.4937878000000002</v>
      </c>
      <c r="ES374">
        <v>3.8025651599999999</v>
      </c>
      <c r="ET374">
        <v>4.1216989999999996</v>
      </c>
      <c r="EU374">
        <v>4.3913460000000004</v>
      </c>
      <c r="EV374">
        <v>4.9404192</v>
      </c>
      <c r="EW374">
        <v>5.7187881999999997</v>
      </c>
      <c r="EX374">
        <v>6.78111716</v>
      </c>
      <c r="EY374">
        <v>5.8467852000000002</v>
      </c>
      <c r="EZ374">
        <v>5.3418842</v>
      </c>
      <c r="FA374">
        <v>3.5096156000000001</v>
      </c>
      <c r="FB374">
        <v>3.63107033</v>
      </c>
      <c r="FC374">
        <v>4.4830095999999999</v>
      </c>
      <c r="FD374">
        <v>5.3411766600000004</v>
      </c>
      <c r="FE374">
        <v>4.2935996000000003</v>
      </c>
      <c r="FF374">
        <v>9.8405869999999993</v>
      </c>
      <c r="FG374">
        <v>11.73174485</v>
      </c>
      <c r="FH374">
        <v>10.335322570000001</v>
      </c>
      <c r="FI374">
        <v>9.9178920000000002</v>
      </c>
      <c r="FJ374">
        <v>9.6116644200000003</v>
      </c>
      <c r="FK374">
        <v>4.1181567499999998</v>
      </c>
      <c r="FL374">
        <v>4.7153322800000002</v>
      </c>
      <c r="FM374">
        <v>5.2671421399999998</v>
      </c>
      <c r="FN374">
        <v>5.0937551399999998</v>
      </c>
      <c r="FO374">
        <v>3.85928366</v>
      </c>
      <c r="FP374">
        <v>20.336395710000001</v>
      </c>
      <c r="FQ374">
        <v>17.08209128</v>
      </c>
      <c r="FR374">
        <v>0.47312500000000002</v>
      </c>
      <c r="FS374">
        <v>0.45862870999999999</v>
      </c>
      <c r="FT374">
        <v>0.50142942000000001</v>
      </c>
      <c r="FU374">
        <v>0.48903999999999997</v>
      </c>
      <c r="FV374">
        <v>0.46343757000000002</v>
      </c>
      <c r="FW374">
        <v>39.854394419999998</v>
      </c>
      <c r="FX374">
        <v>60537399.043634757</v>
      </c>
      <c r="FY374">
        <v>55117854.829494223</v>
      </c>
      <c r="FZ374">
        <v>57895677.759363949</v>
      </c>
      <c r="GA374">
        <v>60066781.923918672</v>
      </c>
      <c r="GB374">
        <v>58185564.761793926</v>
      </c>
      <c r="GC374">
        <v>17.432740450311474</v>
      </c>
      <c r="GD374">
        <v>20.074356209186647</v>
      </c>
      <c r="GE374">
        <v>17.840981467796333</v>
      </c>
      <c r="GF374">
        <v>17.281360073305787</v>
      </c>
      <c r="GG374">
        <v>16.903210358500967</v>
      </c>
      <c r="GH374">
        <v>7.2953735134345381</v>
      </c>
      <c r="GI374">
        <v>8.068472426196367</v>
      </c>
      <c r="GJ374">
        <v>9.0922160069542102</v>
      </c>
      <c r="GK374">
        <v>8.8755772597233484</v>
      </c>
      <c r="GL374">
        <v>6.7869913770986106</v>
      </c>
      <c r="GM374">
        <v>32.737597479999998</v>
      </c>
      <c r="GN374">
        <v>31.03528489</v>
      </c>
      <c r="GO374">
        <v>35.335117080000003</v>
      </c>
      <c r="GP374">
        <v>35.900996559999996</v>
      </c>
      <c r="GQ374">
        <v>33.899911870000004</v>
      </c>
      <c r="GR374">
        <v>61764908.168557823</v>
      </c>
      <c r="GS374">
        <v>55845427.475423642</v>
      </c>
      <c r="GT374">
        <v>59400806.676934548</v>
      </c>
      <c r="GU374">
        <v>59790765.904412284</v>
      </c>
      <c r="GV374">
        <v>58892241.836798839</v>
      </c>
      <c r="GW374">
        <v>15.644404300600881</v>
      </c>
      <c r="GX374">
        <v>14.902569754047471</v>
      </c>
      <c r="GY374">
        <v>15.448062781481433</v>
      </c>
      <c r="GZ374">
        <v>16.356347000524561</v>
      </c>
      <c r="HA374">
        <v>13.159711784442811</v>
      </c>
      <c r="HB374">
        <v>15.194777004126834</v>
      </c>
      <c r="HC374">
        <v>13.820499023464032</v>
      </c>
      <c r="HD374">
        <v>11.068204733917604</v>
      </c>
      <c r="HE374">
        <v>10.560262543562798</v>
      </c>
      <c r="HF374">
        <v>3.1987699482288274</v>
      </c>
      <c r="HG374">
        <v>2.2207751006031526</v>
      </c>
      <c r="HH374">
        <v>2.8965117722518969</v>
      </c>
      <c r="HI374">
        <v>3.826046078168003</v>
      </c>
      <c r="HJ374">
        <v>4.738579344939561</v>
      </c>
      <c r="HK374">
        <v>72.472222220000006</v>
      </c>
      <c r="HL374">
        <v>71.708333330000002</v>
      </c>
      <c r="HM374">
        <v>72.041666660000004</v>
      </c>
      <c r="HN374">
        <v>73.666666660000004</v>
      </c>
      <c r="HO374">
        <v>85.5</v>
      </c>
      <c r="HP374">
        <v>88</v>
      </c>
      <c r="HQ374">
        <v>96</v>
      </c>
      <c r="HR374">
        <v>67</v>
      </c>
      <c r="HS374">
        <v>65</v>
      </c>
      <c r="HT374">
        <v>69.5</v>
      </c>
      <c r="HU374">
        <v>85.5</v>
      </c>
      <c r="HV374">
        <v>84.5</v>
      </c>
      <c r="HW374">
        <v>84.5</v>
      </c>
      <c r="HX374">
        <v>93</v>
      </c>
      <c r="HY374">
        <v>74</v>
      </c>
      <c r="HZ374">
        <v>71.5</v>
      </c>
      <c r="IH374">
        <v>94</v>
      </c>
      <c r="II374">
        <v>79.5</v>
      </c>
      <c r="IL374">
        <v>69.166666660000004</v>
      </c>
      <c r="IM374">
        <v>72.166666660000004</v>
      </c>
      <c r="IN374">
        <v>59.666666659999997</v>
      </c>
      <c r="IO374">
        <v>58.166666659999997</v>
      </c>
      <c r="IP374">
        <v>70.833333330000002</v>
      </c>
      <c r="IQ374">
        <v>64.833333330000002</v>
      </c>
      <c r="IR374">
        <v>74.166666660000004</v>
      </c>
      <c r="IS374">
        <v>87.6</v>
      </c>
      <c r="IT374">
        <v>82.8</v>
      </c>
      <c r="IU374">
        <v>86</v>
      </c>
      <c r="IV374">
        <v>57.5</v>
      </c>
      <c r="IW374">
        <v>79.25</v>
      </c>
      <c r="IX374">
        <v>54.25</v>
      </c>
      <c r="IY374">
        <v>79</v>
      </c>
      <c r="IZ374">
        <v>77</v>
      </c>
      <c r="JA374">
        <v>84.166666660000004</v>
      </c>
      <c r="JB374">
        <v>87.333333330000002</v>
      </c>
      <c r="JC374">
        <v>79.166666660000004</v>
      </c>
      <c r="JD374">
        <v>80.166666660000004</v>
      </c>
      <c r="JE374">
        <v>74.166666660000004</v>
      </c>
      <c r="JF374">
        <v>85.666666660000004</v>
      </c>
      <c r="JG374">
        <v>64.333333330000002</v>
      </c>
      <c r="JH374">
        <v>83.833333330000002</v>
      </c>
      <c r="JI374">
        <v>84.833333330000002</v>
      </c>
      <c r="JJ374">
        <v>76.622135619999995</v>
      </c>
      <c r="JK374">
        <v>70.393736689999997</v>
      </c>
      <c r="JL374">
        <v>59.984151449999999</v>
      </c>
      <c r="JM374">
        <v>72.941913159999999</v>
      </c>
      <c r="JN374">
        <v>60.77196095</v>
      </c>
      <c r="JO374">
        <v>68.161574450000003</v>
      </c>
      <c r="JP374">
        <v>76.341226059999997</v>
      </c>
      <c r="JQ374">
        <v>70.75</v>
      </c>
      <c r="JV374">
        <v>77.836325160000001</v>
      </c>
    </row>
    <row r="375" spans="1:282" x14ac:dyDescent="0.35">
      <c r="A375" t="s">
        <v>1650</v>
      </c>
      <c r="B375" t="s">
        <v>929</v>
      </c>
      <c r="C375">
        <v>375</v>
      </c>
      <c r="D375">
        <v>10769850.055111408</v>
      </c>
      <c r="E375">
        <v>4995353.271526685</v>
      </c>
      <c r="F375">
        <v>4668016.4278473258</v>
      </c>
      <c r="G375">
        <v>4905935.612950515</v>
      </c>
      <c r="H375">
        <v>4827099.2191422693</v>
      </c>
      <c r="I375">
        <v>5032932.7420086013</v>
      </c>
      <c r="J375">
        <v>217.07017427</v>
      </c>
      <c r="K375">
        <v>32966047.269550007</v>
      </c>
      <c r="L375">
        <v>0</v>
      </c>
      <c r="M375">
        <v>1.8080815581416303</v>
      </c>
      <c r="N375">
        <v>7.3637527219950005</v>
      </c>
      <c r="O375">
        <v>0</v>
      </c>
      <c r="P375">
        <v>1.4967420679710211</v>
      </c>
      <c r="Q375">
        <v>30.413814520964824</v>
      </c>
      <c r="R375">
        <v>34.75839969868499</v>
      </c>
      <c r="S375">
        <v>34.058391861364726</v>
      </c>
      <c r="T375">
        <v>32.577478828579679</v>
      </c>
      <c r="U375">
        <v>29.670738960709638</v>
      </c>
      <c r="V375">
        <v>2.9819399646848987</v>
      </c>
      <c r="W375">
        <v>1.0044895170614612</v>
      </c>
      <c r="X375">
        <v>1.0548789379957122</v>
      </c>
      <c r="Y375">
        <v>1.8040948976128126</v>
      </c>
      <c r="Z375">
        <v>0</v>
      </c>
      <c r="AA375">
        <v>11.443226916082585</v>
      </c>
      <c r="AB375">
        <v>9.2383523501508744</v>
      </c>
      <c r="AC375">
        <v>11.613859166563543</v>
      </c>
      <c r="AD375">
        <v>10.922340157449081</v>
      </c>
      <c r="AE375">
        <v>9.2234332488420616</v>
      </c>
      <c r="AF375">
        <v>5.2991249250842642</v>
      </c>
      <c r="AG375">
        <v>7.7787688672447226</v>
      </c>
      <c r="AH375">
        <v>11.00904785775681</v>
      </c>
      <c r="AI375">
        <v>8.0177167565420238</v>
      </c>
      <c r="AJ375">
        <v>6.3667948190496961</v>
      </c>
      <c r="AK375">
        <v>8.5932571400000004</v>
      </c>
      <c r="AL375">
        <v>8.5975285699999997</v>
      </c>
      <c r="AM375">
        <v>6.1721571400000004</v>
      </c>
      <c r="AN375">
        <v>6.0368428500000002</v>
      </c>
      <c r="AO375">
        <v>7.4765285700000002</v>
      </c>
      <c r="AP375">
        <v>10445.142857139999</v>
      </c>
      <c r="AQ375">
        <v>10527.85714285</v>
      </c>
      <c r="AR375">
        <v>10519.85714285</v>
      </c>
      <c r="AS375">
        <v>10497.42857142</v>
      </c>
      <c r="AT375">
        <v>10501.142857139999</v>
      </c>
      <c r="AU375">
        <v>484.63583570999998</v>
      </c>
      <c r="AV375">
        <v>7018.9828010000001</v>
      </c>
      <c r="AW375">
        <v>5511.10095628</v>
      </c>
      <c r="AX375">
        <v>5979.5591649999997</v>
      </c>
      <c r="AY375">
        <v>6145.5640747099997</v>
      </c>
      <c r="AZ375">
        <v>6681.2018879999996</v>
      </c>
      <c r="BA375">
        <v>8421.6610531400001</v>
      </c>
      <c r="BB375">
        <v>1402.66571757</v>
      </c>
      <c r="BC375">
        <v>252.53933057</v>
      </c>
      <c r="BD375">
        <v>70.618421710000007</v>
      </c>
      <c r="BE375">
        <v>57.615194709999997</v>
      </c>
      <c r="BF375">
        <v>7591.0090184199998</v>
      </c>
      <c r="BG375">
        <v>80.122872279999996</v>
      </c>
      <c r="BH375">
        <v>448.42830385000002</v>
      </c>
      <c r="BI375">
        <v>0.42217349999999998</v>
      </c>
      <c r="BJ375">
        <v>27.14285714</v>
      </c>
      <c r="BK375">
        <v>27</v>
      </c>
      <c r="BL375">
        <v>25</v>
      </c>
      <c r="BM375">
        <v>25.857142849999999</v>
      </c>
      <c r="BN375">
        <v>33.333333330000002</v>
      </c>
      <c r="BO375">
        <v>26.14285714</v>
      </c>
      <c r="BP375">
        <v>25.857142849999999</v>
      </c>
      <c r="BQ375">
        <v>28.166666660000001</v>
      </c>
      <c r="BR375">
        <v>31.5</v>
      </c>
      <c r="BT375">
        <v>5.75</v>
      </c>
      <c r="BU375">
        <v>6</v>
      </c>
      <c r="BW375">
        <v>6</v>
      </c>
      <c r="BX375">
        <v>2125.0257194199999</v>
      </c>
      <c r="BY375">
        <v>808.91433042000006</v>
      </c>
      <c r="BZ375">
        <v>1031.08690828</v>
      </c>
      <c r="CA375">
        <v>446.31811456999998</v>
      </c>
      <c r="CB375">
        <v>3638.7023549999999</v>
      </c>
      <c r="CC375">
        <v>1123402.40664642</v>
      </c>
      <c r="CD375">
        <v>191517.31043042001</v>
      </c>
      <c r="CE375">
        <v>6355.0152097099999</v>
      </c>
      <c r="CF375">
        <v>5221.91013742</v>
      </c>
      <c r="CG375">
        <v>5637.0346004200001</v>
      </c>
      <c r="CH375">
        <v>5589.9158572799997</v>
      </c>
      <c r="CI375">
        <v>6213.2858752800003</v>
      </c>
      <c r="CJ375">
        <v>6040.1891702800003</v>
      </c>
      <c r="CK375">
        <v>5196.5232882800001</v>
      </c>
      <c r="CL375">
        <v>5526.06751085</v>
      </c>
      <c r="CM375">
        <v>5546.8287532799995</v>
      </c>
      <c r="CN375">
        <v>5906.9425084200002</v>
      </c>
      <c r="CO375">
        <v>-4.9969857099999997</v>
      </c>
      <c r="CP375">
        <v>0.17444285000000001</v>
      </c>
      <c r="CQ375">
        <v>-3.2598571399999998</v>
      </c>
      <c r="CR375">
        <v>-4.2900714200000003</v>
      </c>
      <c r="CS375">
        <v>-2.1988428500000001</v>
      </c>
      <c r="CT375">
        <v>478.24652471000002</v>
      </c>
      <c r="CU375">
        <v>443.39663471</v>
      </c>
      <c r="CV375">
        <v>466.35002228000002</v>
      </c>
      <c r="CW375">
        <v>459.83634813999998</v>
      </c>
      <c r="CX375">
        <v>479.27476185</v>
      </c>
      <c r="CY375">
        <v>6690.0698364199998</v>
      </c>
      <c r="CZ375">
        <v>5254.9087812799999</v>
      </c>
      <c r="DA375">
        <v>5834.3947294199997</v>
      </c>
      <c r="DB375">
        <v>5841.3077624199996</v>
      </c>
      <c r="DC375">
        <v>6354.5860242799999</v>
      </c>
      <c r="DD375">
        <v>19.45962828</v>
      </c>
      <c r="DE375">
        <v>945861.83205299999</v>
      </c>
      <c r="DF375">
        <v>1.0255714199999999</v>
      </c>
      <c r="DG375">
        <v>0.97228570999999997</v>
      </c>
      <c r="DH375">
        <v>1.01014285</v>
      </c>
      <c r="DI375">
        <v>1.0228571399999999</v>
      </c>
      <c r="DJ375">
        <v>1.00785714</v>
      </c>
      <c r="DK375">
        <v>35.285714280000001</v>
      </c>
      <c r="DL375">
        <v>32.142857139999997</v>
      </c>
      <c r="DM375">
        <v>34.285714280000001</v>
      </c>
      <c r="DN375">
        <v>33.428571419999997</v>
      </c>
      <c r="DO375">
        <v>35.285714280000001</v>
      </c>
      <c r="DP375">
        <v>42.104274709999999</v>
      </c>
      <c r="DQ375">
        <v>54.822581280000001</v>
      </c>
      <c r="DR375">
        <v>48.142857139999997</v>
      </c>
      <c r="DS375">
        <v>42.428571419999997</v>
      </c>
      <c r="DT375">
        <v>44</v>
      </c>
      <c r="DU375">
        <v>46</v>
      </c>
      <c r="DV375">
        <v>46.714285709999999</v>
      </c>
      <c r="DW375">
        <v>5.8571428499999998</v>
      </c>
      <c r="DX375">
        <v>5.5714285700000001</v>
      </c>
      <c r="DY375">
        <v>6.1428571400000003</v>
      </c>
      <c r="DZ375">
        <v>6.2857142799999997</v>
      </c>
      <c r="EA375">
        <v>6.2857142799999997</v>
      </c>
      <c r="EB375">
        <v>13.57142857</v>
      </c>
      <c r="EC375">
        <v>16.14285714</v>
      </c>
      <c r="ED375">
        <v>15.57142857</v>
      </c>
      <c r="EE375">
        <v>16</v>
      </c>
      <c r="EF375">
        <v>14.71428571</v>
      </c>
      <c r="EG375">
        <v>5.0732910000000002</v>
      </c>
      <c r="EH375">
        <v>7.3887485000000002</v>
      </c>
      <c r="EI375">
        <v>10.465016500000001</v>
      </c>
      <c r="EJ375">
        <v>7.6377911999999997</v>
      </c>
      <c r="EK375">
        <v>6.0629542000000001</v>
      </c>
      <c r="EL375">
        <v>29.11766257</v>
      </c>
      <c r="EM375">
        <v>33.015645280000001</v>
      </c>
      <c r="EN375">
        <v>32.375336849999997</v>
      </c>
      <c r="EO375">
        <v>31.03377042</v>
      </c>
      <c r="EP375">
        <v>28.25477128</v>
      </c>
      <c r="EQ375">
        <v>0</v>
      </c>
      <c r="ER375">
        <v>1.7174259999999999</v>
      </c>
      <c r="ES375">
        <v>6.99986</v>
      </c>
      <c r="ET375">
        <v>0</v>
      </c>
      <c r="EU375">
        <v>1.4253134999999999</v>
      </c>
      <c r="EV375">
        <v>10.955548500000001</v>
      </c>
      <c r="EW375">
        <v>8.7751497999999994</v>
      </c>
      <c r="EX375">
        <v>11.03994</v>
      </c>
      <c r="EY375">
        <v>10.404776829999999</v>
      </c>
      <c r="EZ375">
        <v>8.7832661400000003</v>
      </c>
      <c r="FA375">
        <v>2.8548580000000001</v>
      </c>
      <c r="FB375">
        <v>0.95412532999999999</v>
      </c>
      <c r="FC375">
        <v>1.0027502500000001</v>
      </c>
      <c r="FD375">
        <v>1.7186064999999999</v>
      </c>
      <c r="FE375">
        <v>0</v>
      </c>
      <c r="FF375">
        <v>13.006565569999999</v>
      </c>
      <c r="FG375">
        <v>15.476112000000001</v>
      </c>
      <c r="FH375">
        <v>14.928583140000001</v>
      </c>
      <c r="FI375">
        <v>15.304228419999999</v>
      </c>
      <c r="FJ375">
        <v>13.923524280000001</v>
      </c>
      <c r="FK375">
        <v>5.8508144199999998</v>
      </c>
      <c r="FL375">
        <v>5.1958531399999996</v>
      </c>
      <c r="FM375">
        <v>5.7346475699999999</v>
      </c>
      <c r="FN375">
        <v>5.9111337099999997</v>
      </c>
      <c r="FO375">
        <v>5.98568985</v>
      </c>
      <c r="FP375">
        <v>44.576707419999998</v>
      </c>
      <c r="FQ375">
        <v>32.775209420000003</v>
      </c>
      <c r="FR375">
        <v>0.83170613999999998</v>
      </c>
      <c r="FS375">
        <v>0.81778099999999998</v>
      </c>
      <c r="FT375">
        <v>0.83135842000000004</v>
      </c>
      <c r="FU375">
        <v>0.85441699999999998</v>
      </c>
      <c r="FV375">
        <v>0.84702242000000005</v>
      </c>
      <c r="FW375">
        <v>8.7136855700000009</v>
      </c>
      <c r="FX375">
        <v>66379041.724718459</v>
      </c>
      <c r="FY375">
        <v>54975523.93955797</v>
      </c>
      <c r="FZ375">
        <v>59300798.705720931</v>
      </c>
      <c r="GA375">
        <v>58679742.432044789</v>
      </c>
      <c r="GB375">
        <v>65246602.588565424</v>
      </c>
      <c r="GC375">
        <v>13.585543545940853</v>
      </c>
      <c r="GD375">
        <v>16.293029626274659</v>
      </c>
      <c r="GE375">
        <v>15.704656197795909</v>
      </c>
      <c r="GF375">
        <v>16.065504467964594</v>
      </c>
      <c r="GG375">
        <v>14.621291753913736</v>
      </c>
      <c r="GH375">
        <v>6.1112592447514702</v>
      </c>
      <c r="GI375">
        <v>5.4701199593148591</v>
      </c>
      <c r="GJ375">
        <v>6.0327673200991896</v>
      </c>
      <c r="GK375">
        <v>6.20517038968379</v>
      </c>
      <c r="GL375">
        <v>6.2856584213382893</v>
      </c>
      <c r="GM375">
        <v>48.001360069999997</v>
      </c>
      <c r="GN375">
        <v>51.85109491</v>
      </c>
      <c r="GO375">
        <v>61.882903599999992</v>
      </c>
      <c r="GP375">
        <v>50.794944950000001</v>
      </c>
      <c r="GQ375">
        <v>44.526305120000004</v>
      </c>
      <c r="GR375">
        <v>69878735.165650129</v>
      </c>
      <c r="GS375">
        <v>55322928.948023833</v>
      </c>
      <c r="GT375">
        <v>61376999.068495378</v>
      </c>
      <c r="GU375">
        <v>61318710.999685131</v>
      </c>
      <c r="GV375">
        <v>66730415.638949588</v>
      </c>
      <c r="GW375">
        <v>31.912759629911903</v>
      </c>
      <c r="GX375">
        <v>24.832078157286677</v>
      </c>
      <c r="GY375">
        <v>24.579366904781825</v>
      </c>
      <c r="GZ375">
        <v>26.831967913252363</v>
      </c>
      <c r="HA375">
        <v>29.996735049254504</v>
      </c>
      <c r="HB375">
        <v>25.781939070510742</v>
      </c>
      <c r="HC375">
        <v>25.665747769541728</v>
      </c>
      <c r="HD375">
        <v>23.815356141659578</v>
      </c>
      <c r="HE375">
        <v>24.623170260386523</v>
      </c>
      <c r="HG375">
        <v>5.4617002510383754</v>
      </c>
      <c r="HH375">
        <v>5.7034995043426067</v>
      </c>
      <c r="HJ375">
        <v>5.7136638189056193</v>
      </c>
      <c r="HV375">
        <v>95</v>
      </c>
      <c r="HW375">
        <v>95</v>
      </c>
      <c r="HX375">
        <v>97</v>
      </c>
      <c r="HY375">
        <v>94</v>
      </c>
      <c r="HZ375">
        <v>86</v>
      </c>
      <c r="IA375">
        <v>74.5</v>
      </c>
      <c r="IB375">
        <v>87.5</v>
      </c>
      <c r="IC375">
        <v>96</v>
      </c>
      <c r="ID375">
        <v>91</v>
      </c>
      <c r="IE375">
        <v>87</v>
      </c>
      <c r="IF375">
        <v>73.5</v>
      </c>
      <c r="IG375">
        <v>91.5</v>
      </c>
      <c r="II375">
        <v>84</v>
      </c>
      <c r="IJ375">
        <v>91</v>
      </c>
      <c r="IK375">
        <v>96</v>
      </c>
      <c r="IL375">
        <v>77.75</v>
      </c>
      <c r="IM375">
        <v>85</v>
      </c>
      <c r="IN375">
        <v>87.75</v>
      </c>
      <c r="IO375">
        <v>81.75</v>
      </c>
      <c r="IP375">
        <v>89</v>
      </c>
      <c r="IQ375">
        <v>74</v>
      </c>
      <c r="IR375">
        <v>87.75</v>
      </c>
      <c r="IS375">
        <v>82.25</v>
      </c>
      <c r="IT375">
        <v>86.5</v>
      </c>
      <c r="IU375">
        <v>86.75</v>
      </c>
      <c r="IV375">
        <v>69.75</v>
      </c>
      <c r="IW375">
        <v>72.75</v>
      </c>
      <c r="IX375">
        <v>60.75</v>
      </c>
      <c r="IY375">
        <v>74.75</v>
      </c>
      <c r="IZ375">
        <v>72.166666660000004</v>
      </c>
      <c r="JA375">
        <v>88.833333330000002</v>
      </c>
      <c r="JB375">
        <v>90.833333330000002</v>
      </c>
      <c r="JC375">
        <v>77</v>
      </c>
      <c r="JD375">
        <v>90.166666660000004</v>
      </c>
      <c r="JE375">
        <v>82.5</v>
      </c>
      <c r="JF375">
        <v>79.666666660000004</v>
      </c>
      <c r="JG375">
        <v>85.75</v>
      </c>
      <c r="JH375">
        <v>84.666666660000004</v>
      </c>
      <c r="JI375">
        <v>90.833333330000002</v>
      </c>
      <c r="JJ375">
        <v>85.979957540000001</v>
      </c>
      <c r="JK375">
        <v>87.442938999999996</v>
      </c>
      <c r="JL375">
        <v>75.911588409999993</v>
      </c>
      <c r="JM375">
        <v>82.487130919999998</v>
      </c>
      <c r="JN375">
        <v>69.189393940000002</v>
      </c>
      <c r="JO375">
        <v>85.251082249999996</v>
      </c>
      <c r="JP375">
        <v>83.904671710000002</v>
      </c>
      <c r="JQ375">
        <v>86</v>
      </c>
      <c r="JR375">
        <v>100</v>
      </c>
      <c r="JS375">
        <v>100</v>
      </c>
      <c r="JT375">
        <v>92</v>
      </c>
      <c r="JU375">
        <v>92</v>
      </c>
      <c r="JV375">
        <v>79.403324380000001</v>
      </c>
    </row>
    <row r="376" spans="1:282" x14ac:dyDescent="0.35">
      <c r="A376" t="s">
        <v>1651</v>
      </c>
      <c r="B376" t="s">
        <v>930</v>
      </c>
      <c r="C376">
        <v>376</v>
      </c>
      <c r="D376">
        <v>6456155.8647941099</v>
      </c>
      <c r="E376">
        <v>5335331.1780955503</v>
      </c>
      <c r="F376">
        <v>5565839.3072691001</v>
      </c>
      <c r="G376">
        <v>5318417.1606391249</v>
      </c>
      <c r="H376">
        <v>5407044.0059425617</v>
      </c>
      <c r="I376">
        <v>5356803.5894680331</v>
      </c>
      <c r="J376">
        <v>211.74113126999998</v>
      </c>
      <c r="K376">
        <v>22340892.88446822</v>
      </c>
      <c r="L376">
        <v>4.5080039133000005</v>
      </c>
      <c r="M376">
        <v>3.9440003701211337</v>
      </c>
      <c r="N376">
        <v>4.5091787069811424</v>
      </c>
      <c r="O376">
        <v>6.0560284761751353</v>
      </c>
      <c r="P376">
        <v>5.7365771623701667</v>
      </c>
      <c r="Q376">
        <v>19.778083676622</v>
      </c>
      <c r="R376">
        <v>24.005219784605195</v>
      </c>
      <c r="S376">
        <v>22.626719701105127</v>
      </c>
      <c r="T376">
        <v>22.855567480615566</v>
      </c>
      <c r="U376">
        <v>23.006271201516086</v>
      </c>
      <c r="V376">
        <v>5.0678210097000003</v>
      </c>
      <c r="W376">
        <v>7.3721683944331833</v>
      </c>
      <c r="X376">
        <v>7.6226879527733091</v>
      </c>
      <c r="Y376">
        <v>6.7481631642320483</v>
      </c>
      <c r="Z376">
        <v>5.2207819570925658</v>
      </c>
      <c r="AA376">
        <v>9.6123776580089988</v>
      </c>
      <c r="AB376">
        <v>10.682889966842527</v>
      </c>
      <c r="AC376">
        <v>9.9268953671199416</v>
      </c>
      <c r="AD376">
        <v>10.386419553196557</v>
      </c>
      <c r="AE376">
        <v>10.866666667219894</v>
      </c>
      <c r="AF376">
        <v>5.8380920130330001</v>
      </c>
      <c r="AG376">
        <v>6.8952824863049491</v>
      </c>
      <c r="AH376">
        <v>6.1696560328340606</v>
      </c>
      <c r="AI376">
        <v>6.8711785725577208</v>
      </c>
      <c r="AJ376">
        <v>6.0769222929243787</v>
      </c>
      <c r="AK376">
        <v>6.6985428499999999</v>
      </c>
      <c r="AL376">
        <v>2.2022571399999999</v>
      </c>
      <c r="AM376">
        <v>3.4529428499999999</v>
      </c>
      <c r="AN376">
        <v>5.8495999999999997</v>
      </c>
      <c r="AO376">
        <v>5.88927142</v>
      </c>
      <c r="AP376">
        <v>13023</v>
      </c>
      <c r="AQ376">
        <v>12877.57142857</v>
      </c>
      <c r="AR376">
        <v>12886.142857139999</v>
      </c>
      <c r="AS376">
        <v>12923.714285710001</v>
      </c>
      <c r="AT376">
        <v>12995.142857139999</v>
      </c>
      <c r="AU376">
        <v>422.91647827999998</v>
      </c>
      <c r="AV376">
        <v>5627.2527121399999</v>
      </c>
      <c r="AW376">
        <v>4512.0174374199996</v>
      </c>
      <c r="AX376">
        <v>4800.7759767099997</v>
      </c>
      <c r="AY376">
        <v>5121.0003792799998</v>
      </c>
      <c r="AZ376">
        <v>5301.652153</v>
      </c>
      <c r="BA376">
        <v>6839.89615185</v>
      </c>
      <c r="BB376">
        <v>1212.6434397099999</v>
      </c>
      <c r="BC376">
        <v>341.16603557000002</v>
      </c>
      <c r="BD376">
        <v>52.696530709999998</v>
      </c>
      <c r="BE376">
        <v>109.76096042</v>
      </c>
      <c r="BF376">
        <v>6282.4934232799997</v>
      </c>
      <c r="BG376">
        <v>10.50836614</v>
      </c>
      <c r="BH376">
        <v>236.80342428</v>
      </c>
      <c r="BI376">
        <v>0.33820114000000001</v>
      </c>
      <c r="BJ376">
        <v>30.666666660000001</v>
      </c>
      <c r="BK376">
        <v>28.285714280000001</v>
      </c>
      <c r="BL376">
        <v>23.14285714</v>
      </c>
      <c r="BM376">
        <v>97</v>
      </c>
      <c r="BN376">
        <v>34.428571419999997</v>
      </c>
      <c r="BO376">
        <v>29</v>
      </c>
      <c r="BP376">
        <v>31.285714280000001</v>
      </c>
      <c r="BQ376">
        <v>32.571428570000002</v>
      </c>
      <c r="BR376">
        <v>33.285714280000001</v>
      </c>
      <c r="BS376">
        <v>5</v>
      </c>
      <c r="BT376">
        <v>13</v>
      </c>
      <c r="BU376">
        <v>7</v>
      </c>
      <c r="BV376">
        <v>5</v>
      </c>
      <c r="BX376">
        <v>1219.7448375700001</v>
      </c>
      <c r="BY376">
        <v>759.86300728000003</v>
      </c>
      <c r="BZ376">
        <v>495.75027756999998</v>
      </c>
      <c r="CA376">
        <v>497.90440584999999</v>
      </c>
      <c r="CB376">
        <v>3149.7084232799998</v>
      </c>
      <c r="CC376">
        <v>1276784.03286228</v>
      </c>
      <c r="CD376">
        <v>247939.29050813999</v>
      </c>
      <c r="CE376">
        <v>5191.2320319999999</v>
      </c>
      <c r="CF376">
        <v>4173.9397217100004</v>
      </c>
      <c r="CG376">
        <v>4495.87167314</v>
      </c>
      <c r="CH376">
        <v>4663.1753142799998</v>
      </c>
      <c r="CI376">
        <v>4921.6191267100003</v>
      </c>
      <c r="CJ376">
        <v>4940.29924957</v>
      </c>
      <c r="CK376">
        <v>4014.8409537100001</v>
      </c>
      <c r="CL376">
        <v>4312.6902052799996</v>
      </c>
      <c r="CM376">
        <v>4504.8745002799997</v>
      </c>
      <c r="CN376">
        <v>4705.2359492799997</v>
      </c>
      <c r="CO376">
        <v>-2.09938571</v>
      </c>
      <c r="CP376">
        <v>-4.0101571399999996</v>
      </c>
      <c r="CQ376">
        <v>-3.7126714199999999</v>
      </c>
      <c r="CR376">
        <v>-2.7468142800000002</v>
      </c>
      <c r="CS376">
        <v>-1.33131428</v>
      </c>
      <c r="CT376">
        <v>409.68526285000002</v>
      </c>
      <c r="CU376">
        <v>432.21187614000002</v>
      </c>
      <c r="CV376">
        <v>412.72374671</v>
      </c>
      <c r="CW376">
        <v>418.38158027999998</v>
      </c>
      <c r="CX376">
        <v>412.21582927999998</v>
      </c>
      <c r="CY376">
        <v>5301.7476748500003</v>
      </c>
      <c r="CZ376">
        <v>4342.6445151400003</v>
      </c>
      <c r="DA376">
        <v>4655.9144269999997</v>
      </c>
      <c r="DB376">
        <v>4783.1793602799999</v>
      </c>
      <c r="DC376">
        <v>4986.7880595699999</v>
      </c>
      <c r="DD376">
        <v>14.18807142</v>
      </c>
      <c r="DE376">
        <v>977431.47699171002</v>
      </c>
      <c r="DF376">
        <v>1.0208571399999999</v>
      </c>
      <c r="DG376">
        <v>1.0169999999999999</v>
      </c>
      <c r="DH376">
        <v>1.01385714</v>
      </c>
      <c r="DI376">
        <v>0.99728570999999999</v>
      </c>
      <c r="DJ376">
        <v>0.99557141999999998</v>
      </c>
      <c r="DK376">
        <v>33.428571419999997</v>
      </c>
      <c r="DL376">
        <v>30.428571420000001</v>
      </c>
      <c r="DM376">
        <v>32.142857139999997</v>
      </c>
      <c r="DN376">
        <v>32.428571419999997</v>
      </c>
      <c r="DO376">
        <v>32.285714280000001</v>
      </c>
      <c r="DP376">
        <v>39.451272709999998</v>
      </c>
      <c r="DQ376">
        <v>48.707148709999998</v>
      </c>
      <c r="DR376">
        <v>40.714285709999999</v>
      </c>
      <c r="DS376">
        <v>36.142857139999997</v>
      </c>
      <c r="DT376">
        <v>39.285714280000001</v>
      </c>
      <c r="DU376">
        <v>40</v>
      </c>
      <c r="DV376">
        <v>41.428571419999997</v>
      </c>
      <c r="DW376">
        <v>8.1666666600000006</v>
      </c>
      <c r="DX376">
        <v>8</v>
      </c>
      <c r="DY376">
        <v>8.1999999999999993</v>
      </c>
      <c r="DZ376">
        <v>8.4285714200000008</v>
      </c>
      <c r="EA376">
        <v>9.1666666600000006</v>
      </c>
      <c r="EB376">
        <v>15.57142857</v>
      </c>
      <c r="EC376">
        <v>18.285714280000001</v>
      </c>
      <c r="ED376">
        <v>17.571428569999998</v>
      </c>
      <c r="EE376">
        <v>16.571428569999998</v>
      </c>
      <c r="EF376">
        <v>16.285714280000001</v>
      </c>
      <c r="EG376">
        <v>4.4829087100000002</v>
      </c>
      <c r="EH376">
        <v>5.3544897999999996</v>
      </c>
      <c r="EI376">
        <v>4.7878221600000002</v>
      </c>
      <c r="EJ376">
        <v>5.3167211999999999</v>
      </c>
      <c r="EK376">
        <v>4.6763028000000002</v>
      </c>
      <c r="EL376">
        <v>15.18704114</v>
      </c>
      <c r="EM376">
        <v>18.641107850000001</v>
      </c>
      <c r="EN376">
        <v>17.558954570000001</v>
      </c>
      <c r="EO376">
        <v>17.68498357</v>
      </c>
      <c r="EP376">
        <v>17.703746280000001</v>
      </c>
      <c r="EQ376">
        <v>3.4615710000000002</v>
      </c>
      <c r="ER376">
        <v>3.0626895699999999</v>
      </c>
      <c r="ES376">
        <v>3.4992462500000001</v>
      </c>
      <c r="ET376">
        <v>4.6859814000000002</v>
      </c>
      <c r="EU376">
        <v>4.4144009999999998</v>
      </c>
      <c r="EV376">
        <v>7.3810778299999997</v>
      </c>
      <c r="EW376">
        <v>8.2957334199999995</v>
      </c>
      <c r="EX376">
        <v>7.7035428499999998</v>
      </c>
      <c r="EY376">
        <v>8.0367139999999999</v>
      </c>
      <c r="EZ376">
        <v>8.3620986599999991</v>
      </c>
      <c r="FA376">
        <v>3.8914390000000001</v>
      </c>
      <c r="FB376">
        <v>5.7248126600000004</v>
      </c>
      <c r="FC376">
        <v>5.9154147500000001</v>
      </c>
      <c r="FD376">
        <v>5.2215353999999996</v>
      </c>
      <c r="FE376">
        <v>4.0174871599999999</v>
      </c>
      <c r="FF376">
        <v>12.155568000000001</v>
      </c>
      <c r="FG376">
        <v>14.466977999999999</v>
      </c>
      <c r="FH376">
        <v>13.98384285</v>
      </c>
      <c r="FI376">
        <v>13.080283570000001</v>
      </c>
      <c r="FJ376">
        <v>12.753793</v>
      </c>
      <c r="FK376">
        <v>6.3052621599999998</v>
      </c>
      <c r="FL376">
        <v>6.3026435000000003</v>
      </c>
      <c r="FM376">
        <v>6.4079135999999997</v>
      </c>
      <c r="FN376">
        <v>6.5636518500000003</v>
      </c>
      <c r="FO376">
        <v>7.2626131599999999</v>
      </c>
      <c r="FP376">
        <v>31.473479000000001</v>
      </c>
      <c r="FQ376">
        <v>25.247744569999998</v>
      </c>
      <c r="FR376">
        <v>0.64731313999999995</v>
      </c>
      <c r="FS376">
        <v>0.62846542000000005</v>
      </c>
      <c r="FT376">
        <v>0.64489200000000002</v>
      </c>
      <c r="FU376">
        <v>0.66794856999999996</v>
      </c>
      <c r="FV376">
        <v>0.66250041999999998</v>
      </c>
      <c r="FW376">
        <v>38.775274000000003</v>
      </c>
      <c r="FX376">
        <v>67605414.752736002</v>
      </c>
      <c r="FY376">
        <v>53750206.904866114</v>
      </c>
      <c r="FZ376">
        <v>57934444.647451065</v>
      </c>
      <c r="GA376">
        <v>60265545.425930656</v>
      </c>
      <c r="GB376">
        <v>63957143.640029058</v>
      </c>
      <c r="GC376">
        <v>15.830196206400002</v>
      </c>
      <c r="GD376">
        <v>18.629954255055075</v>
      </c>
      <c r="GE376">
        <v>18.019779665689576</v>
      </c>
      <c r="GF376">
        <v>16.904584763474681</v>
      </c>
      <c r="GG376">
        <v>16.573736200539212</v>
      </c>
      <c r="GH376">
        <v>8.2113429109679998</v>
      </c>
      <c r="GI376">
        <v>8.1162741860062422</v>
      </c>
      <c r="GJ376">
        <v>8.2573290065810259</v>
      </c>
      <c r="GK376">
        <v>8.4826761180271877</v>
      </c>
      <c r="GL376">
        <v>9.4378695530344956</v>
      </c>
      <c r="GM376">
        <v>34.404037680000002</v>
      </c>
      <c r="GN376">
        <v>41.078833299999999</v>
      </c>
      <c r="GO376">
        <v>39.464980580000002</v>
      </c>
      <c r="GP376">
        <v>40.945935570000003</v>
      </c>
      <c r="GQ376">
        <v>39.1740359</v>
      </c>
      <c r="GR376">
        <v>69044659.969571561</v>
      </c>
      <c r="GS376">
        <v>55922714.932603084</v>
      </c>
      <c r="GT376">
        <v>59996778.436941117</v>
      </c>
      <c r="GU376">
        <v>61816443.429563858</v>
      </c>
      <c r="GV376">
        <v>64804023.232392117</v>
      </c>
      <c r="GW376">
        <v>26.436743776395605</v>
      </c>
      <c r="GX376">
        <v>22.519774136652046</v>
      </c>
      <c r="GY376">
        <v>24.278571661701783</v>
      </c>
      <c r="GZ376">
        <v>25.202838634412441</v>
      </c>
      <c r="HA376">
        <v>25.613965653106796</v>
      </c>
      <c r="HB376">
        <v>23.814014024386125</v>
      </c>
      <c r="HC376">
        <v>21.950489447140772</v>
      </c>
      <c r="HD376">
        <v>17.907280080920316</v>
      </c>
      <c r="HE376">
        <v>74.643273310923789</v>
      </c>
      <c r="HF376">
        <v>3.8393611303079167</v>
      </c>
      <c r="HG376">
        <v>10.09507116470609</v>
      </c>
      <c r="HH376">
        <v>5.4321918339756845</v>
      </c>
      <c r="HI376">
        <v>3.8688568080838777</v>
      </c>
      <c r="HV376">
        <v>84.75</v>
      </c>
      <c r="HW376">
        <v>85.25</v>
      </c>
      <c r="HX376">
        <v>82.5</v>
      </c>
      <c r="HY376">
        <v>74</v>
      </c>
      <c r="HZ376">
        <v>84</v>
      </c>
      <c r="IA376">
        <v>57</v>
      </c>
      <c r="IB376">
        <v>88.5</v>
      </c>
      <c r="IC376">
        <v>91.5</v>
      </c>
      <c r="ID376">
        <v>74</v>
      </c>
      <c r="IE376">
        <v>79.5</v>
      </c>
      <c r="IF376">
        <v>83.5</v>
      </c>
      <c r="IG376">
        <v>83.5</v>
      </c>
      <c r="II376">
        <v>74.5</v>
      </c>
      <c r="IJ376">
        <v>73.5</v>
      </c>
      <c r="IK376">
        <v>91.5</v>
      </c>
      <c r="IL376">
        <v>73.599999999999994</v>
      </c>
      <c r="IM376">
        <v>70.8</v>
      </c>
      <c r="IN376">
        <v>73.2</v>
      </c>
      <c r="IO376">
        <v>52.8</v>
      </c>
      <c r="IP376">
        <v>68.599999999999994</v>
      </c>
      <c r="IQ376">
        <v>59.6</v>
      </c>
      <c r="IR376">
        <v>73.400000000000006</v>
      </c>
      <c r="IS376">
        <v>79.8</v>
      </c>
      <c r="IT376">
        <v>86.8</v>
      </c>
      <c r="IU376">
        <v>85</v>
      </c>
      <c r="IV376">
        <v>74</v>
      </c>
      <c r="IW376">
        <v>79</v>
      </c>
      <c r="IX376">
        <v>50.4</v>
      </c>
      <c r="IY376">
        <v>77.599999999999994</v>
      </c>
      <c r="IZ376">
        <v>70.599999999999994</v>
      </c>
      <c r="JA376">
        <v>85.4</v>
      </c>
      <c r="JB376">
        <v>87.8</v>
      </c>
      <c r="JC376">
        <v>61.6</v>
      </c>
      <c r="JD376">
        <v>81.8</v>
      </c>
      <c r="JE376">
        <v>66.599999999999994</v>
      </c>
      <c r="JF376">
        <v>91</v>
      </c>
      <c r="JG376">
        <v>86.6</v>
      </c>
      <c r="JH376">
        <v>87.4</v>
      </c>
      <c r="JI376">
        <v>91.6</v>
      </c>
      <c r="JJ376">
        <v>76.653178580000002</v>
      </c>
      <c r="JK376">
        <v>77.482193730000006</v>
      </c>
      <c r="JL376">
        <v>74.374999990000006</v>
      </c>
      <c r="JM376">
        <v>72.583107569999996</v>
      </c>
      <c r="JN376">
        <v>56.403483909999999</v>
      </c>
      <c r="JO376">
        <v>88.375285559999995</v>
      </c>
      <c r="JP376">
        <v>73.326380760000006</v>
      </c>
      <c r="JQ376">
        <v>88.4</v>
      </c>
      <c r="JR376">
        <v>83</v>
      </c>
      <c r="JS376">
        <v>83</v>
      </c>
      <c r="JT376">
        <v>67</v>
      </c>
      <c r="JU376">
        <v>83</v>
      </c>
      <c r="JV376">
        <v>76.45149868</v>
      </c>
    </row>
    <row r="377" spans="1:282" x14ac:dyDescent="0.35">
      <c r="A377" t="s">
        <v>1652</v>
      </c>
      <c r="B377" t="s">
        <v>931</v>
      </c>
      <c r="C377">
        <v>377</v>
      </c>
      <c r="D377">
        <v>16140316.693348018</v>
      </c>
      <c r="E377">
        <v>7670414.8851988437</v>
      </c>
      <c r="F377">
        <v>8069493.7574557047</v>
      </c>
      <c r="G377">
        <v>8257703.4305883329</v>
      </c>
      <c r="H377">
        <v>7794272.1270122128</v>
      </c>
      <c r="I377">
        <v>8077562.0056842305</v>
      </c>
      <c r="J377">
        <v>161.24680613000001</v>
      </c>
      <c r="K377">
        <v>45573024.457638934</v>
      </c>
      <c r="L377">
        <v>7.7261527514958726</v>
      </c>
      <c r="M377">
        <v>6.5639941325696913</v>
      </c>
      <c r="N377">
        <v>6.6932630560767388</v>
      </c>
      <c r="O377">
        <v>6.4067184284982961</v>
      </c>
      <c r="P377">
        <v>4.3856083819563629</v>
      </c>
      <c r="Q377">
        <v>37.054322041265912</v>
      </c>
      <c r="R377">
        <v>40.731838379214366</v>
      </c>
      <c r="S377">
        <v>38.017302954993561</v>
      </c>
      <c r="T377">
        <v>37.847566411514933</v>
      </c>
      <c r="U377">
        <v>31.24039010011516</v>
      </c>
      <c r="V377">
        <v>9.4888996191377863</v>
      </c>
      <c r="W377">
        <v>7.2617715788323647</v>
      </c>
      <c r="X377">
        <v>9.9442798063632996</v>
      </c>
      <c r="Y377">
        <v>7.8262643967836327</v>
      </c>
      <c r="Z377">
        <v>5.5429289525977286</v>
      </c>
      <c r="AA377">
        <v>15.038894051143393</v>
      </c>
      <c r="AB377">
        <v>16.366795503087097</v>
      </c>
      <c r="AC377">
        <v>17.242886470290863</v>
      </c>
      <c r="AD377">
        <v>16.634705826974148</v>
      </c>
      <c r="AE377">
        <v>11.360827293807551</v>
      </c>
      <c r="AF377">
        <v>14.383511637420886</v>
      </c>
      <c r="AG377">
        <v>21.104794011080131</v>
      </c>
      <c r="AH377">
        <v>21.140582779580225</v>
      </c>
      <c r="AI377">
        <v>19.952240642280405</v>
      </c>
      <c r="AJ377">
        <v>16.687371049560031</v>
      </c>
      <c r="AK377">
        <v>5.12891428</v>
      </c>
      <c r="AL377">
        <v>2.8616571400000002</v>
      </c>
      <c r="AM377">
        <v>1.0922571400000001</v>
      </c>
      <c r="AN377">
        <v>1.8500285700000001</v>
      </c>
      <c r="AO377">
        <v>4.4499571400000004</v>
      </c>
      <c r="AP377">
        <v>16041.42857142</v>
      </c>
      <c r="AQ377">
        <v>16197.714285710001</v>
      </c>
      <c r="AR377">
        <v>16172.42857142</v>
      </c>
      <c r="AS377">
        <v>16110.714285710001</v>
      </c>
      <c r="AT377">
        <v>16068.142857139999</v>
      </c>
      <c r="AU377">
        <v>397.56735171000003</v>
      </c>
      <c r="AV377">
        <v>8304.8250615699999</v>
      </c>
      <c r="AW377">
        <v>7035.0642524200002</v>
      </c>
      <c r="AX377">
        <v>7174.3834787100004</v>
      </c>
      <c r="AY377">
        <v>7782.2576292800004</v>
      </c>
      <c r="AZ377">
        <v>8053.7106647099999</v>
      </c>
      <c r="BA377">
        <v>9713.05775928</v>
      </c>
      <c r="BB377">
        <v>1408.23269785</v>
      </c>
      <c r="BC377">
        <v>412.10959485000001</v>
      </c>
      <c r="BD377">
        <v>34.247182709999997</v>
      </c>
      <c r="BE377">
        <v>91.925952570000007</v>
      </c>
      <c r="BF377">
        <v>8920.3044825699999</v>
      </c>
      <c r="BG377">
        <v>8.7714628500000007</v>
      </c>
      <c r="BH377">
        <v>437.35234185000002</v>
      </c>
      <c r="BI377">
        <v>0.62603200000000003</v>
      </c>
      <c r="BJ377">
        <v>32.5</v>
      </c>
      <c r="BK377">
        <v>27.833333329999999</v>
      </c>
      <c r="BL377">
        <v>22.333333329999999</v>
      </c>
      <c r="BM377">
        <v>27.571428569999998</v>
      </c>
      <c r="BN377">
        <v>76.400000000000006</v>
      </c>
      <c r="BO377">
        <v>54</v>
      </c>
      <c r="BP377">
        <v>56.571428570000002</v>
      </c>
      <c r="BQ377">
        <v>64.333333330000002</v>
      </c>
      <c r="BR377">
        <v>70</v>
      </c>
      <c r="BS377">
        <v>8.4</v>
      </c>
      <c r="BT377">
        <v>6.2</v>
      </c>
      <c r="BU377">
        <v>8.5</v>
      </c>
      <c r="BV377">
        <v>6.3333333300000003</v>
      </c>
      <c r="BW377">
        <v>7.6</v>
      </c>
      <c r="BX377">
        <v>1834.79343085</v>
      </c>
      <c r="BY377">
        <v>927.85895328000004</v>
      </c>
      <c r="BZ377">
        <v>1006.16454585</v>
      </c>
      <c r="CA377">
        <v>954.16244871000004</v>
      </c>
      <c r="CB377">
        <v>4588.0508774199998</v>
      </c>
      <c r="CC377">
        <v>1148497.5260000001</v>
      </c>
      <c r="CD377">
        <v>187955.56155866</v>
      </c>
      <c r="CE377">
        <v>7650.2951201400001</v>
      </c>
      <c r="CF377">
        <v>6528.2803729999996</v>
      </c>
      <c r="CG377">
        <v>6658.5919177100004</v>
      </c>
      <c r="CH377">
        <v>7004.8399997099996</v>
      </c>
      <c r="CI377">
        <v>7421.2631247099998</v>
      </c>
      <c r="CJ377">
        <v>7519.0275652800001</v>
      </c>
      <c r="CK377">
        <v>6267.2074677099999</v>
      </c>
      <c r="CL377">
        <v>6835.7087160000001</v>
      </c>
      <c r="CM377">
        <v>6970.4110681399998</v>
      </c>
      <c r="CN377">
        <v>7069.8317832800003</v>
      </c>
      <c r="CO377">
        <v>-3.0632999999999999</v>
      </c>
      <c r="CP377">
        <v>-3.0857714199999999</v>
      </c>
      <c r="CQ377">
        <v>-4.6257285699999997</v>
      </c>
      <c r="CR377">
        <v>-3.3456428499999999</v>
      </c>
      <c r="CS377">
        <v>-1.82734285</v>
      </c>
      <c r="CT377">
        <v>478.16283013999998</v>
      </c>
      <c r="CU377">
        <v>498.18718956999999</v>
      </c>
      <c r="CV377">
        <v>510.60379670999998</v>
      </c>
      <c r="CW377">
        <v>483.79432400000002</v>
      </c>
      <c r="CX377">
        <v>502.70663371000001</v>
      </c>
      <c r="CY377">
        <v>7896.5484108500004</v>
      </c>
      <c r="CZ377">
        <v>6737.44122014</v>
      </c>
      <c r="DA377">
        <v>6983.77095285</v>
      </c>
      <c r="DB377">
        <v>7250.75486585</v>
      </c>
      <c r="DC377">
        <v>7559.59328757</v>
      </c>
      <c r="DD377">
        <v>12.230070570000001</v>
      </c>
      <c r="DE377">
        <v>967330.52155549999</v>
      </c>
      <c r="DF377">
        <v>1.05514285</v>
      </c>
      <c r="DG377">
        <v>1.0281428500000001</v>
      </c>
      <c r="DH377">
        <v>1.03485714</v>
      </c>
      <c r="DI377">
        <v>1.0575714199999999</v>
      </c>
      <c r="DJ377">
        <v>1.03842857</v>
      </c>
      <c r="DK377">
        <v>65</v>
      </c>
      <c r="DL377">
        <v>61.714285709999999</v>
      </c>
      <c r="DM377">
        <v>63.285714280000001</v>
      </c>
      <c r="DN377">
        <v>65.142857140000004</v>
      </c>
      <c r="DO377">
        <v>63</v>
      </c>
      <c r="DP377">
        <v>44.10399142</v>
      </c>
      <c r="DQ377">
        <v>46.62907585</v>
      </c>
      <c r="DR377">
        <v>72.857142850000002</v>
      </c>
      <c r="DS377">
        <v>77.714285709999999</v>
      </c>
      <c r="DT377">
        <v>75.571428569999995</v>
      </c>
      <c r="DU377">
        <v>79.428571419999997</v>
      </c>
      <c r="DV377">
        <v>70.571428569999995</v>
      </c>
      <c r="DW377">
        <v>11.8</v>
      </c>
      <c r="DX377">
        <v>13</v>
      </c>
      <c r="DY377">
        <v>12.6</v>
      </c>
      <c r="DZ377">
        <v>13.2</v>
      </c>
      <c r="EA377">
        <v>11</v>
      </c>
      <c r="EB377">
        <v>24.857142849999999</v>
      </c>
      <c r="EC377">
        <v>27.428571420000001</v>
      </c>
      <c r="ED377">
        <v>26.428571420000001</v>
      </c>
      <c r="EE377">
        <v>25.428571420000001</v>
      </c>
      <c r="EF377">
        <v>25.14285714</v>
      </c>
      <c r="EG377">
        <v>8.9664780000000004</v>
      </c>
      <c r="EH377">
        <v>13.029489</v>
      </c>
      <c r="EI377">
        <v>13.0719902</v>
      </c>
      <c r="EJ377">
        <v>12.384454399999999</v>
      </c>
      <c r="EK377">
        <v>10.38537633</v>
      </c>
      <c r="EL377">
        <v>23.099140999999999</v>
      </c>
      <c r="EM377">
        <v>25.14665814</v>
      </c>
      <c r="EN377">
        <v>23.507479279999998</v>
      </c>
      <c r="EO377">
        <v>23.49217157</v>
      </c>
      <c r="EP377">
        <v>19.44243985</v>
      </c>
      <c r="EQ377">
        <v>4.8163745000000002</v>
      </c>
      <c r="ER377">
        <v>4.0524199999999997</v>
      </c>
      <c r="ES377">
        <v>4.1386876600000004</v>
      </c>
      <c r="ET377">
        <v>3.9766818000000002</v>
      </c>
      <c r="EU377">
        <v>2.7293810000000001</v>
      </c>
      <c r="EV377">
        <v>9.3750341400000003</v>
      </c>
      <c r="EW377">
        <v>10.10438585</v>
      </c>
      <c r="EX377">
        <v>10.661903000000001</v>
      </c>
      <c r="EY377">
        <v>10.325244140000001</v>
      </c>
      <c r="EZ377">
        <v>7.07040471</v>
      </c>
      <c r="FA377">
        <v>5.9152459999999998</v>
      </c>
      <c r="FB377">
        <v>4.4832076000000001</v>
      </c>
      <c r="FC377">
        <v>6.1489094</v>
      </c>
      <c r="FD377">
        <v>4.8578010000000003</v>
      </c>
      <c r="FE377">
        <v>3.44963883</v>
      </c>
      <c r="FF377">
        <v>14.91415885</v>
      </c>
      <c r="FG377">
        <v>16.440399849999999</v>
      </c>
      <c r="FH377">
        <v>15.898190570000001</v>
      </c>
      <c r="FI377">
        <v>15.368226999999999</v>
      </c>
      <c r="FJ377">
        <v>15.12378</v>
      </c>
      <c r="FK377">
        <v>7.1444993999999999</v>
      </c>
      <c r="FL377">
        <v>8.62234883</v>
      </c>
      <c r="FM377">
        <v>7.6651233999999997</v>
      </c>
      <c r="FN377">
        <v>8.1951560000000008</v>
      </c>
      <c r="FO377">
        <v>6.7924384</v>
      </c>
      <c r="FP377">
        <v>42.52218671</v>
      </c>
      <c r="FQ377">
        <v>40.186198419999997</v>
      </c>
      <c r="FR377">
        <v>0.91786657000000005</v>
      </c>
      <c r="FS377">
        <v>0.91263271000000001</v>
      </c>
      <c r="FT377">
        <v>0.88911057000000004</v>
      </c>
      <c r="FU377">
        <v>0.94693541999999997</v>
      </c>
      <c r="FV377">
        <v>0.93291727999999996</v>
      </c>
      <c r="FW377">
        <v>26.302208</v>
      </c>
      <c r="FX377">
        <v>122721662.72000879</v>
      </c>
      <c r="FY377">
        <v>105743220.2588623</v>
      </c>
      <c r="FZ377">
        <v>107685602.1753995</v>
      </c>
      <c r="GA377">
        <v>112852975.85244073</v>
      </c>
      <c r="GB377">
        <v>119245916.06826545</v>
      </c>
      <c r="GC377">
        <v>23.924441389508644</v>
      </c>
      <c r="GD377">
        <v>26.629689951312955</v>
      </c>
      <c r="GE377">
        <v>25.7112351408148</v>
      </c>
      <c r="GF377">
        <v>24.759311427493415</v>
      </c>
      <c r="GG377">
        <v>24.301105757995678</v>
      </c>
      <c r="GH377">
        <v>11.460797680365305</v>
      </c>
      <c r="GI377">
        <v>13.966234282006591</v>
      </c>
      <c r="GJ377">
        <v>12.396366067762001</v>
      </c>
      <c r="GK377">
        <v>13.202981684282204</v>
      </c>
      <c r="GL377">
        <v>10.914187055952345</v>
      </c>
      <c r="GM377">
        <v>52.17227364</v>
      </c>
      <c r="GN377">
        <v>56.816160589999996</v>
      </c>
      <c r="GO377">
        <v>57.528969540000006</v>
      </c>
      <c r="GP377">
        <v>55.036352909999998</v>
      </c>
      <c r="GQ377">
        <v>43.077240719999999</v>
      </c>
      <c r="GR377">
        <v>126671917.29341039</v>
      </c>
      <c r="GS377">
        <v>109131147.9005931</v>
      </c>
      <c r="GT377">
        <v>112944536.89412442</v>
      </c>
      <c r="GU377">
        <v>116814839.99943089</v>
      </c>
      <c r="GV377">
        <v>121468624.88655138</v>
      </c>
      <c r="GW377">
        <v>47.626680915512139</v>
      </c>
      <c r="GX377">
        <v>33.338037112828971</v>
      </c>
      <c r="GY377">
        <v>34.980169069952382</v>
      </c>
      <c r="GZ377">
        <v>39.932018027942348</v>
      </c>
      <c r="HA377">
        <v>43.564462067808279</v>
      </c>
      <c r="HB377">
        <v>20.064559373461879</v>
      </c>
      <c r="HC377">
        <v>17.210360959137091</v>
      </c>
      <c r="HD377">
        <v>13.862410402131818</v>
      </c>
      <c r="HE377">
        <v>17.159063629900718</v>
      </c>
      <c r="HF377">
        <v>5.2364413572029056</v>
      </c>
      <c r="HG377">
        <v>3.8277005573988818</v>
      </c>
      <c r="HH377">
        <v>5.2558587366533462</v>
      </c>
      <c r="HI377">
        <v>3.9311313065849518</v>
      </c>
      <c r="HJ377">
        <v>4.7298558816477554</v>
      </c>
      <c r="HK377">
        <v>79.513888879999996</v>
      </c>
      <c r="HL377">
        <v>77.375</v>
      </c>
      <c r="HM377">
        <v>79.833333330000002</v>
      </c>
      <c r="HN377">
        <v>81.333333330000002</v>
      </c>
      <c r="HO377">
        <v>70</v>
      </c>
      <c r="HP377">
        <v>76</v>
      </c>
      <c r="HQ377">
        <v>84</v>
      </c>
      <c r="HR377">
        <v>52.5</v>
      </c>
      <c r="HS377">
        <v>65.5</v>
      </c>
      <c r="HT377">
        <v>84.5</v>
      </c>
      <c r="HU377">
        <v>70</v>
      </c>
      <c r="HV377">
        <v>79.5</v>
      </c>
      <c r="HW377">
        <v>73.5</v>
      </c>
      <c r="HX377">
        <v>94</v>
      </c>
      <c r="HY377">
        <v>100</v>
      </c>
      <c r="HZ377">
        <v>86</v>
      </c>
      <c r="IA377">
        <v>70</v>
      </c>
      <c r="IB377">
        <v>90</v>
      </c>
      <c r="IC377">
        <v>100</v>
      </c>
      <c r="ID377">
        <v>80</v>
      </c>
      <c r="IE377">
        <v>90</v>
      </c>
      <c r="IF377">
        <v>70</v>
      </c>
      <c r="IG377">
        <v>100</v>
      </c>
      <c r="IH377">
        <v>98</v>
      </c>
      <c r="II377">
        <v>65.5</v>
      </c>
      <c r="IJ377">
        <v>80</v>
      </c>
      <c r="IK377">
        <v>100</v>
      </c>
      <c r="IL377">
        <v>80.75</v>
      </c>
      <c r="IM377">
        <v>83</v>
      </c>
      <c r="IN377">
        <v>79</v>
      </c>
      <c r="IO377">
        <v>58.5</v>
      </c>
      <c r="IP377">
        <v>80.5</v>
      </c>
      <c r="IQ377">
        <v>61.25</v>
      </c>
      <c r="IR377">
        <v>82</v>
      </c>
      <c r="IS377">
        <v>86.5</v>
      </c>
      <c r="IT377">
        <v>78</v>
      </c>
      <c r="IU377">
        <v>84.25</v>
      </c>
      <c r="IV377">
        <v>67.25</v>
      </c>
      <c r="IW377">
        <v>74</v>
      </c>
      <c r="IX377">
        <v>54.75</v>
      </c>
      <c r="IY377">
        <v>82.5</v>
      </c>
      <c r="IZ377">
        <v>74</v>
      </c>
      <c r="JA377">
        <v>88.333333330000002</v>
      </c>
      <c r="JB377">
        <v>90.333333330000002</v>
      </c>
      <c r="JC377">
        <v>77.333333330000002</v>
      </c>
      <c r="JD377">
        <v>79</v>
      </c>
      <c r="JE377">
        <v>75</v>
      </c>
      <c r="JF377">
        <v>77.333333330000002</v>
      </c>
      <c r="JG377">
        <v>92.5</v>
      </c>
      <c r="JH377">
        <v>75.333333330000002</v>
      </c>
      <c r="JI377">
        <v>90</v>
      </c>
      <c r="JJ377">
        <v>81.758568400000001</v>
      </c>
      <c r="JK377">
        <v>80.27131507</v>
      </c>
      <c r="JL377">
        <v>70.979790769999994</v>
      </c>
      <c r="JM377">
        <v>79.353991750000006</v>
      </c>
      <c r="JN377">
        <v>59.361100059999998</v>
      </c>
      <c r="JO377">
        <v>91.378210820000007</v>
      </c>
      <c r="JP377">
        <v>82.249649899999994</v>
      </c>
      <c r="JQ377">
        <v>89</v>
      </c>
      <c r="JV377">
        <v>82.899117939999996</v>
      </c>
    </row>
    <row r="378" spans="1:282" x14ac:dyDescent="0.35">
      <c r="A378" t="s">
        <v>1653</v>
      </c>
      <c r="B378" t="s">
        <v>932</v>
      </c>
      <c r="C378">
        <v>378</v>
      </c>
      <c r="D378">
        <v>60357697.524839692</v>
      </c>
      <c r="E378">
        <v>52873296.501317583</v>
      </c>
      <c r="F378">
        <v>51167175.083624564</v>
      </c>
      <c r="G378">
        <v>51172672.51848986</v>
      </c>
      <c r="H378">
        <v>50724395.239425756</v>
      </c>
      <c r="I378">
        <v>52376700.393274054</v>
      </c>
      <c r="J378">
        <v>286.40691941</v>
      </c>
      <c r="K378">
        <v>212233452.89300528</v>
      </c>
      <c r="L378">
        <v>49.541805526583722</v>
      </c>
      <c r="M378">
        <v>38.913179541139506</v>
      </c>
      <c r="N378">
        <v>39.244817728570361</v>
      </c>
      <c r="O378">
        <v>43.150001532416276</v>
      </c>
      <c r="P378">
        <v>47.70005972854814</v>
      </c>
      <c r="Q378">
        <v>204.65698405657659</v>
      </c>
      <c r="R378">
        <v>225.09892845379096</v>
      </c>
      <c r="S378">
        <v>221.92858583904038</v>
      </c>
      <c r="T378">
        <v>217.98999179105675</v>
      </c>
      <c r="U378">
        <v>213.34535128120794</v>
      </c>
      <c r="V378">
        <v>50.807450578883675</v>
      </c>
      <c r="W378">
        <v>47.975199274910686</v>
      </c>
      <c r="X378">
        <v>49.796720650752221</v>
      </c>
      <c r="Y378">
        <v>50.482280082457741</v>
      </c>
      <c r="Z378">
        <v>52.015640660198656</v>
      </c>
      <c r="AA378">
        <v>77.233714873324601</v>
      </c>
      <c r="AB378">
        <v>83.405665533168559</v>
      </c>
      <c r="AC378">
        <v>78.059765427140746</v>
      </c>
      <c r="AD378">
        <v>78.356614006258638</v>
      </c>
      <c r="AE378">
        <v>82.392590054881907</v>
      </c>
      <c r="AF378">
        <v>84.647052790665882</v>
      </c>
      <c r="AG378">
        <v>88.037402117481008</v>
      </c>
      <c r="AH378">
        <v>85.894081993290513</v>
      </c>
      <c r="AI378">
        <v>86.7748833319434</v>
      </c>
      <c r="AJ378">
        <v>84.36700596151033</v>
      </c>
      <c r="AK378">
        <v>0.86164284999999996</v>
      </c>
      <c r="AL378">
        <v>0.58535714000000005</v>
      </c>
      <c r="AM378">
        <v>0.82044284999999995</v>
      </c>
      <c r="AN378">
        <v>1.8763714199999999</v>
      </c>
      <c r="AO378">
        <v>1.16147142</v>
      </c>
      <c r="AP378">
        <v>106588.71428571</v>
      </c>
      <c r="AQ378">
        <v>103861.14285714</v>
      </c>
      <c r="AR378">
        <v>105082.14285714</v>
      </c>
      <c r="AS378">
        <v>105525.57142856999</v>
      </c>
      <c r="AT378">
        <v>106127.42857141999</v>
      </c>
      <c r="AU378">
        <v>413.42175857000001</v>
      </c>
      <c r="AV378">
        <v>6479.51063514</v>
      </c>
      <c r="AW378">
        <v>5623.4704075700001</v>
      </c>
      <c r="AX378">
        <v>5763.9791307100004</v>
      </c>
      <c r="AY378">
        <v>5938.4627642799996</v>
      </c>
      <c r="AZ378">
        <v>6325.8435760000002</v>
      </c>
      <c r="BA378">
        <v>8507.5383270000002</v>
      </c>
      <c r="BB378">
        <v>2028.0276915699999</v>
      </c>
      <c r="BC378">
        <v>357.408209</v>
      </c>
      <c r="BD378">
        <v>44.962842420000001</v>
      </c>
      <c r="BE378">
        <v>71.515281419999994</v>
      </c>
      <c r="BF378">
        <v>7848.8702811399999</v>
      </c>
      <c r="BG378">
        <v>84.369802000000007</v>
      </c>
      <c r="BH378">
        <v>970.80314427999997</v>
      </c>
      <c r="BI378">
        <v>0.35429685</v>
      </c>
      <c r="BJ378">
        <v>268.85714285</v>
      </c>
      <c r="BK378">
        <v>200.16666666</v>
      </c>
      <c r="BL378">
        <v>188.57142856999999</v>
      </c>
      <c r="BM378">
        <v>294.14285713999999</v>
      </c>
      <c r="BN378">
        <v>299.28571427999998</v>
      </c>
      <c r="BO378">
        <v>257.85714285</v>
      </c>
      <c r="BP378">
        <v>276.14285713999999</v>
      </c>
      <c r="BQ378">
        <v>285</v>
      </c>
      <c r="BR378">
        <v>292.71428571000001</v>
      </c>
      <c r="BS378">
        <v>70.142857140000004</v>
      </c>
      <c r="BT378">
        <v>69.142857140000004</v>
      </c>
      <c r="BU378">
        <v>66.285714279999993</v>
      </c>
      <c r="BV378">
        <v>75.285714279999993</v>
      </c>
      <c r="BW378">
        <v>69.285714279999993</v>
      </c>
      <c r="BX378">
        <v>1424.87651142</v>
      </c>
      <c r="BY378">
        <v>1021.933216</v>
      </c>
      <c r="BZ378">
        <v>566.26724442</v>
      </c>
      <c r="CA378">
        <v>543.42357671000002</v>
      </c>
      <c r="CB378">
        <v>3489.2772177100001</v>
      </c>
      <c r="CC378">
        <v>1199769.7755312801</v>
      </c>
      <c r="CD378">
        <v>254305.44356941999</v>
      </c>
      <c r="CE378">
        <v>6042.5870947100002</v>
      </c>
      <c r="CF378">
        <v>5285.8395434200002</v>
      </c>
      <c r="CG378">
        <v>5416.1432077099998</v>
      </c>
      <c r="CH378">
        <v>5467.3180911400004</v>
      </c>
      <c r="CI378">
        <v>5907.7410179999997</v>
      </c>
      <c r="CJ378">
        <v>5640.8986507099999</v>
      </c>
      <c r="CK378">
        <v>4952.15889685</v>
      </c>
      <c r="CL378">
        <v>5233.2752691400001</v>
      </c>
      <c r="CM378">
        <v>5386.3614117099996</v>
      </c>
      <c r="CN378">
        <v>5475.9126621400001</v>
      </c>
      <c r="CO378">
        <v>0.33764284999999999</v>
      </c>
      <c r="CP378">
        <v>0.81431427999999995</v>
      </c>
      <c r="CQ378">
        <v>-0.20628571000000001</v>
      </c>
      <c r="CR378">
        <v>-0.1143</v>
      </c>
      <c r="CS378">
        <v>1.1082714199999999</v>
      </c>
      <c r="CT378">
        <v>496.04966956999999</v>
      </c>
      <c r="CU378">
        <v>492.64983684999999</v>
      </c>
      <c r="CV378">
        <v>486.97781685000001</v>
      </c>
      <c r="CW378">
        <v>480.68344528</v>
      </c>
      <c r="CX378">
        <v>493.52651900000001</v>
      </c>
      <c r="CY378">
        <v>6017.0966392800001</v>
      </c>
      <c r="CZ378">
        <v>5240.6257941399999</v>
      </c>
      <c r="DA378">
        <v>5425.9632218500001</v>
      </c>
      <c r="DB378">
        <v>5471.08712285</v>
      </c>
      <c r="DC378">
        <v>5836.6953032800002</v>
      </c>
      <c r="DD378">
        <v>17.556939570000001</v>
      </c>
      <c r="DE378">
        <v>939823.57038399996</v>
      </c>
      <c r="DF378">
        <v>1.03028571</v>
      </c>
      <c r="DG378">
        <v>1.01814285</v>
      </c>
      <c r="DH378">
        <v>1.0214285700000001</v>
      </c>
      <c r="DI378">
        <v>1.01828571</v>
      </c>
      <c r="DJ378">
        <v>1.01814285</v>
      </c>
      <c r="DK378">
        <v>311.14285713999999</v>
      </c>
      <c r="DL378">
        <v>305.57142857000002</v>
      </c>
      <c r="DM378">
        <v>310.57142857000002</v>
      </c>
      <c r="DN378">
        <v>309.57142857000002</v>
      </c>
      <c r="DO378">
        <v>310.28571427999998</v>
      </c>
      <c r="DP378">
        <v>37.966029570000003</v>
      </c>
      <c r="DQ378">
        <v>53.161992419999997</v>
      </c>
      <c r="DR378">
        <v>434.57142857000002</v>
      </c>
      <c r="DS378">
        <v>395</v>
      </c>
      <c r="DT378">
        <v>399.71428571000001</v>
      </c>
      <c r="DU378">
        <v>403.28571427999998</v>
      </c>
      <c r="DV378">
        <v>419.57142857000002</v>
      </c>
      <c r="DW378">
        <v>56.166666659999997</v>
      </c>
      <c r="DX378">
        <v>54.285714280000001</v>
      </c>
      <c r="DY378">
        <v>54.285714280000001</v>
      </c>
      <c r="DZ378">
        <v>58.714285709999999</v>
      </c>
      <c r="EA378">
        <v>57</v>
      </c>
      <c r="EB378">
        <v>155.14285713999999</v>
      </c>
      <c r="EC378">
        <v>163.42857142</v>
      </c>
      <c r="ED378">
        <v>162.28571428000001</v>
      </c>
      <c r="EE378">
        <v>159.28571428000001</v>
      </c>
      <c r="EF378">
        <v>158.85714285</v>
      </c>
      <c r="EG378">
        <v>7.94146485</v>
      </c>
      <c r="EH378">
        <v>8.4764522800000002</v>
      </c>
      <c r="EI378">
        <v>8.1739941399999996</v>
      </c>
      <c r="EJ378">
        <v>8.2231142800000008</v>
      </c>
      <c r="EK378">
        <v>7.9495948500000004</v>
      </c>
      <c r="EL378">
        <v>19.200624139999999</v>
      </c>
      <c r="EM378">
        <v>21.673064849999999</v>
      </c>
      <c r="EN378">
        <v>21.119533709999999</v>
      </c>
      <c r="EO378">
        <v>20.657551420000001</v>
      </c>
      <c r="EP378">
        <v>20.102753280000002</v>
      </c>
      <c r="EQ378">
        <v>4.6479410000000003</v>
      </c>
      <c r="ER378">
        <v>3.74665428</v>
      </c>
      <c r="ES378">
        <v>3.73468</v>
      </c>
      <c r="ET378">
        <v>4.0890564200000004</v>
      </c>
      <c r="EU378">
        <v>4.4946024199999997</v>
      </c>
      <c r="EV378">
        <v>7.2459561399999997</v>
      </c>
      <c r="EW378">
        <v>8.0304975699999996</v>
      </c>
      <c r="EX378">
        <v>7.4284520000000001</v>
      </c>
      <c r="EY378">
        <v>7.4253674199999997</v>
      </c>
      <c r="EZ378">
        <v>7.7635528499999999</v>
      </c>
      <c r="FA378">
        <v>4.7666820000000003</v>
      </c>
      <c r="FB378">
        <v>4.6191672800000001</v>
      </c>
      <c r="FC378">
        <v>4.7388375700000003</v>
      </c>
      <c r="FD378">
        <v>4.7838907099999997</v>
      </c>
      <c r="FE378">
        <v>4.9012438500000002</v>
      </c>
      <c r="FF378">
        <v>14.612838569999999</v>
      </c>
      <c r="FG378">
        <v>15.753641419999999</v>
      </c>
      <c r="FH378">
        <v>15.454612709999999</v>
      </c>
      <c r="FI378">
        <v>15.123648279999999</v>
      </c>
      <c r="FJ378">
        <v>15.027328000000001</v>
      </c>
      <c r="FK378">
        <v>5.5010310000000002</v>
      </c>
      <c r="FL378">
        <v>5.2938997099999998</v>
      </c>
      <c r="FM378">
        <v>5.2219604200000003</v>
      </c>
      <c r="FN378">
        <v>5.6581852799999997</v>
      </c>
      <c r="FO378">
        <v>5.4633510000000003</v>
      </c>
      <c r="FP378">
        <v>40.849143570000003</v>
      </c>
      <c r="FQ378">
        <v>29.15028757</v>
      </c>
      <c r="FR378">
        <v>0.77503714000000001</v>
      </c>
      <c r="FS378">
        <v>0.75322571000000005</v>
      </c>
      <c r="FT378">
        <v>0.75433971</v>
      </c>
      <c r="FU378">
        <v>0.76692556999999995</v>
      </c>
      <c r="FV378">
        <v>0.77522756999999998</v>
      </c>
      <c r="FW378">
        <v>85.558993569999998</v>
      </c>
      <c r="FX378">
        <v>644071589.38456261</v>
      </c>
      <c r="FY378">
        <v>548993335.93906426</v>
      </c>
      <c r="FZ378">
        <v>569139934.28731072</v>
      </c>
      <c r="GA378">
        <v>576941865.74930704</v>
      </c>
      <c r="GB378">
        <v>626973362.90624297</v>
      </c>
      <c r="GC378">
        <v>155.75636752409329</v>
      </c>
      <c r="GD378">
        <v>163.61912020427778</v>
      </c>
      <c r="GE378">
        <v>162.40038205939916</v>
      </c>
      <c r="GF378">
        <v>159.59316268317096</v>
      </c>
      <c r="GG378">
        <v>159.48116789392998</v>
      </c>
      <c r="GH378">
        <v>58.634782153583352</v>
      </c>
      <c r="GI378">
        <v>54.983047405168207</v>
      </c>
      <c r="GJ378">
        <v>54.87347908487709</v>
      </c>
      <c r="GK378">
        <v>59.708323492072324</v>
      </c>
      <c r="GL378">
        <v>57.981139301309604</v>
      </c>
      <c r="GM378">
        <v>43.802668129999994</v>
      </c>
      <c r="GN378">
        <v>46.545836260000002</v>
      </c>
      <c r="GO378">
        <v>45.195497420000002</v>
      </c>
      <c r="GP378">
        <v>45.178980249999995</v>
      </c>
      <c r="GQ378">
        <v>45.211747250000002</v>
      </c>
      <c r="GR378">
        <v>641354594.5137217</v>
      </c>
      <c r="GS378">
        <v>544297384.26598728</v>
      </c>
      <c r="GT378">
        <v>570171842.41602933</v>
      </c>
      <c r="GU378">
        <v>577339594.9742372</v>
      </c>
      <c r="GV378">
        <v>619433463.89199078</v>
      </c>
      <c r="GW378">
        <v>28.078555622480589</v>
      </c>
      <c r="GX378">
        <v>24.827104319916831</v>
      </c>
      <c r="GY378">
        <v>26.278761512830812</v>
      </c>
      <c r="GZ378">
        <v>27.007671803314118</v>
      </c>
      <c r="HA378">
        <v>27.581398103225848</v>
      </c>
      <c r="HB378">
        <v>25.886210709216861</v>
      </c>
      <c r="HC378">
        <v>19.048590104612558</v>
      </c>
      <c r="HD378">
        <v>17.869737734388252</v>
      </c>
      <c r="HE378">
        <v>27.716007171704181</v>
      </c>
      <c r="HF378">
        <v>6.58070205744135</v>
      </c>
      <c r="HG378">
        <v>6.6572401610393737</v>
      </c>
      <c r="HH378">
        <v>6.3079903471435621</v>
      </c>
      <c r="HI378">
        <v>7.1343574131660317</v>
      </c>
      <c r="HJ378">
        <v>6.5285398141323263</v>
      </c>
      <c r="HK378">
        <v>80.0625</v>
      </c>
      <c r="HL378">
        <v>79.208333330000002</v>
      </c>
      <c r="HM378">
        <v>79.229166660000004</v>
      </c>
      <c r="HN378">
        <v>81.75</v>
      </c>
      <c r="HO378">
        <v>78.75</v>
      </c>
      <c r="HP378">
        <v>81</v>
      </c>
      <c r="HQ378">
        <v>77.75</v>
      </c>
      <c r="HR378">
        <v>66.5</v>
      </c>
      <c r="HS378">
        <v>75.75</v>
      </c>
      <c r="HT378">
        <v>60.5</v>
      </c>
      <c r="HU378">
        <v>68</v>
      </c>
      <c r="HV378">
        <v>84.333333330000002</v>
      </c>
      <c r="HW378">
        <v>81</v>
      </c>
      <c r="HX378">
        <v>87</v>
      </c>
      <c r="HY378">
        <v>83.333333330000002</v>
      </c>
      <c r="HZ378">
        <v>78.666666660000004</v>
      </c>
      <c r="IA378">
        <v>77</v>
      </c>
      <c r="IB378">
        <v>84.25</v>
      </c>
      <c r="IC378">
        <v>89</v>
      </c>
      <c r="ID378">
        <v>77.5</v>
      </c>
      <c r="IE378">
        <v>84</v>
      </c>
      <c r="IF378">
        <v>75.75</v>
      </c>
      <c r="IG378">
        <v>86.25</v>
      </c>
      <c r="IH378">
        <v>92.5</v>
      </c>
      <c r="II378">
        <v>71.666666660000004</v>
      </c>
      <c r="IJ378">
        <v>82.25</v>
      </c>
      <c r="IK378">
        <v>91.75</v>
      </c>
      <c r="IL378">
        <v>84</v>
      </c>
      <c r="IM378">
        <v>85.333333330000002</v>
      </c>
      <c r="IN378">
        <v>86</v>
      </c>
      <c r="IO378">
        <v>71.5</v>
      </c>
      <c r="IP378">
        <v>80.5</v>
      </c>
      <c r="IQ378">
        <v>69.666666660000004</v>
      </c>
      <c r="IR378">
        <v>89.5</v>
      </c>
      <c r="IS378">
        <v>84.5</v>
      </c>
      <c r="IT378">
        <v>78.25</v>
      </c>
      <c r="IU378">
        <v>84.75</v>
      </c>
      <c r="IV378">
        <v>68.25</v>
      </c>
      <c r="IW378">
        <v>76</v>
      </c>
      <c r="IX378">
        <v>77.5</v>
      </c>
      <c r="IY378">
        <v>75.75</v>
      </c>
      <c r="IZ378">
        <v>79.833333330000002</v>
      </c>
      <c r="JA378">
        <v>90.166666660000004</v>
      </c>
      <c r="JB378">
        <v>90.333333330000002</v>
      </c>
      <c r="JC378">
        <v>83.833333330000002</v>
      </c>
      <c r="JD378">
        <v>90.5</v>
      </c>
      <c r="JE378">
        <v>79.833333330000002</v>
      </c>
      <c r="JF378">
        <v>88.833333330000002</v>
      </c>
      <c r="JG378">
        <v>86.833333330000002</v>
      </c>
      <c r="JH378">
        <v>87.666666660000004</v>
      </c>
      <c r="JI378">
        <v>87.333333330000002</v>
      </c>
      <c r="JJ378">
        <v>84.505392420000007</v>
      </c>
      <c r="JK378">
        <v>86.183759370000004</v>
      </c>
      <c r="JL378">
        <v>76.449072999999999</v>
      </c>
      <c r="JM378">
        <v>80.021808820000004</v>
      </c>
      <c r="JN378">
        <v>70.251566170000004</v>
      </c>
      <c r="JO378">
        <v>85.896132109999996</v>
      </c>
      <c r="JP378">
        <v>88.082760350000001</v>
      </c>
      <c r="JQ378">
        <v>78.25</v>
      </c>
      <c r="JR378">
        <v>86.5</v>
      </c>
      <c r="JS378">
        <v>91.75</v>
      </c>
      <c r="JT378">
        <v>78</v>
      </c>
      <c r="JU378">
        <v>77.25</v>
      </c>
      <c r="JV378">
        <v>85.403016969999996</v>
      </c>
    </row>
    <row r="379" spans="1:282" x14ac:dyDescent="0.35">
      <c r="A379" t="s">
        <v>1654</v>
      </c>
      <c r="B379" t="s">
        <v>933</v>
      </c>
      <c r="C379">
        <v>379</v>
      </c>
      <c r="D379">
        <v>14082107.200655894</v>
      </c>
      <c r="E379">
        <v>7869518.9435210638</v>
      </c>
      <c r="F379">
        <v>7538687.2611295693</v>
      </c>
      <c r="G379">
        <v>7890902.9600503165</v>
      </c>
      <c r="H379">
        <v>7704335.2386717256</v>
      </c>
      <c r="I379">
        <v>8022198.0930446293</v>
      </c>
      <c r="J379">
        <v>184.80888198000002</v>
      </c>
      <c r="K379">
        <v>38260147.237013064</v>
      </c>
      <c r="L379">
        <v>6.9189933573128304</v>
      </c>
      <c r="M379">
        <v>8.0639158952957803</v>
      </c>
      <c r="N379">
        <v>7.1324524719799332</v>
      </c>
      <c r="O379">
        <v>9.0111858698552467</v>
      </c>
      <c r="P379">
        <v>6.9925047984827762</v>
      </c>
      <c r="Q379">
        <v>41.272734016687885</v>
      </c>
      <c r="R379">
        <v>42.204044567105342</v>
      </c>
      <c r="S379">
        <v>39.099989551331802</v>
      </c>
      <c r="T379">
        <v>35.791897779781898</v>
      </c>
      <c r="U379">
        <v>37.357407507351155</v>
      </c>
      <c r="V379">
        <v>6.825634408329992</v>
      </c>
      <c r="W379">
        <v>4.9866585647613899</v>
      </c>
      <c r="X379">
        <v>4.4579921402662084</v>
      </c>
      <c r="Y379">
        <v>5.4208443711588599</v>
      </c>
      <c r="Z379">
        <v>5.3565019528348916</v>
      </c>
      <c r="AA379">
        <v>16.733301858361052</v>
      </c>
      <c r="AB379">
        <v>15.049889999789841</v>
      </c>
      <c r="AC379">
        <v>14.175696284095599</v>
      </c>
      <c r="AD379">
        <v>13.096833452299103</v>
      </c>
      <c r="AE379">
        <v>15.748022784850525</v>
      </c>
      <c r="AF379">
        <v>8.8644725962392776</v>
      </c>
      <c r="AG379">
        <v>14.664604371899182</v>
      </c>
      <c r="AH379">
        <v>13.241757486478653</v>
      </c>
      <c r="AI379">
        <v>10.638305814083477</v>
      </c>
      <c r="AJ379">
        <v>12.722999618983939</v>
      </c>
      <c r="AK379">
        <v>5.0402142799999998</v>
      </c>
      <c r="AL379">
        <v>5.2993428500000004</v>
      </c>
      <c r="AM379">
        <v>4.8169000000000004</v>
      </c>
      <c r="AN379">
        <v>4.4385428500000002</v>
      </c>
      <c r="AO379">
        <v>5.4375</v>
      </c>
      <c r="AP379">
        <v>13581.142857139999</v>
      </c>
      <c r="AQ379">
        <v>13650.85714285</v>
      </c>
      <c r="AR379">
        <v>13627.142857139999</v>
      </c>
      <c r="AS379">
        <v>13586.142857139999</v>
      </c>
      <c r="AT379">
        <v>13597.28571428</v>
      </c>
      <c r="AU379">
        <v>319.51968584999997</v>
      </c>
      <c r="AV379">
        <v>6522.7357961400003</v>
      </c>
      <c r="AW379">
        <v>5661.0012624199999</v>
      </c>
      <c r="AX379">
        <v>5748.0191375699997</v>
      </c>
      <c r="AY379">
        <v>6005.1874500000004</v>
      </c>
      <c r="AZ379">
        <v>6232.6041329999998</v>
      </c>
      <c r="BA379">
        <v>7716.0722128500001</v>
      </c>
      <c r="BB379">
        <v>1193.3364167100001</v>
      </c>
      <c r="BC379">
        <v>330.22429527999998</v>
      </c>
      <c r="BD379">
        <v>29.011928709999999</v>
      </c>
      <c r="BE379">
        <v>101.60283128</v>
      </c>
      <c r="BF379">
        <v>7099.8924699999998</v>
      </c>
      <c r="BG379">
        <v>44.903408570000003</v>
      </c>
      <c r="BH379">
        <v>358.82772057</v>
      </c>
      <c r="BI379">
        <v>0.36997913999999998</v>
      </c>
      <c r="BJ379">
        <v>32.714285709999999</v>
      </c>
      <c r="BK379">
        <v>34.666666659999997</v>
      </c>
      <c r="BL379">
        <v>34.833333330000002</v>
      </c>
      <c r="BM379">
        <v>31</v>
      </c>
      <c r="BN379">
        <v>38.714285709999999</v>
      </c>
      <c r="BO379">
        <v>31.285714280000001</v>
      </c>
      <c r="BP379">
        <v>31.14285714</v>
      </c>
      <c r="BQ379">
        <v>31.14285714</v>
      </c>
      <c r="BR379">
        <v>35.142857139999997</v>
      </c>
      <c r="BS379">
        <v>8.5</v>
      </c>
      <c r="BT379">
        <v>6</v>
      </c>
      <c r="BU379">
        <v>3.6666666600000002</v>
      </c>
      <c r="BV379">
        <v>4.6666666599999997</v>
      </c>
      <c r="BW379">
        <v>6.3333333300000003</v>
      </c>
      <c r="BX379">
        <v>1780.2654968500001</v>
      </c>
      <c r="BY379">
        <v>935.85343627999998</v>
      </c>
      <c r="BZ379">
        <v>1036.886759</v>
      </c>
      <c r="CA379">
        <v>480.08933400000001</v>
      </c>
      <c r="CB379">
        <v>3326.5707710000001</v>
      </c>
      <c r="CC379">
        <v>1245084.80684185</v>
      </c>
      <c r="CD379">
        <v>206706.30416157001</v>
      </c>
      <c r="CE379">
        <v>6048.9831248500004</v>
      </c>
      <c r="CF379">
        <v>5368.1933541400003</v>
      </c>
      <c r="CG379">
        <v>5435.35462542</v>
      </c>
      <c r="CH379">
        <v>5479.4861330000003</v>
      </c>
      <c r="CI379">
        <v>5803.3637104199997</v>
      </c>
      <c r="CJ379">
        <v>5747.7290475700001</v>
      </c>
      <c r="CK379">
        <v>5144.5115487100002</v>
      </c>
      <c r="CL379">
        <v>5549.0277054199996</v>
      </c>
      <c r="CM379">
        <v>5698.0758387100004</v>
      </c>
      <c r="CN379">
        <v>5671.6295195700004</v>
      </c>
      <c r="CO379">
        <v>-2.8886285699999998</v>
      </c>
      <c r="CP379">
        <v>-1.7772571399999999</v>
      </c>
      <c r="CQ379">
        <v>-2.06272857</v>
      </c>
      <c r="CR379">
        <v>-0.75475714000000005</v>
      </c>
      <c r="CS379">
        <v>-1.7371000000000001</v>
      </c>
      <c r="CT379">
        <v>579.44453027999998</v>
      </c>
      <c r="CU379">
        <v>552.25010284999996</v>
      </c>
      <c r="CV379">
        <v>579.05777042</v>
      </c>
      <c r="CW379">
        <v>567.07303314000001</v>
      </c>
      <c r="CX379">
        <v>589.98525600000005</v>
      </c>
      <c r="CY379">
        <v>6225.6571948500005</v>
      </c>
      <c r="CZ379">
        <v>5461.4530875700002</v>
      </c>
      <c r="DA379">
        <v>5556.7946359999996</v>
      </c>
      <c r="DB379">
        <v>5531.4736890000004</v>
      </c>
      <c r="DC379">
        <v>5902.1661782800002</v>
      </c>
      <c r="DD379">
        <v>9.6814975699999994</v>
      </c>
      <c r="DE379">
        <v>1008956.37351257</v>
      </c>
      <c r="DF379">
        <v>1.05714285</v>
      </c>
      <c r="DG379">
        <v>1.016</v>
      </c>
      <c r="DH379">
        <v>1.00785714</v>
      </c>
      <c r="DI379">
        <v>1.03871428</v>
      </c>
      <c r="DJ379">
        <v>1.03057142</v>
      </c>
      <c r="DK379">
        <v>37.428571419999997</v>
      </c>
      <c r="DL379">
        <v>36.714285709999999</v>
      </c>
      <c r="DM379">
        <v>36</v>
      </c>
      <c r="DN379">
        <v>35.571428570000002</v>
      </c>
      <c r="DO379">
        <v>37.142857139999997</v>
      </c>
      <c r="DP379">
        <v>32.052718280000001</v>
      </c>
      <c r="DQ379">
        <v>54.316233140000001</v>
      </c>
      <c r="DR379">
        <v>66.142857140000004</v>
      </c>
      <c r="DS379">
        <v>62.285714280000001</v>
      </c>
      <c r="DT379">
        <v>60.428571419999997</v>
      </c>
      <c r="DU379">
        <v>60.714285709999999</v>
      </c>
      <c r="DV379">
        <v>66</v>
      </c>
      <c r="DW379">
        <v>6</v>
      </c>
      <c r="DX379">
        <v>7.7142857100000004</v>
      </c>
      <c r="DY379">
        <v>8.2857142800000005</v>
      </c>
      <c r="DZ379">
        <v>7.1428571400000003</v>
      </c>
      <c r="EA379">
        <v>6.2857142799999997</v>
      </c>
      <c r="EB379">
        <v>23.571428569999998</v>
      </c>
      <c r="EC379">
        <v>25.714285709999999</v>
      </c>
      <c r="ED379">
        <v>24.428571420000001</v>
      </c>
      <c r="EE379">
        <v>23.857142849999999</v>
      </c>
      <c r="EF379">
        <v>23.428571420000001</v>
      </c>
      <c r="EG379">
        <v>6.5270446599999996</v>
      </c>
      <c r="EH379">
        <v>10.742625329999999</v>
      </c>
      <c r="EI379">
        <v>9.7171928300000001</v>
      </c>
      <c r="EJ379">
        <v>7.8302620000000003</v>
      </c>
      <c r="EK379">
        <v>9.3570142500000006</v>
      </c>
      <c r="EL379">
        <v>30.389735569999999</v>
      </c>
      <c r="EM379">
        <v>30.916772569999999</v>
      </c>
      <c r="EN379">
        <v>28.692727420000001</v>
      </c>
      <c r="EO379">
        <v>26.34441442</v>
      </c>
      <c r="EP379">
        <v>27.474165280000001</v>
      </c>
      <c r="EQ379">
        <v>5.0945590000000003</v>
      </c>
      <c r="ER379">
        <v>5.9072597499999997</v>
      </c>
      <c r="ES379">
        <v>5.2340043300000003</v>
      </c>
      <c r="ET379">
        <v>6.6326299999999998</v>
      </c>
      <c r="EU379">
        <v>5.1425739999999998</v>
      </c>
      <c r="EV379">
        <v>12.32098214</v>
      </c>
      <c r="EW379">
        <v>11.024868140000001</v>
      </c>
      <c r="EX379">
        <v>10.402544710000001</v>
      </c>
      <c r="EY379">
        <v>9.6398467100000005</v>
      </c>
      <c r="EZ379">
        <v>11.58174</v>
      </c>
      <c r="FA379">
        <v>5.0258174000000002</v>
      </c>
      <c r="FB379">
        <v>3.6530003299999998</v>
      </c>
      <c r="FC379">
        <v>3.27140633</v>
      </c>
      <c r="FD379">
        <v>3.9899803999999999</v>
      </c>
      <c r="FE379">
        <v>3.9393905999999999</v>
      </c>
      <c r="FF379">
        <v>17.519814709999999</v>
      </c>
      <c r="FG379">
        <v>18.84969328</v>
      </c>
      <c r="FH379">
        <v>18.144262569999999</v>
      </c>
      <c r="FI379">
        <v>17.759464139999999</v>
      </c>
      <c r="FJ379">
        <v>17.404062710000002</v>
      </c>
      <c r="FK379">
        <v>4.4674598000000003</v>
      </c>
      <c r="FL379">
        <v>5.6942335699999997</v>
      </c>
      <c r="FM379">
        <v>6.1653164199999999</v>
      </c>
      <c r="FN379">
        <v>5.45442728</v>
      </c>
      <c r="FO379">
        <v>4.6604217099999996</v>
      </c>
      <c r="FP379">
        <v>48.034306000000001</v>
      </c>
      <c r="FQ379">
        <v>27.411244140000001</v>
      </c>
      <c r="FR379">
        <v>0.87772585000000003</v>
      </c>
      <c r="FS379">
        <v>0.85298114000000003</v>
      </c>
      <c r="FT379">
        <v>0.81983313999999996</v>
      </c>
      <c r="FU379">
        <v>0.78804441999999997</v>
      </c>
      <c r="FV379">
        <v>0.84619900000000003</v>
      </c>
      <c r="FW379">
        <v>9.2907134199999994</v>
      </c>
      <c r="FX379">
        <v>82152103.959016979</v>
      </c>
      <c r="FY379">
        <v>73280440.592561916</v>
      </c>
      <c r="FZ379">
        <v>74068353.95981501</v>
      </c>
      <c r="GA379">
        <v>74445081.386655629</v>
      </c>
      <c r="GB379">
        <v>78909994.474464834</v>
      </c>
      <c r="GC379">
        <v>23.793910640713275</v>
      </c>
      <c r="GD379">
        <v>25.731447015181963</v>
      </c>
      <c r="GE379">
        <v>24.725445807884814</v>
      </c>
      <c r="GF379">
        <v>24.128261687229497</v>
      </c>
      <c r="GG379">
        <v>23.664801325711629</v>
      </c>
      <c r="GH379">
        <v>6.0673209752330095</v>
      </c>
      <c r="GI379">
        <v>7.7731169002090752</v>
      </c>
      <c r="GJ379">
        <v>8.4015647614810955</v>
      </c>
      <c r="GK379">
        <v>7.4104628229961556</v>
      </c>
      <c r="GL379">
        <v>6.3369085539903365</v>
      </c>
      <c r="GM379">
        <v>59.358138769999996</v>
      </c>
      <c r="GN379">
        <v>62.244526119999996</v>
      </c>
      <c r="GO379">
        <v>57.317875620000002</v>
      </c>
      <c r="GP379">
        <v>54.437133529999997</v>
      </c>
      <c r="GQ379">
        <v>57.494884130000003</v>
      </c>
      <c r="GR379">
        <v>84551539.742839321</v>
      </c>
      <c r="GS379">
        <v>74553515.890795127</v>
      </c>
      <c r="GT379">
        <v>75723234.332561255</v>
      </c>
      <c r="GU379">
        <v>75151391.749265194</v>
      </c>
      <c r="GV379">
        <v>80253439.85923323</v>
      </c>
      <c r="GW379">
        <v>28.505911554893025</v>
      </c>
      <c r="GX379">
        <v>22.918498049323389</v>
      </c>
      <c r="GY379">
        <v>22.853548587907088</v>
      </c>
      <c r="GZ379">
        <v>22.92251558626393</v>
      </c>
      <c r="HA379">
        <v>25.845494371786735</v>
      </c>
      <c r="HB379">
        <v>23.965004810804118</v>
      </c>
      <c r="HC379">
        <v>25.43942411364408</v>
      </c>
      <c r="HD379">
        <v>25.638868732852938</v>
      </c>
      <c r="HE379">
        <v>22.798667801356491</v>
      </c>
      <c r="HF379">
        <v>6.2586779989073635</v>
      </c>
      <c r="HG379">
        <v>4.395328393823724</v>
      </c>
      <c r="HH379">
        <v>2.6907083153376021</v>
      </c>
      <c r="HI379">
        <v>3.4348723615455734</v>
      </c>
      <c r="HJ379">
        <v>4.657792344062222</v>
      </c>
      <c r="HK379">
        <v>76.694444439999998</v>
      </c>
      <c r="HL379">
        <v>77.5</v>
      </c>
      <c r="HM379">
        <v>74.833333330000002</v>
      </c>
      <c r="HN379">
        <v>77.75</v>
      </c>
      <c r="HV379">
        <v>82</v>
      </c>
      <c r="HW379">
        <v>82</v>
      </c>
      <c r="HX379">
        <v>95.333333330000002</v>
      </c>
      <c r="HY379">
        <v>83</v>
      </c>
      <c r="HZ379">
        <v>90.666666660000004</v>
      </c>
      <c r="IA379">
        <v>77</v>
      </c>
      <c r="IB379">
        <v>95</v>
      </c>
      <c r="IC379">
        <v>95</v>
      </c>
      <c r="ID379">
        <v>73</v>
      </c>
      <c r="IE379">
        <v>86</v>
      </c>
      <c r="IF379">
        <v>77</v>
      </c>
      <c r="IG379">
        <v>95</v>
      </c>
      <c r="II379">
        <v>85</v>
      </c>
      <c r="IJ379">
        <v>86</v>
      </c>
      <c r="IK379">
        <v>100</v>
      </c>
      <c r="IL379">
        <v>86.6</v>
      </c>
      <c r="IM379">
        <v>76.599999999999994</v>
      </c>
      <c r="IN379">
        <v>83.4</v>
      </c>
      <c r="IO379">
        <v>68.2</v>
      </c>
      <c r="IP379">
        <v>78.8</v>
      </c>
      <c r="IQ379">
        <v>64.8</v>
      </c>
      <c r="IR379">
        <v>84.6</v>
      </c>
      <c r="IS379">
        <v>78</v>
      </c>
      <c r="IT379">
        <v>87</v>
      </c>
      <c r="IU379">
        <v>96</v>
      </c>
      <c r="IV379">
        <v>70</v>
      </c>
      <c r="IW379">
        <v>91</v>
      </c>
      <c r="IX379">
        <v>91</v>
      </c>
      <c r="IY379">
        <v>91</v>
      </c>
      <c r="IZ379">
        <v>69.5</v>
      </c>
      <c r="JA379">
        <v>86.75</v>
      </c>
      <c r="JB379">
        <v>94</v>
      </c>
      <c r="JC379">
        <v>79.25</v>
      </c>
      <c r="JD379">
        <v>86.5</v>
      </c>
      <c r="JE379">
        <v>78.25</v>
      </c>
      <c r="JF379">
        <v>87</v>
      </c>
      <c r="JG379">
        <v>85.4</v>
      </c>
      <c r="JH379">
        <v>85.5</v>
      </c>
      <c r="JI379">
        <v>91.25</v>
      </c>
      <c r="JJ379">
        <v>76.89597775</v>
      </c>
      <c r="JK379">
        <v>85.038326580000003</v>
      </c>
      <c r="JL379">
        <v>67.890714590000002</v>
      </c>
      <c r="JM379">
        <v>79.087819519999996</v>
      </c>
      <c r="JN379">
        <v>68.725459990000004</v>
      </c>
      <c r="JO379">
        <v>85.292929290000004</v>
      </c>
      <c r="JP379">
        <v>84.834475490000003</v>
      </c>
      <c r="JQ379">
        <v>100</v>
      </c>
      <c r="JR379">
        <v>86</v>
      </c>
      <c r="JS379">
        <v>90</v>
      </c>
      <c r="JT379">
        <v>90</v>
      </c>
      <c r="JU379">
        <v>73.5</v>
      </c>
      <c r="JV379">
        <v>84.695977749999997</v>
      </c>
    </row>
    <row r="380" spans="1:282" x14ac:dyDescent="0.35">
      <c r="A380" t="s">
        <v>1655</v>
      </c>
      <c r="B380" t="s">
        <v>934</v>
      </c>
      <c r="C380">
        <v>380</v>
      </c>
      <c r="D380">
        <v>14758919.672185663</v>
      </c>
      <c r="E380">
        <v>34511581.872795716</v>
      </c>
      <c r="F380">
        <v>32925102.389421143</v>
      </c>
      <c r="G380">
        <v>34767828.373248473</v>
      </c>
      <c r="H380">
        <v>33932070.734135941</v>
      </c>
      <c r="I380">
        <v>34920020.957279354</v>
      </c>
      <c r="J380">
        <v>395.15746613000005</v>
      </c>
      <c r="K380">
        <v>107637173.45168938</v>
      </c>
      <c r="L380">
        <v>56.077170824949107</v>
      </c>
      <c r="M380">
        <v>52.814153333207884</v>
      </c>
      <c r="N380">
        <v>52.437286664983105</v>
      </c>
      <c r="O380">
        <v>55.827033892243527</v>
      </c>
      <c r="P380">
        <v>56.244367924339322</v>
      </c>
      <c r="Q380">
        <v>105.20298633456976</v>
      </c>
      <c r="R380">
        <v>108.52811958452698</v>
      </c>
      <c r="S380">
        <v>106.47275812436582</v>
      </c>
      <c r="T380">
        <v>110.23187403774185</v>
      </c>
      <c r="U380">
        <v>108.86821840576276</v>
      </c>
      <c r="V380">
        <v>51.489278120663457</v>
      </c>
      <c r="W380">
        <v>42.952878989817108</v>
      </c>
      <c r="X380">
        <v>44.797188322147619</v>
      </c>
      <c r="Y380">
        <v>47.750219195691209</v>
      </c>
      <c r="Z380">
        <v>49.493954872445258</v>
      </c>
      <c r="AA380">
        <v>74.421254581967375</v>
      </c>
      <c r="AB380">
        <v>72.819085692672246</v>
      </c>
      <c r="AC380">
        <v>69.929634741867957</v>
      </c>
      <c r="AD380">
        <v>72.952474429951536</v>
      </c>
      <c r="AE380">
        <v>75.599775068617561</v>
      </c>
      <c r="AF380">
        <v>77.10782514242733</v>
      </c>
      <c r="AG380">
        <v>71.211115601995203</v>
      </c>
      <c r="AH380">
        <v>71.8634696656177</v>
      </c>
      <c r="AI380">
        <v>73.218913686247106</v>
      </c>
      <c r="AJ380">
        <v>69.715993911190878</v>
      </c>
      <c r="AK380">
        <v>-10.291342849999999</v>
      </c>
      <c r="AL380">
        <v>-8.71201428</v>
      </c>
      <c r="AM380">
        <v>-9.7439999999999998</v>
      </c>
      <c r="AN380">
        <v>-9.8250142799999995</v>
      </c>
      <c r="AO380">
        <v>-10.25498571</v>
      </c>
      <c r="AP380">
        <v>89298.571428569994</v>
      </c>
      <c r="AQ380">
        <v>84844.285714280006</v>
      </c>
      <c r="AR380">
        <v>86036.714285709997</v>
      </c>
      <c r="AS380">
        <v>86854.714285709997</v>
      </c>
      <c r="AT380">
        <v>88069.142857140003</v>
      </c>
      <c r="AU380">
        <v>267.78884541999997</v>
      </c>
      <c r="AV380">
        <v>5176.7312419999998</v>
      </c>
      <c r="AW380">
        <v>4608.43033328</v>
      </c>
      <c r="AX380">
        <v>4675.2759168499997</v>
      </c>
      <c r="AY380">
        <v>4880.9555594200001</v>
      </c>
      <c r="AZ380">
        <v>4919.5045691400001</v>
      </c>
      <c r="BA380">
        <v>6815.0734000000002</v>
      </c>
      <c r="BB380">
        <v>1638.34215814</v>
      </c>
      <c r="BC380">
        <v>236.24031442</v>
      </c>
      <c r="BD380">
        <v>34.688186850000001</v>
      </c>
      <c r="BE380">
        <v>221.441879</v>
      </c>
      <c r="BF380">
        <v>6349.08052142</v>
      </c>
      <c r="BG380">
        <v>54.762080140000002</v>
      </c>
      <c r="BH380">
        <v>739.16314427999998</v>
      </c>
      <c r="BI380">
        <v>0.34921059999999998</v>
      </c>
      <c r="BJ380">
        <v>157.28571428000001</v>
      </c>
      <c r="BK380">
        <v>167.14285713999999</v>
      </c>
      <c r="BL380">
        <v>138.42857142</v>
      </c>
      <c r="BM380">
        <v>148.85714285</v>
      </c>
      <c r="BN380">
        <v>232.4</v>
      </c>
      <c r="BO380">
        <v>205.57142856999999</v>
      </c>
      <c r="BP380">
        <v>220.28571428000001</v>
      </c>
      <c r="BQ380">
        <v>230.42857142</v>
      </c>
      <c r="BR380">
        <v>244.28571428000001</v>
      </c>
      <c r="BS380">
        <v>44.2</v>
      </c>
      <c r="BT380">
        <v>42.142857139999997</v>
      </c>
      <c r="BU380">
        <v>42.428571419999997</v>
      </c>
      <c r="BV380">
        <v>42.714285709999999</v>
      </c>
      <c r="BW380">
        <v>42.571428570000002</v>
      </c>
      <c r="BX380">
        <v>1040.0866698499999</v>
      </c>
      <c r="BY380">
        <v>894.57042385</v>
      </c>
      <c r="BZ380">
        <v>165.27610057000001</v>
      </c>
      <c r="CA380">
        <v>486.07269600000001</v>
      </c>
      <c r="CB380">
        <v>2755.99888414</v>
      </c>
      <c r="CC380">
        <v>1198402.424385</v>
      </c>
      <c r="CD380">
        <v>270068.779706</v>
      </c>
      <c r="CE380">
        <v>4855.8982232799999</v>
      </c>
      <c r="CF380">
        <v>4340.9245064200004</v>
      </c>
      <c r="CG380">
        <v>4413.8590725699996</v>
      </c>
      <c r="CH380">
        <v>4532.99440271</v>
      </c>
      <c r="CI380">
        <v>4610.7132998500001</v>
      </c>
      <c r="CJ380">
        <v>4580.81601314</v>
      </c>
      <c r="CK380">
        <v>4075.09017614</v>
      </c>
      <c r="CL380">
        <v>4273.3303252799997</v>
      </c>
      <c r="CM380">
        <v>4391.3415530000002</v>
      </c>
      <c r="CN380">
        <v>4447.8721981400004</v>
      </c>
      <c r="CO380">
        <v>0.40108570999999998</v>
      </c>
      <c r="CP380">
        <v>1.65292857</v>
      </c>
      <c r="CQ380">
        <v>-0.14592857000000001</v>
      </c>
      <c r="CR380">
        <v>1.5596571400000001</v>
      </c>
      <c r="CS380">
        <v>0.61834285</v>
      </c>
      <c r="CT380">
        <v>386.47406470999999</v>
      </c>
      <c r="CU380">
        <v>388.06505485000002</v>
      </c>
      <c r="CV380">
        <v>404.10455770999999</v>
      </c>
      <c r="CW380">
        <v>390.67621157000002</v>
      </c>
      <c r="CX380">
        <v>396.50687885000002</v>
      </c>
      <c r="CY380">
        <v>4840.724322</v>
      </c>
      <c r="CZ380">
        <v>4276.4171025699998</v>
      </c>
      <c r="DA380">
        <v>4422.853787</v>
      </c>
      <c r="DB380">
        <v>4466.5750582800001</v>
      </c>
      <c r="DC380">
        <v>4590.720652</v>
      </c>
      <c r="DD380">
        <v>43.602887000000003</v>
      </c>
      <c r="DE380">
        <v>953474.18487741996</v>
      </c>
      <c r="DF380">
        <v>1.0377142800000001</v>
      </c>
      <c r="DG380">
        <v>1.0392857099999999</v>
      </c>
      <c r="DH380">
        <v>1.03685714</v>
      </c>
      <c r="DI380">
        <v>1.0392857099999999</v>
      </c>
      <c r="DJ380">
        <v>1.0281428500000001</v>
      </c>
      <c r="DK380">
        <v>208.14285713999999</v>
      </c>
      <c r="DL380">
        <v>192.42857142</v>
      </c>
      <c r="DM380">
        <v>196.42857142</v>
      </c>
      <c r="DN380">
        <v>196</v>
      </c>
      <c r="DO380">
        <v>202.57142856999999</v>
      </c>
      <c r="DP380">
        <v>34.591882140000003</v>
      </c>
      <c r="DQ380">
        <v>49.56943957</v>
      </c>
      <c r="DR380">
        <v>294.57142857000002</v>
      </c>
      <c r="DS380">
        <v>259.14285713999999</v>
      </c>
      <c r="DT380">
        <v>266.71428571000001</v>
      </c>
      <c r="DU380">
        <v>276.28571427999998</v>
      </c>
      <c r="DV380">
        <v>281.57142857000002</v>
      </c>
      <c r="DW380">
        <v>45</v>
      </c>
      <c r="DX380">
        <v>38</v>
      </c>
      <c r="DY380">
        <v>39.285714280000001</v>
      </c>
      <c r="DZ380">
        <v>44.857142850000002</v>
      </c>
      <c r="EA380">
        <v>40.428571419999997</v>
      </c>
      <c r="EB380">
        <v>102.85714285</v>
      </c>
      <c r="EC380">
        <v>109.57142856999999</v>
      </c>
      <c r="ED380">
        <v>108.57142856999999</v>
      </c>
      <c r="EE380">
        <v>107</v>
      </c>
      <c r="EF380">
        <v>104.42857142</v>
      </c>
      <c r="EG380">
        <v>8.6348330000000004</v>
      </c>
      <c r="EH380">
        <v>8.3931539999999991</v>
      </c>
      <c r="EI380">
        <v>8.3526515700000008</v>
      </c>
      <c r="EJ380">
        <v>8.4300448499999998</v>
      </c>
      <c r="EK380">
        <v>7.9160522799999997</v>
      </c>
      <c r="EL380">
        <v>11.781038000000001</v>
      </c>
      <c r="EM380">
        <v>12.791447140000001</v>
      </c>
      <c r="EN380">
        <v>12.37527014</v>
      </c>
      <c r="EO380">
        <v>12.69152457</v>
      </c>
      <c r="EP380">
        <v>12.36167571</v>
      </c>
      <c r="EQ380">
        <v>6.2797388500000002</v>
      </c>
      <c r="ER380">
        <v>6.2248332800000004</v>
      </c>
      <c r="ES380">
        <v>6.0947570000000004</v>
      </c>
      <c r="ET380">
        <v>6.4276342800000004</v>
      </c>
      <c r="EU380">
        <v>6.3863875700000001</v>
      </c>
      <c r="EV380">
        <v>8.3339804199999996</v>
      </c>
      <c r="EW380">
        <v>8.58267414</v>
      </c>
      <c r="EX380">
        <v>8.1278830000000006</v>
      </c>
      <c r="EY380">
        <v>8.3993684200000001</v>
      </c>
      <c r="EZ380">
        <v>8.5841388500000004</v>
      </c>
      <c r="FA380">
        <v>5.7659688500000001</v>
      </c>
      <c r="FB380">
        <v>5.0625541399999996</v>
      </c>
      <c r="FC380">
        <v>5.2067525699999999</v>
      </c>
      <c r="FD380">
        <v>5.49771185</v>
      </c>
      <c r="FE380">
        <v>5.61989742</v>
      </c>
      <c r="FF380">
        <v>11.495434850000001</v>
      </c>
      <c r="FG380">
        <v>12.90314242</v>
      </c>
      <c r="FH380">
        <v>12.593116999999999</v>
      </c>
      <c r="FI380">
        <v>12.26882528</v>
      </c>
      <c r="FJ380">
        <v>11.825253999999999</v>
      </c>
      <c r="FK380">
        <v>4.9206951600000002</v>
      </c>
      <c r="FL380">
        <v>4.5245925700000003</v>
      </c>
      <c r="FM380">
        <v>4.51187614</v>
      </c>
      <c r="FN380">
        <v>5.0552605699999997</v>
      </c>
      <c r="FO380">
        <v>4.5485867100000004</v>
      </c>
      <c r="FP380">
        <v>33.491475280000003</v>
      </c>
      <c r="FQ380">
        <v>23.350873</v>
      </c>
      <c r="FR380">
        <v>0.67576084999999997</v>
      </c>
      <c r="FS380">
        <v>0.64206613999999995</v>
      </c>
      <c r="FT380">
        <v>0.64245257</v>
      </c>
      <c r="FU380">
        <v>0.66088513999999998</v>
      </c>
      <c r="FV380">
        <v>0.67214713999999998</v>
      </c>
      <c r="FW380">
        <v>84.26532014</v>
      </c>
      <c r="FX380">
        <v>433624774.34143519</v>
      </c>
      <c r="FY380">
        <v>368302639.0868184</v>
      </c>
      <c r="FZ380">
        <v>379753931.92409396</v>
      </c>
      <c r="GA380">
        <v>393711933.70609969</v>
      </c>
      <c r="GB380">
        <v>406061568.27780503</v>
      </c>
      <c r="GC380">
        <v>102.6525910055198</v>
      </c>
      <c r="GD380">
        <v>109.47579020945264</v>
      </c>
      <c r="GE380">
        <v>108.34704092955175</v>
      </c>
      <c r="GF380">
        <v>106.5605314315696</v>
      </c>
      <c r="GG380">
        <v>104.14399838479662</v>
      </c>
      <c r="GH380">
        <v>43.941104822347867</v>
      </c>
      <c r="GI380">
        <v>38.388582474978847</v>
      </c>
      <c r="GJ380">
        <v>38.818699834969209</v>
      </c>
      <c r="GK380">
        <v>43.907321244716549</v>
      </c>
      <c r="GL380">
        <v>40.059013276107848</v>
      </c>
      <c r="GM380">
        <v>40.795559120000007</v>
      </c>
      <c r="GN380">
        <v>41.054662700000002</v>
      </c>
      <c r="GO380">
        <v>40.157314280000008</v>
      </c>
      <c r="GP380">
        <v>41.446283970000003</v>
      </c>
      <c r="GQ380">
        <v>40.868151830000002</v>
      </c>
      <c r="GR380">
        <v>432269766.63413304</v>
      </c>
      <c r="GS380">
        <v>362829554.48388255</v>
      </c>
      <c r="GT380">
        <v>380527807.59958947</v>
      </c>
      <c r="GU380">
        <v>387943100.5225879</v>
      </c>
      <c r="GV380">
        <v>404300832.91821092</v>
      </c>
      <c r="GW380">
        <v>26.025052392455905</v>
      </c>
      <c r="GX380">
        <v>24.229260325471817</v>
      </c>
      <c r="GY380">
        <v>25.603687461666315</v>
      </c>
      <c r="GZ380">
        <v>26.530347064639631</v>
      </c>
      <c r="HA380">
        <v>27.737946158538669</v>
      </c>
      <c r="HB380">
        <v>18.538162347158224</v>
      </c>
      <c r="HC380">
        <v>19.42692239326497</v>
      </c>
      <c r="HD380">
        <v>15.937945632362217</v>
      </c>
      <c r="HE380">
        <v>16.902304033033037</v>
      </c>
      <c r="HF380">
        <v>4.9496872450367944</v>
      </c>
      <c r="HG380">
        <v>4.9670825542593962</v>
      </c>
      <c r="HH380">
        <v>4.931449529686077</v>
      </c>
      <c r="HI380">
        <v>4.9179006644925058</v>
      </c>
      <c r="HJ380">
        <v>4.8338643012634499</v>
      </c>
      <c r="HK380">
        <v>79.829063759999997</v>
      </c>
      <c r="HL380">
        <v>79.328489700000006</v>
      </c>
      <c r="HM380">
        <v>79.088085309999997</v>
      </c>
      <c r="HN380">
        <v>81.070616279999996</v>
      </c>
      <c r="HO380">
        <v>79</v>
      </c>
      <c r="HP380">
        <v>80.166666660000004</v>
      </c>
      <c r="HQ380">
        <v>88.166666660000004</v>
      </c>
      <c r="HR380">
        <v>77.666666660000004</v>
      </c>
      <c r="HS380">
        <v>73.166666660000004</v>
      </c>
      <c r="HT380">
        <v>63</v>
      </c>
      <c r="HU380">
        <v>70.666666660000004</v>
      </c>
      <c r="HV380">
        <v>88.4</v>
      </c>
      <c r="HW380">
        <v>87</v>
      </c>
      <c r="HX380">
        <v>97</v>
      </c>
      <c r="HY380">
        <v>91.2</v>
      </c>
      <c r="HZ380">
        <v>89.6</v>
      </c>
      <c r="IA380">
        <v>76.2</v>
      </c>
      <c r="IB380">
        <v>87.2</v>
      </c>
      <c r="IC380">
        <v>93.6</v>
      </c>
      <c r="ID380">
        <v>85.4</v>
      </c>
      <c r="IE380">
        <v>87.6</v>
      </c>
      <c r="IF380">
        <v>83.4</v>
      </c>
      <c r="IG380">
        <v>90</v>
      </c>
      <c r="IH380">
        <v>91.333333330000002</v>
      </c>
      <c r="II380">
        <v>80.2</v>
      </c>
      <c r="IJ380">
        <v>87</v>
      </c>
      <c r="IK380">
        <v>83.6</v>
      </c>
      <c r="IL380">
        <v>83.571428569999995</v>
      </c>
      <c r="IM380">
        <v>83.428571419999997</v>
      </c>
      <c r="IN380">
        <v>87.142857140000004</v>
      </c>
      <c r="IO380">
        <v>67.857142850000002</v>
      </c>
      <c r="IP380">
        <v>79.142857140000004</v>
      </c>
      <c r="IQ380">
        <v>66.714285709999999</v>
      </c>
      <c r="IR380">
        <v>88.714285709999999</v>
      </c>
      <c r="IS380">
        <v>84.666666660000004</v>
      </c>
      <c r="IT380">
        <v>78</v>
      </c>
      <c r="IU380">
        <v>84.5</v>
      </c>
      <c r="IV380">
        <v>64.333333330000002</v>
      </c>
      <c r="IW380">
        <v>71.333333330000002</v>
      </c>
      <c r="IX380">
        <v>64.5</v>
      </c>
      <c r="IY380">
        <v>78.333333330000002</v>
      </c>
      <c r="IZ380">
        <v>79.666666660000004</v>
      </c>
      <c r="JA380">
        <v>85.666666660000004</v>
      </c>
      <c r="JB380">
        <v>89.333333330000002</v>
      </c>
      <c r="JC380">
        <v>79.166666660000004</v>
      </c>
      <c r="JD380">
        <v>86.166666660000004</v>
      </c>
      <c r="JE380">
        <v>77.666666660000004</v>
      </c>
      <c r="JF380">
        <v>85.833333330000002</v>
      </c>
      <c r="JG380">
        <v>86.142857140000004</v>
      </c>
      <c r="JH380">
        <v>84.166666660000004</v>
      </c>
      <c r="JI380">
        <v>90.5</v>
      </c>
      <c r="JJ380">
        <v>81.200883140000002</v>
      </c>
      <c r="JK380">
        <v>85.973138250000005</v>
      </c>
      <c r="JL380">
        <v>72.388509529999993</v>
      </c>
      <c r="JM380">
        <v>75.799541059999996</v>
      </c>
      <c r="JN380">
        <v>66.87121861</v>
      </c>
      <c r="JO380">
        <v>86.57115743</v>
      </c>
      <c r="JP380">
        <v>84.310254310000005</v>
      </c>
      <c r="JQ380">
        <v>85.5</v>
      </c>
      <c r="JR380">
        <v>85</v>
      </c>
      <c r="JS380">
        <v>80</v>
      </c>
      <c r="JT380">
        <v>65</v>
      </c>
      <c r="JU380">
        <v>80</v>
      </c>
      <c r="JV380">
        <v>81.659428750000004</v>
      </c>
    </row>
    <row r="381" spans="1:282" x14ac:dyDescent="0.35">
      <c r="A381" t="s">
        <v>1656</v>
      </c>
      <c r="B381" t="s">
        <v>935</v>
      </c>
      <c r="C381">
        <v>381</v>
      </c>
      <c r="D381">
        <v>8731892.1294646244</v>
      </c>
      <c r="E381">
        <v>5112580.7991178986</v>
      </c>
      <c r="F381">
        <v>6026100.8264245307</v>
      </c>
      <c r="G381">
        <v>6115528.0754789915</v>
      </c>
      <c r="H381">
        <v>6380189.7168685216</v>
      </c>
      <c r="I381">
        <v>5775684.9504738832</v>
      </c>
      <c r="J381">
        <v>211.32479812</v>
      </c>
      <c r="K381">
        <v>26944595.358839657</v>
      </c>
      <c r="L381">
        <v>2.03496320619313</v>
      </c>
      <c r="M381">
        <v>1.5433099833569279</v>
      </c>
      <c r="N381">
        <v>1.7405623872383122</v>
      </c>
      <c r="O381">
        <v>1.431375776070221</v>
      </c>
      <c r="P381">
        <v>2.5446408748995624</v>
      </c>
      <c r="Q381">
        <v>30.239461747743398</v>
      </c>
      <c r="R381">
        <v>34.882164758040282</v>
      </c>
      <c r="S381">
        <v>34.180535280009032</v>
      </c>
      <c r="T381">
        <v>32.10643334019349</v>
      </c>
      <c r="U381">
        <v>30.403976887011392</v>
      </c>
      <c r="V381">
        <v>3.6393169083836474</v>
      </c>
      <c r="W381">
        <v>5.0931860257650055</v>
      </c>
      <c r="X381">
        <v>4.8686582285544198</v>
      </c>
      <c r="Y381">
        <v>3.0636146902374151</v>
      </c>
      <c r="Z381">
        <v>2.708018190234184</v>
      </c>
      <c r="AA381">
        <v>7.4179077381566447</v>
      </c>
      <c r="AB381">
        <v>8.1817932761562897</v>
      </c>
      <c r="AC381">
        <v>9.5989455038362035</v>
      </c>
      <c r="AD381">
        <v>10.059624927477227</v>
      </c>
      <c r="AE381">
        <v>8.2404891298672016</v>
      </c>
      <c r="AF381">
        <v>6.3934735420249407</v>
      </c>
      <c r="AG381">
        <v>10.132095018913446</v>
      </c>
      <c r="AH381">
        <v>10.190967008008585</v>
      </c>
      <c r="AI381">
        <v>6.8242236852862419</v>
      </c>
      <c r="AJ381">
        <v>7.0761084217254302</v>
      </c>
      <c r="AK381">
        <v>5.9525571399999997</v>
      </c>
      <c r="AL381">
        <v>2.9955714200000001</v>
      </c>
      <c r="AM381">
        <v>0.78707141999999997</v>
      </c>
      <c r="AN381">
        <v>1.2234428500000001</v>
      </c>
      <c r="AO381">
        <v>3.3237428499999999</v>
      </c>
      <c r="AP381">
        <v>10060.28571428</v>
      </c>
      <c r="AQ381">
        <v>10270.57142857</v>
      </c>
      <c r="AR381">
        <v>10217.28571428</v>
      </c>
      <c r="AS381">
        <v>10160.42857142</v>
      </c>
      <c r="AT381">
        <v>10111.28571428</v>
      </c>
      <c r="AU381">
        <v>612.04532914000004</v>
      </c>
      <c r="AV381">
        <v>8413.3597829999999</v>
      </c>
      <c r="AW381">
        <v>6996.9536798500003</v>
      </c>
      <c r="AX381">
        <v>7405.0555902799997</v>
      </c>
      <c r="AY381">
        <v>7838.4911724200001</v>
      </c>
      <c r="AZ381">
        <v>8109.5857098500001</v>
      </c>
      <c r="BA381">
        <v>10041.09298014</v>
      </c>
      <c r="BB381">
        <v>1627.7331971399999</v>
      </c>
      <c r="BC381">
        <v>435.55727414</v>
      </c>
      <c r="BD381">
        <v>51.912543280000001</v>
      </c>
      <c r="BE381">
        <v>83.182169419999994</v>
      </c>
      <c r="BF381">
        <v>9195.6885342799997</v>
      </c>
      <c r="BG381">
        <v>26.373673570000001</v>
      </c>
      <c r="BH381">
        <v>368.76926557000002</v>
      </c>
      <c r="BI381">
        <v>0.39088099999999998</v>
      </c>
      <c r="BJ381">
        <v>34.200000000000003</v>
      </c>
      <c r="BK381">
        <v>27.5</v>
      </c>
      <c r="BL381">
        <v>23</v>
      </c>
      <c r="BM381">
        <v>19.833333329999999</v>
      </c>
      <c r="BN381">
        <v>25</v>
      </c>
      <c r="BO381">
        <v>26.714285709999999</v>
      </c>
      <c r="BP381">
        <v>27.857142849999999</v>
      </c>
      <c r="BQ381">
        <v>29</v>
      </c>
      <c r="BR381">
        <v>28.14285714</v>
      </c>
      <c r="BS381">
        <v>4.5</v>
      </c>
      <c r="BT381">
        <v>4.5</v>
      </c>
      <c r="BU381">
        <v>5.3333333300000003</v>
      </c>
      <c r="BV381">
        <v>4.25</v>
      </c>
      <c r="BW381">
        <v>6</v>
      </c>
      <c r="BX381">
        <v>1810.3564597100001</v>
      </c>
      <c r="BY381">
        <v>1253.77261585</v>
      </c>
      <c r="BZ381">
        <v>867.95667414000002</v>
      </c>
      <c r="CA381">
        <v>773.89826614000003</v>
      </c>
      <c r="CB381">
        <v>4575.43615314</v>
      </c>
      <c r="CC381">
        <v>952707.91066441999</v>
      </c>
      <c r="CD381">
        <v>234591.6824706</v>
      </c>
      <c r="CE381">
        <v>7779.0035732799997</v>
      </c>
      <c r="CF381">
        <v>6541.0637598499998</v>
      </c>
      <c r="CG381">
        <v>6990.2076695699998</v>
      </c>
      <c r="CH381">
        <v>7173.7196668500001</v>
      </c>
      <c r="CI381">
        <v>7351.5778440000004</v>
      </c>
      <c r="CJ381">
        <v>8030.12930271</v>
      </c>
      <c r="CK381">
        <v>6657.3341351400004</v>
      </c>
      <c r="CL381">
        <v>7100.5332248499999</v>
      </c>
      <c r="CM381">
        <v>7392.7064197099999</v>
      </c>
      <c r="CN381">
        <v>7633.8985084200003</v>
      </c>
      <c r="CO381">
        <v>-7.2367571399999999</v>
      </c>
      <c r="CP381">
        <v>-7.60905714</v>
      </c>
      <c r="CQ381">
        <v>-6.86688571</v>
      </c>
      <c r="CR381">
        <v>-7.0134142800000001</v>
      </c>
      <c r="CS381">
        <v>-7.8563428499999999</v>
      </c>
      <c r="CT381">
        <v>508.19439370999999</v>
      </c>
      <c r="CU381">
        <v>586.73471757000004</v>
      </c>
      <c r="CV381">
        <v>598.54723128000001</v>
      </c>
      <c r="CW381">
        <v>627.94494070999997</v>
      </c>
      <c r="CX381">
        <v>571.21172457</v>
      </c>
      <c r="CY381">
        <v>8390.6201642800006</v>
      </c>
      <c r="CZ381">
        <v>7077.0796321400003</v>
      </c>
      <c r="DA381">
        <v>7522.8916974200001</v>
      </c>
      <c r="DB381">
        <v>7726.3643347099996</v>
      </c>
      <c r="DC381">
        <v>7981.9072754199997</v>
      </c>
      <c r="DD381">
        <v>7.4618037099999999</v>
      </c>
      <c r="DE381">
        <v>809637.89640500001</v>
      </c>
      <c r="DF381">
        <v>0.98014285000000001</v>
      </c>
      <c r="DG381">
        <v>0.95899999999999996</v>
      </c>
      <c r="DH381">
        <v>0.97157141999999996</v>
      </c>
      <c r="DI381">
        <v>0.97342857000000005</v>
      </c>
      <c r="DJ381">
        <v>0.97514285000000001</v>
      </c>
      <c r="DK381">
        <v>48.285714280000001</v>
      </c>
      <c r="DL381">
        <v>48</v>
      </c>
      <c r="DM381">
        <v>47</v>
      </c>
      <c r="DN381">
        <v>48.285714280000001</v>
      </c>
      <c r="DO381">
        <v>47.571428570000002</v>
      </c>
      <c r="DP381">
        <v>51.324184420000002</v>
      </c>
      <c r="DQ381">
        <v>49.307889330000002</v>
      </c>
      <c r="DR381">
        <v>52.666666659999997</v>
      </c>
      <c r="DS381">
        <v>65.666666660000004</v>
      </c>
      <c r="DT381">
        <v>57.571428570000002</v>
      </c>
      <c r="DU381">
        <v>59.857142850000002</v>
      </c>
      <c r="DV381">
        <v>62.5</v>
      </c>
      <c r="DW381">
        <v>9.75</v>
      </c>
      <c r="DX381">
        <v>9.4</v>
      </c>
      <c r="DY381">
        <v>8.8000000000000007</v>
      </c>
      <c r="DZ381">
        <v>10.25</v>
      </c>
      <c r="EA381">
        <v>9.6</v>
      </c>
      <c r="EB381">
        <v>16.666666660000001</v>
      </c>
      <c r="EC381">
        <v>17</v>
      </c>
      <c r="ED381">
        <v>17.571428569999998</v>
      </c>
      <c r="EE381">
        <v>17</v>
      </c>
      <c r="EF381">
        <v>18</v>
      </c>
      <c r="EG381">
        <v>6.3551609999999998</v>
      </c>
      <c r="EH381">
        <v>9.8651716599999997</v>
      </c>
      <c r="EI381">
        <v>9.9742409999999992</v>
      </c>
      <c r="EJ381">
        <v>6.7164722799999996</v>
      </c>
      <c r="EK381">
        <v>6.9982281400000002</v>
      </c>
      <c r="EL381">
        <v>30.05825342</v>
      </c>
      <c r="EM381">
        <v>33.963217139999998</v>
      </c>
      <c r="EN381">
        <v>33.453635570000003</v>
      </c>
      <c r="EO381">
        <v>31.599487280000002</v>
      </c>
      <c r="EP381">
        <v>30.069348000000002</v>
      </c>
      <c r="EQ381">
        <v>2.0227688000000001</v>
      </c>
      <c r="ER381">
        <v>1.5026524999999999</v>
      </c>
      <c r="ES381">
        <v>1.7035467500000001</v>
      </c>
      <c r="ET381">
        <v>1.4087750000000001</v>
      </c>
      <c r="EU381">
        <v>2.51663433</v>
      </c>
      <c r="EV381">
        <v>7.3734563299999998</v>
      </c>
      <c r="EW381">
        <v>7.9662493300000001</v>
      </c>
      <c r="EX381">
        <v>9.3948097100000005</v>
      </c>
      <c r="EY381">
        <v>9.9007880000000004</v>
      </c>
      <c r="EZ381">
        <v>8.1497935699999999</v>
      </c>
      <c r="FA381">
        <v>3.6175085</v>
      </c>
      <c r="FB381">
        <v>4.9590094000000002</v>
      </c>
      <c r="FC381">
        <v>4.7651190000000003</v>
      </c>
      <c r="FD381">
        <v>3.0152416</v>
      </c>
      <c r="FE381">
        <v>2.6782135</v>
      </c>
      <c r="FF381">
        <v>15.74497083</v>
      </c>
      <c r="FG381">
        <v>19.655985999999999</v>
      </c>
      <c r="FH381">
        <v>19.75868328</v>
      </c>
      <c r="FI381">
        <v>18.68035128</v>
      </c>
      <c r="FJ381">
        <v>17.838214659999998</v>
      </c>
      <c r="FK381">
        <v>6.8956249999999999</v>
      </c>
      <c r="FL381">
        <v>7.9758724000000001</v>
      </c>
      <c r="FM381">
        <v>7.7535366000000003</v>
      </c>
      <c r="FN381">
        <v>7.3468444999999996</v>
      </c>
      <c r="FO381">
        <v>8.2429425999999992</v>
      </c>
      <c r="FP381">
        <v>45.56699133</v>
      </c>
      <c r="FQ381">
        <v>48.431281849999998</v>
      </c>
      <c r="FR381">
        <v>0.96064227999999996</v>
      </c>
      <c r="FS381">
        <v>0.98102727999999995</v>
      </c>
      <c r="FT381">
        <v>0.97427927999999997</v>
      </c>
      <c r="FU381">
        <v>0.99204384999999995</v>
      </c>
      <c r="FV381">
        <v>0.96463357000000005</v>
      </c>
      <c r="FW381">
        <v>49.856411850000001</v>
      </c>
      <c r="FX381">
        <v>78258998.519601852</v>
      </c>
      <c r="FY381">
        <v>67180462.564370066</v>
      </c>
      <c r="FZ381">
        <v>71420948.962148055</v>
      </c>
      <c r="GA381">
        <v>72888066.266420305</v>
      </c>
      <c r="GB381">
        <v>74333904.031454563</v>
      </c>
      <c r="GC381">
        <v>15.839890511280432</v>
      </c>
      <c r="GD381">
        <v>20.187820821197192</v>
      </c>
      <c r="GE381">
        <v>20.18801124097271</v>
      </c>
      <c r="GF381">
        <v>18.980037486947417</v>
      </c>
      <c r="GG381">
        <v>18.036728505991807</v>
      </c>
      <c r="GH381">
        <v>6.9371957678532024</v>
      </c>
      <c r="GI381">
        <v>8.1916767189360034</v>
      </c>
      <c r="GJ381">
        <v>7.9220098738327129</v>
      </c>
      <c r="GK381">
        <v>7.464708876757987</v>
      </c>
      <c r="GL381">
        <v>8.3346747755010036</v>
      </c>
      <c r="GM381">
        <v>49.42714805</v>
      </c>
      <c r="GN381">
        <v>58.256300029999991</v>
      </c>
      <c r="GO381">
        <v>59.291352029999999</v>
      </c>
      <c r="GP381">
        <v>52.640764159999996</v>
      </c>
      <c r="GQ381">
        <v>50.412217540000007</v>
      </c>
      <c r="GR381">
        <v>84412036.172655806</v>
      </c>
      <c r="GS381">
        <v>72685651.867571771</v>
      </c>
      <c r="GT381">
        <v>76863533.870124996</v>
      </c>
      <c r="GU381">
        <v>78503172.939587951</v>
      </c>
      <c r="GV381">
        <v>80707345.006661847</v>
      </c>
      <c r="GW381">
        <v>24.85018886144946</v>
      </c>
      <c r="GX381">
        <v>26.010515476955799</v>
      </c>
      <c r="GY381">
        <v>27.264719446052077</v>
      </c>
      <c r="GZ381">
        <v>28.542103117159186</v>
      </c>
      <c r="HA381">
        <v>27.833114339014582</v>
      </c>
      <c r="HB381">
        <v>33.299023562471604</v>
      </c>
      <c r="HC381">
        <v>26.915171767747605</v>
      </c>
      <c r="HD381">
        <v>22.636840403264181</v>
      </c>
      <c r="HE381">
        <v>19.615045890741385</v>
      </c>
      <c r="HF381">
        <v>4.473033995060903</v>
      </c>
      <c r="HG381">
        <v>4.3814504687462632</v>
      </c>
      <c r="HH381">
        <v>5.2199120971492121</v>
      </c>
      <c r="HI381">
        <v>4.1828944223422937</v>
      </c>
      <c r="HJ381">
        <v>5.9339634637425984</v>
      </c>
      <c r="HK381">
        <v>80.597222220000006</v>
      </c>
      <c r="HL381">
        <v>80.375</v>
      </c>
      <c r="HM381">
        <v>78.583333330000002</v>
      </c>
      <c r="HN381">
        <v>82.833333330000002</v>
      </c>
      <c r="HO381">
        <v>73</v>
      </c>
      <c r="HP381">
        <v>85</v>
      </c>
      <c r="HQ381">
        <v>85</v>
      </c>
      <c r="HR381">
        <v>88</v>
      </c>
      <c r="HS381">
        <v>81</v>
      </c>
      <c r="HT381">
        <v>69</v>
      </c>
      <c r="HU381">
        <v>73</v>
      </c>
      <c r="HV381">
        <v>92.333333330000002</v>
      </c>
      <c r="HW381">
        <v>87</v>
      </c>
      <c r="HX381">
        <v>92.333333330000002</v>
      </c>
      <c r="HY381">
        <v>87.333333330000002</v>
      </c>
      <c r="HZ381">
        <v>82</v>
      </c>
      <c r="IA381">
        <v>78.666666660000004</v>
      </c>
      <c r="IB381">
        <v>81</v>
      </c>
      <c r="IC381">
        <v>83.666666660000004</v>
      </c>
      <c r="ID381">
        <v>74.333333330000002</v>
      </c>
      <c r="IE381">
        <v>82</v>
      </c>
      <c r="IF381">
        <v>75.333333330000002</v>
      </c>
      <c r="IG381">
        <v>82</v>
      </c>
      <c r="IH381">
        <v>96</v>
      </c>
      <c r="II381">
        <v>74</v>
      </c>
      <c r="IJ381">
        <v>78.666666660000004</v>
      </c>
      <c r="IK381">
        <v>89.333333330000002</v>
      </c>
      <c r="IL381">
        <v>79.666666660000004</v>
      </c>
      <c r="IM381">
        <v>90</v>
      </c>
      <c r="IN381">
        <v>89</v>
      </c>
      <c r="IO381">
        <v>72</v>
      </c>
      <c r="IP381">
        <v>84</v>
      </c>
      <c r="IQ381">
        <v>70.666666660000004</v>
      </c>
      <c r="IR381">
        <v>85.333333330000002</v>
      </c>
      <c r="IS381">
        <v>86.333333330000002</v>
      </c>
      <c r="IT381">
        <v>84.666666660000004</v>
      </c>
      <c r="IU381">
        <v>93</v>
      </c>
      <c r="IV381">
        <v>77</v>
      </c>
      <c r="IW381">
        <v>83</v>
      </c>
      <c r="IX381">
        <v>71</v>
      </c>
      <c r="IY381">
        <v>80.666666660000004</v>
      </c>
      <c r="IZ381">
        <v>74.333333330000002</v>
      </c>
      <c r="JA381">
        <v>90.666666660000004</v>
      </c>
      <c r="JB381">
        <v>89</v>
      </c>
      <c r="JC381">
        <v>78.666666660000004</v>
      </c>
      <c r="JD381">
        <v>87</v>
      </c>
      <c r="JE381">
        <v>64.333333330000002</v>
      </c>
      <c r="JF381">
        <v>84.333333330000002</v>
      </c>
      <c r="JG381">
        <v>95.333333330000002</v>
      </c>
      <c r="JH381">
        <v>87</v>
      </c>
      <c r="JI381">
        <v>92.666666660000004</v>
      </c>
      <c r="JJ381">
        <v>86.273474949999994</v>
      </c>
      <c r="JK381">
        <v>90.830349170000005</v>
      </c>
      <c r="JL381">
        <v>77.956515690000003</v>
      </c>
      <c r="JM381">
        <v>82.193996859999999</v>
      </c>
      <c r="JN381">
        <v>70.723764639999999</v>
      </c>
      <c r="JO381">
        <v>91.97484197</v>
      </c>
      <c r="JP381">
        <v>82.499890039999997</v>
      </c>
      <c r="JQ381">
        <v>86.666666660000004</v>
      </c>
      <c r="JV381">
        <v>83.483419089999998</v>
      </c>
    </row>
    <row r="382" spans="1:282" x14ac:dyDescent="0.35">
      <c r="A382" t="s">
        <v>1657</v>
      </c>
      <c r="B382" t="s">
        <v>936</v>
      </c>
      <c r="C382">
        <v>382</v>
      </c>
      <c r="D382">
        <v>7483537.8395445207</v>
      </c>
      <c r="E382">
        <v>6093695.6865045195</v>
      </c>
      <c r="F382">
        <v>6841975.9265700001</v>
      </c>
      <c r="G382">
        <v>6342494.9142694091</v>
      </c>
      <c r="H382">
        <v>7488351.2837692527</v>
      </c>
      <c r="I382">
        <v>5542390.5171708995</v>
      </c>
      <c r="J382">
        <v>105.99223370000001</v>
      </c>
      <c r="K382">
        <v>25067239.728406202</v>
      </c>
      <c r="L382">
        <v>2.8384099011960005</v>
      </c>
      <c r="M382">
        <v>2.7787464195</v>
      </c>
      <c r="N382">
        <v>1.7556590499883904</v>
      </c>
      <c r="O382">
        <v>1.9727757265176549</v>
      </c>
      <c r="P382">
        <v>1.1125526309139455</v>
      </c>
      <c r="Q382">
        <v>20.916107328220001</v>
      </c>
      <c r="R382">
        <v>20.154697069619999</v>
      </c>
      <c r="S382">
        <v>19.868730838851381</v>
      </c>
      <c r="T382">
        <v>17.842962157082454</v>
      </c>
      <c r="U382">
        <v>19.851823649214502</v>
      </c>
      <c r="V382">
        <v>6.7033404497000006</v>
      </c>
      <c r="W382">
        <v>5.9878938487499997</v>
      </c>
      <c r="X382">
        <v>5.4267016964288679</v>
      </c>
      <c r="Y382">
        <v>5.8472487955279711</v>
      </c>
      <c r="Z382">
        <v>5.8352439232896449</v>
      </c>
      <c r="AA382">
        <v>11.962959775936001</v>
      </c>
      <c r="AB382">
        <v>12.01095925455</v>
      </c>
      <c r="AC382">
        <v>12.075842577513042</v>
      </c>
      <c r="AD382">
        <v>12.122800757797325</v>
      </c>
      <c r="AE382">
        <v>12.126091593520863</v>
      </c>
      <c r="AF382">
        <v>6.410701342996</v>
      </c>
      <c r="AG382">
        <v>12.007370922749999</v>
      </c>
      <c r="AH382">
        <v>9.3628517611190336</v>
      </c>
      <c r="AI382">
        <v>7.0462410738849908</v>
      </c>
      <c r="AJ382">
        <v>7.2396200323406434</v>
      </c>
      <c r="AK382">
        <v>5.0846</v>
      </c>
      <c r="AL382">
        <v>5.8385857100000003</v>
      </c>
      <c r="AM382">
        <v>4.8486428500000001</v>
      </c>
      <c r="AN382">
        <v>4.5987857099999996</v>
      </c>
      <c r="AO382">
        <v>3.55875714</v>
      </c>
      <c r="AP382">
        <v>14012</v>
      </c>
      <c r="AQ382">
        <v>13830</v>
      </c>
      <c r="AR382">
        <v>13854.57142857</v>
      </c>
      <c r="AS382">
        <v>13913.57142857</v>
      </c>
      <c r="AT382">
        <v>14013.714285710001</v>
      </c>
      <c r="AU382">
        <v>331.38044271000001</v>
      </c>
      <c r="AV382">
        <v>6356.4116944199995</v>
      </c>
      <c r="AW382">
        <v>5325.5754678499998</v>
      </c>
      <c r="AX382">
        <v>5365.6237707099999</v>
      </c>
      <c r="AY382">
        <v>5594.9633855700004</v>
      </c>
      <c r="AZ382">
        <v>5830.87414085</v>
      </c>
      <c r="BA382">
        <v>7520.1514955700004</v>
      </c>
      <c r="BB382">
        <v>1163.7398011400001</v>
      </c>
      <c r="BC382">
        <v>255.20234314000001</v>
      </c>
      <c r="BD382">
        <v>19.54546414</v>
      </c>
      <c r="BE382">
        <v>48.020687000000002</v>
      </c>
      <c r="BF382">
        <v>6896.5682037099996</v>
      </c>
      <c r="BG382">
        <v>17.584380419999999</v>
      </c>
      <c r="BH382">
        <v>471.15758070999999</v>
      </c>
      <c r="BI382">
        <v>0.34690599999999999</v>
      </c>
      <c r="BJ382">
        <v>26</v>
      </c>
      <c r="BK382">
        <v>26.2</v>
      </c>
      <c r="BL382">
        <v>28.14285714</v>
      </c>
      <c r="BM382">
        <v>27.571428569999998</v>
      </c>
      <c r="BN382">
        <v>34.428571419999997</v>
      </c>
      <c r="BO382">
        <v>27.428571420000001</v>
      </c>
      <c r="BP382">
        <v>30.833333329999999</v>
      </c>
      <c r="BQ382">
        <v>31.666666660000001</v>
      </c>
      <c r="BR382">
        <v>37.833333330000002</v>
      </c>
      <c r="BS382">
        <v>7.6666666599999997</v>
      </c>
      <c r="BT382">
        <v>10.5</v>
      </c>
      <c r="BU382">
        <v>10.5</v>
      </c>
      <c r="BV382">
        <v>17</v>
      </c>
      <c r="BW382">
        <v>7</v>
      </c>
      <c r="BX382">
        <v>1254.9030751400001</v>
      </c>
      <c r="BY382">
        <v>989.02005684999995</v>
      </c>
      <c r="BZ382">
        <v>534.08063371000003</v>
      </c>
      <c r="CA382">
        <v>508.58214070999998</v>
      </c>
      <c r="CB382">
        <v>3603.8963471400002</v>
      </c>
      <c r="CC382">
        <v>1290115.58080828</v>
      </c>
      <c r="CD382">
        <v>266097.55599357001</v>
      </c>
      <c r="CE382">
        <v>5823.6195497099998</v>
      </c>
      <c r="CF382">
        <v>4980.7012932799998</v>
      </c>
      <c r="CG382">
        <v>4955.457872</v>
      </c>
      <c r="CH382">
        <v>5112.7139385700002</v>
      </c>
      <c r="CI382">
        <v>5373.8544421400002</v>
      </c>
      <c r="CJ382">
        <v>5325.0879635700003</v>
      </c>
      <c r="CK382">
        <v>4686.0399187100002</v>
      </c>
      <c r="CL382">
        <v>4857.22122571</v>
      </c>
      <c r="CM382">
        <v>5168.4869401400001</v>
      </c>
      <c r="CN382">
        <v>5128.3494851400001</v>
      </c>
      <c r="CO382">
        <v>0.79492856999999995</v>
      </c>
      <c r="CP382">
        <v>-0.66438571000000002</v>
      </c>
      <c r="CQ382">
        <v>-2.72004285</v>
      </c>
      <c r="CR382">
        <v>-1.3327</v>
      </c>
      <c r="CS382">
        <v>0.60348570999999995</v>
      </c>
      <c r="CT382">
        <v>434.89121370999999</v>
      </c>
      <c r="CU382">
        <v>494.71987899999999</v>
      </c>
      <c r="CV382">
        <v>457.79076942</v>
      </c>
      <c r="CW382">
        <v>538.20482557000003</v>
      </c>
      <c r="CX382">
        <v>395.49761071</v>
      </c>
      <c r="CY382">
        <v>5777.5567491399997</v>
      </c>
      <c r="CZ382">
        <v>4996.4417457099999</v>
      </c>
      <c r="DA382">
        <v>5075.1848915700002</v>
      </c>
      <c r="DB382">
        <v>5170.5757274199996</v>
      </c>
      <c r="DC382">
        <v>5329.25431871</v>
      </c>
      <c r="DD382">
        <v>16.78767114</v>
      </c>
      <c r="DE382">
        <v>1065029.4041225</v>
      </c>
      <c r="DF382">
        <v>1.01657142</v>
      </c>
      <c r="DG382">
        <v>1.0401428500000001</v>
      </c>
      <c r="DH382">
        <v>1.0115714200000001</v>
      </c>
      <c r="DI382">
        <v>1.0434285700000001</v>
      </c>
      <c r="DJ382">
        <v>1.0152857099999999</v>
      </c>
      <c r="DK382">
        <v>40.142857139999997</v>
      </c>
      <c r="DL382">
        <v>38.714285709999999</v>
      </c>
      <c r="DM382">
        <v>39.428571419999997</v>
      </c>
      <c r="DN382">
        <v>38.714285709999999</v>
      </c>
      <c r="DO382">
        <v>39.714285709999999</v>
      </c>
      <c r="DP382">
        <v>40.190706140000003</v>
      </c>
      <c r="DQ382">
        <v>53.134339420000003</v>
      </c>
      <c r="DR382">
        <v>53.571428570000002</v>
      </c>
      <c r="DS382">
        <v>49</v>
      </c>
      <c r="DT382">
        <v>52</v>
      </c>
      <c r="DU382">
        <v>50.857142850000002</v>
      </c>
      <c r="DV382">
        <v>50.714285709999999</v>
      </c>
      <c r="DW382">
        <v>7.1666666599999997</v>
      </c>
      <c r="DX382">
        <v>5.8</v>
      </c>
      <c r="DY382">
        <v>6.2</v>
      </c>
      <c r="DZ382">
        <v>6.8333333300000003</v>
      </c>
      <c r="EA382">
        <v>6.1428571400000003</v>
      </c>
      <c r="EB382">
        <v>18.571428569999998</v>
      </c>
      <c r="EC382">
        <v>20</v>
      </c>
      <c r="ED382">
        <v>19.714285709999999</v>
      </c>
      <c r="EE382">
        <v>20.14285714</v>
      </c>
      <c r="EF382">
        <v>19</v>
      </c>
      <c r="EG382">
        <v>4.5751508300000001</v>
      </c>
      <c r="EH382">
        <v>8.6821192499999995</v>
      </c>
      <c r="EI382">
        <v>6.7579511999999999</v>
      </c>
      <c r="EJ382">
        <v>5.0642936000000001</v>
      </c>
      <c r="EK382">
        <v>5.1660965000000001</v>
      </c>
      <c r="EL382">
        <v>14.92728185</v>
      </c>
      <c r="EM382">
        <v>14.57317214</v>
      </c>
      <c r="EN382">
        <v>14.34092057</v>
      </c>
      <c r="EO382">
        <v>12.824142419999999</v>
      </c>
      <c r="EP382">
        <v>14.16599714</v>
      </c>
      <c r="EQ382">
        <v>2.0256993300000001</v>
      </c>
      <c r="ER382">
        <v>2.0092165</v>
      </c>
      <c r="ES382">
        <v>1.2672056</v>
      </c>
      <c r="ET382">
        <v>1.4178787500000001</v>
      </c>
      <c r="EU382">
        <v>0.79390274999999999</v>
      </c>
      <c r="EV382">
        <v>8.5376532800000007</v>
      </c>
      <c r="EW382">
        <v>8.6847138499999996</v>
      </c>
      <c r="EX382">
        <v>8.7161430000000006</v>
      </c>
      <c r="EY382">
        <v>8.7129324199999996</v>
      </c>
      <c r="EZ382">
        <v>8.6530175699999994</v>
      </c>
      <c r="FA382">
        <v>4.7839997500000004</v>
      </c>
      <c r="FB382">
        <v>4.3296412499999999</v>
      </c>
      <c r="FC382">
        <v>3.9169033299999998</v>
      </c>
      <c r="FD382">
        <v>4.2025506000000004</v>
      </c>
      <c r="FE382">
        <v>4.1639524000000003</v>
      </c>
      <c r="FF382">
        <v>13.07850642</v>
      </c>
      <c r="FG382">
        <v>14.28771442</v>
      </c>
      <c r="FH382">
        <v>14.13236942</v>
      </c>
      <c r="FI382">
        <v>14.385239139999999</v>
      </c>
      <c r="FJ382">
        <v>13.38321814</v>
      </c>
      <c r="FK382">
        <v>5.1657148299999998</v>
      </c>
      <c r="FL382">
        <v>4.2236976000000004</v>
      </c>
      <c r="FM382">
        <v>4.3641585999999997</v>
      </c>
      <c r="FN382">
        <v>4.9225405000000002</v>
      </c>
      <c r="FO382">
        <v>4.4419358500000001</v>
      </c>
      <c r="FP382">
        <v>38.502263419999998</v>
      </c>
      <c r="FQ382">
        <v>28.47752457</v>
      </c>
      <c r="FR382">
        <v>0.72492184999999998</v>
      </c>
      <c r="FS382">
        <v>0.66910756999999998</v>
      </c>
      <c r="FT382">
        <v>0.70822799999999997</v>
      </c>
      <c r="FU382">
        <v>0.68571928000000004</v>
      </c>
      <c r="FV382">
        <v>0.69289000000000001</v>
      </c>
      <c r="FW382">
        <v>20.841702139999999</v>
      </c>
      <c r="FX382">
        <v>81600557.130536512</v>
      </c>
      <c r="FY382">
        <v>68883098.886062399</v>
      </c>
      <c r="FZ382">
        <v>68655745.048893496</v>
      </c>
      <c r="GA382">
        <v>71136110.578139141</v>
      </c>
      <c r="GB382">
        <v>75307660.765143469</v>
      </c>
      <c r="GC382">
        <v>18.325603195703998</v>
      </c>
      <c r="GD382">
        <v>19.759909042859999</v>
      </c>
      <c r="GE382">
        <v>19.579792158432838</v>
      </c>
      <c r="GF382">
        <v>20.015005229145089</v>
      </c>
      <c r="GG382">
        <v>18.75485952372912</v>
      </c>
      <c r="GH382">
        <v>7.2381996197959992</v>
      </c>
      <c r="GI382">
        <v>5.8413737808000006</v>
      </c>
      <c r="GJ382">
        <v>6.0463547049308044</v>
      </c>
      <c r="GK382">
        <v>6.8490118856778688</v>
      </c>
      <c r="GL382">
        <v>6.2248019877352396</v>
      </c>
      <c r="GM382">
        <v>34.84978504</v>
      </c>
      <c r="GN382">
        <v>38.27886299</v>
      </c>
      <c r="GO382">
        <v>34.999123699999998</v>
      </c>
      <c r="GP382">
        <v>32.221797789999997</v>
      </c>
      <c r="GQ382">
        <v>32.94296636</v>
      </c>
      <c r="GR382">
        <v>80955125.168949679</v>
      </c>
      <c r="GS382">
        <v>69100789.343169302</v>
      </c>
      <c r="GT382">
        <v>70314511.593455851</v>
      </c>
      <c r="GU382">
        <v>71941174.71028845</v>
      </c>
      <c r="GV382">
        <v>74682647.378288046</v>
      </c>
      <c r="GW382">
        <v>24.57077606337425</v>
      </c>
      <c r="GX382">
        <v>19.832661908893712</v>
      </c>
      <c r="GY382">
        <v>22.254988895879883</v>
      </c>
      <c r="GZ382">
        <v>22.759553018124418</v>
      </c>
      <c r="HA382">
        <v>26.997363124906315</v>
      </c>
      <c r="HB382">
        <v>18.799710773680403</v>
      </c>
      <c r="HC382">
        <v>18.910725701678547</v>
      </c>
      <c r="HD382">
        <v>20.226911030342443</v>
      </c>
      <c r="HE382">
        <v>19.674604468078108</v>
      </c>
      <c r="HF382">
        <v>5.4715006137596349</v>
      </c>
      <c r="HG382">
        <v>7.5921908893709329</v>
      </c>
      <c r="HH382">
        <v>7.5787259491459844</v>
      </c>
      <c r="HI382">
        <v>12.218286359670643</v>
      </c>
      <c r="HJ382">
        <v>4.9951068341232041</v>
      </c>
      <c r="HK382">
        <v>78.222222220000006</v>
      </c>
      <c r="HL382">
        <v>81.25</v>
      </c>
      <c r="HM382">
        <v>75.416666669999998</v>
      </c>
      <c r="HN382">
        <v>78</v>
      </c>
      <c r="HV382">
        <v>83.333333330000002</v>
      </c>
      <c r="HW382">
        <v>78</v>
      </c>
      <c r="HX382">
        <v>95.666666660000004</v>
      </c>
      <c r="HY382">
        <v>90.666666660000004</v>
      </c>
      <c r="HZ382">
        <v>83</v>
      </c>
      <c r="II382">
        <v>77.666666660000004</v>
      </c>
      <c r="IL382">
        <v>79.599999999999994</v>
      </c>
      <c r="IM382">
        <v>82.4</v>
      </c>
      <c r="IN382">
        <v>93.2</v>
      </c>
      <c r="IO382">
        <v>77.2</v>
      </c>
      <c r="IP382">
        <v>79.8</v>
      </c>
      <c r="IQ382">
        <v>71.2</v>
      </c>
      <c r="IR382">
        <v>90.4</v>
      </c>
      <c r="IS382">
        <v>85.25</v>
      </c>
      <c r="IT382">
        <v>85.25</v>
      </c>
      <c r="IU382">
        <v>82.75</v>
      </c>
      <c r="IV382">
        <v>67</v>
      </c>
      <c r="IW382">
        <v>78.25</v>
      </c>
      <c r="IX382">
        <v>74</v>
      </c>
      <c r="IY382">
        <v>77</v>
      </c>
      <c r="IZ382">
        <v>80.666666660000004</v>
      </c>
      <c r="JA382">
        <v>85</v>
      </c>
      <c r="JB382">
        <v>90.333333330000002</v>
      </c>
      <c r="JC382">
        <v>69</v>
      </c>
      <c r="JD382">
        <v>83.666666660000004</v>
      </c>
      <c r="JE382">
        <v>83.333333330000002</v>
      </c>
      <c r="JF382">
        <v>85.666666660000004</v>
      </c>
      <c r="JG382">
        <v>92.4</v>
      </c>
      <c r="JH382">
        <v>82</v>
      </c>
      <c r="JI382">
        <v>82.666666660000004</v>
      </c>
      <c r="JJ382">
        <v>83.540616240000006</v>
      </c>
      <c r="JK382">
        <v>87.278490340000005</v>
      </c>
      <c r="JL382">
        <v>79.393581990000001</v>
      </c>
      <c r="JM382">
        <v>77.815494619999996</v>
      </c>
      <c r="JN382">
        <v>71.664187200000001</v>
      </c>
      <c r="JO382">
        <v>93.52438411</v>
      </c>
      <c r="JP382">
        <v>82.919808950000004</v>
      </c>
      <c r="JQ382">
        <v>94.5</v>
      </c>
      <c r="JV382">
        <v>81.00894203</v>
      </c>
    </row>
    <row r="383" spans="1:282" x14ac:dyDescent="0.35">
      <c r="A383" t="s">
        <v>1658</v>
      </c>
      <c r="B383" t="s">
        <v>937</v>
      </c>
      <c r="C383">
        <v>383</v>
      </c>
      <c r="D383">
        <v>8836293.7909294069</v>
      </c>
      <c r="E383">
        <v>5933873.764277908</v>
      </c>
      <c r="F383">
        <v>5724825.5292362543</v>
      </c>
      <c r="G383">
        <v>6292244.4639644129</v>
      </c>
      <c r="H383">
        <v>6677947.5368947964</v>
      </c>
      <c r="I383">
        <v>6511586.4437215943</v>
      </c>
      <c r="J383">
        <v>192.52488040999998</v>
      </c>
      <c r="K383">
        <v>26502301.744199302</v>
      </c>
      <c r="L383">
        <v>6.9719905818841825</v>
      </c>
      <c r="M383">
        <v>7.0025522791262613</v>
      </c>
      <c r="N383">
        <v>5.763587469810477</v>
      </c>
      <c r="O383">
        <v>9.8680226710813699</v>
      </c>
      <c r="P383">
        <v>6.1642943151923344</v>
      </c>
      <c r="Q383">
        <v>24.592770222536313</v>
      </c>
      <c r="R383">
        <v>29.834870934075443</v>
      </c>
      <c r="S383">
        <v>30.060533761180135</v>
      </c>
      <c r="T383">
        <v>27.698244172499805</v>
      </c>
      <c r="U383">
        <v>25.618496143021666</v>
      </c>
      <c r="V383">
        <v>4.8937091106274968</v>
      </c>
      <c r="W383">
        <v>6.0087995171637321</v>
      </c>
      <c r="X383">
        <v>8.719098464008523</v>
      </c>
      <c r="Y383">
        <v>5.9445573763630968</v>
      </c>
      <c r="Z383">
        <v>5.2715486012399673</v>
      </c>
      <c r="AA383">
        <v>8.9211126255820403</v>
      </c>
      <c r="AB383">
        <v>9.4727392727947315</v>
      </c>
      <c r="AC383">
        <v>9.8506525741220621</v>
      </c>
      <c r="AD383">
        <v>9.722046248786576</v>
      </c>
      <c r="AE383">
        <v>9.524301381719777</v>
      </c>
      <c r="AF383">
        <v>5.8677329069129973</v>
      </c>
      <c r="AG383">
        <v>7.1481966807190709</v>
      </c>
      <c r="AH383">
        <v>7.1207197589267217</v>
      </c>
      <c r="AI383">
        <v>5.3954769961119107</v>
      </c>
      <c r="AJ383">
        <v>5.4184675243184586</v>
      </c>
      <c r="AK383">
        <v>6.9749857100000003</v>
      </c>
      <c r="AL383">
        <v>9.0606857099999996</v>
      </c>
      <c r="AM383">
        <v>6.2102714199999998</v>
      </c>
      <c r="AN383">
        <v>4.7314571399999998</v>
      </c>
      <c r="AO383">
        <v>6.5277000000000003</v>
      </c>
      <c r="AP383">
        <v>13009.142857139999</v>
      </c>
      <c r="AQ383">
        <v>12988.714285710001</v>
      </c>
      <c r="AR383">
        <v>12969.42857142</v>
      </c>
      <c r="AS383">
        <v>12978.28571428</v>
      </c>
      <c r="AT383">
        <v>13027.85714285</v>
      </c>
      <c r="AU383">
        <v>326.04853085000002</v>
      </c>
      <c r="AV383">
        <v>7106.6773497100003</v>
      </c>
      <c r="AW383">
        <v>6254.7079064199997</v>
      </c>
      <c r="AX383">
        <v>6307.4256064199999</v>
      </c>
      <c r="AY383">
        <v>6566.5862718500002</v>
      </c>
      <c r="AZ383">
        <v>6693.68109542</v>
      </c>
      <c r="BA383">
        <v>8495.9031938499993</v>
      </c>
      <c r="BB383">
        <v>1385.9606955700001</v>
      </c>
      <c r="BC383">
        <v>276.60290771000001</v>
      </c>
      <c r="BD383">
        <v>33.70954528</v>
      </c>
      <c r="BE383">
        <v>22.98250642</v>
      </c>
      <c r="BF383">
        <v>7843.1529194200002</v>
      </c>
      <c r="BG383">
        <v>84.35749457</v>
      </c>
      <c r="BH383">
        <v>590.77250842000001</v>
      </c>
      <c r="BI383">
        <v>0.37403632999999997</v>
      </c>
      <c r="BJ383">
        <v>23.857142849999999</v>
      </c>
      <c r="BK383">
        <v>25.714285709999999</v>
      </c>
      <c r="BL383">
        <v>20.428571420000001</v>
      </c>
      <c r="BM383">
        <v>46.142857139999997</v>
      </c>
      <c r="BN383">
        <v>32.833333330000002</v>
      </c>
      <c r="BO383">
        <v>27.285714280000001</v>
      </c>
      <c r="BP383">
        <v>28.857142849999999</v>
      </c>
      <c r="BQ383">
        <v>29.14285714</v>
      </c>
      <c r="BR383">
        <v>30.714285709999999</v>
      </c>
      <c r="BS383">
        <v>14</v>
      </c>
      <c r="BT383">
        <v>11.25</v>
      </c>
      <c r="BU383">
        <v>8</v>
      </c>
      <c r="BV383">
        <v>9</v>
      </c>
      <c r="BW383">
        <v>10.25</v>
      </c>
      <c r="BX383">
        <v>1357.9686338500001</v>
      </c>
      <c r="BY383">
        <v>924.19875100000002</v>
      </c>
      <c r="BZ383">
        <v>679.23720171000002</v>
      </c>
      <c r="CA383">
        <v>577.28367657000001</v>
      </c>
      <c r="CB383">
        <v>4250.4573948500001</v>
      </c>
      <c r="CC383">
        <v>1345724.76963414</v>
      </c>
      <c r="CD383">
        <v>225132.27295499999</v>
      </c>
      <c r="CE383">
        <v>6619.0912514199999</v>
      </c>
      <c r="CF383">
        <v>5897.08650528</v>
      </c>
      <c r="CG383">
        <v>5964.16956157</v>
      </c>
      <c r="CH383">
        <v>6060.6433082800004</v>
      </c>
      <c r="CI383">
        <v>6190.3170815699996</v>
      </c>
      <c r="CJ383">
        <v>6127.3805104200001</v>
      </c>
      <c r="CK383">
        <v>5547.8180305699998</v>
      </c>
      <c r="CL383">
        <v>5861.0707392800005</v>
      </c>
      <c r="CM383">
        <v>6034.9810371399999</v>
      </c>
      <c r="CN383">
        <v>6069.0346205699998</v>
      </c>
      <c r="CO383">
        <v>2.4796428499999998</v>
      </c>
      <c r="CP383">
        <v>2.2633142799999999</v>
      </c>
      <c r="CQ383">
        <v>5.448571E-2</v>
      </c>
      <c r="CR383">
        <v>2.3678285699999999</v>
      </c>
      <c r="CS383">
        <v>1.0356142800000001</v>
      </c>
      <c r="CT383">
        <v>456.13103257</v>
      </c>
      <c r="CU383">
        <v>440.753827</v>
      </c>
      <c r="CV383">
        <v>485.15973000000002</v>
      </c>
      <c r="CW383">
        <v>514.54773641999998</v>
      </c>
      <c r="CX383">
        <v>499.82022157</v>
      </c>
      <c r="CY383">
        <v>6459.3547799999997</v>
      </c>
      <c r="CZ383">
        <v>5751.1904915699997</v>
      </c>
      <c r="DA383">
        <v>5964.2587012800004</v>
      </c>
      <c r="DB383">
        <v>5917.0330672800001</v>
      </c>
      <c r="DC383">
        <v>6124.6973175700005</v>
      </c>
      <c r="DD383">
        <v>8.0958925700000002</v>
      </c>
      <c r="DE383">
        <v>1055610.7386297099</v>
      </c>
      <c r="DF383">
        <v>1.105</v>
      </c>
      <c r="DG383">
        <v>1.0517142799999999</v>
      </c>
      <c r="DH383">
        <v>1.0675714199999999</v>
      </c>
      <c r="DI383">
        <v>1.0660000000000001</v>
      </c>
      <c r="DJ383">
        <v>1.0595714199999999</v>
      </c>
      <c r="DK383">
        <v>42</v>
      </c>
      <c r="DL383">
        <v>42.857142850000002</v>
      </c>
      <c r="DM383">
        <v>43</v>
      </c>
      <c r="DN383">
        <v>41.285714280000001</v>
      </c>
      <c r="DO383">
        <v>42.857142850000002</v>
      </c>
      <c r="DP383">
        <v>45.269069000000002</v>
      </c>
      <c r="DQ383">
        <v>56.389776140000002</v>
      </c>
      <c r="DR383">
        <v>51.285714280000001</v>
      </c>
      <c r="DS383">
        <v>47</v>
      </c>
      <c r="DT383">
        <v>47.714285709999999</v>
      </c>
      <c r="DU383">
        <v>48.142857139999997</v>
      </c>
      <c r="DV383">
        <v>49.428571419999997</v>
      </c>
      <c r="DW383">
        <v>6.2</v>
      </c>
      <c r="DX383">
        <v>8.1428571400000003</v>
      </c>
      <c r="DY383">
        <v>9.3333333300000003</v>
      </c>
      <c r="DZ383">
        <v>9</v>
      </c>
      <c r="EA383">
        <v>7.25</v>
      </c>
      <c r="EB383">
        <v>17.428571420000001</v>
      </c>
      <c r="EC383">
        <v>20.285714280000001</v>
      </c>
      <c r="ED383">
        <v>20.666666660000001</v>
      </c>
      <c r="EE383">
        <v>19.428571420000001</v>
      </c>
      <c r="EF383">
        <v>19.14285714</v>
      </c>
      <c r="EG383">
        <v>4.5104685</v>
      </c>
      <c r="EH383">
        <v>5.5033905000000001</v>
      </c>
      <c r="EI383">
        <v>5.4903881999999999</v>
      </c>
      <c r="EJ383">
        <v>4.157311</v>
      </c>
      <c r="EK383">
        <v>4.1591395000000002</v>
      </c>
      <c r="EL383">
        <v>18.904220280000001</v>
      </c>
      <c r="EM383">
        <v>22.96984157</v>
      </c>
      <c r="EN383">
        <v>23.177994000000002</v>
      </c>
      <c r="EO383">
        <v>21.341989829999999</v>
      </c>
      <c r="EP383">
        <v>19.6643975</v>
      </c>
      <c r="EQ383">
        <v>5.3593004999999998</v>
      </c>
      <c r="ER383">
        <v>5.3912589999999998</v>
      </c>
      <c r="ES383">
        <v>4.4439795000000002</v>
      </c>
      <c r="ET383">
        <v>7.6034870000000003</v>
      </c>
      <c r="EU383">
        <v>4.7316256599999997</v>
      </c>
      <c r="EV383">
        <v>6.8575714200000002</v>
      </c>
      <c r="EW383">
        <v>7.2930538499999997</v>
      </c>
      <c r="EX383">
        <v>7.5952865000000003</v>
      </c>
      <c r="EY383">
        <v>7.4910095700000001</v>
      </c>
      <c r="EZ383">
        <v>7.3107198499999999</v>
      </c>
      <c r="FA383">
        <v>3.761746</v>
      </c>
      <c r="FB383">
        <v>4.6261695999999999</v>
      </c>
      <c r="FC383">
        <v>6.7228085000000002</v>
      </c>
      <c r="FD383">
        <v>4.5803871999999997</v>
      </c>
      <c r="FE383">
        <v>4.0463665999999998</v>
      </c>
      <c r="FF383">
        <v>13.885640710000001</v>
      </c>
      <c r="FG383">
        <v>16.136951570000001</v>
      </c>
      <c r="FH383">
        <v>16.454745500000001</v>
      </c>
      <c r="FI383">
        <v>15.48520585</v>
      </c>
      <c r="FJ383">
        <v>15.23976757</v>
      </c>
      <c r="FK383">
        <v>5.2751932000000004</v>
      </c>
      <c r="FL383">
        <v>6.0037430000000001</v>
      </c>
      <c r="FM383">
        <v>6.7950843299999999</v>
      </c>
      <c r="FN383">
        <v>6.6103368299999996</v>
      </c>
      <c r="FO383">
        <v>5.9525975000000004</v>
      </c>
      <c r="FP383">
        <v>40.774099710000002</v>
      </c>
      <c r="FQ383">
        <v>32.110314000000002</v>
      </c>
      <c r="FR383">
        <v>0.72338884999999997</v>
      </c>
      <c r="FS383">
        <v>0.74279642000000001</v>
      </c>
      <c r="FT383">
        <v>0.74390571000000005</v>
      </c>
      <c r="FU383">
        <v>0.69410870999999996</v>
      </c>
      <c r="FV383">
        <v>0.70877528000000001</v>
      </c>
      <c r="FW383">
        <v>51.475334140000001</v>
      </c>
      <c r="FX383">
        <v>86108703.674168348</v>
      </c>
      <c r="FY383">
        <v>76595571.735198006</v>
      </c>
      <c r="FZ383">
        <v>77351871.116619453</v>
      </c>
      <c r="GA383">
        <v>78656760.467197016</v>
      </c>
      <c r="GB383">
        <v>80646566.607638091</v>
      </c>
      <c r="GC383">
        <v>18.064028365930888</v>
      </c>
      <c r="GD383">
        <v>20.959825338506942</v>
      </c>
      <c r="GE383">
        <v>21.340864642314468</v>
      </c>
      <c r="GF383">
        <v>20.097142586574009</v>
      </c>
      <c r="GG383">
        <v>19.85415147921983</v>
      </c>
      <c r="GH383">
        <v>6.8625741937813496</v>
      </c>
      <c r="GI383">
        <v>7.7980902471831417</v>
      </c>
      <c r="GJ383">
        <v>8.8128360854710319</v>
      </c>
      <c r="GK383">
        <v>8.579084004736794</v>
      </c>
      <c r="GL383">
        <v>7.7549589858886057</v>
      </c>
      <c r="GM383">
        <v>39.393306699999997</v>
      </c>
      <c r="GN383">
        <v>45.783714520000004</v>
      </c>
      <c r="GO383">
        <v>47.430456700000001</v>
      </c>
      <c r="GP383">
        <v>45.174184600000004</v>
      </c>
      <c r="GQ383">
        <v>39.912249109999998</v>
      </c>
      <c r="GR383">
        <v>84030669.097970113</v>
      </c>
      <c r="GS383">
        <v>74700570.09769477</v>
      </c>
      <c r="GT383">
        <v>77353027.207721174</v>
      </c>
      <c r="GU383">
        <v>76792945.728002399</v>
      </c>
      <c r="GV383">
        <v>79791681.696498558</v>
      </c>
      <c r="GW383">
        <v>25.238659987486876</v>
      </c>
      <c r="GX383">
        <v>21.007248046112892</v>
      </c>
      <c r="GY383">
        <v>22.250126666020478</v>
      </c>
      <c r="GZ383">
        <v>22.455089818167686</v>
      </c>
      <c r="HA383">
        <v>23.57585393608398</v>
      </c>
      <c r="HB383">
        <v>18.367593839713059</v>
      </c>
      <c r="HC383">
        <v>19.826845545581804</v>
      </c>
      <c r="HD383">
        <v>15.740577661595518</v>
      </c>
      <c r="HE383">
        <v>35.418608474168224</v>
      </c>
      <c r="HF383">
        <v>10.761662127736706</v>
      </c>
      <c r="HG383">
        <v>8.6613653611405486</v>
      </c>
      <c r="HH383">
        <v>6.1683519485423979</v>
      </c>
      <c r="HI383">
        <v>6.934660091584596</v>
      </c>
      <c r="HJ383">
        <v>7.8677559076746899</v>
      </c>
      <c r="HK383">
        <v>78.34375</v>
      </c>
      <c r="HL383">
        <v>78.833333330000002</v>
      </c>
      <c r="HM383">
        <v>75.630208330000002</v>
      </c>
      <c r="HN383">
        <v>80.567708330000002</v>
      </c>
      <c r="HO383">
        <v>67</v>
      </c>
      <c r="HP383">
        <v>33</v>
      </c>
      <c r="HQ383">
        <v>50</v>
      </c>
      <c r="HR383">
        <v>83</v>
      </c>
      <c r="HS383">
        <v>67</v>
      </c>
      <c r="HT383">
        <v>67</v>
      </c>
      <c r="HU383">
        <v>33</v>
      </c>
      <c r="HV383">
        <v>75</v>
      </c>
      <c r="HW383">
        <v>76.5</v>
      </c>
      <c r="HX383">
        <v>84.5</v>
      </c>
      <c r="HY383">
        <v>85.5</v>
      </c>
      <c r="HZ383">
        <v>74.5</v>
      </c>
      <c r="IA383">
        <v>67</v>
      </c>
      <c r="IB383">
        <v>86</v>
      </c>
      <c r="IC383">
        <v>90</v>
      </c>
      <c r="ID383">
        <v>81</v>
      </c>
      <c r="IE383">
        <v>90.5</v>
      </c>
      <c r="IF383">
        <v>75</v>
      </c>
      <c r="IG383">
        <v>72.5</v>
      </c>
      <c r="IH383">
        <v>67</v>
      </c>
      <c r="II383">
        <v>68.5</v>
      </c>
      <c r="IJ383">
        <v>62.5</v>
      </c>
      <c r="IK383">
        <v>91</v>
      </c>
      <c r="IL383">
        <v>79</v>
      </c>
      <c r="IM383">
        <v>77.25</v>
      </c>
      <c r="IN383">
        <v>84.5</v>
      </c>
      <c r="IO383">
        <v>73</v>
      </c>
      <c r="IP383">
        <v>87.25</v>
      </c>
      <c r="IQ383">
        <v>73.75</v>
      </c>
      <c r="IR383">
        <v>87.5</v>
      </c>
      <c r="IS383">
        <v>78</v>
      </c>
      <c r="IT383">
        <v>84</v>
      </c>
      <c r="IU383">
        <v>84.666666660000004</v>
      </c>
      <c r="IV383">
        <v>78.666666660000004</v>
      </c>
      <c r="IW383">
        <v>67</v>
      </c>
      <c r="IX383">
        <v>58.666666659999997</v>
      </c>
      <c r="IY383">
        <v>76</v>
      </c>
      <c r="IZ383">
        <v>77.5</v>
      </c>
      <c r="JA383">
        <v>85.75</v>
      </c>
      <c r="JB383">
        <v>91.25</v>
      </c>
      <c r="JC383">
        <v>86.5</v>
      </c>
      <c r="JD383">
        <v>89.25</v>
      </c>
      <c r="JE383">
        <v>73.25</v>
      </c>
      <c r="JF383">
        <v>85.75</v>
      </c>
      <c r="JG383">
        <v>91</v>
      </c>
      <c r="JH383">
        <v>88.75</v>
      </c>
      <c r="JI383">
        <v>89.75</v>
      </c>
      <c r="JJ383">
        <v>82.262277949999998</v>
      </c>
      <c r="JK383">
        <v>85.875898939999999</v>
      </c>
      <c r="JL383">
        <v>76.107013330000001</v>
      </c>
      <c r="JM383">
        <v>81.818181809999999</v>
      </c>
      <c r="JN383">
        <v>64.469696970000001</v>
      </c>
      <c r="JO383">
        <v>93.466386549999996</v>
      </c>
      <c r="JP383">
        <v>85.806595360000003</v>
      </c>
      <c r="JQ383">
        <v>94.333333330000002</v>
      </c>
      <c r="JV383">
        <v>80.123152709999999</v>
      </c>
    </row>
    <row r="384" spans="1:282" x14ac:dyDescent="0.35">
      <c r="A384" t="s">
        <v>1659</v>
      </c>
      <c r="B384" t="s">
        <v>938</v>
      </c>
      <c r="C384">
        <v>384</v>
      </c>
      <c r="D384">
        <v>39544747.072770938</v>
      </c>
      <c r="E384">
        <v>51566844.977309071</v>
      </c>
      <c r="F384">
        <v>48746394.544389956</v>
      </c>
      <c r="G384">
        <v>49729321.534438267</v>
      </c>
      <c r="H384">
        <v>51247803.675576203</v>
      </c>
      <c r="I384">
        <v>52137143.884957828</v>
      </c>
      <c r="J384">
        <v>343.50662670000003</v>
      </c>
      <c r="K384">
        <v>181985284.46986082</v>
      </c>
      <c r="L384">
        <v>80.16418632268298</v>
      </c>
      <c r="M384">
        <v>74.006722592000003</v>
      </c>
      <c r="N384">
        <v>70.301844139378929</v>
      </c>
      <c r="O384">
        <v>72.127287025292006</v>
      </c>
      <c r="P384">
        <v>73.906258722976375</v>
      </c>
      <c r="Q384">
        <v>184.10087831818001</v>
      </c>
      <c r="R384">
        <v>197.28641093040002</v>
      </c>
      <c r="S384">
        <v>191.00376114827731</v>
      </c>
      <c r="T384">
        <v>195.644065079764</v>
      </c>
      <c r="U384">
        <v>189.61348512329198</v>
      </c>
      <c r="V384">
        <v>69.201987549683096</v>
      </c>
      <c r="W384">
        <v>56.947451531398997</v>
      </c>
      <c r="X384">
        <v>60.773432842931463</v>
      </c>
      <c r="Y384">
        <v>60.927331252020004</v>
      </c>
      <c r="Z384">
        <v>66.496872811538836</v>
      </c>
      <c r="AA384">
        <v>111.91640908422964</v>
      </c>
      <c r="AB384">
        <v>113.448994493296</v>
      </c>
      <c r="AC384">
        <v>111.75272957070004</v>
      </c>
      <c r="AD384">
        <v>109.013754605928</v>
      </c>
      <c r="AE384">
        <v>115.68829829065204</v>
      </c>
      <c r="AF384">
        <v>88.003537086884762</v>
      </c>
      <c r="AG384">
        <v>79.615390885096005</v>
      </c>
      <c r="AH384">
        <v>75.496290917444909</v>
      </c>
      <c r="AI384">
        <v>76.836509232000012</v>
      </c>
      <c r="AJ384">
        <v>73.558259540047828</v>
      </c>
      <c r="AK384">
        <v>-3.24617142</v>
      </c>
      <c r="AL384">
        <v>-3.25391428</v>
      </c>
      <c r="AM384">
        <v>-2.5669714199999998</v>
      </c>
      <c r="AN384">
        <v>-2.8573</v>
      </c>
      <c r="AO384">
        <v>-3.4060285700000001</v>
      </c>
      <c r="AP384">
        <v>131499.57142856999</v>
      </c>
      <c r="AQ384">
        <v>125807</v>
      </c>
      <c r="AR384">
        <v>127606.85714285</v>
      </c>
      <c r="AS384">
        <v>128852</v>
      </c>
      <c r="AT384">
        <v>130166.14285714</v>
      </c>
      <c r="AU384">
        <v>362.75822599999998</v>
      </c>
      <c r="AV384">
        <v>5645.2868292800003</v>
      </c>
      <c r="AW384">
        <v>4938.1803625700004</v>
      </c>
      <c r="AX384">
        <v>5073.0666545699996</v>
      </c>
      <c r="AY384">
        <v>5250.8801472799996</v>
      </c>
      <c r="AZ384">
        <v>5376.7034421400003</v>
      </c>
      <c r="BA384">
        <v>7266.6136358499998</v>
      </c>
      <c r="BB384">
        <v>1621.3268068499999</v>
      </c>
      <c r="BC384">
        <v>249.57269714</v>
      </c>
      <c r="BD384">
        <v>73.098336279999998</v>
      </c>
      <c r="BE384">
        <v>151.49886014000001</v>
      </c>
      <c r="BF384">
        <v>6735.2710441400004</v>
      </c>
      <c r="BG384">
        <v>55.419047999999997</v>
      </c>
      <c r="BH384">
        <v>665.50124414000004</v>
      </c>
      <c r="BI384">
        <v>0.36513600000000002</v>
      </c>
      <c r="BJ384">
        <v>273</v>
      </c>
      <c r="BK384">
        <v>263.28571427999998</v>
      </c>
      <c r="BL384">
        <v>249.42857142</v>
      </c>
      <c r="BM384">
        <v>208.28571428000001</v>
      </c>
      <c r="BN384">
        <v>383.4</v>
      </c>
      <c r="BO384">
        <v>328.57142857000002</v>
      </c>
      <c r="BP384">
        <v>360.14285713999999</v>
      </c>
      <c r="BQ384">
        <v>383.57142857000002</v>
      </c>
      <c r="BR384">
        <v>404.85714285</v>
      </c>
      <c r="BS384">
        <v>68.599999999999994</v>
      </c>
      <c r="BT384">
        <v>72.285714279999993</v>
      </c>
      <c r="BU384">
        <v>76</v>
      </c>
      <c r="BV384">
        <v>80.714285709999999</v>
      </c>
      <c r="BW384">
        <v>82.428571419999997</v>
      </c>
      <c r="BX384">
        <v>1083.2015332799999</v>
      </c>
      <c r="BY384">
        <v>913.97105099999999</v>
      </c>
      <c r="BZ384">
        <v>300.72149014000001</v>
      </c>
      <c r="CA384">
        <v>506.41773770999998</v>
      </c>
      <c r="CB384">
        <v>3141.6952065700002</v>
      </c>
      <c r="CC384">
        <v>1194146.2069918499</v>
      </c>
      <c r="CD384">
        <v>264294.76124041999</v>
      </c>
      <c r="CE384">
        <v>5276.9495432800004</v>
      </c>
      <c r="CF384">
        <v>4640.4491932800001</v>
      </c>
      <c r="CG384">
        <v>4770.7677544199996</v>
      </c>
      <c r="CH384">
        <v>4829.6270340000001</v>
      </c>
      <c r="CI384">
        <v>5028.25095057</v>
      </c>
      <c r="CJ384">
        <v>4920.5055329999996</v>
      </c>
      <c r="CK384">
        <v>4337.9182771400001</v>
      </c>
      <c r="CL384">
        <v>4535.1046958500001</v>
      </c>
      <c r="CM384">
        <v>4696.2774604200004</v>
      </c>
      <c r="CN384">
        <v>4784.3334478500001</v>
      </c>
      <c r="CO384">
        <v>-0.40250000000000002</v>
      </c>
      <c r="CP384">
        <v>1.55494285</v>
      </c>
      <c r="CQ384">
        <v>0.18002857</v>
      </c>
      <c r="CR384">
        <v>1.26212857</v>
      </c>
      <c r="CS384">
        <v>0.17465713999999999</v>
      </c>
      <c r="CT384">
        <v>392.14458585</v>
      </c>
      <c r="CU384">
        <v>387.46965227999999</v>
      </c>
      <c r="CV384">
        <v>389.70728257000002</v>
      </c>
      <c r="CW384">
        <v>397.72610185000002</v>
      </c>
      <c r="CX384">
        <v>400.54305013999999</v>
      </c>
      <c r="CY384">
        <v>5295.9997499999999</v>
      </c>
      <c r="CZ384">
        <v>4573.7587372799999</v>
      </c>
      <c r="DA384">
        <v>4756.9218628500003</v>
      </c>
      <c r="DB384">
        <v>4762.4327598500004</v>
      </c>
      <c r="DC384">
        <v>5017.99902028</v>
      </c>
      <c r="DD384">
        <v>31.505698710000001</v>
      </c>
      <c r="DE384">
        <v>930945.45655332995</v>
      </c>
      <c r="DF384">
        <v>1.034</v>
      </c>
      <c r="DG384">
        <v>1.0212857099999999</v>
      </c>
      <c r="DH384">
        <v>1.0169999999999999</v>
      </c>
      <c r="DI384">
        <v>1.0357142800000001</v>
      </c>
      <c r="DJ384">
        <v>1.0268571399999999</v>
      </c>
      <c r="DK384">
        <v>356.57142857000002</v>
      </c>
      <c r="DL384">
        <v>333.14285713999999</v>
      </c>
      <c r="DM384">
        <v>339.57142857000002</v>
      </c>
      <c r="DN384">
        <v>341.71428571000001</v>
      </c>
      <c r="DO384">
        <v>350.28571427999998</v>
      </c>
      <c r="DP384">
        <v>37.558428280000001</v>
      </c>
      <c r="DQ384">
        <v>49.96106442</v>
      </c>
      <c r="DR384">
        <v>479.28571427999998</v>
      </c>
      <c r="DS384">
        <v>430.42857142000003</v>
      </c>
      <c r="DT384">
        <v>441.42857142000003</v>
      </c>
      <c r="DU384">
        <v>447.71428571000001</v>
      </c>
      <c r="DV384">
        <v>466.14285713999999</v>
      </c>
      <c r="DW384">
        <v>62.333333330000002</v>
      </c>
      <c r="DX384">
        <v>57.285714280000001</v>
      </c>
      <c r="DY384">
        <v>61.142857139999997</v>
      </c>
      <c r="DZ384">
        <v>66</v>
      </c>
      <c r="EA384">
        <v>60.857142850000002</v>
      </c>
      <c r="EB384">
        <v>154.28571428000001</v>
      </c>
      <c r="EC384">
        <v>163.14285713999999</v>
      </c>
      <c r="ED384">
        <v>163.42857142</v>
      </c>
      <c r="EE384">
        <v>159.42857142</v>
      </c>
      <c r="EF384">
        <v>157.57142856999999</v>
      </c>
      <c r="EG384">
        <v>6.6923060000000003</v>
      </c>
      <c r="EH384">
        <v>6.3283752800000004</v>
      </c>
      <c r="EI384">
        <v>5.9163192799999997</v>
      </c>
      <c r="EJ384">
        <v>5.9631600000000002</v>
      </c>
      <c r="EK384">
        <v>5.6511054200000004</v>
      </c>
      <c r="EL384">
        <v>14.000112420000001</v>
      </c>
      <c r="EM384">
        <v>15.681672000000001</v>
      </c>
      <c r="EN384">
        <v>14.96814242</v>
      </c>
      <c r="EO384">
        <v>15.183626569999999</v>
      </c>
      <c r="EP384">
        <v>14.567035710000001</v>
      </c>
      <c r="EQ384">
        <v>6.0961557099999997</v>
      </c>
      <c r="ER384">
        <v>5.8825599999999998</v>
      </c>
      <c r="ES384">
        <v>5.5092528500000002</v>
      </c>
      <c r="ET384">
        <v>5.5976847100000002</v>
      </c>
      <c r="EU384">
        <v>5.6778404199999999</v>
      </c>
      <c r="EV384">
        <v>8.5107812799999998</v>
      </c>
      <c r="EW384">
        <v>9.0177012800000007</v>
      </c>
      <c r="EX384">
        <v>8.7575802800000009</v>
      </c>
      <c r="EY384">
        <v>8.4603851399999996</v>
      </c>
      <c r="EZ384">
        <v>8.8877411399999993</v>
      </c>
      <c r="FA384">
        <v>5.2625257100000002</v>
      </c>
      <c r="FB384">
        <v>4.5265725699999999</v>
      </c>
      <c r="FC384">
        <v>4.7625522800000004</v>
      </c>
      <c r="FD384">
        <v>4.7284738500000003</v>
      </c>
      <c r="FE384">
        <v>5.1086151400000004</v>
      </c>
      <c r="FF384">
        <v>11.724072570000001</v>
      </c>
      <c r="FG384">
        <v>13.026185849999999</v>
      </c>
      <c r="FH384">
        <v>12.893898569999999</v>
      </c>
      <c r="FI384">
        <v>12.44832285</v>
      </c>
      <c r="FJ384">
        <v>12.14166771</v>
      </c>
      <c r="FK384">
        <v>4.6105505000000004</v>
      </c>
      <c r="FL384">
        <v>4.3709182799999997</v>
      </c>
      <c r="FM384">
        <v>4.6425927099999997</v>
      </c>
      <c r="FN384">
        <v>5.0275357100000004</v>
      </c>
      <c r="FO384">
        <v>4.5646211399999999</v>
      </c>
      <c r="FP384">
        <v>35.506868140000002</v>
      </c>
      <c r="FQ384">
        <v>26.47816942</v>
      </c>
      <c r="FR384">
        <v>0.70711570999999995</v>
      </c>
      <c r="FS384">
        <v>0.67106142000000002</v>
      </c>
      <c r="FT384">
        <v>0.67355827999999995</v>
      </c>
      <c r="FU384">
        <v>0.67894684999999999</v>
      </c>
      <c r="FV384">
        <v>0.69199714000000001</v>
      </c>
      <c r="FW384">
        <v>63.490382279999999</v>
      </c>
      <c r="FX384">
        <v>693916603.39150822</v>
      </c>
      <c r="FY384">
        <v>583800991.65897703</v>
      </c>
      <c r="FZ384">
        <v>608782679.29998815</v>
      </c>
      <c r="GA384">
        <v>622307102.58496797</v>
      </c>
      <c r="GB384">
        <v>654508031.55344462</v>
      </c>
      <c r="GC384">
        <v>154.17105183524535</v>
      </c>
      <c r="GD384">
        <v>163.87853632309501</v>
      </c>
      <c r="GE384">
        <v>164.53498728363877</v>
      </c>
      <c r="GF384">
        <v>160.39912958682001</v>
      </c>
      <c r="GG384">
        <v>158.04340536637838</v>
      </c>
      <c r="GH384">
        <v>60.628541479977919</v>
      </c>
      <c r="GI384">
        <v>54.98921160519599</v>
      </c>
      <c r="GJ384">
        <v>59.242666471740684</v>
      </c>
      <c r="GK384">
        <v>64.780803130492004</v>
      </c>
      <c r="GL384">
        <v>59.41591273979612</v>
      </c>
      <c r="GM384">
        <v>40.561881119999995</v>
      </c>
      <c r="GN384">
        <v>41.436881130000003</v>
      </c>
      <c r="GO384">
        <v>39.913847109999999</v>
      </c>
      <c r="GP384">
        <v>39.933330269999999</v>
      </c>
      <c r="GQ384">
        <v>39.892337830000002</v>
      </c>
      <c r="GR384">
        <v>696421697.41081381</v>
      </c>
      <c r="GS384">
        <v>575410865.46098495</v>
      </c>
      <c r="GT384">
        <v>607015848.59239984</v>
      </c>
      <c r="GU384">
        <v>613648985.97219229</v>
      </c>
      <c r="GV384">
        <v>653173577.330755</v>
      </c>
      <c r="GW384">
        <v>29.155988558355208</v>
      </c>
      <c r="GX384">
        <v>26.117102273323429</v>
      </c>
      <c r="GY384">
        <v>28.222845167077239</v>
      </c>
      <c r="GZ384">
        <v>29.768372130040671</v>
      </c>
      <c r="HA384">
        <v>31.103106688375867</v>
      </c>
      <c r="HB384">
        <v>21.699905410668723</v>
      </c>
      <c r="HC384">
        <v>20.632567886635101</v>
      </c>
      <c r="HD384">
        <v>19.357757071679135</v>
      </c>
      <c r="HE384">
        <v>16.001527717434005</v>
      </c>
      <c r="HF384">
        <v>5.2167470399143641</v>
      </c>
      <c r="HG384">
        <v>5.7457624997019234</v>
      </c>
      <c r="HH384">
        <v>5.9557927921476432</v>
      </c>
      <c r="HI384">
        <v>6.2641081015428552</v>
      </c>
      <c r="HJ384">
        <v>6.332566181243231</v>
      </c>
      <c r="HK384">
        <v>80.059722219999998</v>
      </c>
      <c r="HL384">
        <v>79.434722219999998</v>
      </c>
      <c r="HM384">
        <v>78.974999990000001</v>
      </c>
      <c r="HN384">
        <v>81.769444440000001</v>
      </c>
      <c r="HO384">
        <v>77.25</v>
      </c>
      <c r="HP384">
        <v>78</v>
      </c>
      <c r="HQ384">
        <v>84</v>
      </c>
      <c r="HR384">
        <v>75.5</v>
      </c>
      <c r="HS384">
        <v>75.5</v>
      </c>
      <c r="HT384">
        <v>59.25</v>
      </c>
      <c r="HU384">
        <v>75.25</v>
      </c>
      <c r="HV384">
        <v>93</v>
      </c>
      <c r="HW384">
        <v>92</v>
      </c>
      <c r="HX384">
        <v>96.5</v>
      </c>
      <c r="HY384">
        <v>91</v>
      </c>
      <c r="HZ384">
        <v>88.5</v>
      </c>
      <c r="IA384">
        <v>79</v>
      </c>
      <c r="IB384">
        <v>92.5</v>
      </c>
      <c r="IC384">
        <v>94.75</v>
      </c>
      <c r="ID384">
        <v>82.25</v>
      </c>
      <c r="IE384">
        <v>89.25</v>
      </c>
      <c r="IF384">
        <v>81.25</v>
      </c>
      <c r="IG384">
        <v>94</v>
      </c>
      <c r="IH384">
        <v>93.75</v>
      </c>
      <c r="II384">
        <v>85.5</v>
      </c>
      <c r="IJ384">
        <v>89.25</v>
      </c>
      <c r="IK384">
        <v>89.75</v>
      </c>
      <c r="IL384">
        <v>83.333333330000002</v>
      </c>
      <c r="IM384">
        <v>85</v>
      </c>
      <c r="IN384">
        <v>87</v>
      </c>
      <c r="IO384">
        <v>73.166666660000004</v>
      </c>
      <c r="IP384">
        <v>81.666666660000004</v>
      </c>
      <c r="IQ384">
        <v>72</v>
      </c>
      <c r="IR384">
        <v>88.333333330000002</v>
      </c>
      <c r="IS384">
        <v>85</v>
      </c>
      <c r="IT384">
        <v>80.2</v>
      </c>
      <c r="IU384">
        <v>87.6</v>
      </c>
      <c r="IV384">
        <v>70</v>
      </c>
      <c r="IW384">
        <v>75.400000000000006</v>
      </c>
      <c r="IX384">
        <v>70.599999999999994</v>
      </c>
      <c r="IY384">
        <v>79.8</v>
      </c>
      <c r="IZ384">
        <v>79.666666660000004</v>
      </c>
      <c r="JA384">
        <v>89.166666660000004</v>
      </c>
      <c r="JB384">
        <v>91.833333330000002</v>
      </c>
      <c r="JC384">
        <v>81.833333330000002</v>
      </c>
      <c r="JD384">
        <v>87.5</v>
      </c>
      <c r="JE384">
        <v>76</v>
      </c>
      <c r="JF384">
        <v>86.833333330000002</v>
      </c>
      <c r="JG384">
        <v>85.333333330000002</v>
      </c>
      <c r="JH384">
        <v>86.166666660000004</v>
      </c>
      <c r="JI384">
        <v>90</v>
      </c>
      <c r="JJ384">
        <v>83.247900529999995</v>
      </c>
      <c r="JK384">
        <v>87.268679460000001</v>
      </c>
      <c r="JL384">
        <v>73.507069630000004</v>
      </c>
      <c r="JM384">
        <v>80.782453570000001</v>
      </c>
      <c r="JN384">
        <v>72.616454869999998</v>
      </c>
      <c r="JO384">
        <v>85.427600530000007</v>
      </c>
      <c r="JP384">
        <v>86.848468209999993</v>
      </c>
      <c r="JQ384">
        <v>85</v>
      </c>
      <c r="JR384">
        <v>89.666666660000004</v>
      </c>
      <c r="JS384">
        <v>77.666666660000004</v>
      </c>
      <c r="JT384">
        <v>71</v>
      </c>
      <c r="JU384">
        <v>76</v>
      </c>
      <c r="JV384">
        <v>83.70614467</v>
      </c>
    </row>
    <row r="385" spans="1:282" x14ac:dyDescent="0.35">
      <c r="A385" t="s">
        <v>1660</v>
      </c>
      <c r="B385" t="s">
        <v>939</v>
      </c>
      <c r="C385">
        <v>385</v>
      </c>
      <c r="D385">
        <v>9783391.3736629896</v>
      </c>
      <c r="E385">
        <v>5721354.6855701692</v>
      </c>
      <c r="F385">
        <v>5268699.8337376397</v>
      </c>
      <c r="G385">
        <v>5444910.6937342156</v>
      </c>
      <c r="H385">
        <v>5911074.9306584457</v>
      </c>
      <c r="I385">
        <v>5759858.4745832952</v>
      </c>
      <c r="J385">
        <v>178.79283541000001</v>
      </c>
      <c r="K385">
        <v>26418890.140471246</v>
      </c>
      <c r="L385">
        <v>3.190266605466523</v>
      </c>
      <c r="M385">
        <v>2.6094179408399998</v>
      </c>
      <c r="N385">
        <v>2.0088117664805951</v>
      </c>
      <c r="O385">
        <v>3.6465876857114758</v>
      </c>
      <c r="P385">
        <v>3.5995219547990773</v>
      </c>
      <c r="Q385">
        <v>19.331023621107018</v>
      </c>
      <c r="R385">
        <v>25.459739919381999</v>
      </c>
      <c r="S385">
        <v>23.588419826766678</v>
      </c>
      <c r="T385">
        <v>21.926303223968819</v>
      </c>
      <c r="U385">
        <v>21.882632757858392</v>
      </c>
      <c r="V385">
        <v>4.7950164572112062</v>
      </c>
      <c r="W385">
        <v>4.4042923651160004</v>
      </c>
      <c r="X385">
        <v>3.0252911311048116</v>
      </c>
      <c r="Y385">
        <v>3.7895394852056516</v>
      </c>
      <c r="Z385">
        <v>4.4459152668274315</v>
      </c>
      <c r="AA385">
        <v>10.062361708376969</v>
      </c>
      <c r="AB385">
        <v>8.6580692427159995</v>
      </c>
      <c r="AC385">
        <v>7.9327489616930293</v>
      </c>
      <c r="AD385">
        <v>7.8371063644418184</v>
      </c>
      <c r="AE385">
        <v>8.6433358287554984</v>
      </c>
      <c r="AF385">
        <v>5.1252526128138527</v>
      </c>
      <c r="AG385">
        <v>4.7208736162999996</v>
      </c>
      <c r="AH385">
        <v>4.5226742587679443</v>
      </c>
      <c r="AI385">
        <v>2.8723964285977868</v>
      </c>
      <c r="AJ385">
        <v>5.6463005540556956</v>
      </c>
      <c r="AK385">
        <v>5.2045857099999999</v>
      </c>
      <c r="AL385">
        <v>1.2980142800000001</v>
      </c>
      <c r="AM385">
        <v>2.1275428500000002</v>
      </c>
      <c r="AN385">
        <v>2.7371857099999999</v>
      </c>
      <c r="AO385">
        <v>3.3726714200000001</v>
      </c>
      <c r="AP385">
        <v>11124.85714285</v>
      </c>
      <c r="AQ385">
        <v>11126</v>
      </c>
      <c r="AR385">
        <v>11124.42857142</v>
      </c>
      <c r="AS385">
        <v>11124.42857142</v>
      </c>
      <c r="AT385">
        <v>11149.142857139999</v>
      </c>
      <c r="AU385">
        <v>321.82779199999999</v>
      </c>
      <c r="AV385">
        <v>5365.5416658499998</v>
      </c>
      <c r="AW385">
        <v>4699.8275944200004</v>
      </c>
      <c r="AX385">
        <v>4830.9195179999997</v>
      </c>
      <c r="AY385">
        <v>5127.9406018500003</v>
      </c>
      <c r="AZ385">
        <v>5314.9139144199999</v>
      </c>
      <c r="BA385">
        <v>6293.2855322799996</v>
      </c>
      <c r="BB385">
        <v>927.74386628000002</v>
      </c>
      <c r="BC385">
        <v>231.41847328</v>
      </c>
      <c r="BD385">
        <v>44.56855728</v>
      </c>
      <c r="BE385">
        <v>46.910225420000003</v>
      </c>
      <c r="BF385">
        <v>5694.9738724199997</v>
      </c>
      <c r="BG385">
        <v>67.661508139999995</v>
      </c>
      <c r="BH385">
        <v>195.70271785</v>
      </c>
      <c r="BI385">
        <v>0.35316832999999997</v>
      </c>
      <c r="BJ385">
        <v>30.14285714</v>
      </c>
      <c r="BK385">
        <v>27.714285709999999</v>
      </c>
      <c r="BL385">
        <v>24.714285709999999</v>
      </c>
      <c r="BM385">
        <v>25.428571420000001</v>
      </c>
      <c r="BN385">
        <v>29.333333329999999</v>
      </c>
      <c r="BO385">
        <v>20.571428569999998</v>
      </c>
      <c r="BP385">
        <v>20.714285709999999</v>
      </c>
      <c r="BQ385">
        <v>25.5</v>
      </c>
      <c r="BR385">
        <v>23.571428569999998</v>
      </c>
      <c r="BS385">
        <v>0</v>
      </c>
      <c r="BT385">
        <v>0</v>
      </c>
      <c r="BU385">
        <v>2</v>
      </c>
      <c r="BV385">
        <v>0</v>
      </c>
      <c r="BW385">
        <v>1.25</v>
      </c>
      <c r="BX385">
        <v>1495.3449337100001</v>
      </c>
      <c r="BY385">
        <v>766.91924214000005</v>
      </c>
      <c r="BZ385">
        <v>879.41725885000005</v>
      </c>
      <c r="CA385">
        <v>459.83074914000002</v>
      </c>
      <c r="CB385">
        <v>2643.4518317100001</v>
      </c>
      <c r="CC385">
        <v>1139927.9380661401</v>
      </c>
      <c r="CD385">
        <v>231799.36183400001</v>
      </c>
      <c r="CE385">
        <v>4870.4897928500004</v>
      </c>
      <c r="CF385">
        <v>4475.5433701399998</v>
      </c>
      <c r="CG385">
        <v>4559.2630707099997</v>
      </c>
      <c r="CH385">
        <v>4666.0588234200004</v>
      </c>
      <c r="CI385">
        <v>4930.9146017100002</v>
      </c>
      <c r="CJ385">
        <v>5033.9510737099999</v>
      </c>
      <c r="CK385">
        <v>4218.5991475700002</v>
      </c>
      <c r="CL385">
        <v>4497.6607617099999</v>
      </c>
      <c r="CM385">
        <v>4607.4283455699997</v>
      </c>
      <c r="CN385">
        <v>4730.6289147099997</v>
      </c>
      <c r="CO385">
        <v>-6.73802857</v>
      </c>
      <c r="CP385">
        <v>0.56107141999999999</v>
      </c>
      <c r="CQ385">
        <v>-2.8161428499999999</v>
      </c>
      <c r="CR385">
        <v>-4.2978857100000001</v>
      </c>
      <c r="CS385">
        <v>-1.3315285699999999</v>
      </c>
      <c r="CT385">
        <v>514.28567684999996</v>
      </c>
      <c r="CU385">
        <v>473.54843013999999</v>
      </c>
      <c r="CV385">
        <v>489.45531527999998</v>
      </c>
      <c r="CW385">
        <v>531.359871</v>
      </c>
      <c r="CX385">
        <v>516.61894985000004</v>
      </c>
      <c r="CY385">
        <v>5217.9839061399998</v>
      </c>
      <c r="CZ385">
        <v>4447.3178408499998</v>
      </c>
      <c r="DA385">
        <v>4673.0301778499997</v>
      </c>
      <c r="DB385">
        <v>4865.4563328499999</v>
      </c>
      <c r="DC385">
        <v>4995.1718537099996</v>
      </c>
      <c r="DD385">
        <v>13.914244569999999</v>
      </c>
      <c r="DE385">
        <v>931041.13933375</v>
      </c>
      <c r="DF385">
        <v>1.0072857099999999</v>
      </c>
      <c r="DG385">
        <v>1.0131428499999999</v>
      </c>
      <c r="DH385">
        <v>1.0255714199999999</v>
      </c>
      <c r="DI385">
        <v>1.03057142</v>
      </c>
      <c r="DJ385">
        <v>1.0054285700000001</v>
      </c>
      <c r="DK385">
        <v>26.571428569999998</v>
      </c>
      <c r="DL385">
        <v>25.14285714</v>
      </c>
      <c r="DM385">
        <v>26.14285714</v>
      </c>
      <c r="DN385">
        <v>27.428571420000001</v>
      </c>
      <c r="DO385">
        <v>26.857142849999999</v>
      </c>
      <c r="DP385">
        <v>35.127068569999999</v>
      </c>
      <c r="DQ385">
        <v>50.056954279999999</v>
      </c>
      <c r="DR385">
        <v>38</v>
      </c>
      <c r="DS385">
        <v>33.285714280000001</v>
      </c>
      <c r="DT385">
        <v>35.285714280000001</v>
      </c>
      <c r="DU385">
        <v>36.714285709999999</v>
      </c>
      <c r="DV385">
        <v>36.285714280000001</v>
      </c>
      <c r="DW385">
        <v>10.5</v>
      </c>
      <c r="DX385">
        <v>7.6</v>
      </c>
      <c r="DY385">
        <v>8</v>
      </c>
      <c r="DZ385">
        <v>8.8333333300000003</v>
      </c>
      <c r="EA385">
        <v>8</v>
      </c>
      <c r="EB385">
        <v>15.428571420000001</v>
      </c>
      <c r="EC385">
        <v>18.14285714</v>
      </c>
      <c r="ED385">
        <v>17.428571420000001</v>
      </c>
      <c r="EE385">
        <v>17.14285714</v>
      </c>
      <c r="EF385">
        <v>16.714285709999999</v>
      </c>
      <c r="EG385">
        <v>4.6070278</v>
      </c>
      <c r="EH385">
        <v>4.2431004999999997</v>
      </c>
      <c r="EI385">
        <v>4.0655340000000004</v>
      </c>
      <c r="EJ385">
        <v>2.5820620000000001</v>
      </c>
      <c r="EK385">
        <v>5.0643359999999999</v>
      </c>
      <c r="EL385">
        <v>17.376424140000001</v>
      </c>
      <c r="EM385">
        <v>22.883102569999998</v>
      </c>
      <c r="EN385">
        <v>21.204163139999999</v>
      </c>
      <c r="EO385">
        <v>19.710049000000001</v>
      </c>
      <c r="EP385">
        <v>19.62718842</v>
      </c>
      <c r="EQ385">
        <v>2.8676922</v>
      </c>
      <c r="ER385">
        <v>2.3453333999999999</v>
      </c>
      <c r="ES385">
        <v>1.80576625</v>
      </c>
      <c r="ET385">
        <v>3.278</v>
      </c>
      <c r="EU385">
        <v>3.2285189999999999</v>
      </c>
      <c r="EV385">
        <v>9.0449356600000002</v>
      </c>
      <c r="EW385">
        <v>7.7818346600000003</v>
      </c>
      <c r="EX385">
        <v>7.1309271399999998</v>
      </c>
      <c r="EY385">
        <v>7.0449518500000003</v>
      </c>
      <c r="EZ385">
        <v>7.7524666599999996</v>
      </c>
      <c r="FA385">
        <v>4.3101824999999998</v>
      </c>
      <c r="FB385">
        <v>3.95855866</v>
      </c>
      <c r="FC385">
        <v>2.7195024999999999</v>
      </c>
      <c r="FD385">
        <v>3.4065026</v>
      </c>
      <c r="FE385">
        <v>3.9876744999999998</v>
      </c>
      <c r="FF385">
        <v>14.162968279999999</v>
      </c>
      <c r="FG385">
        <v>16.757273999999999</v>
      </c>
      <c r="FH385">
        <v>16.106061570000001</v>
      </c>
      <c r="FI385">
        <v>15.82885185</v>
      </c>
      <c r="FJ385">
        <v>15.37996528</v>
      </c>
      <c r="FK385">
        <v>9.0276777500000005</v>
      </c>
      <c r="FL385">
        <v>6.8552303999999999</v>
      </c>
      <c r="FM385">
        <v>7.2630262500000002</v>
      </c>
      <c r="FN385">
        <v>7.6607585</v>
      </c>
      <c r="FO385">
        <v>6.8868725</v>
      </c>
      <c r="FP385">
        <v>34.675699569999999</v>
      </c>
      <c r="FQ385">
        <v>23.604455139999999</v>
      </c>
      <c r="FR385">
        <v>0.69071656999999997</v>
      </c>
      <c r="FS385">
        <v>0.62159584999999995</v>
      </c>
      <c r="FT385">
        <v>0.63348070999999995</v>
      </c>
      <c r="FU385">
        <v>0.65006642000000003</v>
      </c>
      <c r="FV385">
        <v>0.66623213999999997</v>
      </c>
      <c r="FW385">
        <v>19.65254457</v>
      </c>
      <c r="FX385">
        <v>54183503.161165342</v>
      </c>
      <c r="FY385">
        <v>49794895.536177635</v>
      </c>
      <c r="FZ385">
        <v>50719196.368426405</v>
      </c>
      <c r="GA385">
        <v>51907238.09117984</v>
      </c>
      <c r="GB385">
        <v>54975471.310822375</v>
      </c>
      <c r="GC385">
        <v>15.756099883371597</v>
      </c>
      <c r="GD385">
        <v>18.6441430524</v>
      </c>
      <c r="GE385">
        <v>17.917073150235765</v>
      </c>
      <c r="GF385">
        <v>17.608693177291432</v>
      </c>
      <c r="GG385">
        <v>17.147343004457319</v>
      </c>
      <c r="GH385">
        <v>10.043162530043553</v>
      </c>
      <c r="GI385">
        <v>7.6271293430399991</v>
      </c>
      <c r="GJ385">
        <v>8.0797016730473459</v>
      </c>
      <c r="GK385">
        <v>8.5221560736148625</v>
      </c>
      <c r="GL385">
        <v>7.6782725341408895</v>
      </c>
      <c r="GM385">
        <v>38.206262300000006</v>
      </c>
      <c r="GN385">
        <v>41.211929789999999</v>
      </c>
      <c r="GO385">
        <v>36.925893029999997</v>
      </c>
      <c r="GP385">
        <v>36.021565449999997</v>
      </c>
      <c r="GQ385">
        <v>39.660184579999999</v>
      </c>
      <c r="GR385">
        <v>58049325.529497921</v>
      </c>
      <c r="GS385">
        <v>49480858.297297098</v>
      </c>
      <c r="GT385">
        <v>51984790.425582416</v>
      </c>
      <c r="GU385">
        <v>54125421.442152917</v>
      </c>
      <c r="GV385">
        <v>55691884.592977613</v>
      </c>
      <c r="GW385">
        <v>26.367379781458745</v>
      </c>
      <c r="GX385">
        <v>18.489509769908324</v>
      </c>
      <c r="GY385">
        <v>18.620539092873049</v>
      </c>
      <c r="GZ385">
        <v>22.922525715624243</v>
      </c>
      <c r="HA385">
        <v>21.14191994132057</v>
      </c>
      <c r="HB385">
        <v>27.092267787165198</v>
      </c>
      <c r="HC385">
        <v>24.912997132456173</v>
      </c>
      <c r="HD385">
        <v>22.216229401206263</v>
      </c>
      <c r="HE385">
        <v>22.807646960694687</v>
      </c>
      <c r="HF385">
        <v>0</v>
      </c>
      <c r="HG385">
        <v>0</v>
      </c>
      <c r="HH385">
        <v>1.7978451541666074</v>
      </c>
      <c r="HI385">
        <v>0</v>
      </c>
      <c r="HJ385">
        <v>1.1211624211985858</v>
      </c>
      <c r="HK385">
        <v>72.472222220000006</v>
      </c>
      <c r="HL385">
        <v>71.166666669999998</v>
      </c>
      <c r="HM385">
        <v>71.416666669999998</v>
      </c>
      <c r="HN385">
        <v>74.833333330000002</v>
      </c>
      <c r="HV385">
        <v>81</v>
      </c>
      <c r="HW385">
        <v>82.333333330000002</v>
      </c>
      <c r="HX385">
        <v>88</v>
      </c>
      <c r="HY385">
        <v>70.333333330000002</v>
      </c>
      <c r="HZ385">
        <v>91.333333330000002</v>
      </c>
      <c r="IA385">
        <v>57</v>
      </c>
      <c r="IB385">
        <v>88.5</v>
      </c>
      <c r="IC385">
        <v>91.5</v>
      </c>
      <c r="ID385">
        <v>74</v>
      </c>
      <c r="IE385">
        <v>79.5</v>
      </c>
      <c r="IF385">
        <v>83.5</v>
      </c>
      <c r="IG385">
        <v>83.5</v>
      </c>
      <c r="II385">
        <v>87</v>
      </c>
      <c r="IJ385">
        <v>73.5</v>
      </c>
      <c r="IK385">
        <v>91.5</v>
      </c>
      <c r="IL385">
        <v>87</v>
      </c>
      <c r="IM385">
        <v>80.666666660000004</v>
      </c>
      <c r="IN385">
        <v>85.666666660000004</v>
      </c>
      <c r="IO385">
        <v>76.333333330000002</v>
      </c>
      <c r="IP385">
        <v>77.333333330000002</v>
      </c>
      <c r="IQ385">
        <v>72.666666660000004</v>
      </c>
      <c r="IR385">
        <v>80</v>
      </c>
      <c r="IS385">
        <v>78.75</v>
      </c>
      <c r="IT385">
        <v>87</v>
      </c>
      <c r="IU385">
        <v>81.5</v>
      </c>
      <c r="IV385">
        <v>74.25</v>
      </c>
      <c r="IW385">
        <v>84.75</v>
      </c>
      <c r="IX385">
        <v>57.75</v>
      </c>
      <c r="IY385">
        <v>87.5</v>
      </c>
      <c r="IZ385">
        <v>73.666666660000004</v>
      </c>
      <c r="JA385">
        <v>90.666666660000004</v>
      </c>
      <c r="JB385">
        <v>88.333333330000002</v>
      </c>
      <c r="JC385">
        <v>69.666666660000004</v>
      </c>
      <c r="JD385">
        <v>80</v>
      </c>
      <c r="JE385">
        <v>66.666666660000004</v>
      </c>
      <c r="JF385">
        <v>86.666666660000004</v>
      </c>
      <c r="JG385">
        <v>97.666666660000004</v>
      </c>
      <c r="JH385">
        <v>87.666666660000004</v>
      </c>
      <c r="JI385">
        <v>94</v>
      </c>
      <c r="JJ385">
        <v>81.443319829999993</v>
      </c>
      <c r="JK385">
        <v>81.978632480000002</v>
      </c>
      <c r="JL385">
        <v>81.444444439999998</v>
      </c>
      <c r="JM385">
        <v>81.035425099999998</v>
      </c>
      <c r="JN385">
        <v>67.927350419999996</v>
      </c>
      <c r="JO385">
        <v>94.62550607</v>
      </c>
      <c r="JP385">
        <v>82.173526760000001</v>
      </c>
      <c r="JQ385">
        <v>89.25</v>
      </c>
      <c r="JV385">
        <v>80.481781369999993</v>
      </c>
    </row>
    <row r="386" spans="1:282" x14ac:dyDescent="0.35">
      <c r="A386" t="s">
        <v>1661</v>
      </c>
      <c r="B386" t="s">
        <v>940</v>
      </c>
      <c r="C386">
        <v>386</v>
      </c>
      <c r="D386">
        <v>9607614.5811311994</v>
      </c>
      <c r="E386">
        <v>3338886.2994834762</v>
      </c>
      <c r="F386">
        <v>3773960.6333508831</v>
      </c>
      <c r="G386">
        <v>3550132.7148361639</v>
      </c>
      <c r="H386">
        <v>3862376.8541273992</v>
      </c>
      <c r="I386">
        <v>3455244.9969514851</v>
      </c>
      <c r="J386">
        <v>170.88927212999999</v>
      </c>
      <c r="K386">
        <v>25931246.638219457</v>
      </c>
      <c r="L386">
        <v>0</v>
      </c>
      <c r="M386">
        <v>1.1966296085710744</v>
      </c>
      <c r="N386">
        <v>2.0280846004711277</v>
      </c>
      <c r="O386">
        <v>2.1032856927076371</v>
      </c>
      <c r="P386">
        <v>2.0145414460227991</v>
      </c>
      <c r="Q386">
        <v>16.999426920756729</v>
      </c>
      <c r="R386">
        <v>16.036793388566682</v>
      </c>
      <c r="S386">
        <v>16.742414559921233</v>
      </c>
      <c r="T386">
        <v>18.298922205087873</v>
      </c>
      <c r="U386">
        <v>16.331059439687234</v>
      </c>
      <c r="V386">
        <v>4.0103939365887902</v>
      </c>
      <c r="W386">
        <v>6.1540944399981781</v>
      </c>
      <c r="X386">
        <v>2.6762698941424605</v>
      </c>
      <c r="Y386">
        <v>2.5829843765131391</v>
      </c>
      <c r="Z386">
        <v>2.6243999271587772</v>
      </c>
      <c r="AA386">
        <v>8.4907027392296559</v>
      </c>
      <c r="AB386">
        <v>10.936006735825336</v>
      </c>
      <c r="AC386">
        <v>8.7756407173772715</v>
      </c>
      <c r="AD386">
        <v>7.8142726824205306</v>
      </c>
      <c r="AE386">
        <v>9.1174080806718418</v>
      </c>
      <c r="AF386">
        <v>4.3803478460659111</v>
      </c>
      <c r="AG386">
        <v>5.6499034614268986</v>
      </c>
      <c r="AH386">
        <v>4.9204794376635563</v>
      </c>
      <c r="AI386">
        <v>4.3959874895243338</v>
      </c>
      <c r="AJ386">
        <v>3.493867080997421</v>
      </c>
      <c r="AK386">
        <v>4.2013571399999998</v>
      </c>
      <c r="AL386">
        <v>5.8113714200000004</v>
      </c>
      <c r="AM386">
        <v>4.75212857</v>
      </c>
      <c r="AN386">
        <v>3.5108999999999999</v>
      </c>
      <c r="AO386">
        <v>3.0067857099999999</v>
      </c>
      <c r="AP386">
        <v>9642.7142857100007</v>
      </c>
      <c r="AQ386">
        <v>9657.1428571399993</v>
      </c>
      <c r="AR386">
        <v>9645.5714285699996</v>
      </c>
      <c r="AS386">
        <v>9649.7142857100007</v>
      </c>
      <c r="AT386">
        <v>9677.8571428499999</v>
      </c>
      <c r="AU386">
        <v>388.99236741999999</v>
      </c>
      <c r="AV386">
        <v>5482.3728030000002</v>
      </c>
      <c r="AW386">
        <v>4734.7926057100003</v>
      </c>
      <c r="AX386">
        <v>4685.9739011399997</v>
      </c>
      <c r="AY386">
        <v>4766.3265342799996</v>
      </c>
      <c r="AZ386">
        <v>5320.1017131400004</v>
      </c>
      <c r="BA386">
        <v>6496.1376248500001</v>
      </c>
      <c r="BB386">
        <v>1013.76482171</v>
      </c>
      <c r="BC386">
        <v>215.17252557</v>
      </c>
      <c r="BD386">
        <v>34.23508571</v>
      </c>
      <c r="BE386">
        <v>31.696179140000002</v>
      </c>
      <c r="BF386">
        <v>5840.0753062800004</v>
      </c>
      <c r="BG386">
        <v>68.259713000000005</v>
      </c>
      <c r="BH386">
        <v>238.75047957000001</v>
      </c>
      <c r="BI386">
        <v>0.30789782999999998</v>
      </c>
      <c r="BJ386">
        <v>22.571428569999998</v>
      </c>
      <c r="BK386">
        <v>17.571428569999998</v>
      </c>
      <c r="BL386">
        <v>18.428571420000001</v>
      </c>
      <c r="BM386">
        <v>23.14285714</v>
      </c>
      <c r="BN386">
        <v>22.166666660000001</v>
      </c>
      <c r="BO386">
        <v>19.166666660000001</v>
      </c>
      <c r="BP386">
        <v>14.14285714</v>
      </c>
      <c r="BQ386">
        <v>18.5</v>
      </c>
      <c r="BR386">
        <v>17.857142849999999</v>
      </c>
      <c r="BS386">
        <v>0</v>
      </c>
      <c r="BT386">
        <v>0</v>
      </c>
      <c r="BU386">
        <v>2</v>
      </c>
      <c r="BV386">
        <v>0</v>
      </c>
      <c r="BW386">
        <v>0</v>
      </c>
      <c r="BX386">
        <v>1692.84618142</v>
      </c>
      <c r="BY386">
        <v>626.85312641999997</v>
      </c>
      <c r="BZ386">
        <v>996.35997670999996</v>
      </c>
      <c r="CA386">
        <v>570.46284400000002</v>
      </c>
      <c r="CB386">
        <v>2592.17501085</v>
      </c>
      <c r="CC386">
        <v>1264857.3950400001</v>
      </c>
      <c r="CD386">
        <v>179401.50978942</v>
      </c>
      <c r="CE386">
        <v>4927.3634397100004</v>
      </c>
      <c r="CF386">
        <v>4383.3932358499997</v>
      </c>
      <c r="CG386">
        <v>4329.3962075700001</v>
      </c>
      <c r="CH386">
        <v>4260.5760735699996</v>
      </c>
      <c r="CI386">
        <v>4849.6460262800001</v>
      </c>
      <c r="CJ386">
        <v>4531.80002771</v>
      </c>
      <c r="CK386">
        <v>4218.8189757099999</v>
      </c>
      <c r="CL386">
        <v>4379.8399055700002</v>
      </c>
      <c r="CM386">
        <v>4537.4892051400002</v>
      </c>
      <c r="CN386">
        <v>4355.8874655700001</v>
      </c>
      <c r="CO386">
        <v>-2.2620714199999998</v>
      </c>
      <c r="CP386">
        <v>1.52468571</v>
      </c>
      <c r="CQ386">
        <v>0.66145714</v>
      </c>
      <c r="CR386">
        <v>-0.54958571000000001</v>
      </c>
      <c r="CS386">
        <v>0.22444285</v>
      </c>
      <c r="CT386">
        <v>346.26000527999997</v>
      </c>
      <c r="CU386">
        <v>390.79474013999999</v>
      </c>
      <c r="CV386">
        <v>368.05830957000001</v>
      </c>
      <c r="CW386">
        <v>400.25815684999998</v>
      </c>
      <c r="CX386">
        <v>357.02583184999997</v>
      </c>
      <c r="CY386">
        <v>5045.6920707099998</v>
      </c>
      <c r="CZ386">
        <v>4309.4838271400004</v>
      </c>
      <c r="DA386">
        <v>4288.7401138499999</v>
      </c>
      <c r="DB386">
        <v>4295.9776304200004</v>
      </c>
      <c r="DC386">
        <v>4842.1978131400001</v>
      </c>
      <c r="DD386">
        <v>21.706787139999999</v>
      </c>
      <c r="DE386">
        <v>1041539.71532</v>
      </c>
      <c r="DF386">
        <v>1.0257142800000001</v>
      </c>
      <c r="DG386">
        <v>1.05857142</v>
      </c>
      <c r="DH386">
        <v>1.04042857</v>
      </c>
      <c r="DI386">
        <v>1.05857142</v>
      </c>
      <c r="DJ386">
        <v>1.0681428500000001</v>
      </c>
      <c r="DK386">
        <v>20.571428569999998</v>
      </c>
      <c r="DL386">
        <v>19.857142849999999</v>
      </c>
      <c r="DM386">
        <v>19.857142849999999</v>
      </c>
      <c r="DN386">
        <v>20.857142849999999</v>
      </c>
      <c r="DO386">
        <v>21.714285709999999</v>
      </c>
      <c r="DP386">
        <v>34.845236</v>
      </c>
      <c r="DQ386">
        <v>58.273245279999998</v>
      </c>
      <c r="DR386">
        <v>35.857142850000002</v>
      </c>
      <c r="DS386">
        <v>32.714285709999999</v>
      </c>
      <c r="DT386">
        <v>31</v>
      </c>
      <c r="DU386">
        <v>32.571428570000002</v>
      </c>
      <c r="DV386">
        <v>34.142857139999997</v>
      </c>
      <c r="DW386">
        <v>7.4</v>
      </c>
      <c r="DX386">
        <v>6.2857142799999997</v>
      </c>
      <c r="DY386">
        <v>5.6</v>
      </c>
      <c r="DZ386">
        <v>6.4285714199999999</v>
      </c>
      <c r="EA386">
        <v>6.2857142799999997</v>
      </c>
      <c r="EB386">
        <v>9.5714285700000001</v>
      </c>
      <c r="EC386">
        <v>12.14285714</v>
      </c>
      <c r="ED386">
        <v>11.71428571</v>
      </c>
      <c r="EE386">
        <v>11</v>
      </c>
      <c r="EF386">
        <v>10.285714280000001</v>
      </c>
      <c r="EG386">
        <v>4.5426502500000003</v>
      </c>
      <c r="EH386">
        <v>5.8504917499999998</v>
      </c>
      <c r="EI386">
        <v>5.1012835000000001</v>
      </c>
      <c r="EJ386">
        <v>4.5555623299999999</v>
      </c>
      <c r="EK386">
        <v>3.610166</v>
      </c>
      <c r="EL386">
        <v>17.629296499999999</v>
      </c>
      <c r="EM386">
        <v>16.606147</v>
      </c>
      <c r="EN386">
        <v>17.35761814</v>
      </c>
      <c r="EO386">
        <v>18.963175140000001</v>
      </c>
      <c r="EP386">
        <v>16.874664710000001</v>
      </c>
      <c r="EQ386">
        <v>0</v>
      </c>
      <c r="ER386">
        <v>1.2391135</v>
      </c>
      <c r="ES386">
        <v>2.1026069999999999</v>
      </c>
      <c r="ET386">
        <v>2.1796351999999999</v>
      </c>
      <c r="EU386">
        <v>2.08159866</v>
      </c>
      <c r="EV386">
        <v>8.8053036599999999</v>
      </c>
      <c r="EW386">
        <v>11.32426733</v>
      </c>
      <c r="EX386">
        <v>9.0981035000000006</v>
      </c>
      <c r="EY386">
        <v>8.0979316600000004</v>
      </c>
      <c r="EZ386">
        <v>9.4208955000000003</v>
      </c>
      <c r="FA386">
        <v>4.1589886600000003</v>
      </c>
      <c r="FB386">
        <v>6.3725829999999997</v>
      </c>
      <c r="FC386">
        <v>2.77461</v>
      </c>
      <c r="FD386">
        <v>2.6767470000000002</v>
      </c>
      <c r="FE386">
        <v>2.7117572499999998</v>
      </c>
      <c r="FF386">
        <v>10.168965569999999</v>
      </c>
      <c r="FG386">
        <v>12.914396419999999</v>
      </c>
      <c r="FH386">
        <v>12.499048999999999</v>
      </c>
      <c r="FI386">
        <v>11.531101420000001</v>
      </c>
      <c r="FJ386">
        <v>11.03790871</v>
      </c>
      <c r="FK386">
        <v>7.3896302</v>
      </c>
      <c r="FL386">
        <v>6.4361427100000004</v>
      </c>
      <c r="FM386">
        <v>5.3043851999999996</v>
      </c>
      <c r="FN386">
        <v>6.46637328</v>
      </c>
      <c r="FO386">
        <v>6.3447312800000004</v>
      </c>
      <c r="FP386">
        <v>36.144753710000003</v>
      </c>
      <c r="FQ386">
        <v>20.937153139999999</v>
      </c>
      <c r="FR386">
        <v>0.64032157000000001</v>
      </c>
      <c r="FS386">
        <v>0.61328185000000002</v>
      </c>
      <c r="FT386">
        <v>0.59980984999999998</v>
      </c>
      <c r="FU386">
        <v>0.64030100000000001</v>
      </c>
      <c r="FV386">
        <v>0.65182441999999996</v>
      </c>
      <c r="FW386">
        <v>36.698294279999999</v>
      </c>
      <c r="FX386">
        <v>47513157.830976792</v>
      </c>
      <c r="FY386">
        <v>42331054.677624613</v>
      </c>
      <c r="FZ386">
        <v>41759500.362696506</v>
      </c>
      <c r="GA386">
        <v>41113341.80248265</v>
      </c>
      <c r="GB386">
        <v>46934181.435728021</v>
      </c>
      <c r="GC386">
        <v>9.8056429572732124</v>
      </c>
      <c r="GD386">
        <v>12.471617114167737</v>
      </c>
      <c r="GE386">
        <v>12.056046991869641</v>
      </c>
      <c r="GF386">
        <v>11.127183410254487</v>
      </c>
      <c r="GG386">
        <v>10.682330365119974</v>
      </c>
      <c r="GH386">
        <v>7.1256092695654054</v>
      </c>
      <c r="GI386">
        <v>6.2154749599410186</v>
      </c>
      <c r="GJ386">
        <v>5.1163826331249558</v>
      </c>
      <c r="GK386">
        <v>6.2398654616749427</v>
      </c>
      <c r="GL386">
        <v>6.1403402937611826</v>
      </c>
      <c r="GM386">
        <v>35.136239070000002</v>
      </c>
      <c r="GN386">
        <v>41.392602579999995</v>
      </c>
      <c r="GO386">
        <v>36.434222140000003</v>
      </c>
      <c r="GP386">
        <v>36.473051330000004</v>
      </c>
      <c r="GQ386">
        <v>34.69908212</v>
      </c>
      <c r="GR386">
        <v>48654167.011528991</v>
      </c>
      <c r="GS386">
        <v>41617300.959225401</v>
      </c>
      <c r="GT386">
        <v>41367349.106713608</v>
      </c>
      <c r="GU386">
        <v>41454956.711354479</v>
      </c>
      <c r="GV386">
        <v>46862098.692989603</v>
      </c>
      <c r="GW386">
        <v>22.987994876971356</v>
      </c>
      <c r="GX386">
        <v>19.847140032550254</v>
      </c>
      <c r="GY386">
        <v>14.662539430384731</v>
      </c>
      <c r="GZ386">
        <v>19.17155208149131</v>
      </c>
      <c r="HA386">
        <v>18.451546232207875</v>
      </c>
      <c r="HB386">
        <v>23.372781063616383</v>
      </c>
      <c r="HC386">
        <v>18.217094446010488</v>
      </c>
      <c r="HD386">
        <v>19.097530636000666</v>
      </c>
      <c r="HE386">
        <v>23.913203923554445</v>
      </c>
      <c r="HF386">
        <v>0</v>
      </c>
      <c r="HG386">
        <v>0</v>
      </c>
      <c r="HH386">
        <v>2.0734904249177379</v>
      </c>
      <c r="HI386">
        <v>0</v>
      </c>
      <c r="HJ386">
        <v>0</v>
      </c>
      <c r="HK386">
        <v>72.472222220000006</v>
      </c>
      <c r="HL386">
        <v>71.166666669999998</v>
      </c>
      <c r="HM386">
        <v>71.416666669999998</v>
      </c>
      <c r="HN386">
        <v>74.833333330000002</v>
      </c>
      <c r="HO386">
        <v>75</v>
      </c>
      <c r="HP386">
        <v>50</v>
      </c>
      <c r="HQ386">
        <v>62</v>
      </c>
      <c r="HR386">
        <v>38</v>
      </c>
      <c r="HS386">
        <v>75</v>
      </c>
      <c r="HT386">
        <v>62</v>
      </c>
      <c r="HU386">
        <v>88</v>
      </c>
      <c r="HV386">
        <v>89</v>
      </c>
      <c r="HW386">
        <v>89</v>
      </c>
      <c r="HX386">
        <v>100</v>
      </c>
      <c r="HY386">
        <v>67</v>
      </c>
      <c r="HZ386">
        <v>100</v>
      </c>
      <c r="IA386">
        <v>100</v>
      </c>
      <c r="IB386">
        <v>86</v>
      </c>
      <c r="IC386">
        <v>86</v>
      </c>
      <c r="ID386">
        <v>100</v>
      </c>
      <c r="IE386">
        <v>86</v>
      </c>
      <c r="IF386">
        <v>86</v>
      </c>
      <c r="IG386">
        <v>86</v>
      </c>
      <c r="IH386">
        <v>75</v>
      </c>
      <c r="II386">
        <v>100</v>
      </c>
      <c r="IJ386">
        <v>86</v>
      </c>
      <c r="IK386">
        <v>100</v>
      </c>
      <c r="IL386">
        <v>100</v>
      </c>
      <c r="IM386">
        <v>100</v>
      </c>
      <c r="IN386">
        <v>100</v>
      </c>
      <c r="IO386">
        <v>89</v>
      </c>
      <c r="IP386">
        <v>100</v>
      </c>
      <c r="IQ386">
        <v>78</v>
      </c>
      <c r="IR386">
        <v>89</v>
      </c>
      <c r="IS386">
        <v>73</v>
      </c>
      <c r="IT386">
        <v>73</v>
      </c>
      <c r="IU386">
        <v>73</v>
      </c>
      <c r="IV386">
        <v>83</v>
      </c>
      <c r="IW386">
        <v>83</v>
      </c>
      <c r="IX386">
        <v>100</v>
      </c>
      <c r="IY386">
        <v>83</v>
      </c>
      <c r="IZ386">
        <v>74.5</v>
      </c>
      <c r="JA386">
        <v>85</v>
      </c>
      <c r="JB386">
        <v>74</v>
      </c>
      <c r="JC386">
        <v>74</v>
      </c>
      <c r="JD386">
        <v>77</v>
      </c>
      <c r="JE386">
        <v>62.5</v>
      </c>
      <c r="JF386">
        <v>71.5</v>
      </c>
      <c r="JG386">
        <v>100</v>
      </c>
      <c r="JH386">
        <v>74</v>
      </c>
      <c r="JI386">
        <v>79.5</v>
      </c>
      <c r="JJ386">
        <v>81.904761899999997</v>
      </c>
      <c r="JK386">
        <v>81.904761899999997</v>
      </c>
      <c r="JL386">
        <v>84.867724859999996</v>
      </c>
      <c r="JM386">
        <v>88.571428569999995</v>
      </c>
      <c r="JN386">
        <v>92.592592589999995</v>
      </c>
      <c r="JO386">
        <v>95.238095229999999</v>
      </c>
      <c r="JP386">
        <v>84.867724859999996</v>
      </c>
      <c r="JQ386">
        <v>93</v>
      </c>
      <c r="JV386">
        <v>81.904761899999997</v>
      </c>
    </row>
    <row r="387" spans="1:282" x14ac:dyDescent="0.35">
      <c r="A387" t="s">
        <v>1662</v>
      </c>
      <c r="B387" t="s">
        <v>941</v>
      </c>
      <c r="C387">
        <v>387</v>
      </c>
      <c r="D387">
        <v>3212469.9757557278</v>
      </c>
      <c r="E387">
        <v>3759014.7335656378</v>
      </c>
      <c r="F387">
        <v>3833144.5691447565</v>
      </c>
      <c r="G387">
        <v>4128287.1414293009</v>
      </c>
      <c r="H387">
        <v>4014863.4499990204</v>
      </c>
      <c r="I387">
        <v>4226496.9784615804</v>
      </c>
      <c r="J387">
        <v>232.39250669</v>
      </c>
      <c r="K387">
        <v>17993252.382645085</v>
      </c>
      <c r="L387">
        <v>0</v>
      </c>
      <c r="M387">
        <v>0</v>
      </c>
      <c r="N387">
        <v>6.6625667459979985</v>
      </c>
      <c r="O387">
        <v>0</v>
      </c>
      <c r="Q387">
        <v>29.295702049801733</v>
      </c>
      <c r="R387">
        <v>30.76200633837874</v>
      </c>
      <c r="S387">
        <v>31.955431389033265</v>
      </c>
      <c r="T387">
        <v>29.794887134871033</v>
      </c>
      <c r="U387">
        <v>28.684358919999998</v>
      </c>
      <c r="V387">
        <v>2.9467355350839344</v>
      </c>
      <c r="W387">
        <v>2.5981056010048045</v>
      </c>
      <c r="X387">
        <v>2.2228261548421897</v>
      </c>
      <c r="Y387">
        <v>1.2375739488339133</v>
      </c>
      <c r="Z387">
        <v>1.2341778864999999</v>
      </c>
      <c r="AA387">
        <v>10.743609756679223</v>
      </c>
      <c r="AB387">
        <v>10.181163326742263</v>
      </c>
      <c r="AC387">
        <v>11.545101670052963</v>
      </c>
      <c r="AD387">
        <v>11.513816819687964</v>
      </c>
      <c r="AE387">
        <v>10.159459749601</v>
      </c>
      <c r="AF387">
        <v>3.4173185047019352</v>
      </c>
      <c r="AG387">
        <v>6.9405363334223233</v>
      </c>
      <c r="AH387">
        <v>10.245817014200496</v>
      </c>
      <c r="AI387">
        <v>7.8449902546262109</v>
      </c>
      <c r="AJ387">
        <v>5.5025802241799999</v>
      </c>
      <c r="AK387">
        <v>7.0583999999999998</v>
      </c>
      <c r="AL387">
        <v>7.2199714200000003</v>
      </c>
      <c r="AM387">
        <v>5.0568857100000004</v>
      </c>
      <c r="AN387">
        <v>5.7563714199999998</v>
      </c>
      <c r="AO387">
        <v>6.6143714200000003</v>
      </c>
      <c r="AP387">
        <v>9458.2857142800003</v>
      </c>
      <c r="AQ387">
        <v>9522.4285714199996</v>
      </c>
      <c r="AR387">
        <v>9518.1428571399993</v>
      </c>
      <c r="AS387">
        <v>9497.1428571399993</v>
      </c>
      <c r="AT387">
        <v>9497</v>
      </c>
      <c r="AU387">
        <v>463.69503957000001</v>
      </c>
      <c r="AV387">
        <v>6963.3556401400001</v>
      </c>
      <c r="AW387">
        <v>5472.1178021400001</v>
      </c>
      <c r="AX387">
        <v>5809.8741097100001</v>
      </c>
      <c r="AY387">
        <v>6121.0356132799998</v>
      </c>
      <c r="AZ387">
        <v>6572.8385490000001</v>
      </c>
      <c r="BA387">
        <v>8260.4056392799994</v>
      </c>
      <c r="BB387">
        <v>1297.0374644200001</v>
      </c>
      <c r="BC387">
        <v>290.29835228000002</v>
      </c>
      <c r="BD387">
        <v>64.429771419999994</v>
      </c>
      <c r="BE387">
        <v>54.659510279999999</v>
      </c>
      <c r="BF387">
        <v>7529.6752909999996</v>
      </c>
      <c r="BG387">
        <v>67.259207279999998</v>
      </c>
      <c r="BH387">
        <v>310.59105641999997</v>
      </c>
      <c r="BI387">
        <v>0.45513500000000001</v>
      </c>
      <c r="BJ387">
        <v>18.571428569999998</v>
      </c>
      <c r="BK387">
        <v>17.333333329999999</v>
      </c>
      <c r="BL387">
        <v>17.571428569999998</v>
      </c>
      <c r="BM387">
        <v>19.666666660000001</v>
      </c>
      <c r="BN387">
        <v>30.571428569999998</v>
      </c>
      <c r="BO387">
        <v>25.714285709999999</v>
      </c>
      <c r="BP387">
        <v>26.14285714</v>
      </c>
      <c r="BQ387">
        <v>27.857142849999999</v>
      </c>
      <c r="BR387">
        <v>29.714285709999999</v>
      </c>
      <c r="BS387">
        <v>0</v>
      </c>
      <c r="BT387">
        <v>4</v>
      </c>
      <c r="BU387">
        <v>4</v>
      </c>
      <c r="BW387">
        <v>3</v>
      </c>
      <c r="BX387">
        <v>1562.733761</v>
      </c>
      <c r="BY387">
        <v>919.50809757000002</v>
      </c>
      <c r="BZ387">
        <v>339.64611271000001</v>
      </c>
      <c r="CA387">
        <v>526.22229585000002</v>
      </c>
      <c r="CB387">
        <v>3954.8889118500001</v>
      </c>
      <c r="CC387">
        <v>1105314.68367842</v>
      </c>
      <c r="CD387">
        <v>232005.19518484999</v>
      </c>
      <c r="CE387">
        <v>6362.4452719999999</v>
      </c>
      <c r="CF387">
        <v>5202.0247321400002</v>
      </c>
      <c r="CG387">
        <v>5485.8864147100003</v>
      </c>
      <c r="CH387">
        <v>5637.1437595699999</v>
      </c>
      <c r="CI387">
        <v>6140.4064265699999</v>
      </c>
      <c r="CJ387">
        <v>5975.7748328500002</v>
      </c>
      <c r="CK387">
        <v>5158.7871598499996</v>
      </c>
      <c r="CL387">
        <v>5491.6975147100002</v>
      </c>
      <c r="CM387">
        <v>5531.9446842799998</v>
      </c>
      <c r="CN387">
        <v>5743.6047188499997</v>
      </c>
      <c r="CO387">
        <v>-3.9797571399999998</v>
      </c>
      <c r="CP387">
        <v>-1.40968571</v>
      </c>
      <c r="CQ387">
        <v>-3.42808571</v>
      </c>
      <c r="CR387">
        <v>-2.5216142800000001</v>
      </c>
      <c r="CS387">
        <v>-2.5593142800000002</v>
      </c>
      <c r="CT387">
        <v>397.43087142000002</v>
      </c>
      <c r="CU387">
        <v>402.53854784999999</v>
      </c>
      <c r="CV387">
        <v>433.72821814000002</v>
      </c>
      <c r="CW387">
        <v>422.74434642</v>
      </c>
      <c r="CX387">
        <v>445.03495614000002</v>
      </c>
      <c r="CY387">
        <v>6625.4997482799999</v>
      </c>
      <c r="CZ387">
        <v>5260.2779647099997</v>
      </c>
      <c r="DA387">
        <v>5684.5952048500003</v>
      </c>
      <c r="DB387">
        <v>5785.4769331400003</v>
      </c>
      <c r="DC387">
        <v>6301.6766375699999</v>
      </c>
      <c r="DD387">
        <v>21.229437999999998</v>
      </c>
      <c r="DE387">
        <v>885117.82351983001</v>
      </c>
      <c r="DF387">
        <v>1.04685714</v>
      </c>
      <c r="DG387">
        <v>0.98471428000000005</v>
      </c>
      <c r="DH387">
        <v>0.99328570999999999</v>
      </c>
      <c r="DI387">
        <v>1.0115714200000001</v>
      </c>
      <c r="DJ387">
        <v>1.0301428500000001</v>
      </c>
      <c r="DK387">
        <v>34.142857139999997</v>
      </c>
      <c r="DL387">
        <v>30.14285714</v>
      </c>
      <c r="DM387">
        <v>31.714285709999999</v>
      </c>
      <c r="DN387">
        <v>31.857142849999999</v>
      </c>
      <c r="DO387">
        <v>34.428571419999997</v>
      </c>
      <c r="DP387">
        <v>46.326149999999998</v>
      </c>
      <c r="DQ387">
        <v>51.87085828</v>
      </c>
      <c r="DR387">
        <v>41.571428570000002</v>
      </c>
      <c r="DS387">
        <v>35.428571419999997</v>
      </c>
      <c r="DT387">
        <v>36.571428570000002</v>
      </c>
      <c r="DU387">
        <v>40.5</v>
      </c>
      <c r="DV387">
        <v>40.142857139999997</v>
      </c>
      <c r="DW387">
        <v>5.8333333300000003</v>
      </c>
      <c r="DX387">
        <v>6</v>
      </c>
      <c r="DY387">
        <v>5.8333333300000003</v>
      </c>
      <c r="DZ387">
        <v>6.6666666599999997</v>
      </c>
      <c r="EA387">
        <v>6.3333333300000003</v>
      </c>
      <c r="EB387">
        <v>11.428571420000001</v>
      </c>
      <c r="EC387">
        <v>13.428571420000001</v>
      </c>
      <c r="ED387">
        <v>13</v>
      </c>
      <c r="EE387">
        <v>13.285714280000001</v>
      </c>
      <c r="EF387">
        <v>12</v>
      </c>
      <c r="EG387">
        <v>3.61304216</v>
      </c>
      <c r="EH387">
        <v>7.2886199999999999</v>
      </c>
      <c r="EI387">
        <v>10.76451275</v>
      </c>
      <c r="EJ387">
        <v>8.2603688000000002</v>
      </c>
      <c r="EK387">
        <v>5.7940193999999998</v>
      </c>
      <c r="EL387">
        <v>30.973585419999999</v>
      </c>
      <c r="EM387">
        <v>32.304790850000003</v>
      </c>
      <c r="EN387">
        <v>33.573179000000003</v>
      </c>
      <c r="EO387">
        <v>31.37247442</v>
      </c>
      <c r="EP387">
        <v>30.203600000000002</v>
      </c>
      <c r="EQ387">
        <v>0</v>
      </c>
      <c r="ER387">
        <v>0</v>
      </c>
      <c r="ES387">
        <v>6.99986</v>
      </c>
      <c r="ET387">
        <v>0</v>
      </c>
      <c r="EV387">
        <v>11.358939749999999</v>
      </c>
      <c r="EW387">
        <v>10.6917718</v>
      </c>
      <c r="EX387">
        <v>12.12957385</v>
      </c>
      <c r="EY387">
        <v>12.12345333</v>
      </c>
      <c r="EZ387">
        <v>10.69754633</v>
      </c>
      <c r="FA387">
        <v>3.115507</v>
      </c>
      <c r="FB387">
        <v>2.7284065000000002</v>
      </c>
      <c r="FC387">
        <v>2.3353570000000001</v>
      </c>
      <c r="FD387">
        <v>1.3031013300000001</v>
      </c>
      <c r="FE387">
        <v>1.299545</v>
      </c>
      <c r="FF387">
        <v>11.87714085</v>
      </c>
      <c r="FG387">
        <v>13.923738</v>
      </c>
      <c r="FH387">
        <v>13.34588057</v>
      </c>
      <c r="FI387">
        <v>13.59402642</v>
      </c>
      <c r="FJ387">
        <v>12.32255342</v>
      </c>
      <c r="FK387">
        <v>6.3935899999999997</v>
      </c>
      <c r="FL387">
        <v>7.4123891999999998</v>
      </c>
      <c r="FM387">
        <v>6.9412213300000003</v>
      </c>
      <c r="FN387">
        <v>7.7337154999999997</v>
      </c>
      <c r="FO387">
        <v>7.1890799999999997</v>
      </c>
      <c r="FP387">
        <v>42.570313570000003</v>
      </c>
      <c r="FQ387">
        <v>35.816155569999999</v>
      </c>
      <c r="FR387">
        <v>0.83309085000000005</v>
      </c>
      <c r="FS387">
        <v>0.82212499999999999</v>
      </c>
      <c r="FT387">
        <v>0.84364813999999999</v>
      </c>
      <c r="FU387">
        <v>0.85296485</v>
      </c>
      <c r="FV387">
        <v>0.85329871000000002</v>
      </c>
      <c r="FW387">
        <v>46.044017709999999</v>
      </c>
      <c r="FX387">
        <v>60177825.224045932</v>
      </c>
      <c r="FY387">
        <v>49535908.938563406</v>
      </c>
      <c r="FZ387">
        <v>52215450.593253352</v>
      </c>
      <c r="GA387">
        <v>53536759.590871543</v>
      </c>
      <c r="GB387">
        <v>58315439.833135292</v>
      </c>
      <c r="GC387">
        <v>11.233739162804643</v>
      </c>
      <c r="GD387">
        <v>13.258780055216636</v>
      </c>
      <c r="GE387">
        <v>12.7027997819589</v>
      </c>
      <c r="GF387">
        <v>12.910441091447543</v>
      </c>
      <c r="GG387">
        <v>11.702728982974</v>
      </c>
      <c r="GH387">
        <v>6.0472400959963464</v>
      </c>
      <c r="GI387">
        <v>7.0583946700565035</v>
      </c>
      <c r="GJ387">
        <v>6.6067536221967309</v>
      </c>
      <c r="GK387">
        <v>7.3448200919977902</v>
      </c>
      <c r="GL387">
        <v>6.8274692759999986</v>
      </c>
      <c r="GM387">
        <v>49.061074329999997</v>
      </c>
      <c r="GN387">
        <v>53.013589150000001</v>
      </c>
      <c r="GO387">
        <v>65.802482600000005</v>
      </c>
      <c r="GP387">
        <v>53.059397880000006</v>
      </c>
      <c r="GR387">
        <v>62665869.61912246</v>
      </c>
      <c r="GS387">
        <v>50090621.184765548</v>
      </c>
      <c r="GT387">
        <v>54106789.244775318</v>
      </c>
      <c r="GU387">
        <v>54945500.93071878</v>
      </c>
      <c r="GV387">
        <v>59847023.02700229</v>
      </c>
      <c r="GW387">
        <v>32.322377958876459</v>
      </c>
      <c r="GX387">
        <v>27.00391556328098</v>
      </c>
      <c r="GY387">
        <v>27.466342470778358</v>
      </c>
      <c r="GZ387">
        <v>29.332129956386684</v>
      </c>
      <c r="HA387">
        <v>31.288075929240811</v>
      </c>
      <c r="HB387">
        <v>19.502827908564296</v>
      </c>
      <c r="HC387">
        <v>18.210835443594402</v>
      </c>
      <c r="HD387">
        <v>18.501805052652976</v>
      </c>
      <c r="HE387">
        <v>20.708293840160049</v>
      </c>
      <c r="HF387">
        <v>0</v>
      </c>
      <c r="HG387">
        <v>4.2006090883215874</v>
      </c>
      <c r="HH387">
        <v>4.2025004877914975</v>
      </c>
      <c r="HJ387">
        <v>3.1588922817731913</v>
      </c>
      <c r="HV387">
        <v>97</v>
      </c>
      <c r="HW387">
        <v>97</v>
      </c>
      <c r="HX387">
        <v>97</v>
      </c>
      <c r="HY387">
        <v>94</v>
      </c>
      <c r="HZ387">
        <v>88</v>
      </c>
      <c r="II387">
        <v>85</v>
      </c>
      <c r="IL387">
        <v>76</v>
      </c>
      <c r="IM387">
        <v>85.666666660000004</v>
      </c>
      <c r="IN387">
        <v>89.333333330000002</v>
      </c>
      <c r="IO387">
        <v>78.333333330000002</v>
      </c>
      <c r="IP387">
        <v>88</v>
      </c>
      <c r="IQ387">
        <v>78</v>
      </c>
      <c r="IR387">
        <v>87.666666660000004</v>
      </c>
      <c r="IS387">
        <v>83</v>
      </c>
      <c r="IT387">
        <v>88.666666660000004</v>
      </c>
      <c r="IU387">
        <v>85.666666660000004</v>
      </c>
      <c r="IV387">
        <v>68</v>
      </c>
      <c r="IW387">
        <v>73.666666660000004</v>
      </c>
      <c r="IX387">
        <v>62.666666659999997</v>
      </c>
      <c r="IY387">
        <v>73</v>
      </c>
      <c r="IZ387">
        <v>75</v>
      </c>
      <c r="JA387">
        <v>91.25</v>
      </c>
      <c r="JB387">
        <v>90.25</v>
      </c>
      <c r="JC387">
        <v>76</v>
      </c>
      <c r="JD387">
        <v>92.75</v>
      </c>
      <c r="JE387">
        <v>83.75</v>
      </c>
      <c r="JF387">
        <v>81.25</v>
      </c>
      <c r="JG387">
        <v>83.666666660000004</v>
      </c>
      <c r="JH387">
        <v>84.25</v>
      </c>
      <c r="JI387">
        <v>91</v>
      </c>
      <c r="JJ387">
        <v>87.367216110000001</v>
      </c>
      <c r="JK387">
        <v>87.802706549999996</v>
      </c>
      <c r="JL387">
        <v>75.457875450000003</v>
      </c>
      <c r="JM387">
        <v>82.710113960000001</v>
      </c>
      <c r="JN387">
        <v>72.555555549999994</v>
      </c>
      <c r="JO387">
        <v>83.365079359999996</v>
      </c>
      <c r="JP387">
        <v>83.842592589999995</v>
      </c>
      <c r="JQ387">
        <v>84.666666660000004</v>
      </c>
      <c r="JV387">
        <v>78.73931623</v>
      </c>
    </row>
    <row r="388" spans="1:282" x14ac:dyDescent="0.35">
      <c r="A388" t="s">
        <v>1663</v>
      </c>
      <c r="B388" t="s">
        <v>942</v>
      </c>
      <c r="C388">
        <v>388</v>
      </c>
      <c r="D388">
        <v>31220044.849414699</v>
      </c>
      <c r="E388">
        <v>44761202.074805707</v>
      </c>
      <c r="F388">
        <v>42930973.796885356</v>
      </c>
      <c r="G388">
        <v>43929729.952547379</v>
      </c>
      <c r="H388">
        <v>43976909.655121647</v>
      </c>
      <c r="I388">
        <v>45613845.765772</v>
      </c>
      <c r="J388">
        <v>355.4719887</v>
      </c>
      <c r="K388">
        <v>146352804.2056852</v>
      </c>
      <c r="L388">
        <v>61.414477859973452</v>
      </c>
      <c r="M388">
        <v>52.230353563781335</v>
      </c>
      <c r="N388">
        <v>49.603062824207449</v>
      </c>
      <c r="O388">
        <v>50.722476242139983</v>
      </c>
      <c r="P388">
        <v>55.665408428479509</v>
      </c>
      <c r="Q388">
        <v>131.14230345429837</v>
      </c>
      <c r="R388">
        <v>146.16958772558147</v>
      </c>
      <c r="S388">
        <v>140.06445462721652</v>
      </c>
      <c r="T388">
        <v>139.98999130939265</v>
      </c>
      <c r="U388">
        <v>137.03160021778649</v>
      </c>
      <c r="V388">
        <v>57.434750875152353</v>
      </c>
      <c r="W388">
        <v>48.911609541958576</v>
      </c>
      <c r="X388">
        <v>48.424310796247831</v>
      </c>
      <c r="Y388">
        <v>52.259819603630461</v>
      </c>
      <c r="Z388">
        <v>55.380294565283378</v>
      </c>
      <c r="AA388">
        <v>84.361161122843399</v>
      </c>
      <c r="AB388">
        <v>86.8373188262632</v>
      </c>
      <c r="AC388">
        <v>81.901976218982654</v>
      </c>
      <c r="AD388">
        <v>81.125549292157686</v>
      </c>
      <c r="AE388">
        <v>87.726427332592451</v>
      </c>
      <c r="AF388">
        <v>84.891783531379502</v>
      </c>
      <c r="AG388">
        <v>82.145716332529034</v>
      </c>
      <c r="AH388">
        <v>80.831024052434771</v>
      </c>
      <c r="AI388">
        <v>80.239513847253164</v>
      </c>
      <c r="AJ388">
        <v>82.279240904218682</v>
      </c>
      <c r="AK388">
        <v>-9.7647428499999993</v>
      </c>
      <c r="AL388">
        <v>-9.0393285700000003</v>
      </c>
      <c r="AM388">
        <v>-9.6339285700000001</v>
      </c>
      <c r="AN388">
        <v>-9.4653571400000001</v>
      </c>
      <c r="AO388">
        <v>-10.141957140000001</v>
      </c>
      <c r="AP388">
        <v>102918.42857141999</v>
      </c>
      <c r="AQ388">
        <v>98237.142857140003</v>
      </c>
      <c r="AR388">
        <v>99689.428571419994</v>
      </c>
      <c r="AS388">
        <v>100680.28571428001</v>
      </c>
      <c r="AT388">
        <v>101794.71428571</v>
      </c>
      <c r="AU388">
        <v>247.59011414</v>
      </c>
      <c r="AV388">
        <v>5264.2509554199996</v>
      </c>
      <c r="AW388">
        <v>4563.27603757</v>
      </c>
      <c r="AX388">
        <v>4675.7926602799998</v>
      </c>
      <c r="AY388">
        <v>4886.90119142</v>
      </c>
      <c r="AZ388">
        <v>4997.0876639999997</v>
      </c>
      <c r="BA388">
        <v>6798.9708895699996</v>
      </c>
      <c r="BB388">
        <v>1534.7199341400001</v>
      </c>
      <c r="BC388">
        <v>197.16020800000001</v>
      </c>
      <c r="BD388">
        <v>51.088839</v>
      </c>
      <c r="BE388">
        <v>172.24981056999999</v>
      </c>
      <c r="BF388">
        <v>6302.1993828499999</v>
      </c>
      <c r="BG388">
        <v>25.85034671</v>
      </c>
      <c r="BH388">
        <v>734.50793656999997</v>
      </c>
      <c r="BI388">
        <v>0.26662466000000001</v>
      </c>
      <c r="BJ388">
        <v>187.71428571000001</v>
      </c>
      <c r="BK388">
        <v>194.28571428000001</v>
      </c>
      <c r="BL388">
        <v>224.57142856999999</v>
      </c>
      <c r="BM388">
        <v>296.14285713999999</v>
      </c>
      <c r="BN388">
        <v>210.66666666</v>
      </c>
      <c r="BO388">
        <v>187.28571428000001</v>
      </c>
      <c r="BP388">
        <v>189.14285713999999</v>
      </c>
      <c r="BQ388">
        <v>188.28571428000001</v>
      </c>
      <c r="BR388">
        <v>200.28571428000001</v>
      </c>
      <c r="BS388">
        <v>32.833333330000002</v>
      </c>
      <c r="BT388">
        <v>43.428571419999997</v>
      </c>
      <c r="BU388">
        <v>42.428571419999997</v>
      </c>
      <c r="BV388">
        <v>43.714285709999999</v>
      </c>
      <c r="BW388">
        <v>44.428571419999997</v>
      </c>
      <c r="BX388">
        <v>1118.67972485</v>
      </c>
      <c r="BY388">
        <v>867.98192100000006</v>
      </c>
      <c r="BZ388">
        <v>303.34746927999998</v>
      </c>
      <c r="CA388">
        <v>477.81948456999999</v>
      </c>
      <c r="CB388">
        <v>2799.7731130000002</v>
      </c>
      <c r="CC388">
        <v>1209824.69133428</v>
      </c>
      <c r="CD388">
        <v>262779.64171042002</v>
      </c>
      <c r="CE388">
        <v>4925.4945682799998</v>
      </c>
      <c r="CF388">
        <v>4275.0464135700004</v>
      </c>
      <c r="CG388">
        <v>4391.4225267100001</v>
      </c>
      <c r="CH388">
        <v>4491.4162665699996</v>
      </c>
      <c r="CI388">
        <v>4672.4690538499999</v>
      </c>
      <c r="CJ388">
        <v>4596.0418777100003</v>
      </c>
      <c r="CK388">
        <v>4114.6205435700003</v>
      </c>
      <c r="CL388">
        <v>4284.3137501399997</v>
      </c>
      <c r="CM388">
        <v>4367.5456325699997</v>
      </c>
      <c r="CN388">
        <v>4449.6374690000002</v>
      </c>
      <c r="CO388">
        <v>1.4028570000000001E-2</v>
      </c>
      <c r="CP388">
        <v>0.80302857000000005</v>
      </c>
      <c r="CQ388">
        <v>-0.56938571000000004</v>
      </c>
      <c r="CR388">
        <v>0.69944284999999995</v>
      </c>
      <c r="CS388">
        <v>-0.48924285000000001</v>
      </c>
      <c r="CT388">
        <v>434.91921414000001</v>
      </c>
      <c r="CU388">
        <v>437.01366457</v>
      </c>
      <c r="CV388">
        <v>440.66588185000001</v>
      </c>
      <c r="CW388">
        <v>436.79762470999998</v>
      </c>
      <c r="CX388">
        <v>448.09640741999999</v>
      </c>
      <c r="CY388">
        <v>4936.1795229999998</v>
      </c>
      <c r="CZ388">
        <v>4253.5896341400003</v>
      </c>
      <c r="DA388">
        <v>4423.0099515700003</v>
      </c>
      <c r="DB388">
        <v>4474.8229537099996</v>
      </c>
      <c r="DC388">
        <v>4706.9734835700001</v>
      </c>
      <c r="DD388">
        <v>41.318045849999997</v>
      </c>
      <c r="DE388">
        <v>959533.05540157005</v>
      </c>
      <c r="DF388">
        <v>1.028</v>
      </c>
      <c r="DG388">
        <v>1.02271428</v>
      </c>
      <c r="DH388">
        <v>1.0091428499999999</v>
      </c>
      <c r="DI388">
        <v>1.0115714200000001</v>
      </c>
      <c r="DJ388">
        <v>1.0055714200000001</v>
      </c>
      <c r="DK388">
        <v>238.28571428000001</v>
      </c>
      <c r="DL388">
        <v>223.14285713999999</v>
      </c>
      <c r="DM388">
        <v>227.14285713999999</v>
      </c>
      <c r="DN388">
        <v>227.14285713999999</v>
      </c>
      <c r="DO388">
        <v>236</v>
      </c>
      <c r="DP388">
        <v>35.086694420000001</v>
      </c>
      <c r="DQ388">
        <v>50.395353419999999</v>
      </c>
      <c r="DR388">
        <v>347.14285713999999</v>
      </c>
      <c r="DS388">
        <v>308.57142857000002</v>
      </c>
      <c r="DT388">
        <v>318.57142857000002</v>
      </c>
      <c r="DU388">
        <v>311.57142857000002</v>
      </c>
      <c r="DV388">
        <v>335.71428571000001</v>
      </c>
      <c r="DW388">
        <v>50.166666659999997</v>
      </c>
      <c r="DX388">
        <v>40.857142850000002</v>
      </c>
      <c r="DY388">
        <v>44.428571419999997</v>
      </c>
      <c r="DZ388">
        <v>47.142857139999997</v>
      </c>
      <c r="EA388">
        <v>47.428571419999997</v>
      </c>
      <c r="EB388">
        <v>133.71428571000001</v>
      </c>
      <c r="EC388">
        <v>138.57142856999999</v>
      </c>
      <c r="ED388">
        <v>140</v>
      </c>
      <c r="EE388">
        <v>138.57142856999999</v>
      </c>
      <c r="EF388">
        <v>137</v>
      </c>
      <c r="EG388">
        <v>8.2484531400000005</v>
      </c>
      <c r="EH388">
        <v>8.3619814199999993</v>
      </c>
      <c r="EI388">
        <v>8.1082844200000004</v>
      </c>
      <c r="EJ388">
        <v>7.96973442</v>
      </c>
      <c r="EK388">
        <v>8.0828598500000002</v>
      </c>
      <c r="EL388">
        <v>12.742353850000001</v>
      </c>
      <c r="EM388">
        <v>14.879258849999999</v>
      </c>
      <c r="EN388">
        <v>14.050081</v>
      </c>
      <c r="EO388">
        <v>13.90440942</v>
      </c>
      <c r="EP388">
        <v>13.461563419999999</v>
      </c>
      <c r="EQ388">
        <v>5.9672964999999998</v>
      </c>
      <c r="ER388">
        <v>5.3167622799999998</v>
      </c>
      <c r="ES388">
        <v>4.9757595700000001</v>
      </c>
      <c r="ET388">
        <v>5.0379750000000003</v>
      </c>
      <c r="EU388">
        <v>5.4683987099999998</v>
      </c>
      <c r="EV388">
        <v>8.1968955700000006</v>
      </c>
      <c r="EW388">
        <v>8.8395607100000007</v>
      </c>
      <c r="EX388">
        <v>8.2157132799999992</v>
      </c>
      <c r="EY388">
        <v>8.0577392799999998</v>
      </c>
      <c r="EZ388">
        <v>8.6179747100000004</v>
      </c>
      <c r="FA388">
        <v>5.5806089999999999</v>
      </c>
      <c r="FB388">
        <v>4.9789324199999996</v>
      </c>
      <c r="FC388">
        <v>4.8575171399999997</v>
      </c>
      <c r="FD388">
        <v>5.19067057</v>
      </c>
      <c r="FE388">
        <v>5.4403899999999998</v>
      </c>
      <c r="FF388">
        <v>12.84873357</v>
      </c>
      <c r="FG388">
        <v>14.045404420000001</v>
      </c>
      <c r="FH388">
        <v>13.97638057</v>
      </c>
      <c r="FI388">
        <v>13.659032570000001</v>
      </c>
      <c r="FJ388">
        <v>13.28946614</v>
      </c>
      <c r="FK388">
        <v>4.4839293299999996</v>
      </c>
      <c r="FL388">
        <v>3.96886428</v>
      </c>
      <c r="FM388">
        <v>4.2161034199999996</v>
      </c>
      <c r="FN388">
        <v>4.5721004199999999</v>
      </c>
      <c r="FO388">
        <v>4.3918621399999997</v>
      </c>
      <c r="FP388">
        <v>33.496208279999998</v>
      </c>
      <c r="FQ388">
        <v>23.420818000000001</v>
      </c>
      <c r="FR388">
        <v>0.66904428000000005</v>
      </c>
      <c r="FS388">
        <v>0.63930699999999996</v>
      </c>
      <c r="FT388">
        <v>0.63520900000000002</v>
      </c>
      <c r="FU388">
        <v>0.63771999999999995</v>
      </c>
      <c r="FV388">
        <v>0.66610042000000003</v>
      </c>
      <c r="FW388">
        <v>106.28299242</v>
      </c>
      <c r="FX388">
        <v>506924160.90444231</v>
      </c>
      <c r="FY388">
        <v>419968345.25078017</v>
      </c>
      <c r="FZ388">
        <v>437778402.30338126</v>
      </c>
      <c r="GA388">
        <v>452197072.98003238</v>
      </c>
      <c r="GB388">
        <v>475632652.34548247</v>
      </c>
      <c r="GC388">
        <v>132.23714681572511</v>
      </c>
      <c r="GD388">
        <v>137.97804004938456</v>
      </c>
      <c r="GE388">
        <v>139.32973925199971</v>
      </c>
      <c r="GF388">
        <v>137.51953017282563</v>
      </c>
      <c r="GG388">
        <v>135.27974087309173</v>
      </c>
      <c r="GH388">
        <v>46.147896046890011</v>
      </c>
      <c r="GI388">
        <v>38.988988725496007</v>
      </c>
      <c r="GJ388">
        <v>42.030094073780951</v>
      </c>
      <c r="GK388">
        <v>46.032037659997961</v>
      </c>
      <c r="GL388">
        <v>44.706835172352683</v>
      </c>
      <c r="GM388">
        <v>40.735608060000004</v>
      </c>
      <c r="GN388">
        <v>42.376495679999998</v>
      </c>
      <c r="GO388">
        <v>40.207355410000005</v>
      </c>
      <c r="GP388">
        <v>40.16052869</v>
      </c>
      <c r="GQ388">
        <v>41.071186689999998</v>
      </c>
      <c r="GR388">
        <v>508023839.6535815</v>
      </c>
      <c r="GS388">
        <v>417860492.5446611</v>
      </c>
      <c r="GT388">
        <v>440927334.63771737</v>
      </c>
      <c r="GU388">
        <v>450526453.50034112</v>
      </c>
      <c r="GV388">
        <v>479145020.91042125</v>
      </c>
      <c r="GW388">
        <v>20.469285198404325</v>
      </c>
      <c r="GX388">
        <v>19.064654043568595</v>
      </c>
      <c r="GY388">
        <v>18.973211086719523</v>
      </c>
      <c r="GZ388">
        <v>18.701348823575547</v>
      </c>
      <c r="HA388">
        <v>19.675453257607522</v>
      </c>
      <c r="HB388">
        <v>19.108280254341363</v>
      </c>
      <c r="HC388">
        <v>19.489099001185355</v>
      </c>
      <c r="HD388">
        <v>22.305402391021211</v>
      </c>
      <c r="HE388">
        <v>29.092164482018955</v>
      </c>
      <c r="HF388">
        <v>3.1902287846549648</v>
      </c>
      <c r="HG388">
        <v>4.4207893426985549</v>
      </c>
      <c r="HH388">
        <v>4.2560752958477552</v>
      </c>
      <c r="HI388">
        <v>4.3418913047243946</v>
      </c>
      <c r="HJ388">
        <v>4.3645263638445035</v>
      </c>
      <c r="HK388">
        <v>80.904989689999994</v>
      </c>
      <c r="HL388">
        <v>80.35626748</v>
      </c>
      <c r="HM388">
        <v>80.47558531</v>
      </c>
      <c r="HN388">
        <v>81.883116279999996</v>
      </c>
      <c r="HO388">
        <v>75.400000000000006</v>
      </c>
      <c r="HP388">
        <v>79.2</v>
      </c>
      <c r="HQ388">
        <v>83.8</v>
      </c>
      <c r="HR388">
        <v>71.599999999999994</v>
      </c>
      <c r="HS388">
        <v>74.2</v>
      </c>
      <c r="HT388">
        <v>60.8</v>
      </c>
      <c r="HU388">
        <v>68.400000000000006</v>
      </c>
      <c r="HV388">
        <v>85.6</v>
      </c>
      <c r="HW388">
        <v>81.2</v>
      </c>
      <c r="HX388">
        <v>90</v>
      </c>
      <c r="HY388">
        <v>87.2</v>
      </c>
      <c r="HZ388">
        <v>83.4</v>
      </c>
      <c r="IA388">
        <v>76.25</v>
      </c>
      <c r="IB388">
        <v>89.25</v>
      </c>
      <c r="IC388">
        <v>90.25</v>
      </c>
      <c r="ID388">
        <v>80.5</v>
      </c>
      <c r="IE388">
        <v>87.75</v>
      </c>
      <c r="IF388">
        <v>82.75</v>
      </c>
      <c r="IG388">
        <v>94</v>
      </c>
      <c r="IH388">
        <v>91.6</v>
      </c>
      <c r="II388">
        <v>73.2</v>
      </c>
      <c r="IJ388">
        <v>90.75</v>
      </c>
      <c r="IK388">
        <v>88</v>
      </c>
      <c r="IL388">
        <v>82.428571419999997</v>
      </c>
      <c r="IM388">
        <v>83.714285709999999</v>
      </c>
      <c r="IN388">
        <v>85.571428569999995</v>
      </c>
      <c r="IO388">
        <v>69.285714279999993</v>
      </c>
      <c r="IP388">
        <v>76.857142850000002</v>
      </c>
      <c r="IQ388">
        <v>66.428571419999997</v>
      </c>
      <c r="IR388">
        <v>86.571428569999995</v>
      </c>
      <c r="IS388">
        <v>83.833333330000002</v>
      </c>
      <c r="IT388">
        <v>78.666666660000004</v>
      </c>
      <c r="IU388">
        <v>82</v>
      </c>
      <c r="IV388">
        <v>65.333333330000002</v>
      </c>
      <c r="IW388">
        <v>71</v>
      </c>
      <c r="IX388">
        <v>66.333333330000002</v>
      </c>
      <c r="IY388">
        <v>76.666666660000004</v>
      </c>
      <c r="IZ388">
        <v>82.333333330000002</v>
      </c>
      <c r="JA388">
        <v>87.666666660000004</v>
      </c>
      <c r="JB388">
        <v>91</v>
      </c>
      <c r="JC388">
        <v>80</v>
      </c>
      <c r="JD388">
        <v>88</v>
      </c>
      <c r="JE388">
        <v>79.166666660000004</v>
      </c>
      <c r="JF388">
        <v>86.166666660000004</v>
      </c>
      <c r="JG388">
        <v>85.142857140000004</v>
      </c>
      <c r="JH388">
        <v>84.833333330000002</v>
      </c>
      <c r="JI388">
        <v>91.5</v>
      </c>
      <c r="JJ388">
        <v>81.061583080000005</v>
      </c>
      <c r="JK388">
        <v>84.191973230000002</v>
      </c>
      <c r="JL388">
        <v>70.949067209999995</v>
      </c>
      <c r="JM388">
        <v>74.294951229999995</v>
      </c>
      <c r="JN388">
        <v>67.694414300000005</v>
      </c>
      <c r="JO388">
        <v>84.454489760000001</v>
      </c>
      <c r="JP388">
        <v>82.469907939999999</v>
      </c>
      <c r="JQ388">
        <v>81.833333330000002</v>
      </c>
      <c r="JR388">
        <v>90</v>
      </c>
      <c r="JS388">
        <v>83.666666660000004</v>
      </c>
      <c r="JT388">
        <v>74</v>
      </c>
      <c r="JU388">
        <v>72</v>
      </c>
      <c r="JV388">
        <v>81.293140859999994</v>
      </c>
    </row>
    <row r="389" spans="1:282" x14ac:dyDescent="0.35">
      <c r="A389" t="s">
        <v>1664</v>
      </c>
      <c r="B389" t="s">
        <v>943</v>
      </c>
      <c r="C389">
        <v>389</v>
      </c>
      <c r="D389">
        <v>35779269.095754124</v>
      </c>
      <c r="E389">
        <v>16220160.857761983</v>
      </c>
      <c r="F389">
        <v>16320849.003506988</v>
      </c>
      <c r="G389">
        <v>15835421.773947496</v>
      </c>
      <c r="H389">
        <v>15894134.0725774</v>
      </c>
      <c r="I389">
        <v>16757363.609257575</v>
      </c>
      <c r="J389">
        <v>232.96663068999999</v>
      </c>
      <c r="K389">
        <v>96285511.086364403</v>
      </c>
      <c r="L389">
        <v>15.572513309580957</v>
      </c>
      <c r="M389">
        <v>10.887966399988779</v>
      </c>
      <c r="N389">
        <v>10.991694020212483</v>
      </c>
      <c r="O389">
        <v>13.525246232600001</v>
      </c>
      <c r="P389">
        <v>13.267247923476601</v>
      </c>
      <c r="Q389">
        <v>96.414371413467947</v>
      </c>
      <c r="R389">
        <v>99.429254983549058</v>
      </c>
      <c r="S389">
        <v>96.197016046871354</v>
      </c>
      <c r="T389">
        <v>90.437168222349996</v>
      </c>
      <c r="U389">
        <v>96.335042749616079</v>
      </c>
      <c r="V389">
        <v>17.99891782575909</v>
      </c>
      <c r="W389">
        <v>12.896348899997877</v>
      </c>
      <c r="X389">
        <v>13.784389920354881</v>
      </c>
      <c r="Y389">
        <v>13.08348301374</v>
      </c>
      <c r="Z389">
        <v>15.916883720849352</v>
      </c>
      <c r="AA389">
        <v>38.688372456654712</v>
      </c>
      <c r="AB389">
        <v>36.470944631961423</v>
      </c>
      <c r="AC389">
        <v>33.800911960033737</v>
      </c>
      <c r="AD389">
        <v>32.914932389740002</v>
      </c>
      <c r="AE389">
        <v>35.02317695190429</v>
      </c>
      <c r="AF389">
        <v>16.802706860419381</v>
      </c>
      <c r="AG389">
        <v>19.794918932645885</v>
      </c>
      <c r="AH389">
        <v>18.306129294476282</v>
      </c>
      <c r="AI389">
        <v>17.891927066739999</v>
      </c>
      <c r="AJ389">
        <v>18.294319643070683</v>
      </c>
      <c r="AK389">
        <v>2.0958714199999999</v>
      </c>
      <c r="AL389">
        <v>3.0422714200000001</v>
      </c>
      <c r="AM389">
        <v>0.84968571000000004</v>
      </c>
      <c r="AN389">
        <v>1.07655714</v>
      </c>
      <c r="AO389">
        <v>1.8864571400000001</v>
      </c>
      <c r="AP389">
        <v>35156.714285709997</v>
      </c>
      <c r="AQ389">
        <v>34728.285714279999</v>
      </c>
      <c r="AR389">
        <v>34859.285714279999</v>
      </c>
      <c r="AS389">
        <v>34910</v>
      </c>
      <c r="AT389">
        <v>35038.571428570001</v>
      </c>
      <c r="AU389">
        <v>258.61289914000002</v>
      </c>
      <c r="AV389">
        <v>7994.1323588499999</v>
      </c>
      <c r="AW389">
        <v>6915.87764685</v>
      </c>
      <c r="AX389">
        <v>7017.1684118499998</v>
      </c>
      <c r="AY389">
        <v>7429.2260008499998</v>
      </c>
      <c r="AZ389">
        <v>7635.1451811400002</v>
      </c>
      <c r="BA389">
        <v>9506.1744345700008</v>
      </c>
      <c r="BB389">
        <v>1512.0420757100001</v>
      </c>
      <c r="BC389">
        <v>260.11363627999998</v>
      </c>
      <c r="BD389">
        <v>43.00303942</v>
      </c>
      <c r="BE389">
        <v>46.64559028</v>
      </c>
      <c r="BF389">
        <v>8693.81791557</v>
      </c>
      <c r="BG389">
        <v>119.55325214</v>
      </c>
      <c r="BH389">
        <v>760.37932770999998</v>
      </c>
      <c r="BI389">
        <v>0.31173600000000001</v>
      </c>
      <c r="BJ389">
        <v>66.285714279999993</v>
      </c>
      <c r="BK389">
        <v>63.714285709999999</v>
      </c>
      <c r="BL389">
        <v>64.166666660000004</v>
      </c>
      <c r="BM389">
        <v>64.833333330000002</v>
      </c>
      <c r="BN389">
        <v>79.571428569999995</v>
      </c>
      <c r="BO389">
        <v>89.142857140000004</v>
      </c>
      <c r="BP389">
        <v>88.142857140000004</v>
      </c>
      <c r="BQ389">
        <v>77.857142850000002</v>
      </c>
      <c r="BR389">
        <v>73.428571419999997</v>
      </c>
      <c r="BS389">
        <v>25.2</v>
      </c>
      <c r="BT389">
        <v>29</v>
      </c>
      <c r="BU389">
        <v>28</v>
      </c>
      <c r="BV389">
        <v>26.6</v>
      </c>
      <c r="BW389">
        <v>25.4</v>
      </c>
      <c r="BX389">
        <v>1721.04371014</v>
      </c>
      <c r="BY389">
        <v>1029.171891</v>
      </c>
      <c r="BZ389">
        <v>1017.70799185</v>
      </c>
      <c r="CA389">
        <v>742.51812985000004</v>
      </c>
      <c r="CB389">
        <v>4501.4207974199999</v>
      </c>
      <c r="CC389">
        <v>1074055.46203771</v>
      </c>
      <c r="CD389">
        <v>203255.48573528</v>
      </c>
      <c r="CE389">
        <v>7362.4063825699996</v>
      </c>
      <c r="CF389">
        <v>6428.3601845699995</v>
      </c>
      <c r="CG389">
        <v>6518.4343037099998</v>
      </c>
      <c r="CH389">
        <v>6773.9415714200004</v>
      </c>
      <c r="CI389">
        <v>7015.8303948499997</v>
      </c>
      <c r="CJ389">
        <v>7101.2658012800002</v>
      </c>
      <c r="CK389">
        <v>6046.1177241400001</v>
      </c>
      <c r="CL389">
        <v>6498.3581042799997</v>
      </c>
      <c r="CM389">
        <v>6783.9067034199998</v>
      </c>
      <c r="CN389">
        <v>6780.0698165699996</v>
      </c>
      <c r="CO389">
        <v>-3.3212285700000002</v>
      </c>
      <c r="CP389">
        <v>-2.2355999999999998</v>
      </c>
      <c r="CQ389">
        <v>-2.8737571399999999</v>
      </c>
      <c r="CR389">
        <v>-2.5754857100000002</v>
      </c>
      <c r="CS389">
        <v>-3.2010999999999998</v>
      </c>
      <c r="CT389">
        <v>461.36737141999998</v>
      </c>
      <c r="CU389">
        <v>469.95838314000002</v>
      </c>
      <c r="CV389">
        <v>454.26696070999998</v>
      </c>
      <c r="CW389">
        <v>455.28885914</v>
      </c>
      <c r="CX389">
        <v>478.25476114000003</v>
      </c>
      <c r="CY389">
        <v>7610.5119825700003</v>
      </c>
      <c r="CZ389">
        <v>6568.0280688499997</v>
      </c>
      <c r="DA389">
        <v>6706.8623944199999</v>
      </c>
      <c r="DB389">
        <v>6946.7037544200002</v>
      </c>
      <c r="DC389">
        <v>7242.9477424200004</v>
      </c>
      <c r="DD389">
        <v>15.14138442</v>
      </c>
      <c r="DE389">
        <v>852506.84427</v>
      </c>
      <c r="DF389">
        <v>1.0337142800000001</v>
      </c>
      <c r="DG389">
        <v>1.0008571399999999</v>
      </c>
      <c r="DH389">
        <v>1.01028571</v>
      </c>
      <c r="DI389">
        <v>1.00985714</v>
      </c>
      <c r="DJ389">
        <v>1.0115714200000001</v>
      </c>
      <c r="DK389">
        <v>148.71428571000001</v>
      </c>
      <c r="DL389">
        <v>143.14285713999999</v>
      </c>
      <c r="DM389">
        <v>143.71428571000001</v>
      </c>
      <c r="DN389">
        <v>145.85714285</v>
      </c>
      <c r="DO389">
        <v>148.28571428000001</v>
      </c>
      <c r="DP389">
        <v>43.887818850000002</v>
      </c>
      <c r="DQ389">
        <v>52.918093419999998</v>
      </c>
      <c r="DR389">
        <v>178.57142856999999</v>
      </c>
      <c r="DS389">
        <v>168.85714285</v>
      </c>
      <c r="DT389">
        <v>169.85714285</v>
      </c>
      <c r="DU389">
        <v>171.14285713999999</v>
      </c>
      <c r="DV389">
        <v>178</v>
      </c>
      <c r="DW389">
        <v>21.571428569999998</v>
      </c>
      <c r="DX389">
        <v>26.14285714</v>
      </c>
      <c r="DY389">
        <v>24.571428569999998</v>
      </c>
      <c r="DZ389">
        <v>36.142857139999997</v>
      </c>
      <c r="EA389">
        <v>22.571428569999998</v>
      </c>
      <c r="EB389">
        <v>49.714285709999999</v>
      </c>
      <c r="EC389">
        <v>52.714285709999999</v>
      </c>
      <c r="ED389">
        <v>52.142857139999997</v>
      </c>
      <c r="EE389">
        <v>51.571428570000002</v>
      </c>
      <c r="EF389">
        <v>51.285714280000001</v>
      </c>
      <c r="EG389">
        <v>4.7793735000000002</v>
      </c>
      <c r="EH389">
        <v>5.69994128</v>
      </c>
      <c r="EI389">
        <v>5.2514355699999999</v>
      </c>
      <c r="EJ389">
        <v>5.1251581399999999</v>
      </c>
      <c r="EK389">
        <v>5.2211945000000002</v>
      </c>
      <c r="EL389">
        <v>27.424170140000001</v>
      </c>
      <c r="EM389">
        <v>28.63062571</v>
      </c>
      <c r="EN389">
        <v>27.595808139999999</v>
      </c>
      <c r="EO389">
        <v>25.90580585</v>
      </c>
      <c r="EP389">
        <v>27.49399842</v>
      </c>
      <c r="EQ389">
        <v>4.4294564000000003</v>
      </c>
      <c r="ER389">
        <v>3.1351868299999999</v>
      </c>
      <c r="ES389">
        <v>3.1531609999999999</v>
      </c>
      <c r="ET389">
        <v>3.8743186000000001</v>
      </c>
      <c r="EU389">
        <v>3.78646942</v>
      </c>
      <c r="EV389">
        <v>11.004547280000001</v>
      </c>
      <c r="EW389">
        <v>10.50179814</v>
      </c>
      <c r="EX389">
        <v>9.6963868499999997</v>
      </c>
      <c r="EY389">
        <v>9.4285111399999995</v>
      </c>
      <c r="EZ389">
        <v>9.9956064199999997</v>
      </c>
      <c r="FA389">
        <v>5.11962457</v>
      </c>
      <c r="FB389">
        <v>3.7134999999999998</v>
      </c>
      <c r="FC389">
        <v>3.9542950000000001</v>
      </c>
      <c r="FD389">
        <v>3.7477751399999999</v>
      </c>
      <c r="FE389">
        <v>4.54267485</v>
      </c>
      <c r="FF389">
        <v>14.020403140000001</v>
      </c>
      <c r="FG389">
        <v>14.973139570000001</v>
      </c>
      <c r="FH389">
        <v>14.76292085</v>
      </c>
      <c r="FI389">
        <v>14.606671</v>
      </c>
      <c r="FJ389">
        <v>14.49366242</v>
      </c>
      <c r="FK389">
        <v>6.26139942</v>
      </c>
      <c r="FL389">
        <v>7.74346728</v>
      </c>
      <c r="FM389">
        <v>7.1798927099999998</v>
      </c>
      <c r="FN389">
        <v>9.8669567100000002</v>
      </c>
      <c r="FO389">
        <v>6.5656272800000002</v>
      </c>
      <c r="FP389">
        <v>51.171587279999997</v>
      </c>
      <c r="FQ389">
        <v>42.406854279999997</v>
      </c>
      <c r="FR389">
        <v>0.96973041999999998</v>
      </c>
      <c r="FS389">
        <v>0.91032413999999995</v>
      </c>
      <c r="FT389">
        <v>0.90917314000000005</v>
      </c>
      <c r="FU389">
        <v>0.92564685000000002</v>
      </c>
      <c r="FV389">
        <v>0.96010428000000003</v>
      </c>
      <c r="FW389">
        <v>23.76474885</v>
      </c>
      <c r="FX389">
        <v>258838017.64730117</v>
      </c>
      <c r="FY389">
        <v>223245929.16404864</v>
      </c>
      <c r="FZ389">
        <v>227227963.80279067</v>
      </c>
      <c r="GA389">
        <v>236478300.2582722</v>
      </c>
      <c r="GB389">
        <v>245824674.42068419</v>
      </c>
      <c r="GC389">
        <v>49.291130736345131</v>
      </c>
      <c r="GD389">
        <v>51.999146902675157</v>
      </c>
      <c r="GE389">
        <v>51.462487588745134</v>
      </c>
      <c r="GF389">
        <v>50.991888461000002</v>
      </c>
      <c r="GG389">
        <v>50.783722596475073</v>
      </c>
      <c r="GH389">
        <v>22.013023043765028</v>
      </c>
      <c r="GI389">
        <v>26.891734411901858</v>
      </c>
      <c r="GJ389">
        <v>25.028593137576607</v>
      </c>
      <c r="GK389">
        <v>34.445545874610005</v>
      </c>
      <c r="GL389">
        <v>23.005020042364777</v>
      </c>
      <c r="GM389">
        <v>52.757171889999995</v>
      </c>
      <c r="GN389">
        <v>51.681051959999998</v>
      </c>
      <c r="GO389">
        <v>49.651086559999996</v>
      </c>
      <c r="GP389">
        <v>48.081568869999998</v>
      </c>
      <c r="GQ389">
        <v>51.039943610000009</v>
      </c>
      <c r="GR389">
        <v>267560595.33918583</v>
      </c>
      <c r="GS389">
        <v>228096355.35443351</v>
      </c>
      <c r="GT389">
        <v>233796432.45344684</v>
      </c>
      <c r="GU389">
        <v>242509428.0668022</v>
      </c>
      <c r="GV389">
        <v>253782541.82618302</v>
      </c>
      <c r="GW389">
        <v>22.633351889298446</v>
      </c>
      <c r="GX389">
        <v>25.668660374832484</v>
      </c>
      <c r="GY389">
        <v>25.285330819011179</v>
      </c>
      <c r="GZ389">
        <v>22.302246591234606</v>
      </c>
      <c r="HA389">
        <v>20.956496919314265</v>
      </c>
      <c r="HB389">
        <v>19.086952585380232</v>
      </c>
      <c r="HC389">
        <v>18.277564902570461</v>
      </c>
      <c r="HD389">
        <v>18.380597725580063</v>
      </c>
      <c r="HE389">
        <v>18.50341800097927</v>
      </c>
      <c r="HF389">
        <v>7.1679053381399012</v>
      </c>
      <c r="HG389">
        <v>8.350541756823727</v>
      </c>
      <c r="HH389">
        <v>8.032293096737174</v>
      </c>
      <c r="HI389">
        <v>7.6195932397593822</v>
      </c>
      <c r="HJ389">
        <v>7.2491539935584148</v>
      </c>
      <c r="HK389">
        <v>83.287037040000001</v>
      </c>
      <c r="HL389">
        <v>81.25</v>
      </c>
      <c r="HM389">
        <v>83.638888879999996</v>
      </c>
      <c r="HN389">
        <v>84.972222220000006</v>
      </c>
      <c r="HO389">
        <v>67.666666660000004</v>
      </c>
      <c r="HP389">
        <v>65</v>
      </c>
      <c r="HQ389">
        <v>71</v>
      </c>
      <c r="HR389">
        <v>73.333333330000002</v>
      </c>
      <c r="HS389">
        <v>68</v>
      </c>
      <c r="HT389">
        <v>56</v>
      </c>
      <c r="HU389">
        <v>66</v>
      </c>
      <c r="HV389">
        <v>93.333333330000002</v>
      </c>
      <c r="HW389">
        <v>97.333333330000002</v>
      </c>
      <c r="HX389">
        <v>98</v>
      </c>
      <c r="HY389">
        <v>88.666666660000004</v>
      </c>
      <c r="HZ389">
        <v>84.333333330000002</v>
      </c>
      <c r="IA389">
        <v>77.333333330000002</v>
      </c>
      <c r="IB389">
        <v>85</v>
      </c>
      <c r="IC389">
        <v>91</v>
      </c>
      <c r="ID389">
        <v>76</v>
      </c>
      <c r="IE389">
        <v>85</v>
      </c>
      <c r="IF389">
        <v>86</v>
      </c>
      <c r="IG389">
        <v>89</v>
      </c>
      <c r="IH389">
        <v>91.666666660000004</v>
      </c>
      <c r="II389">
        <v>85</v>
      </c>
      <c r="IJ389">
        <v>82.666666660000004</v>
      </c>
      <c r="IK389">
        <v>87.666666660000004</v>
      </c>
      <c r="IL389">
        <v>70.25</v>
      </c>
      <c r="IM389">
        <v>79.25</v>
      </c>
      <c r="IN389">
        <v>78.5</v>
      </c>
      <c r="IO389">
        <v>71.75</v>
      </c>
      <c r="IP389">
        <v>72.25</v>
      </c>
      <c r="IQ389">
        <v>63.5</v>
      </c>
      <c r="IR389">
        <v>75</v>
      </c>
      <c r="IS389">
        <v>79.2</v>
      </c>
      <c r="IT389">
        <v>78.8</v>
      </c>
      <c r="IU389">
        <v>86</v>
      </c>
      <c r="IV389">
        <v>72.599999999999994</v>
      </c>
      <c r="IW389">
        <v>70.400000000000006</v>
      </c>
      <c r="IX389">
        <v>65.400000000000006</v>
      </c>
      <c r="IY389">
        <v>78.8</v>
      </c>
      <c r="IZ389">
        <v>78.400000000000006</v>
      </c>
      <c r="JA389">
        <v>90.4</v>
      </c>
      <c r="JB389">
        <v>90</v>
      </c>
      <c r="JC389">
        <v>79.400000000000006</v>
      </c>
      <c r="JD389">
        <v>85.2</v>
      </c>
      <c r="JE389">
        <v>75.2</v>
      </c>
      <c r="JF389">
        <v>89.2</v>
      </c>
      <c r="JG389">
        <v>83.25</v>
      </c>
      <c r="JH389">
        <v>85.4</v>
      </c>
      <c r="JI389">
        <v>90</v>
      </c>
      <c r="JJ389">
        <v>79.537036630000003</v>
      </c>
      <c r="JK389">
        <v>83.717392390000001</v>
      </c>
      <c r="JL389">
        <v>67.642638849999997</v>
      </c>
      <c r="JM389">
        <v>71.313526920000001</v>
      </c>
      <c r="JN389">
        <v>65.606981809999994</v>
      </c>
      <c r="JO389">
        <v>79.407333800000004</v>
      </c>
      <c r="JP389">
        <v>76.80466534</v>
      </c>
      <c r="JQ389">
        <v>78.2</v>
      </c>
      <c r="JR389">
        <v>85.25</v>
      </c>
      <c r="JS389">
        <v>89.75</v>
      </c>
      <c r="JT389">
        <v>77.5</v>
      </c>
      <c r="JU389">
        <v>66.75</v>
      </c>
      <c r="JV389">
        <v>75.939862840000004</v>
      </c>
    </row>
    <row r="390" spans="1:282" x14ac:dyDescent="0.35">
      <c r="A390" t="s">
        <v>1665</v>
      </c>
      <c r="B390" t="s">
        <v>944</v>
      </c>
      <c r="C390">
        <v>390</v>
      </c>
      <c r="D390">
        <v>16760275.748543823</v>
      </c>
      <c r="E390">
        <v>5393248.042421923</v>
      </c>
      <c r="F390">
        <v>5643067.1462634588</v>
      </c>
      <c r="G390">
        <v>5639119.0508240648</v>
      </c>
      <c r="H390">
        <v>5949084.5665473891</v>
      </c>
      <c r="I390">
        <v>5373570.5200520018</v>
      </c>
      <c r="J390">
        <v>221.14373183999999</v>
      </c>
      <c r="K390">
        <v>33236174.895002972</v>
      </c>
      <c r="L390">
        <v>0</v>
      </c>
      <c r="M390">
        <v>5.7769966909991535</v>
      </c>
      <c r="N390">
        <v>3.6447530464264286</v>
      </c>
      <c r="O390">
        <v>0</v>
      </c>
      <c r="P390">
        <v>2.0858226974029539</v>
      </c>
      <c r="Q390">
        <v>27.742377270024456</v>
      </c>
      <c r="R390">
        <v>37.838606358702172</v>
      </c>
      <c r="S390">
        <v>37.180251124247576</v>
      </c>
      <c r="T390">
        <v>33.600303316176088</v>
      </c>
      <c r="U390">
        <v>29.539487438436254</v>
      </c>
      <c r="V390">
        <v>5.4368119912777653</v>
      </c>
      <c r="W390">
        <v>5.1289645443385341</v>
      </c>
      <c r="X390">
        <v>5.564888763039586</v>
      </c>
      <c r="Y390">
        <v>3.8855394321488537</v>
      </c>
      <c r="Z390">
        <v>4.4831377622129587</v>
      </c>
      <c r="AA390">
        <v>9.5644483569574366</v>
      </c>
      <c r="AB390">
        <v>10.08180585958995</v>
      </c>
      <c r="AC390">
        <v>10.932279691082146</v>
      </c>
      <c r="AD390">
        <v>10.125559891325015</v>
      </c>
      <c r="AE390">
        <v>9.9282114224684896</v>
      </c>
      <c r="AF390">
        <v>4.0156779465672612</v>
      </c>
      <c r="AG390">
        <v>8.9411161817958327</v>
      </c>
      <c r="AH390">
        <v>7.8236506911554011</v>
      </c>
      <c r="AI390">
        <v>4.8067662938557252</v>
      </c>
      <c r="AJ390">
        <v>4.5655099983957914</v>
      </c>
      <c r="AK390">
        <v>4.6165857099999998</v>
      </c>
      <c r="AL390">
        <v>4.5118714200000003</v>
      </c>
      <c r="AM390">
        <v>3.4238</v>
      </c>
      <c r="AN390">
        <v>5.0800714200000003</v>
      </c>
      <c r="AO390">
        <v>4.3896571399999997</v>
      </c>
      <c r="AP390">
        <v>9625.5714285699996</v>
      </c>
      <c r="AQ390">
        <v>9751.5714285699996</v>
      </c>
      <c r="AR390">
        <v>9721.2857142800003</v>
      </c>
      <c r="AS390">
        <v>9690.1428571399993</v>
      </c>
      <c r="AT390">
        <v>9654.1428571399993</v>
      </c>
      <c r="AU390">
        <v>498.16280270999999</v>
      </c>
      <c r="AV390">
        <v>9183.6980737100002</v>
      </c>
      <c r="AW390">
        <v>7604.5129727100002</v>
      </c>
      <c r="AX390">
        <v>8079.8581877099996</v>
      </c>
      <c r="AY390">
        <v>8485.1071024199991</v>
      </c>
      <c r="AZ390">
        <v>8875.8423650000004</v>
      </c>
      <c r="BA390">
        <v>10780.193006420001</v>
      </c>
      <c r="BB390">
        <v>1596.4949327100001</v>
      </c>
      <c r="BC390">
        <v>507.17639542000001</v>
      </c>
      <c r="BD390">
        <v>68.627996420000002</v>
      </c>
      <c r="BE390">
        <v>68.811623280000006</v>
      </c>
      <c r="BF390">
        <v>9952.6897544200001</v>
      </c>
      <c r="BG390">
        <v>20.422281000000002</v>
      </c>
      <c r="BH390">
        <v>369.93398157000001</v>
      </c>
      <c r="BI390">
        <v>0.27878933</v>
      </c>
      <c r="BJ390">
        <v>16</v>
      </c>
      <c r="BK390">
        <v>22.857142849999999</v>
      </c>
      <c r="BL390">
        <v>27.571428569999998</v>
      </c>
      <c r="BM390">
        <v>21</v>
      </c>
      <c r="BN390">
        <v>16.333333329999999</v>
      </c>
      <c r="BO390">
        <v>13.285714280000001</v>
      </c>
      <c r="BP390">
        <v>14.71428571</v>
      </c>
      <c r="BQ390">
        <v>16.428571420000001</v>
      </c>
      <c r="BR390">
        <v>14.57142857</v>
      </c>
      <c r="BS390">
        <v>1.25</v>
      </c>
      <c r="BT390">
        <v>6</v>
      </c>
      <c r="BU390">
        <v>4.75</v>
      </c>
      <c r="BV390">
        <v>4.25</v>
      </c>
      <c r="BW390">
        <v>4.2</v>
      </c>
      <c r="BX390">
        <v>1711.6801084199999</v>
      </c>
      <c r="BY390">
        <v>1133.34213142</v>
      </c>
      <c r="BZ390">
        <v>1741.22397542</v>
      </c>
      <c r="CA390">
        <v>989.05276314000002</v>
      </c>
      <c r="CB390">
        <v>5349.6848462799999</v>
      </c>
      <c r="CC390">
        <v>1058005.9129461399</v>
      </c>
      <c r="CD390">
        <v>185556.12139133</v>
      </c>
      <c r="CE390">
        <v>8566.9705294199994</v>
      </c>
      <c r="CF390">
        <v>7239.4882521400004</v>
      </c>
      <c r="CG390">
        <v>7636.0848137100002</v>
      </c>
      <c r="CH390">
        <v>7942.485017</v>
      </c>
      <c r="CI390">
        <v>8211.8388924200008</v>
      </c>
      <c r="CJ390">
        <v>8420.3093578499993</v>
      </c>
      <c r="CK390">
        <v>7044.4833045699997</v>
      </c>
      <c r="CL390">
        <v>7507.6341844199997</v>
      </c>
      <c r="CM390">
        <v>7828.9298605699996</v>
      </c>
      <c r="CN390">
        <v>8063.6804308500004</v>
      </c>
      <c r="CO390">
        <v>-4.7270000000000003</v>
      </c>
      <c r="CP390">
        <v>-3.9142428499999999</v>
      </c>
      <c r="CQ390">
        <v>-4.0745428500000003</v>
      </c>
      <c r="CR390">
        <v>-1.2786</v>
      </c>
      <c r="CS390">
        <v>-3.6835142799999998</v>
      </c>
      <c r="CT390">
        <v>560.30419414000005</v>
      </c>
      <c r="CU390">
        <v>578.68285000000003</v>
      </c>
      <c r="CV390">
        <v>580.07955085000003</v>
      </c>
      <c r="CW390">
        <v>613.93156470999998</v>
      </c>
      <c r="CX390">
        <v>556.60772784999995</v>
      </c>
      <c r="CY390">
        <v>8974.5979981399996</v>
      </c>
      <c r="CZ390">
        <v>7523.2832674199999</v>
      </c>
      <c r="DA390">
        <v>7952.7469608499996</v>
      </c>
      <c r="DB390">
        <v>8042.8254071399997</v>
      </c>
      <c r="DC390">
        <v>8490.7027574200001</v>
      </c>
      <c r="DD390">
        <v>6.9297815700000003</v>
      </c>
      <c r="DE390">
        <v>943714.48484516004</v>
      </c>
      <c r="DF390">
        <v>1.00457142</v>
      </c>
      <c r="DG390">
        <v>0.99685714000000003</v>
      </c>
      <c r="DH390">
        <v>0.99228570999999999</v>
      </c>
      <c r="DI390">
        <v>0.995</v>
      </c>
      <c r="DJ390">
        <v>1.004</v>
      </c>
      <c r="DK390">
        <v>49</v>
      </c>
      <c r="DL390">
        <v>47.428571419999997</v>
      </c>
      <c r="DM390">
        <v>46.714285709999999</v>
      </c>
      <c r="DN390">
        <v>48.571428570000002</v>
      </c>
      <c r="DO390">
        <v>49.142857139999997</v>
      </c>
      <c r="DP390">
        <v>48.799821280000003</v>
      </c>
      <c r="DQ390">
        <v>54.402320660000001</v>
      </c>
      <c r="DR390">
        <v>60.333333330000002</v>
      </c>
      <c r="DS390">
        <v>55</v>
      </c>
      <c r="DT390">
        <v>50.428571419999997</v>
      </c>
      <c r="DU390">
        <v>51.857142850000002</v>
      </c>
      <c r="DV390">
        <v>57.166666659999997</v>
      </c>
      <c r="DW390">
        <v>6.8333333300000003</v>
      </c>
      <c r="DX390">
        <v>7</v>
      </c>
      <c r="DY390">
        <v>7.5</v>
      </c>
      <c r="DZ390">
        <v>7</v>
      </c>
      <c r="EA390">
        <v>6.8333333300000003</v>
      </c>
      <c r="EB390">
        <v>18</v>
      </c>
      <c r="EC390">
        <v>19.428571420000001</v>
      </c>
      <c r="ED390">
        <v>19.714285709999999</v>
      </c>
      <c r="EE390">
        <v>18</v>
      </c>
      <c r="EF390">
        <v>19.166666660000001</v>
      </c>
      <c r="EG390">
        <v>4.1718852499999999</v>
      </c>
      <c r="EH390">
        <v>9.1688977999999999</v>
      </c>
      <c r="EI390">
        <v>8.0479588</v>
      </c>
      <c r="EJ390">
        <v>4.9604699999999999</v>
      </c>
      <c r="EK390">
        <v>4.7290682000000004</v>
      </c>
      <c r="EL390">
        <v>28.821538</v>
      </c>
      <c r="EM390">
        <v>38.80257314</v>
      </c>
      <c r="EN390">
        <v>38.246228139999999</v>
      </c>
      <c r="EO390">
        <v>34.674724419999997</v>
      </c>
      <c r="EP390">
        <v>30.597731849999999</v>
      </c>
      <c r="EQ390">
        <v>0</v>
      </c>
      <c r="ER390">
        <v>5.9241700000000002</v>
      </c>
      <c r="ES390">
        <v>3.74925</v>
      </c>
      <c r="ET390">
        <v>0</v>
      </c>
      <c r="EU390">
        <v>2.16054675</v>
      </c>
      <c r="EV390">
        <v>9.9364992799999996</v>
      </c>
      <c r="EW390">
        <v>10.338647399999999</v>
      </c>
      <c r="EX390">
        <v>11.245713800000001</v>
      </c>
      <c r="EY390">
        <v>10.44934016</v>
      </c>
      <c r="EZ390">
        <v>10.283887</v>
      </c>
      <c r="FA390">
        <v>5.6483005000000004</v>
      </c>
      <c r="FB390">
        <v>5.2596287500000001</v>
      </c>
      <c r="FC390">
        <v>5.724437</v>
      </c>
      <c r="FD390">
        <v>4.0097854999999996</v>
      </c>
      <c r="FE390">
        <v>4.643745</v>
      </c>
      <c r="FF390">
        <v>16.341360000000002</v>
      </c>
      <c r="FG390">
        <v>19.022687569999999</v>
      </c>
      <c r="FH390">
        <v>19.459336140000001</v>
      </c>
      <c r="FI390">
        <v>17.63238114</v>
      </c>
      <c r="FJ390">
        <v>17.251436500000001</v>
      </c>
      <c r="FK390">
        <v>6.5789045000000002</v>
      </c>
      <c r="FL390">
        <v>6.5887971600000004</v>
      </c>
      <c r="FM390">
        <v>6.9014048299999997</v>
      </c>
      <c r="FN390">
        <v>5.7229384000000003</v>
      </c>
      <c r="FO390">
        <v>6.4507066599999998</v>
      </c>
      <c r="FP390">
        <v>56.057656659999999</v>
      </c>
      <c r="FQ390">
        <v>50.880640419999999</v>
      </c>
      <c r="FR390">
        <v>1.04330642</v>
      </c>
      <c r="FS390">
        <v>1.01215571</v>
      </c>
      <c r="FT390">
        <v>1.01350228</v>
      </c>
      <c r="FU390">
        <v>1.013074</v>
      </c>
      <c r="FV390">
        <v>1.0118731400000001</v>
      </c>
      <c r="FW390">
        <v>63.281831140000001</v>
      </c>
      <c r="FX390">
        <v>82461986.757386357</v>
      </c>
      <c r="FY390">
        <v>70596386.797036588</v>
      </c>
      <c r="FZ390">
        <v>74232562.212549478</v>
      </c>
      <c r="GA390">
        <v>76963814.455424011</v>
      </c>
      <c r="GB390">
        <v>79278265.787240997</v>
      </c>
      <c r="GC390">
        <v>15.729492791997668</v>
      </c>
      <c r="GD390">
        <v>18.550109660222567</v>
      </c>
      <c r="GE390">
        <v>18.916976642715454</v>
      </c>
      <c r="GF390">
        <v>17.086029215814104</v>
      </c>
      <c r="GG390">
        <v>16.654783246187925</v>
      </c>
      <c r="GH390">
        <v>6.3325715186490594</v>
      </c>
      <c r="GI390">
        <v>6.4251126134099161</v>
      </c>
      <c r="GJ390">
        <v>6.7090528182341993</v>
      </c>
      <c r="GK390">
        <v>5.545609065861222</v>
      </c>
      <c r="GL390">
        <v>6.2276043625144419</v>
      </c>
      <c r="GM390">
        <v>48.578223030000004</v>
      </c>
      <c r="GN390">
        <v>69.493917089999997</v>
      </c>
      <c r="GO390">
        <v>67.013587740000006</v>
      </c>
      <c r="GP390">
        <v>54.094320079999996</v>
      </c>
      <c r="GQ390">
        <v>52.4149788</v>
      </c>
      <c r="GR390">
        <v>86385634.073797897</v>
      </c>
      <c r="GS390">
        <v>73363834.159611627</v>
      </c>
      <c r="GT390">
        <v>77310925.419794783</v>
      </c>
      <c r="GU390">
        <v>77936127.170221776</v>
      </c>
      <c r="GV390">
        <v>81970457.377645195</v>
      </c>
      <c r="GW390">
        <v>16.968689548674952</v>
      </c>
      <c r="GX390">
        <v>13.624177782337444</v>
      </c>
      <c r="GY390">
        <v>15.136151886149765</v>
      </c>
      <c r="GZ390">
        <v>16.953900125316437</v>
      </c>
      <c r="HA390">
        <v>15.093446187429556</v>
      </c>
      <c r="HB390">
        <v>16.407611959979551</v>
      </c>
      <c r="HC390">
        <v>23.512468948859503</v>
      </c>
      <c r="HD390">
        <v>28.453067180206236</v>
      </c>
      <c r="HE390">
        <v>21.752319507545764</v>
      </c>
      <c r="HF390">
        <v>1.298624200418721</v>
      </c>
      <c r="HG390">
        <v>6.1528544849923312</v>
      </c>
      <c r="HH390">
        <v>4.8861849549617995</v>
      </c>
      <c r="HI390">
        <v>4.3859002520984172</v>
      </c>
      <c r="HJ390">
        <v>4.3504639015091531</v>
      </c>
      <c r="HK390">
        <v>79.166666669999998</v>
      </c>
      <c r="HL390">
        <v>80.833333330000002</v>
      </c>
      <c r="HM390">
        <v>74.166666669999998</v>
      </c>
      <c r="HN390">
        <v>82.5</v>
      </c>
      <c r="HV390">
        <v>89.666666660000004</v>
      </c>
      <c r="HW390">
        <v>86.666666660000004</v>
      </c>
      <c r="HX390">
        <v>96</v>
      </c>
      <c r="HY390">
        <v>87.333333330000002</v>
      </c>
      <c r="HZ390">
        <v>84.666666660000004</v>
      </c>
      <c r="IA390">
        <v>84.5</v>
      </c>
      <c r="IB390">
        <v>81</v>
      </c>
      <c r="IC390">
        <v>85</v>
      </c>
      <c r="ID390">
        <v>74</v>
      </c>
      <c r="IE390">
        <v>85.5</v>
      </c>
      <c r="IF390">
        <v>80.5</v>
      </c>
      <c r="IG390">
        <v>89.5</v>
      </c>
      <c r="II390">
        <v>78.333333330000002</v>
      </c>
      <c r="IJ390">
        <v>82.5</v>
      </c>
      <c r="IK390">
        <v>89</v>
      </c>
      <c r="IL390">
        <v>80</v>
      </c>
      <c r="IM390">
        <v>90.5</v>
      </c>
      <c r="IN390">
        <v>89</v>
      </c>
      <c r="IO390">
        <v>78.5</v>
      </c>
      <c r="IP390">
        <v>86.5</v>
      </c>
      <c r="IQ390">
        <v>74.5</v>
      </c>
      <c r="IR390">
        <v>91</v>
      </c>
      <c r="IS390">
        <v>86</v>
      </c>
      <c r="IT390">
        <v>87</v>
      </c>
      <c r="IU390">
        <v>96</v>
      </c>
      <c r="IV390">
        <v>75.5</v>
      </c>
      <c r="IW390">
        <v>81</v>
      </c>
      <c r="IX390">
        <v>83</v>
      </c>
      <c r="IY390">
        <v>81</v>
      </c>
      <c r="IZ390">
        <v>85.333333330000002</v>
      </c>
      <c r="JA390">
        <v>90.333333330000002</v>
      </c>
      <c r="JB390">
        <v>92.666666660000004</v>
      </c>
      <c r="JC390">
        <v>79.333333330000002</v>
      </c>
      <c r="JD390">
        <v>87.333333330000002</v>
      </c>
      <c r="JE390">
        <v>70.666666660000004</v>
      </c>
      <c r="JF390">
        <v>88.333333330000002</v>
      </c>
      <c r="JG390">
        <v>94.5</v>
      </c>
      <c r="JH390">
        <v>87.333333330000002</v>
      </c>
      <c r="JI390">
        <v>93.666666660000004</v>
      </c>
      <c r="JJ390">
        <v>86.013986009999996</v>
      </c>
      <c r="JK390">
        <v>91.905901110000002</v>
      </c>
      <c r="JL390">
        <v>78.255528249999998</v>
      </c>
      <c r="JM390">
        <v>82.724957549999999</v>
      </c>
      <c r="JN390">
        <v>76.840363940000003</v>
      </c>
      <c r="JO390">
        <v>89.885339880000004</v>
      </c>
      <c r="JP390">
        <v>86.013986009999996</v>
      </c>
      <c r="JQ390">
        <v>83.5</v>
      </c>
      <c r="JV390">
        <v>84.659090910000003</v>
      </c>
    </row>
    <row r="391" spans="1:282" x14ac:dyDescent="0.35">
      <c r="A391" t="s">
        <v>1666</v>
      </c>
      <c r="B391" t="s">
        <v>945</v>
      </c>
      <c r="C391">
        <v>391</v>
      </c>
      <c r="D391">
        <v>8827196.4612379055</v>
      </c>
      <c r="E391">
        <v>5460898.3165177312</v>
      </c>
      <c r="F391">
        <v>5483597.9999336582</v>
      </c>
      <c r="G391">
        <v>5454016.4090825319</v>
      </c>
      <c r="H391">
        <v>5569021.0696968287</v>
      </c>
      <c r="I391">
        <v>5539712.3702884326</v>
      </c>
      <c r="J391">
        <v>222.97958912999997</v>
      </c>
      <c r="K391">
        <v>24467565.298793498</v>
      </c>
      <c r="L391">
        <v>2.0481814814344421</v>
      </c>
      <c r="M391">
        <v>1.8051908750080399</v>
      </c>
      <c r="N391">
        <v>2.0697176824277976</v>
      </c>
      <c r="O391">
        <v>4.0775434986841912</v>
      </c>
      <c r="P391">
        <v>3.1839916127123096</v>
      </c>
      <c r="Q391">
        <v>19.168518306290238</v>
      </c>
      <c r="R391">
        <v>26.109187507198385</v>
      </c>
      <c r="S391">
        <v>23.616400378619741</v>
      </c>
      <c r="T391">
        <v>22.879909032857171</v>
      </c>
      <c r="U391">
        <v>23.029221713576423</v>
      </c>
      <c r="V391">
        <v>4.6583418916771064</v>
      </c>
      <c r="W391">
        <v>6.0041433140441844</v>
      </c>
      <c r="X391">
        <v>6.5884214595403927</v>
      </c>
      <c r="Y391">
        <v>5.2999094185694489</v>
      </c>
      <c r="Z391">
        <v>5.4566249924437562</v>
      </c>
      <c r="AA391">
        <v>11.227076115476457</v>
      </c>
      <c r="AB391">
        <v>9.7616733034050664</v>
      </c>
      <c r="AC391">
        <v>8.9960765208172067</v>
      </c>
      <c r="AD391">
        <v>8.9074961316018157</v>
      </c>
      <c r="AE391">
        <v>10.734113893333339</v>
      </c>
      <c r="AF391">
        <v>4.4192427268901131</v>
      </c>
      <c r="AG391">
        <v>5.382252084783703</v>
      </c>
      <c r="AH391">
        <v>4.3770655396715057</v>
      </c>
      <c r="AI391">
        <v>3.4368590377272876</v>
      </c>
      <c r="AJ391">
        <v>4.605248507300713</v>
      </c>
      <c r="AK391">
        <v>6.3906428499999999</v>
      </c>
      <c r="AL391">
        <v>2.29474285</v>
      </c>
      <c r="AM391">
        <v>2.61308571</v>
      </c>
      <c r="AN391">
        <v>4.4030571399999996</v>
      </c>
      <c r="AO391">
        <v>5.6745428499999999</v>
      </c>
      <c r="AP391">
        <v>11499.85714285</v>
      </c>
      <c r="AQ391">
        <v>11466.714285710001</v>
      </c>
      <c r="AR391">
        <v>11461.714285710001</v>
      </c>
      <c r="AS391">
        <v>11473.714285710001</v>
      </c>
      <c r="AT391">
        <v>11507.85714285</v>
      </c>
      <c r="AU391">
        <v>378.21869642000001</v>
      </c>
      <c r="AV391">
        <v>5379.3096169999999</v>
      </c>
      <c r="AW391">
        <v>4519.7516771399996</v>
      </c>
      <c r="AX391">
        <v>4671.6359374200001</v>
      </c>
      <c r="AY391">
        <v>4934.9507649999996</v>
      </c>
      <c r="AZ391">
        <v>5131.7562879999996</v>
      </c>
      <c r="BA391">
        <v>6488.0616887100005</v>
      </c>
      <c r="BB391">
        <v>1108.7520717100001</v>
      </c>
      <c r="BC391">
        <v>302.49222971</v>
      </c>
      <c r="BD391">
        <v>25.388356999999999</v>
      </c>
      <c r="BE391">
        <v>107.65014370999999</v>
      </c>
      <c r="BF391">
        <v>5987.0853167100004</v>
      </c>
      <c r="BG391">
        <v>44.176735139999998</v>
      </c>
      <c r="BH391">
        <v>205.06057942000001</v>
      </c>
      <c r="BI391">
        <v>0.35223714</v>
      </c>
      <c r="BJ391">
        <v>29.333333329999999</v>
      </c>
      <c r="BK391">
        <v>26.571428569999998</v>
      </c>
      <c r="BL391">
        <v>22.571428569999998</v>
      </c>
      <c r="BM391">
        <v>24.714285709999999</v>
      </c>
      <c r="BN391">
        <v>30</v>
      </c>
      <c r="BO391">
        <v>26.714285709999999</v>
      </c>
      <c r="BP391">
        <v>27.285714280000001</v>
      </c>
      <c r="BQ391">
        <v>28.14285714</v>
      </c>
      <c r="BR391">
        <v>29.428571420000001</v>
      </c>
      <c r="BS391">
        <v>0</v>
      </c>
      <c r="BU391">
        <v>4</v>
      </c>
      <c r="BW391">
        <v>2.5</v>
      </c>
      <c r="BX391">
        <v>1360.0489678500001</v>
      </c>
      <c r="BY391">
        <v>725.48105784999996</v>
      </c>
      <c r="BZ391">
        <v>767.59183628000005</v>
      </c>
      <c r="CA391">
        <v>515.97349527999995</v>
      </c>
      <c r="CB391">
        <v>2777.78570257</v>
      </c>
      <c r="CC391">
        <v>1148309.3404635701</v>
      </c>
      <c r="CD391">
        <v>223669.63656514001</v>
      </c>
      <c r="CE391">
        <v>4984.5509394199998</v>
      </c>
      <c r="CF391">
        <v>4305.1588721400003</v>
      </c>
      <c r="CG391">
        <v>4404.3944787099999</v>
      </c>
      <c r="CH391">
        <v>4526.5776580000002</v>
      </c>
      <c r="CI391">
        <v>4801.1768394199999</v>
      </c>
      <c r="CJ391">
        <v>4881.4967488499997</v>
      </c>
      <c r="CK391">
        <v>4216.0003951400004</v>
      </c>
      <c r="CL391">
        <v>4441.3932148499998</v>
      </c>
      <c r="CM391">
        <v>4524.1067058500003</v>
      </c>
      <c r="CN391">
        <v>4641.25575071</v>
      </c>
      <c r="CO391">
        <v>-4.5056857099999998</v>
      </c>
      <c r="CP391">
        <v>-1.4361285699999999</v>
      </c>
      <c r="CQ391">
        <v>-4.2516142800000001</v>
      </c>
      <c r="CR391">
        <v>-4.28688571</v>
      </c>
      <c r="CS391">
        <v>-2.13472857</v>
      </c>
      <c r="CT391">
        <v>474.86662214</v>
      </c>
      <c r="CU391">
        <v>478.21876985</v>
      </c>
      <c r="CV391">
        <v>475.84648099999998</v>
      </c>
      <c r="CW391">
        <v>485.37212370999998</v>
      </c>
      <c r="CX391">
        <v>481.38522241999999</v>
      </c>
      <c r="CY391">
        <v>5213.9194274199999</v>
      </c>
      <c r="CZ391">
        <v>4363.34225814</v>
      </c>
      <c r="DA391">
        <v>4589.6856082800005</v>
      </c>
      <c r="DB391">
        <v>4717.7213838500002</v>
      </c>
      <c r="DC391">
        <v>4905.2953202799999</v>
      </c>
      <c r="DD391">
        <v>12.671612570000001</v>
      </c>
      <c r="DE391">
        <v>999075.98207439994</v>
      </c>
      <c r="DF391">
        <v>0.98185714000000002</v>
      </c>
      <c r="DG391">
        <v>1.0057142800000001</v>
      </c>
      <c r="DH391">
        <v>1.00585714</v>
      </c>
      <c r="DI391">
        <v>0.98242856999999995</v>
      </c>
      <c r="DJ391">
        <v>0.96957141999999996</v>
      </c>
      <c r="DK391">
        <v>28.14285714</v>
      </c>
      <c r="DL391">
        <v>26.857142849999999</v>
      </c>
      <c r="DM391">
        <v>28</v>
      </c>
      <c r="DN391">
        <v>28.714285709999999</v>
      </c>
      <c r="DO391">
        <v>28</v>
      </c>
      <c r="DP391">
        <v>36.590438570000003</v>
      </c>
      <c r="DQ391">
        <v>49.793218000000003</v>
      </c>
      <c r="DR391">
        <v>38.571428570000002</v>
      </c>
      <c r="DS391">
        <v>35.142857139999997</v>
      </c>
      <c r="DT391">
        <v>37</v>
      </c>
      <c r="DU391">
        <v>38</v>
      </c>
      <c r="DV391">
        <v>38.714285709999999</v>
      </c>
      <c r="DW391">
        <v>7.4</v>
      </c>
      <c r="DX391">
        <v>6.3333333300000003</v>
      </c>
      <c r="DY391">
        <v>6.75</v>
      </c>
      <c r="DZ391">
        <v>7.1428571400000003</v>
      </c>
      <c r="EA391">
        <v>7.8333333300000003</v>
      </c>
      <c r="EB391">
        <v>15.14285714</v>
      </c>
      <c r="EC391">
        <v>18.285714280000001</v>
      </c>
      <c r="ED391">
        <v>17.285714280000001</v>
      </c>
      <c r="EE391">
        <v>16.571428569999998</v>
      </c>
      <c r="EF391">
        <v>16.14285714</v>
      </c>
      <c r="EG391">
        <v>3.8428675000000001</v>
      </c>
      <c r="EH391">
        <v>4.6938050000000002</v>
      </c>
      <c r="EI391">
        <v>3.8188576599999999</v>
      </c>
      <c r="EJ391">
        <v>2.9954197499999999</v>
      </c>
      <c r="EK391">
        <v>4.0018297499999997</v>
      </c>
      <c r="EL391">
        <v>16.668483850000001</v>
      </c>
      <c r="EM391">
        <v>22.769545709999999</v>
      </c>
      <c r="EN391">
        <v>20.604596999999998</v>
      </c>
      <c r="EO391">
        <v>19.941152850000002</v>
      </c>
      <c r="EP391">
        <v>20.011737570000001</v>
      </c>
      <c r="EQ391">
        <v>1.7810495</v>
      </c>
      <c r="ER391">
        <v>1.5742878300000001</v>
      </c>
      <c r="ES391">
        <v>1.80576625</v>
      </c>
      <c r="ET391">
        <v>3.5538129999999999</v>
      </c>
      <c r="EU391">
        <v>2.7667980000000001</v>
      </c>
      <c r="EV391">
        <v>9.7627961600000006</v>
      </c>
      <c r="EW391">
        <v>8.5130518300000002</v>
      </c>
      <c r="EX391">
        <v>7.8488054199999997</v>
      </c>
      <c r="EY391">
        <v>7.7633937099999999</v>
      </c>
      <c r="EZ391">
        <v>9.3276391600000004</v>
      </c>
      <c r="FA391">
        <v>4.0507824000000001</v>
      </c>
      <c r="FB391">
        <v>5.23614975</v>
      </c>
      <c r="FC391">
        <v>5.7481989999999996</v>
      </c>
      <c r="FD391">
        <v>4.6191750000000003</v>
      </c>
      <c r="FE391">
        <v>4.7416516599999996</v>
      </c>
      <c r="FF391">
        <v>13.48901057</v>
      </c>
      <c r="FG391">
        <v>16.490233280000002</v>
      </c>
      <c r="FH391">
        <v>15.62032857</v>
      </c>
      <c r="FI391">
        <v>14.892027710000001</v>
      </c>
      <c r="FJ391">
        <v>14.421139419999999</v>
      </c>
      <c r="FK391">
        <v>6.4376536</v>
      </c>
      <c r="FL391">
        <v>5.7655676600000003</v>
      </c>
      <c r="FM391">
        <v>6.3052152499999998</v>
      </c>
      <c r="FN391">
        <v>6.1631075700000002</v>
      </c>
      <c r="FO391">
        <v>6.9146086599999999</v>
      </c>
      <c r="FP391">
        <v>34.103712850000001</v>
      </c>
      <c r="FQ391">
        <v>24.33898057</v>
      </c>
      <c r="FR391">
        <v>0.68464128000000002</v>
      </c>
      <c r="FS391">
        <v>0.64801114000000004</v>
      </c>
      <c r="FT391">
        <v>0.67137241999999997</v>
      </c>
      <c r="FU391">
        <v>0.68164000000000002</v>
      </c>
      <c r="FV391">
        <v>0.69897942000000002</v>
      </c>
      <c r="FW391">
        <v>45.764353280000002</v>
      </c>
      <c r="FX391">
        <v>57321623.724588759</v>
      </c>
      <c r="FY391">
        <v>49366026.741418898</v>
      </c>
      <c r="FZ391">
        <v>50481911.116532661</v>
      </c>
      <c r="GA391">
        <v>51936658.739970319</v>
      </c>
      <c r="GB391">
        <v>55251257.185605429</v>
      </c>
      <c r="GC391">
        <v>15.512169455339365</v>
      </c>
      <c r="GD391">
        <v>18.90887935264665</v>
      </c>
      <c r="GE391">
        <v>17.903574311825306</v>
      </c>
      <c r="GF391">
        <v>17.086687107941618</v>
      </c>
      <c r="GG391">
        <v>16.595641228248269</v>
      </c>
      <c r="GH391">
        <v>7.403209673515402</v>
      </c>
      <c r="GI391">
        <v>6.6112117052149584</v>
      </c>
      <c r="GJ391">
        <v>7.2268575705401554</v>
      </c>
      <c r="GK391">
        <v>7.0713735370276449</v>
      </c>
      <c r="GL391">
        <v>7.9572328657993463</v>
      </c>
      <c r="GM391">
        <v>36.105979410000003</v>
      </c>
      <c r="GN391">
        <v>42.786840120000001</v>
      </c>
      <c r="GO391">
        <v>39.82622533</v>
      </c>
      <c r="GP391">
        <v>38.872954309999997</v>
      </c>
      <c r="GQ391">
        <v>40.84965614</v>
      </c>
      <c r="GR391">
        <v>59959328.569660269</v>
      </c>
      <c r="GS391">
        <v>50033199.004856072</v>
      </c>
      <c r="GT391">
        <v>52605665.103340477</v>
      </c>
      <c r="GU391">
        <v>54129787.237879299</v>
      </c>
      <c r="GV391">
        <v>56449437.789272875</v>
      </c>
      <c r="GW391">
        <v>26.087280587352691</v>
      </c>
      <c r="GX391">
        <v>23.297245439604055</v>
      </c>
      <c r="GY391">
        <v>23.805962703169733</v>
      </c>
      <c r="GZ391">
        <v>24.528113947416898</v>
      </c>
      <c r="HA391">
        <v>25.572590148361723</v>
      </c>
      <c r="HB391">
        <v>25.581289111350458</v>
      </c>
      <c r="HC391">
        <v>23.182769965857702</v>
      </c>
      <c r="HD391">
        <v>19.672294435736216</v>
      </c>
      <c r="HE391">
        <v>21.47601017566971</v>
      </c>
      <c r="HF391">
        <v>0</v>
      </c>
      <c r="HH391">
        <v>3.4898793498866372</v>
      </c>
      <c r="HJ391">
        <v>2.1724287753722131</v>
      </c>
      <c r="HK391">
        <v>72.472222220000006</v>
      </c>
      <c r="HL391">
        <v>71.166666669999998</v>
      </c>
      <c r="HM391">
        <v>71.416666669999998</v>
      </c>
      <c r="HN391">
        <v>74.833333330000002</v>
      </c>
      <c r="HV391">
        <v>82</v>
      </c>
      <c r="HW391">
        <v>80.333333330000002</v>
      </c>
      <c r="HX391">
        <v>77.666666660000004</v>
      </c>
      <c r="HY391">
        <v>68.666666660000004</v>
      </c>
      <c r="HZ391">
        <v>81</v>
      </c>
      <c r="IA391">
        <v>57</v>
      </c>
      <c r="IB391">
        <v>88.5</v>
      </c>
      <c r="IC391">
        <v>91.5</v>
      </c>
      <c r="ID391">
        <v>74</v>
      </c>
      <c r="IE391">
        <v>79.5</v>
      </c>
      <c r="IF391">
        <v>83.5</v>
      </c>
      <c r="IG391">
        <v>83.5</v>
      </c>
      <c r="II391">
        <v>71.666666660000004</v>
      </c>
      <c r="IJ391">
        <v>73.5</v>
      </c>
      <c r="IK391">
        <v>91.5</v>
      </c>
      <c r="IL391">
        <v>78</v>
      </c>
      <c r="IM391">
        <v>69.666666660000004</v>
      </c>
      <c r="IN391">
        <v>74.666666660000004</v>
      </c>
      <c r="IO391">
        <v>62.333333330000002</v>
      </c>
      <c r="IP391">
        <v>65.333333330000002</v>
      </c>
      <c r="IQ391">
        <v>68</v>
      </c>
      <c r="IR391">
        <v>70.333333330000002</v>
      </c>
      <c r="IS391">
        <v>78.75</v>
      </c>
      <c r="IT391">
        <v>87</v>
      </c>
      <c r="IU391">
        <v>81.5</v>
      </c>
      <c r="IV391">
        <v>74.25</v>
      </c>
      <c r="IW391">
        <v>84.75</v>
      </c>
      <c r="IX391">
        <v>57.75</v>
      </c>
      <c r="IY391">
        <v>87.5</v>
      </c>
      <c r="IZ391">
        <v>68.333333330000002</v>
      </c>
      <c r="JA391">
        <v>89.333333330000002</v>
      </c>
      <c r="JB391">
        <v>88.666666660000004</v>
      </c>
      <c r="JC391">
        <v>62.333333330000002</v>
      </c>
      <c r="JD391">
        <v>82.333333330000002</v>
      </c>
      <c r="JE391">
        <v>66.666666660000004</v>
      </c>
      <c r="JF391">
        <v>93</v>
      </c>
      <c r="JG391">
        <v>93.333333330000002</v>
      </c>
      <c r="JH391">
        <v>91</v>
      </c>
      <c r="JI391">
        <v>93.666666660000004</v>
      </c>
      <c r="JJ391">
        <v>74.776653170000003</v>
      </c>
      <c r="JK391">
        <v>75.311965810000004</v>
      </c>
      <c r="JL391">
        <v>74.333333330000002</v>
      </c>
      <c r="JM391">
        <v>73.892567959999994</v>
      </c>
      <c r="JN391">
        <v>65.228937729999998</v>
      </c>
      <c r="JO391">
        <v>91.958839400000002</v>
      </c>
      <c r="JP391">
        <v>76.395748979999993</v>
      </c>
      <c r="JQ391">
        <v>89.25</v>
      </c>
      <c r="JV391">
        <v>75.148448040000005</v>
      </c>
    </row>
    <row r="392" spans="1:282" x14ac:dyDescent="0.35">
      <c r="A392" t="s">
        <v>1667</v>
      </c>
      <c r="B392" t="s">
        <v>946</v>
      </c>
      <c r="C392">
        <v>392</v>
      </c>
      <c r="D392">
        <v>16274997.803984059</v>
      </c>
      <c r="E392">
        <v>6599596.3810345074</v>
      </c>
      <c r="F392">
        <v>6933294.9031376624</v>
      </c>
      <c r="G392">
        <v>6974249.2980450718</v>
      </c>
      <c r="H392">
        <v>6813748.3276960002</v>
      </c>
      <c r="I392">
        <v>6725211.2253537364</v>
      </c>
      <c r="J392">
        <v>232.03231541</v>
      </c>
      <c r="K392">
        <v>40762364.720100358</v>
      </c>
      <c r="L392">
        <v>4.6628271363841707</v>
      </c>
      <c r="M392">
        <v>6.5145387775917563</v>
      </c>
      <c r="N392">
        <v>4.9293674569122157</v>
      </c>
      <c r="O392">
        <v>4.6059764196600002</v>
      </c>
      <c r="P392">
        <v>5.9224435965161559</v>
      </c>
      <c r="Q392">
        <v>34.002248054136309</v>
      </c>
      <c r="R392">
        <v>33.616872572784317</v>
      </c>
      <c r="S392">
        <v>35.822328886494681</v>
      </c>
      <c r="T392">
        <v>32.758713396246996</v>
      </c>
      <c r="U392">
        <v>29.147803888952428</v>
      </c>
      <c r="V392">
        <v>6.7543644331477628</v>
      </c>
      <c r="W392">
        <v>7.480846976570164</v>
      </c>
      <c r="X392">
        <v>6.585187846854379</v>
      </c>
      <c r="Y392">
        <v>5.9971942932499998</v>
      </c>
      <c r="Z392">
        <v>5.729853197399045</v>
      </c>
      <c r="AA392">
        <v>14.495285230570627</v>
      </c>
      <c r="AB392">
        <v>17.048343432651976</v>
      </c>
      <c r="AC392">
        <v>17.343391421533287</v>
      </c>
      <c r="AD392">
        <v>15.299330971198</v>
      </c>
      <c r="AE392">
        <v>16.032084626626187</v>
      </c>
      <c r="AF392">
        <v>13.283796541431316</v>
      </c>
      <c r="AG392">
        <v>16.953521893650564</v>
      </c>
      <c r="AH392">
        <v>14.46909959383164</v>
      </c>
      <c r="AI392">
        <v>15.37514159232</v>
      </c>
      <c r="AJ392">
        <v>12.253873855095103</v>
      </c>
      <c r="AK392">
        <v>4.0976857100000004</v>
      </c>
      <c r="AL392">
        <v>3.0872285700000002</v>
      </c>
      <c r="AM392">
        <v>1.56064285</v>
      </c>
      <c r="AN392">
        <v>1.6666000000000001</v>
      </c>
      <c r="AO392">
        <v>3.4192</v>
      </c>
      <c r="AP392">
        <v>17257.285714279999</v>
      </c>
      <c r="AQ392">
        <v>16911.142857139999</v>
      </c>
      <c r="AR392">
        <v>17014.85714285</v>
      </c>
      <c r="AS392">
        <v>17057</v>
      </c>
      <c r="AT392">
        <v>17156.142857139999</v>
      </c>
      <c r="AU392">
        <v>307.16491941999999</v>
      </c>
      <c r="AV392">
        <v>5252.4993014199999</v>
      </c>
      <c r="AW392">
        <v>4655.2098558500002</v>
      </c>
      <c r="AX392">
        <v>4693.8275142800003</v>
      </c>
      <c r="AY392">
        <v>4898.7192415700001</v>
      </c>
      <c r="AZ392">
        <v>5035.95809242</v>
      </c>
      <c r="BA392">
        <v>6456.9144885699998</v>
      </c>
      <c r="BB392">
        <v>1204.4151872800001</v>
      </c>
      <c r="BC392">
        <v>190.59487328</v>
      </c>
      <c r="BD392">
        <v>28.895646849999999</v>
      </c>
      <c r="BE392">
        <v>136.73179471</v>
      </c>
      <c r="BF392">
        <v>5878.7054779999999</v>
      </c>
      <c r="BG392">
        <v>47.752180000000003</v>
      </c>
      <c r="BH392">
        <v>474.58985185</v>
      </c>
      <c r="BI392">
        <v>0.24356833</v>
      </c>
      <c r="BJ392">
        <v>31.833333329999999</v>
      </c>
      <c r="BK392">
        <v>29.333333329999999</v>
      </c>
      <c r="BL392">
        <v>35.166666659999997</v>
      </c>
      <c r="BM392">
        <v>30.6</v>
      </c>
      <c r="BN392">
        <v>27.166666660000001</v>
      </c>
      <c r="BO392">
        <v>25.14285714</v>
      </c>
      <c r="BP392">
        <v>23.428571420000001</v>
      </c>
      <c r="BQ392">
        <v>25.5</v>
      </c>
      <c r="BR392">
        <v>27.333333329999999</v>
      </c>
      <c r="BS392">
        <v>8.6666666600000006</v>
      </c>
      <c r="BT392">
        <v>6</v>
      </c>
      <c r="BU392">
        <v>7.6</v>
      </c>
      <c r="BV392">
        <v>6.3333333300000003</v>
      </c>
      <c r="BW392">
        <v>5.3333333300000003</v>
      </c>
      <c r="BX392">
        <v>1418.9581908499999</v>
      </c>
      <c r="BY392">
        <v>629.98508585000002</v>
      </c>
      <c r="BZ392">
        <v>943.07981414000005</v>
      </c>
      <c r="CA392">
        <v>422.00947400000001</v>
      </c>
      <c r="CB392">
        <v>2781.56252885</v>
      </c>
      <c r="CC392">
        <v>1141733.3731597101</v>
      </c>
      <c r="CD392">
        <v>175467.17815784999</v>
      </c>
      <c r="CE392">
        <v>4805.2492355699997</v>
      </c>
      <c r="CF392">
        <v>4302.3748848499999</v>
      </c>
      <c r="CG392">
        <v>4362.4907614200001</v>
      </c>
      <c r="CH392">
        <v>4439.0274288500004</v>
      </c>
      <c r="CI392">
        <v>4585.5321942800001</v>
      </c>
      <c r="CJ392">
        <v>4572.8889499999996</v>
      </c>
      <c r="CK392">
        <v>4298.3859124199998</v>
      </c>
      <c r="CL392">
        <v>4422.3573111400001</v>
      </c>
      <c r="CM392">
        <v>4567.8496715700003</v>
      </c>
      <c r="CN392">
        <v>4512.1830007099998</v>
      </c>
      <c r="CO392">
        <v>-2.3171142800000002</v>
      </c>
      <c r="CP392">
        <v>-0.12770000000000001</v>
      </c>
      <c r="CQ392">
        <v>-1.72818571</v>
      </c>
      <c r="CR392">
        <v>0.45751428</v>
      </c>
      <c r="CS392">
        <v>-1.5938571399999999</v>
      </c>
      <c r="CT392">
        <v>382.42377685000002</v>
      </c>
      <c r="CU392">
        <v>409.98381727999998</v>
      </c>
      <c r="CV392">
        <v>409.89173399999999</v>
      </c>
      <c r="CW392">
        <v>399.46932800000002</v>
      </c>
      <c r="CX392">
        <v>392.00018799999998</v>
      </c>
      <c r="CY392">
        <v>4921.5355115700004</v>
      </c>
      <c r="CZ392">
        <v>4315.44604557</v>
      </c>
      <c r="DA392">
        <v>4443.2781349999996</v>
      </c>
      <c r="DB392">
        <v>4425.9820017100001</v>
      </c>
      <c r="DC392">
        <v>4668.5310294199999</v>
      </c>
      <c r="DD392">
        <v>31.178912140000001</v>
      </c>
      <c r="DE392">
        <v>898790.96132160001</v>
      </c>
      <c r="DF392">
        <v>0.98385714000000002</v>
      </c>
      <c r="DG392">
        <v>1.0255714199999999</v>
      </c>
      <c r="DH392">
        <v>0.99271427999999995</v>
      </c>
      <c r="DI392">
        <v>0.97128570999999997</v>
      </c>
      <c r="DJ392">
        <v>0.97014285</v>
      </c>
      <c r="DK392">
        <v>44.857142850000002</v>
      </c>
      <c r="DL392">
        <v>41.571428570000002</v>
      </c>
      <c r="DM392">
        <v>41</v>
      </c>
      <c r="DN392">
        <v>41.428571419999997</v>
      </c>
      <c r="DO392">
        <v>43</v>
      </c>
      <c r="DP392">
        <v>37.554354850000003</v>
      </c>
      <c r="DQ392">
        <v>54.413469999999997</v>
      </c>
      <c r="DR392">
        <v>64.714285709999999</v>
      </c>
      <c r="DS392">
        <v>60.857142850000002</v>
      </c>
      <c r="DT392">
        <v>63.714285709999999</v>
      </c>
      <c r="DU392">
        <v>65</v>
      </c>
      <c r="DV392">
        <v>65</v>
      </c>
      <c r="DW392">
        <v>8.3333333300000003</v>
      </c>
      <c r="DX392">
        <v>6.3333333300000003</v>
      </c>
      <c r="DY392">
        <v>7</v>
      </c>
      <c r="DZ392">
        <v>8</v>
      </c>
      <c r="EA392">
        <v>7</v>
      </c>
      <c r="EB392">
        <v>19.714285709999999</v>
      </c>
      <c r="EC392">
        <v>22</v>
      </c>
      <c r="ED392">
        <v>21.428571420000001</v>
      </c>
      <c r="EE392">
        <v>21</v>
      </c>
      <c r="EF392">
        <v>20.285714280000001</v>
      </c>
      <c r="EG392">
        <v>7.6975005000000003</v>
      </c>
      <c r="EH392">
        <v>10.02505983</v>
      </c>
      <c r="EI392">
        <v>8.5038031600000004</v>
      </c>
      <c r="EJ392">
        <v>9.0139776000000005</v>
      </c>
      <c r="EK392">
        <v>7.1425576</v>
      </c>
      <c r="EL392">
        <v>19.70312633</v>
      </c>
      <c r="EM392">
        <v>19.87853385</v>
      </c>
      <c r="EN392">
        <v>21.053558420000002</v>
      </c>
      <c r="EO392">
        <v>19.205436710000001</v>
      </c>
      <c r="EP392">
        <v>16.989718570000001</v>
      </c>
      <c r="EQ392">
        <v>2.7019470000000001</v>
      </c>
      <c r="ER392">
        <v>3.8522167500000002</v>
      </c>
      <c r="ES392">
        <v>2.8970959999999999</v>
      </c>
      <c r="ET392">
        <v>2.7003438000000002</v>
      </c>
      <c r="EU392">
        <v>3.4520833999999998</v>
      </c>
      <c r="EV392">
        <v>8.3995162800000003</v>
      </c>
      <c r="EW392">
        <v>10.08113028</v>
      </c>
      <c r="EX392">
        <v>10.193086709999999</v>
      </c>
      <c r="EY392">
        <v>8.9695321400000001</v>
      </c>
      <c r="EZ392">
        <v>9.3448071400000003</v>
      </c>
      <c r="FA392">
        <v>3.9139205000000001</v>
      </c>
      <c r="FB392">
        <v>4.4236199999999997</v>
      </c>
      <c r="FC392">
        <v>3.8702575000000001</v>
      </c>
      <c r="FD392">
        <v>3.5159725000000002</v>
      </c>
      <c r="FE392">
        <v>3.339826</v>
      </c>
      <c r="FF392">
        <v>11.36042471</v>
      </c>
      <c r="FG392">
        <v>13.339352570000001</v>
      </c>
      <c r="FH392">
        <v>12.944326</v>
      </c>
      <c r="FI392">
        <v>12.628072</v>
      </c>
      <c r="FJ392">
        <v>11.85382557</v>
      </c>
      <c r="FK392">
        <v>5.1332445</v>
      </c>
      <c r="FL392">
        <v>4.06159333</v>
      </c>
      <c r="FM392">
        <v>4.1087978300000003</v>
      </c>
      <c r="FN392">
        <v>4.6948894000000001</v>
      </c>
      <c r="FO392">
        <v>4.3793001599999997</v>
      </c>
      <c r="FP392">
        <v>36.954315569999999</v>
      </c>
      <c r="FQ392">
        <v>25.199501139999999</v>
      </c>
      <c r="FR392">
        <v>0.67979285</v>
      </c>
      <c r="FS392">
        <v>0.70220170999999998</v>
      </c>
      <c r="FT392">
        <v>0.70000914000000003</v>
      </c>
      <c r="FU392">
        <v>0.69060071000000001</v>
      </c>
      <c r="FV392">
        <v>0.68503471000000005</v>
      </c>
      <c r="FW392">
        <v>18.652693849999999</v>
      </c>
      <c r="FX392">
        <v>82925558.986557037</v>
      </c>
      <c r="FY392">
        <v>72758076.3026696</v>
      </c>
      <c r="FZ392">
        <v>74227157.092564225</v>
      </c>
      <c r="GA392">
        <v>75716490.853894457</v>
      </c>
      <c r="GB392">
        <v>78670045.401082337</v>
      </c>
      <c r="GC392">
        <v>19.60500950560365</v>
      </c>
      <c r="GD392">
        <v>22.558369693302762</v>
      </c>
      <c r="GE392">
        <v>22.024585770047899</v>
      </c>
      <c r="GF392">
        <v>21.539702410399997</v>
      </c>
      <c r="GG392">
        <v>20.336592488253896</v>
      </c>
      <c r="GH392">
        <v>8.8585866977756371</v>
      </c>
      <c r="GI392">
        <v>6.8686185031236962</v>
      </c>
      <c r="GJ392">
        <v>6.9910608106302083</v>
      </c>
      <c r="GK392">
        <v>8.0080728495799995</v>
      </c>
      <c r="GL392">
        <v>7.5131899159256053</v>
      </c>
      <c r="GM392">
        <v>42.416010610000001</v>
      </c>
      <c r="GN392">
        <v>48.260560709999993</v>
      </c>
      <c r="GO392">
        <v>46.517801790000007</v>
      </c>
      <c r="GP392">
        <v>43.405262749999999</v>
      </c>
      <c r="GQ392">
        <v>40.268992709999999</v>
      </c>
      <c r="GR392">
        <v>84932344.476138666</v>
      </c>
      <c r="GS392">
        <v>72979124.56891416</v>
      </c>
      <c r="GT392">
        <v>75601742.712973967</v>
      </c>
      <c r="GU392">
        <v>75493975.003167465</v>
      </c>
      <c r="GV392">
        <v>80093985.273720384</v>
      </c>
      <c r="GW392">
        <v>15.742143411069693</v>
      </c>
      <c r="GX392">
        <v>14.867627429085619</v>
      </c>
      <c r="GY392">
        <v>13.769478769820395</v>
      </c>
      <c r="GZ392">
        <v>14.94987395204315</v>
      </c>
      <c r="HA392">
        <v>15.932097067275516</v>
      </c>
      <c r="HB392">
        <v>18.823880561425067</v>
      </c>
      <c r="HC392">
        <v>17.239835212090796</v>
      </c>
      <c r="HD392">
        <v>20.617146426686986</v>
      </c>
      <c r="HE392">
        <v>17.836176962856758</v>
      </c>
      <c r="HF392">
        <v>5.0220334782013483</v>
      </c>
      <c r="HG392">
        <v>3.5479565459804268</v>
      </c>
      <c r="HH392">
        <v>4.4666845781856468</v>
      </c>
      <c r="HI392">
        <v>3.713040587442106</v>
      </c>
      <c r="HJ392">
        <v>3.1087018652216387</v>
      </c>
      <c r="HK392">
        <v>79.972222220000006</v>
      </c>
      <c r="HL392">
        <v>79.333333330000002</v>
      </c>
      <c r="HM392">
        <v>76.583333330000002</v>
      </c>
      <c r="HN392">
        <v>84</v>
      </c>
      <c r="HO392">
        <v>74.5</v>
      </c>
      <c r="HP392">
        <v>64</v>
      </c>
      <c r="HQ392">
        <v>74.5</v>
      </c>
      <c r="HR392">
        <v>62.5</v>
      </c>
      <c r="HS392">
        <v>74.5</v>
      </c>
      <c r="HT392">
        <v>74.5</v>
      </c>
      <c r="HU392">
        <v>81</v>
      </c>
      <c r="HV392">
        <v>92</v>
      </c>
      <c r="HW392">
        <v>85.333333330000002</v>
      </c>
      <c r="HX392">
        <v>93.333333330000002</v>
      </c>
      <c r="HY392">
        <v>91.666666660000004</v>
      </c>
      <c r="HZ392">
        <v>79.666666660000004</v>
      </c>
      <c r="IA392">
        <v>100</v>
      </c>
      <c r="IB392">
        <v>86</v>
      </c>
      <c r="IC392">
        <v>86</v>
      </c>
      <c r="ID392">
        <v>100</v>
      </c>
      <c r="IE392">
        <v>86</v>
      </c>
      <c r="IF392">
        <v>86</v>
      </c>
      <c r="IG392">
        <v>86</v>
      </c>
      <c r="IH392">
        <v>81</v>
      </c>
      <c r="II392">
        <v>75.666666660000004</v>
      </c>
      <c r="IJ392">
        <v>86</v>
      </c>
      <c r="IK392">
        <v>100</v>
      </c>
      <c r="IL392">
        <v>74.25</v>
      </c>
      <c r="IM392">
        <v>79</v>
      </c>
      <c r="IN392">
        <v>76.5</v>
      </c>
      <c r="IO392">
        <v>60.25</v>
      </c>
      <c r="IP392">
        <v>70.75</v>
      </c>
      <c r="IQ392">
        <v>70.5</v>
      </c>
      <c r="IR392">
        <v>84.5</v>
      </c>
      <c r="IS392">
        <v>78.25</v>
      </c>
      <c r="IT392">
        <v>73</v>
      </c>
      <c r="IU392">
        <v>73</v>
      </c>
      <c r="IV392">
        <v>67.5</v>
      </c>
      <c r="IW392">
        <v>67</v>
      </c>
      <c r="IX392">
        <v>74.25</v>
      </c>
      <c r="IY392">
        <v>75.75</v>
      </c>
      <c r="IZ392">
        <v>65.5</v>
      </c>
      <c r="JA392">
        <v>81</v>
      </c>
      <c r="JB392">
        <v>82</v>
      </c>
      <c r="JC392">
        <v>72.333333330000002</v>
      </c>
      <c r="JD392">
        <v>74.833333330000002</v>
      </c>
      <c r="JE392">
        <v>64</v>
      </c>
      <c r="JF392">
        <v>77.666666660000004</v>
      </c>
      <c r="JG392">
        <v>92.5</v>
      </c>
      <c r="JH392">
        <v>76</v>
      </c>
      <c r="JI392">
        <v>89.166666660000004</v>
      </c>
      <c r="JJ392">
        <v>78.398173459999995</v>
      </c>
      <c r="JK392">
        <v>78.388471170000003</v>
      </c>
      <c r="JL392">
        <v>72.448412689999998</v>
      </c>
      <c r="JM392">
        <v>70.615079359999996</v>
      </c>
      <c r="JN392">
        <v>73.972222220000006</v>
      </c>
      <c r="JO392">
        <v>87.410830989999994</v>
      </c>
      <c r="JP392">
        <v>81.435492800000006</v>
      </c>
      <c r="JQ392">
        <v>81.75</v>
      </c>
      <c r="JV392">
        <v>78.377572709999995</v>
      </c>
    </row>
    <row r="393" spans="1:282" x14ac:dyDescent="0.35">
      <c r="A393" t="s">
        <v>1668</v>
      </c>
      <c r="B393" t="s">
        <v>947</v>
      </c>
      <c r="C393">
        <v>393</v>
      </c>
      <c r="D393">
        <v>4222325.5258651925</v>
      </c>
      <c r="E393">
        <v>4564857.3314698348</v>
      </c>
      <c r="F393">
        <v>4488130.9886525106</v>
      </c>
      <c r="G393">
        <v>5051872.6485297773</v>
      </c>
      <c r="H393">
        <v>4907757.745651124</v>
      </c>
      <c r="I393">
        <v>4888153.8487359919</v>
      </c>
      <c r="J393">
        <v>231.97761698999997</v>
      </c>
      <c r="K393">
        <v>17592136.20091233</v>
      </c>
      <c r="L393">
        <v>0.90382048514923574</v>
      </c>
      <c r="M393">
        <v>0.68929699382821052</v>
      </c>
      <c r="N393">
        <v>2.2953381709877694</v>
      </c>
      <c r="O393">
        <v>2.2783205879694304</v>
      </c>
      <c r="P393">
        <v>1.5238897901997321</v>
      </c>
      <c r="Q393">
        <v>14.309238805299852</v>
      </c>
      <c r="R393">
        <v>18.09789032551981</v>
      </c>
      <c r="S393">
        <v>20.068781125518704</v>
      </c>
      <c r="T393">
        <v>15.7820882560433</v>
      </c>
      <c r="U393">
        <v>15.575880425590119</v>
      </c>
      <c r="V393">
        <v>0.90382048514923574</v>
      </c>
      <c r="W393">
        <v>2.3540951591943386</v>
      </c>
      <c r="X393">
        <v>2.8691725808561404</v>
      </c>
      <c r="Y393">
        <v>2.3145733752336839</v>
      </c>
      <c r="Z393">
        <v>0.68103960348202319</v>
      </c>
      <c r="AA393">
        <v>10.818671855948557</v>
      </c>
      <c r="AB393">
        <v>8.3808716036956117</v>
      </c>
      <c r="AC393">
        <v>7.3203223669688713</v>
      </c>
      <c r="AD393">
        <v>8.545897055823934</v>
      </c>
      <c r="AE393">
        <v>9.1031762194698285</v>
      </c>
      <c r="AF393">
        <v>5.7467437996609574</v>
      </c>
      <c r="AG393">
        <v>5.6257842353041978</v>
      </c>
      <c r="AH393">
        <v>6.9073435025461585</v>
      </c>
      <c r="AI393">
        <v>4.7591664104046822</v>
      </c>
      <c r="AJ393">
        <v>5.7145867132489956</v>
      </c>
      <c r="AK393">
        <v>6.95</v>
      </c>
      <c r="AL393">
        <v>6.2861000000000002</v>
      </c>
      <c r="AM393">
        <v>2.3338571400000001</v>
      </c>
      <c r="AN393">
        <v>4.3487</v>
      </c>
      <c r="AO393">
        <v>5.6152428499999996</v>
      </c>
      <c r="AP393">
        <v>8093.7142857099998</v>
      </c>
      <c r="AQ393">
        <v>8184.7142857099998</v>
      </c>
      <c r="AR393">
        <v>8177.1428571400002</v>
      </c>
      <c r="AS393">
        <v>8143.8571428499999</v>
      </c>
      <c r="AT393">
        <v>8129.5714285699996</v>
      </c>
      <c r="AU393">
        <v>323.82805528</v>
      </c>
      <c r="AV393">
        <v>6683.39830342</v>
      </c>
      <c r="AW393">
        <v>5393.7985472800001</v>
      </c>
      <c r="AX393">
        <v>5479.1667694199996</v>
      </c>
      <c r="AY393">
        <v>5934.3763372800004</v>
      </c>
      <c r="AZ393">
        <v>6418.8628108499997</v>
      </c>
      <c r="BA393">
        <v>7895.8251044199997</v>
      </c>
      <c r="BB393">
        <v>1212.4268008500001</v>
      </c>
      <c r="BC393">
        <v>329.79122670999999</v>
      </c>
      <c r="BD393">
        <v>29.379805999999999</v>
      </c>
      <c r="BE393">
        <v>54.667128570000003</v>
      </c>
      <c r="BF393">
        <v>7275.6730581399997</v>
      </c>
      <c r="BG393">
        <v>140.66753127999999</v>
      </c>
      <c r="BH393">
        <v>326.75065413999999</v>
      </c>
      <c r="BI393">
        <v>0.51995780000000003</v>
      </c>
      <c r="BJ393">
        <v>14.285714280000001</v>
      </c>
      <c r="BK393">
        <v>18.14285714</v>
      </c>
      <c r="BL393">
        <v>20.333333329999999</v>
      </c>
      <c r="BM393">
        <v>42.285714280000001</v>
      </c>
      <c r="BN393">
        <v>27</v>
      </c>
      <c r="BO393">
        <v>21.857142849999999</v>
      </c>
      <c r="BP393">
        <v>24.833333329999999</v>
      </c>
      <c r="BQ393">
        <v>26.833333329999999</v>
      </c>
      <c r="BR393">
        <v>25</v>
      </c>
      <c r="BS393">
        <v>0</v>
      </c>
      <c r="BT393">
        <v>3</v>
      </c>
      <c r="BU393">
        <v>3</v>
      </c>
      <c r="BV393">
        <v>3</v>
      </c>
      <c r="BW393">
        <v>3.75</v>
      </c>
      <c r="BX393">
        <v>1651.87578942</v>
      </c>
      <c r="BY393">
        <v>856.26793041999997</v>
      </c>
      <c r="BZ393">
        <v>521.67958699999997</v>
      </c>
      <c r="CA393">
        <v>405.53555813999998</v>
      </c>
      <c r="CB393">
        <v>3769.7918352800002</v>
      </c>
      <c r="CC393">
        <v>1102505.47989071</v>
      </c>
      <c r="CD393">
        <v>197153.99107784999</v>
      </c>
      <c r="CE393">
        <v>6180.6601128499997</v>
      </c>
      <c r="CF393">
        <v>5007.17593657</v>
      </c>
      <c r="CG393">
        <v>5095.4747848500001</v>
      </c>
      <c r="CH393">
        <v>5418.3229680000004</v>
      </c>
      <c r="CI393">
        <v>5921.0040761399996</v>
      </c>
      <c r="CJ393">
        <v>5722.7738617100003</v>
      </c>
      <c r="CK393">
        <v>4936.3270377099998</v>
      </c>
      <c r="CL393">
        <v>5145.1086724200004</v>
      </c>
      <c r="CM393">
        <v>5421.6394512799998</v>
      </c>
      <c r="CN393">
        <v>5565.0943559999996</v>
      </c>
      <c r="CO393">
        <v>-2.82461428</v>
      </c>
      <c r="CP393">
        <v>-3.44354285</v>
      </c>
      <c r="CQ393">
        <v>-5.0570714199999998</v>
      </c>
      <c r="CR393">
        <v>-1.18575714</v>
      </c>
      <c r="CS393">
        <v>0.41880000000000001</v>
      </c>
      <c r="CT393">
        <v>564.00030571000002</v>
      </c>
      <c r="CU393">
        <v>548.35524270999997</v>
      </c>
      <c r="CV393">
        <v>617.80413241999997</v>
      </c>
      <c r="CW393">
        <v>602.63308400000005</v>
      </c>
      <c r="CX393">
        <v>601.28063227999996</v>
      </c>
      <c r="CY393">
        <v>6357.6738189999996</v>
      </c>
      <c r="CZ393">
        <v>5191.7301361399996</v>
      </c>
      <c r="DA393">
        <v>5386.9187785699996</v>
      </c>
      <c r="DB393">
        <v>5490.1785728499999</v>
      </c>
      <c r="DC393">
        <v>5903.5260541400003</v>
      </c>
      <c r="DD393">
        <v>13.04834642</v>
      </c>
      <c r="DE393">
        <v>831351.42846813996</v>
      </c>
      <c r="DF393">
        <v>1.00457142</v>
      </c>
      <c r="DG393">
        <v>0.95342857000000003</v>
      </c>
      <c r="DH393">
        <v>0.95028570999999995</v>
      </c>
      <c r="DI393">
        <v>0.95528570999999995</v>
      </c>
      <c r="DJ393">
        <v>0.92985713999999997</v>
      </c>
      <c r="DK393">
        <v>27.571428569999998</v>
      </c>
      <c r="DL393">
        <v>25.714285709999999</v>
      </c>
      <c r="DM393">
        <v>26</v>
      </c>
      <c r="DN393">
        <v>26.285714280000001</v>
      </c>
      <c r="DO393">
        <v>26.714285709999999</v>
      </c>
      <c r="DP393">
        <v>43.629939280000002</v>
      </c>
      <c r="DQ393">
        <v>53.354875569999997</v>
      </c>
      <c r="DR393">
        <v>35.428571419999997</v>
      </c>
      <c r="DS393">
        <v>33.142857139999997</v>
      </c>
      <c r="DT393">
        <v>32</v>
      </c>
      <c r="DU393">
        <v>32.166666659999997</v>
      </c>
      <c r="DV393">
        <v>34.857142850000002</v>
      </c>
      <c r="DW393">
        <v>5</v>
      </c>
      <c r="DX393">
        <v>5.25</v>
      </c>
      <c r="DY393">
        <v>5</v>
      </c>
      <c r="DZ393">
        <v>5.3333333300000003</v>
      </c>
      <c r="EA393">
        <v>8</v>
      </c>
      <c r="EB393">
        <v>15.166666660000001</v>
      </c>
      <c r="EC393">
        <v>15.428571420000001</v>
      </c>
      <c r="ED393">
        <v>15.166666660000001</v>
      </c>
      <c r="EE393">
        <v>16.333333329999999</v>
      </c>
      <c r="EF393">
        <v>15.83333333</v>
      </c>
      <c r="EG393">
        <v>7.1002553300000004</v>
      </c>
      <c r="EH393">
        <v>6.8735255000000004</v>
      </c>
      <c r="EI393">
        <v>8.4471356600000007</v>
      </c>
      <c r="EJ393">
        <v>5.8438726599999997</v>
      </c>
      <c r="EK393">
        <v>7.0293824999999996</v>
      </c>
      <c r="EL393">
        <v>17.679446420000001</v>
      </c>
      <c r="EM393">
        <v>22.11181685</v>
      </c>
      <c r="EN393">
        <v>24.542534570000001</v>
      </c>
      <c r="EO393">
        <v>19.379131999999998</v>
      </c>
      <c r="EP393">
        <v>19.159534499999999</v>
      </c>
      <c r="EQ393">
        <v>1.1166943300000001</v>
      </c>
      <c r="ER393">
        <v>0.84217600000000004</v>
      </c>
      <c r="ES393">
        <v>2.8070173299999999</v>
      </c>
      <c r="ET393">
        <v>2.7975940000000001</v>
      </c>
      <c r="EU393">
        <v>1.8745019999999999</v>
      </c>
      <c r="EV393">
        <v>13.3667578</v>
      </c>
      <c r="EW393">
        <v>10.239663</v>
      </c>
      <c r="EX393">
        <v>8.9521762000000003</v>
      </c>
      <c r="EY393">
        <v>10.4936726</v>
      </c>
      <c r="EZ393">
        <v>11.197609</v>
      </c>
      <c r="FA393">
        <v>1.1166943300000001</v>
      </c>
      <c r="FB393">
        <v>2.87620933</v>
      </c>
      <c r="FC393">
        <v>3.5087714999999999</v>
      </c>
      <c r="FD393">
        <v>2.8421094999999998</v>
      </c>
      <c r="FE393">
        <v>0.83773125000000004</v>
      </c>
      <c r="FF393">
        <v>18.381794660000001</v>
      </c>
      <c r="FG393">
        <v>19.485884420000001</v>
      </c>
      <c r="FH393">
        <v>20.450962000000001</v>
      </c>
      <c r="FI393">
        <v>20.0031435</v>
      </c>
      <c r="FJ393">
        <v>19.325187159999999</v>
      </c>
      <c r="FK393">
        <v>5.5673085000000002</v>
      </c>
      <c r="FL393">
        <v>6.5641394999999996</v>
      </c>
      <c r="FM393">
        <v>5.7571044999999996</v>
      </c>
      <c r="FN393">
        <v>6.02261033</v>
      </c>
      <c r="FO393">
        <v>8.8270990000000005</v>
      </c>
      <c r="FP393">
        <v>43.022548139999998</v>
      </c>
      <c r="FQ393">
        <v>34.192941419999997</v>
      </c>
      <c r="FR393">
        <v>0.80431556999999998</v>
      </c>
      <c r="FS393">
        <v>0.77544484999999996</v>
      </c>
      <c r="FT393">
        <v>0.80050557</v>
      </c>
      <c r="FU393">
        <v>0.76067514000000003</v>
      </c>
      <c r="FV393">
        <v>0.78189156999999998</v>
      </c>
      <c r="FW393">
        <v>7.2631511399999997</v>
      </c>
      <c r="FX393">
        <v>50024497.050492018</v>
      </c>
      <c r="FY393">
        <v>40982304.419107825</v>
      </c>
      <c r="FZ393">
        <v>41666425.240673155</v>
      </c>
      <c r="GA393">
        <v>44126048.205215015</v>
      </c>
      <c r="GB393">
        <v>48135225.565834247</v>
      </c>
      <c r="GC393">
        <v>14.87769940366298</v>
      </c>
      <c r="GD393">
        <v>15.948639658206792</v>
      </c>
      <c r="GE393">
        <v>16.723043783994157</v>
      </c>
      <c r="GF393">
        <v>16.290274307192856</v>
      </c>
      <c r="GG393">
        <v>15.71054893877038</v>
      </c>
      <c r="GH393">
        <v>4.5060204339404715</v>
      </c>
      <c r="GI393">
        <v>5.372560633904329</v>
      </c>
      <c r="GJ393">
        <v>4.7076665939983551</v>
      </c>
      <c r="GK393">
        <v>4.90472781545727</v>
      </c>
      <c r="GL393">
        <v>7.176053182755882</v>
      </c>
      <c r="GM393">
        <v>40.379848210000006</v>
      </c>
      <c r="GN393">
        <v>42.94339068</v>
      </c>
      <c r="GO393">
        <v>48.257635260000001</v>
      </c>
      <c r="GP393">
        <v>41.356380759999993</v>
      </c>
      <c r="GQ393">
        <v>40.098759250000001</v>
      </c>
      <c r="GR393">
        <v>51457195.412724748</v>
      </c>
      <c r="GS393">
        <v>42492827.812816173</v>
      </c>
      <c r="GT393">
        <v>44049604.412177004</v>
      </c>
      <c r="GU393">
        <v>44711229.986026488</v>
      </c>
      <c r="GV393">
        <v>47993136.737555131</v>
      </c>
      <c r="GW393">
        <v>33.359220559181743</v>
      </c>
      <c r="GX393">
        <v>26.704833042444992</v>
      </c>
      <c r="GY393">
        <v>30.369205679605301</v>
      </c>
      <c r="GZ393">
        <v>32.949169980908444</v>
      </c>
      <c r="HA393">
        <v>30.751928585240965</v>
      </c>
      <c r="HB393">
        <v>17.454139242150415</v>
      </c>
      <c r="HC393">
        <v>22.187281617757577</v>
      </c>
      <c r="HD393">
        <v>24.967694021808697</v>
      </c>
      <c r="HE393">
        <v>52.014690628578563</v>
      </c>
      <c r="HF393">
        <v>0</v>
      </c>
      <c r="HG393">
        <v>3.6653692423177344</v>
      </c>
      <c r="HH393">
        <v>3.6687631027266483</v>
      </c>
      <c r="HI393">
        <v>3.683758134969112</v>
      </c>
      <c r="HJ393">
        <v>4.6127892877861445</v>
      </c>
      <c r="HK393">
        <v>80.555555549999994</v>
      </c>
      <c r="HL393">
        <v>80.916666669999998</v>
      </c>
      <c r="HM393">
        <v>79.75</v>
      </c>
      <c r="HN393">
        <v>81</v>
      </c>
      <c r="HV393">
        <v>92</v>
      </c>
      <c r="HW393">
        <v>88</v>
      </c>
      <c r="HX393">
        <v>96</v>
      </c>
      <c r="HY393">
        <v>76</v>
      </c>
      <c r="HZ393">
        <v>76</v>
      </c>
      <c r="IA393">
        <v>85</v>
      </c>
      <c r="IB393">
        <v>95</v>
      </c>
      <c r="IC393">
        <v>95</v>
      </c>
      <c r="ID393">
        <v>79</v>
      </c>
      <c r="IE393">
        <v>95</v>
      </c>
      <c r="IF393">
        <v>74.5</v>
      </c>
      <c r="IG393">
        <v>100</v>
      </c>
      <c r="II393">
        <v>74</v>
      </c>
      <c r="IJ393">
        <v>90</v>
      </c>
      <c r="IK393">
        <v>100</v>
      </c>
      <c r="IL393">
        <v>67</v>
      </c>
      <c r="IM393">
        <v>57</v>
      </c>
      <c r="IN393">
        <v>86</v>
      </c>
      <c r="IO393">
        <v>67</v>
      </c>
      <c r="IP393">
        <v>86</v>
      </c>
      <c r="IQ393">
        <v>86</v>
      </c>
      <c r="IR393">
        <v>86</v>
      </c>
      <c r="IS393">
        <v>93.5</v>
      </c>
      <c r="IT393">
        <v>83.5</v>
      </c>
      <c r="IU393">
        <v>93.5</v>
      </c>
      <c r="IV393">
        <v>93.5</v>
      </c>
      <c r="IW393">
        <v>80</v>
      </c>
      <c r="IX393">
        <v>40</v>
      </c>
      <c r="IY393">
        <v>87</v>
      </c>
      <c r="IZ393">
        <v>82.5</v>
      </c>
      <c r="JA393">
        <v>86</v>
      </c>
      <c r="JB393">
        <v>91</v>
      </c>
      <c r="JC393">
        <v>80</v>
      </c>
      <c r="JD393">
        <v>84</v>
      </c>
      <c r="JE393">
        <v>75</v>
      </c>
      <c r="JF393">
        <v>84</v>
      </c>
      <c r="JG393">
        <v>86</v>
      </c>
      <c r="JH393">
        <v>89.5</v>
      </c>
      <c r="JI393">
        <v>96.5</v>
      </c>
      <c r="JJ393">
        <v>78.636363630000005</v>
      </c>
      <c r="JK393">
        <v>93.181818179999993</v>
      </c>
      <c r="JL393">
        <v>90.909090910000003</v>
      </c>
      <c r="JM393">
        <v>84.090909089999997</v>
      </c>
      <c r="JN393">
        <v>50.454545449999998</v>
      </c>
      <c r="JO393">
        <v>87.619047620000003</v>
      </c>
      <c r="JP393">
        <v>86.363636360000001</v>
      </c>
      <c r="JQ393">
        <v>90</v>
      </c>
      <c r="JV393">
        <v>90.476190470000006</v>
      </c>
    </row>
    <row r="394" spans="1:282" x14ac:dyDescent="0.35">
      <c r="A394" t="s">
        <v>1669</v>
      </c>
      <c r="B394" t="s">
        <v>948</v>
      </c>
      <c r="C394">
        <v>394</v>
      </c>
      <c r="D394">
        <v>8675280.8996957541</v>
      </c>
      <c r="E394">
        <v>4795314.5833671317</v>
      </c>
      <c r="F394">
        <v>4414911.3068315592</v>
      </c>
      <c r="G394">
        <v>4632414.8397003599</v>
      </c>
      <c r="H394">
        <v>4495593.7997340141</v>
      </c>
      <c r="I394">
        <v>4786802.1230312781</v>
      </c>
      <c r="J394">
        <v>107.41828413</v>
      </c>
      <c r="K394">
        <v>24744470.569006458</v>
      </c>
      <c r="L394">
        <v>3.1819456035985896</v>
      </c>
      <c r="M394">
        <v>5.0258274007849719</v>
      </c>
      <c r="N394">
        <v>5.8227909681768475</v>
      </c>
      <c r="O394">
        <v>6.9826558711072222</v>
      </c>
      <c r="P394">
        <v>4.6415999461701798</v>
      </c>
      <c r="Q394">
        <v>22.397046414344356</v>
      </c>
      <c r="R394">
        <v>23.959291498298747</v>
      </c>
      <c r="S394">
        <v>25.253844068621667</v>
      </c>
      <c r="T394">
        <v>21.441020986795095</v>
      </c>
      <c r="U394">
        <v>20.519521230878851</v>
      </c>
      <c r="V394">
        <v>2.5550230737845818</v>
      </c>
      <c r="W394">
        <v>2.9029363078567143</v>
      </c>
      <c r="X394">
        <v>3.3877690085561398</v>
      </c>
      <c r="Y394">
        <v>3.8082024869653033</v>
      </c>
      <c r="Z394">
        <v>2.2804922642336978</v>
      </c>
      <c r="AA394">
        <v>13.568577401953986</v>
      </c>
      <c r="AB394">
        <v>11.468988410727448</v>
      </c>
      <c r="AC394">
        <v>11.356412174673496</v>
      </c>
      <c r="AD394">
        <v>11.210666847298116</v>
      </c>
      <c r="AE394">
        <v>11.327907160597125</v>
      </c>
      <c r="AF394">
        <v>10.646789360209565</v>
      </c>
      <c r="AG394">
        <v>11.965610539376804</v>
      </c>
      <c r="AH394">
        <v>10.706774017161116</v>
      </c>
      <c r="AI394">
        <v>8.766173063604553</v>
      </c>
      <c r="AJ394">
        <v>12.335639136217663</v>
      </c>
      <c r="AK394">
        <v>9.1690714199999999</v>
      </c>
      <c r="AL394">
        <v>6.5320142800000003</v>
      </c>
      <c r="AM394">
        <v>6.1056285700000004</v>
      </c>
      <c r="AN394">
        <v>7.0563428500000001</v>
      </c>
      <c r="AO394">
        <v>8.4553999999999991</v>
      </c>
      <c r="AP394">
        <v>9665.7142857100007</v>
      </c>
      <c r="AQ394">
        <v>9670.5714285699996</v>
      </c>
      <c r="AR394">
        <v>9655.1428571399993</v>
      </c>
      <c r="AS394">
        <v>9672.1428571399993</v>
      </c>
      <c r="AT394">
        <v>9692.4285714199996</v>
      </c>
      <c r="AU394">
        <v>273.72720842000001</v>
      </c>
      <c r="AV394">
        <v>6497.7579450000003</v>
      </c>
      <c r="AW394">
        <v>5584.3247665700001</v>
      </c>
      <c r="AX394">
        <v>5660.6786855700002</v>
      </c>
      <c r="AY394">
        <v>5878.3187212800003</v>
      </c>
      <c r="AZ394">
        <v>6228.3843214199997</v>
      </c>
      <c r="BA394">
        <v>7574.6810628499998</v>
      </c>
      <c r="BB394">
        <v>1076.92311771</v>
      </c>
      <c r="BC394">
        <v>278.07770957000002</v>
      </c>
      <c r="BD394">
        <v>35.962434000000002</v>
      </c>
      <c r="BE394">
        <v>60.486322280000003</v>
      </c>
      <c r="BF394">
        <v>6970.8765207099996</v>
      </c>
      <c r="BG394">
        <v>9.2654801399999993</v>
      </c>
      <c r="BH394">
        <v>417.72046127999999</v>
      </c>
      <c r="BI394">
        <v>0.43718033000000001</v>
      </c>
      <c r="BJ394">
        <v>21</v>
      </c>
      <c r="BK394">
        <v>25.666666660000001</v>
      </c>
      <c r="BL394">
        <v>23.285714280000001</v>
      </c>
      <c r="BM394">
        <v>21</v>
      </c>
      <c r="BN394">
        <v>28.333333329999999</v>
      </c>
      <c r="BO394">
        <v>20.857142849999999</v>
      </c>
      <c r="BP394">
        <v>23.5</v>
      </c>
      <c r="BQ394">
        <v>25</v>
      </c>
      <c r="BR394">
        <v>25.666666660000001</v>
      </c>
      <c r="BS394">
        <v>5.5</v>
      </c>
      <c r="BT394">
        <v>3</v>
      </c>
      <c r="BU394">
        <v>1.66666666</v>
      </c>
      <c r="BV394">
        <v>2</v>
      </c>
      <c r="BW394">
        <v>3.3333333299999999</v>
      </c>
      <c r="BX394">
        <v>1662.4937582800001</v>
      </c>
      <c r="BY394">
        <v>901.03218500000003</v>
      </c>
      <c r="BZ394">
        <v>897.53127842000004</v>
      </c>
      <c r="CA394">
        <v>500.45508285</v>
      </c>
      <c r="CB394">
        <v>3433.7958602799999</v>
      </c>
      <c r="CC394">
        <v>1191391.0340829999</v>
      </c>
      <c r="CD394">
        <v>212328.67358641999</v>
      </c>
      <c r="CE394">
        <v>6021.2283741399997</v>
      </c>
      <c r="CF394">
        <v>5267.1126685700001</v>
      </c>
      <c r="CG394">
        <v>5321.4286307100001</v>
      </c>
      <c r="CH394">
        <v>5365.6493612800004</v>
      </c>
      <c r="CI394">
        <v>5753.5213697099998</v>
      </c>
      <c r="CJ394">
        <v>5615.1669341400002</v>
      </c>
      <c r="CK394">
        <v>4927.0479635700003</v>
      </c>
      <c r="CL394">
        <v>5403.3702759999996</v>
      </c>
      <c r="CM394">
        <v>5475.0603381399997</v>
      </c>
      <c r="CN394">
        <v>5550.9498248500004</v>
      </c>
      <c r="CO394">
        <v>-2.84535714</v>
      </c>
      <c r="CP394">
        <v>1.381428E-2</v>
      </c>
      <c r="CQ394">
        <v>-1.0662857100000001</v>
      </c>
      <c r="CR394">
        <v>-0.77722857000000001</v>
      </c>
      <c r="CS394">
        <v>-1.1560571399999999</v>
      </c>
      <c r="CT394">
        <v>496.11590428</v>
      </c>
      <c r="CU394">
        <v>456.53055141999999</v>
      </c>
      <c r="CV394">
        <v>479.78729141999997</v>
      </c>
      <c r="CW394">
        <v>464.79811827999998</v>
      </c>
      <c r="CX394">
        <v>493.87025014</v>
      </c>
      <c r="CY394">
        <v>6196.9567390000002</v>
      </c>
      <c r="CZ394">
        <v>5247.6548552800004</v>
      </c>
      <c r="DA394">
        <v>5383.2783312800002</v>
      </c>
      <c r="DB394">
        <v>5415.2630971400004</v>
      </c>
      <c r="DC394">
        <v>5823.6112657100002</v>
      </c>
      <c r="DD394">
        <v>9.9809920000000005</v>
      </c>
      <c r="DE394">
        <v>932308.68177914002</v>
      </c>
      <c r="DF394">
        <v>1.0680000000000001</v>
      </c>
      <c r="DG394">
        <v>1.01214285</v>
      </c>
      <c r="DH394">
        <v>1.03057142</v>
      </c>
      <c r="DI394">
        <v>1.0742857100000001</v>
      </c>
      <c r="DJ394">
        <v>1.0269999999999999</v>
      </c>
      <c r="DK394">
        <v>27.857142849999999</v>
      </c>
      <c r="DL394">
        <v>25.714285709999999</v>
      </c>
      <c r="DM394">
        <v>26.714285709999999</v>
      </c>
      <c r="DN394">
        <v>27</v>
      </c>
      <c r="DO394">
        <v>27.571428569999998</v>
      </c>
      <c r="DP394">
        <v>35.174609279999999</v>
      </c>
      <c r="DQ394">
        <v>52.794297139999998</v>
      </c>
      <c r="DR394">
        <v>42.857142850000002</v>
      </c>
      <c r="DS394">
        <v>37.571428570000002</v>
      </c>
      <c r="DT394">
        <v>37.857142850000002</v>
      </c>
      <c r="DU394">
        <v>38.285714280000001</v>
      </c>
      <c r="DV394">
        <v>43.142857139999997</v>
      </c>
      <c r="DW394">
        <v>5.5</v>
      </c>
      <c r="DX394">
        <v>6</v>
      </c>
      <c r="DY394">
        <v>6.6</v>
      </c>
      <c r="DZ394">
        <v>6.4</v>
      </c>
      <c r="EA394">
        <v>5</v>
      </c>
      <c r="EB394">
        <v>14</v>
      </c>
      <c r="EC394">
        <v>14.857142850000001</v>
      </c>
      <c r="ED394">
        <v>14.285714280000001</v>
      </c>
      <c r="EE394">
        <v>14.14285714</v>
      </c>
      <c r="EF394">
        <v>13.857142850000001</v>
      </c>
      <c r="EG394">
        <v>11.01500525</v>
      </c>
      <c r="EH394">
        <v>12.373219750000001</v>
      </c>
      <c r="EI394">
        <v>11.08919275</v>
      </c>
      <c r="EJ394">
        <v>9.0633204999999997</v>
      </c>
      <c r="EK394">
        <v>12.727088</v>
      </c>
      <c r="EL394">
        <v>23.171641279999999</v>
      </c>
      <c r="EM394">
        <v>24.775466139999999</v>
      </c>
      <c r="EN394">
        <v>26.155847139999999</v>
      </c>
      <c r="EO394">
        <v>22.16780842</v>
      </c>
      <c r="EP394">
        <v>21.170670569999999</v>
      </c>
      <c r="EQ394">
        <v>3.2919922000000001</v>
      </c>
      <c r="ER394">
        <v>5.1970324999999997</v>
      </c>
      <c r="ES394">
        <v>6.0307662500000001</v>
      </c>
      <c r="ET394">
        <v>7.2193473299999997</v>
      </c>
      <c r="EU394">
        <v>4.7888925999999996</v>
      </c>
      <c r="EV394">
        <v>14.03784242</v>
      </c>
      <c r="EW394">
        <v>11.85968016</v>
      </c>
      <c r="EX394">
        <v>11.762034330000001</v>
      </c>
      <c r="EY394">
        <v>11.59067542</v>
      </c>
      <c r="EZ394">
        <v>11.6873775</v>
      </c>
      <c r="FA394">
        <v>2.64338775</v>
      </c>
      <c r="FB394">
        <v>3.0018250000000002</v>
      </c>
      <c r="FC394">
        <v>3.5087714999999999</v>
      </c>
      <c r="FD394">
        <v>3.93728933</v>
      </c>
      <c r="FE394">
        <v>2.3528595000000001</v>
      </c>
      <c r="FF394">
        <v>14.59850271</v>
      </c>
      <c r="FG394">
        <v>15.36036728</v>
      </c>
      <c r="FH394">
        <v>14.885116</v>
      </c>
      <c r="FI394">
        <v>14.76583142</v>
      </c>
      <c r="FJ394">
        <v>14.450697140000001</v>
      </c>
      <c r="FK394">
        <v>5.6760714999999999</v>
      </c>
      <c r="FL394">
        <v>6.1268571999999999</v>
      </c>
      <c r="FM394">
        <v>6.6838286</v>
      </c>
      <c r="FN394">
        <v>6.5414218000000002</v>
      </c>
      <c r="FO394">
        <v>4.6987065000000001</v>
      </c>
      <c r="FP394">
        <v>44.966267139999999</v>
      </c>
      <c r="FQ394">
        <v>29.086797570000002</v>
      </c>
      <c r="FR394">
        <v>0.85049927999999997</v>
      </c>
      <c r="FS394">
        <v>0.79092499999999999</v>
      </c>
      <c r="FT394">
        <v>0.80997927999999997</v>
      </c>
      <c r="FU394">
        <v>0.78580870999999997</v>
      </c>
      <c r="FV394">
        <v>0.82131257000000002</v>
      </c>
      <c r="FW394">
        <v>1.70404771</v>
      </c>
      <c r="FX394">
        <v>58199473.113447398</v>
      </c>
      <c r="FY394">
        <v>50935989.283732131</v>
      </c>
      <c r="FZ394">
        <v>51379153.633579947</v>
      </c>
      <c r="GA394">
        <v>51897327.143622153</v>
      </c>
      <c r="GB394">
        <v>55765594.910052732</v>
      </c>
      <c r="GC394">
        <v>14.110495619402316</v>
      </c>
      <c r="GD394">
        <v>14.854352895030948</v>
      </c>
      <c r="GE394">
        <v>14.371792142510033</v>
      </c>
      <c r="GF394">
        <v>14.281723089868636</v>
      </c>
      <c r="GG394">
        <v>14.006234983667326</v>
      </c>
      <c r="GH394">
        <v>5.4863285384261395</v>
      </c>
      <c r="GI394">
        <v>5.9250210185248386</v>
      </c>
      <c r="GJ394">
        <v>6.4533319965638034</v>
      </c>
      <c r="GK394">
        <v>6.3269566138409878</v>
      </c>
      <c r="GL394">
        <v>4.5541877129316868</v>
      </c>
      <c r="GM394">
        <v>54.159868899999992</v>
      </c>
      <c r="GN394">
        <v>57.207223549999995</v>
      </c>
      <c r="GO394">
        <v>58.546611970000001</v>
      </c>
      <c r="GP394">
        <v>53.978440999999989</v>
      </c>
      <c r="GQ394">
        <v>52.726888169999995</v>
      </c>
      <c r="GR394">
        <v>59898013.280079164</v>
      </c>
      <c r="GS394">
        <v>50747821.110467412</v>
      </c>
      <c r="GT394">
        <v>51976321.328254625</v>
      </c>
      <c r="GU394">
        <v>52377198.284536481</v>
      </c>
      <c r="GV394">
        <v>56444936.220610991</v>
      </c>
      <c r="GW394">
        <v>29.31323282738515</v>
      </c>
      <c r="GX394">
        <v>21.567642619733149</v>
      </c>
      <c r="GY394">
        <v>24.339360222538495</v>
      </c>
      <c r="GZ394">
        <v>25.847426334842581</v>
      </c>
      <c r="HA394">
        <v>26.481151210835982</v>
      </c>
      <c r="HB394">
        <v>21.715366206757132</v>
      </c>
      <c r="HC394">
        <v>26.583414704236557</v>
      </c>
      <c r="HD394">
        <v>24.075031380259681</v>
      </c>
      <c r="HE394">
        <v>21.666396450857075</v>
      </c>
      <c r="HF394">
        <v>5.6902157848089079</v>
      </c>
      <c r="HG394">
        <v>3.1021951723938757</v>
      </c>
      <c r="HH394">
        <v>1.7261957535589403</v>
      </c>
      <c r="HI394">
        <v>2.0677941067874066</v>
      </c>
      <c r="HJ394">
        <v>3.4391105443159811</v>
      </c>
      <c r="HV394">
        <v>90</v>
      </c>
      <c r="HW394">
        <v>84.5</v>
      </c>
      <c r="HX394">
        <v>98</v>
      </c>
      <c r="HY394">
        <v>85</v>
      </c>
      <c r="HZ394">
        <v>88</v>
      </c>
      <c r="IA394">
        <v>100</v>
      </c>
      <c r="IB394">
        <v>100</v>
      </c>
      <c r="IC394">
        <v>100</v>
      </c>
      <c r="ID394">
        <v>78</v>
      </c>
      <c r="IE394">
        <v>100</v>
      </c>
      <c r="IF394">
        <v>89</v>
      </c>
      <c r="IG394">
        <v>100</v>
      </c>
      <c r="II394">
        <v>74.5</v>
      </c>
      <c r="IJ394">
        <v>100</v>
      </c>
      <c r="IK394">
        <v>100</v>
      </c>
      <c r="IL394">
        <v>90.333333330000002</v>
      </c>
      <c r="IM394">
        <v>82</v>
      </c>
      <c r="IN394">
        <v>84</v>
      </c>
      <c r="IO394">
        <v>79.666666660000004</v>
      </c>
      <c r="IP394">
        <v>85</v>
      </c>
      <c r="IQ394">
        <v>72.666666660000004</v>
      </c>
      <c r="IR394">
        <v>92</v>
      </c>
      <c r="IS394">
        <v>87.5</v>
      </c>
      <c r="IT394">
        <v>77.5</v>
      </c>
      <c r="IU394">
        <v>71.5</v>
      </c>
      <c r="IV394">
        <v>81</v>
      </c>
      <c r="IW394">
        <v>81</v>
      </c>
      <c r="IX394">
        <v>67.5</v>
      </c>
      <c r="IY394">
        <v>75</v>
      </c>
      <c r="IZ394">
        <v>79.75</v>
      </c>
      <c r="JA394">
        <v>88.75</v>
      </c>
      <c r="JB394">
        <v>92</v>
      </c>
      <c r="JC394">
        <v>72</v>
      </c>
      <c r="JD394">
        <v>90.25</v>
      </c>
      <c r="JE394">
        <v>76</v>
      </c>
      <c r="JF394">
        <v>91.75</v>
      </c>
      <c r="JG394">
        <v>93.333333330000002</v>
      </c>
      <c r="JH394">
        <v>93</v>
      </c>
      <c r="JI394">
        <v>98</v>
      </c>
      <c r="JJ394">
        <v>77.832080199999993</v>
      </c>
      <c r="JK394">
        <v>84.570802</v>
      </c>
      <c r="JL394">
        <v>75.416666660000004</v>
      </c>
      <c r="JM394">
        <v>85.912698410000004</v>
      </c>
      <c r="JN394">
        <v>68.004385959999993</v>
      </c>
      <c r="JO394">
        <v>89.949494950000002</v>
      </c>
      <c r="JP394">
        <v>87.514619879999998</v>
      </c>
      <c r="JQ394">
        <v>90</v>
      </c>
      <c r="JV394">
        <v>89.32017544</v>
      </c>
    </row>
    <row r="395" spans="1:282" x14ac:dyDescent="0.35">
      <c r="A395" t="s">
        <v>1670</v>
      </c>
      <c r="B395" t="s">
        <v>949</v>
      </c>
      <c r="C395">
        <v>395</v>
      </c>
      <c r="D395">
        <v>28435806.330377672</v>
      </c>
      <c r="E395">
        <v>12599709.889887672</v>
      </c>
      <c r="F395">
        <v>14249380.366097359</v>
      </c>
      <c r="G395">
        <v>13931267.451568799</v>
      </c>
      <c r="H395">
        <v>14353941.827086581</v>
      </c>
      <c r="I395">
        <v>13143035.824582683</v>
      </c>
      <c r="J395">
        <v>284.57894842000002</v>
      </c>
      <c r="K395">
        <v>63837415.039849512</v>
      </c>
      <c r="L395">
        <v>0.64515393586408187</v>
      </c>
      <c r="M395">
        <v>2.2930015186780319</v>
      </c>
      <c r="N395">
        <v>3.7468519599299994</v>
      </c>
      <c r="O395">
        <v>3.0281588787209532</v>
      </c>
      <c r="P395">
        <v>4.1002959588339642</v>
      </c>
      <c r="Q395">
        <v>50.177339313837862</v>
      </c>
      <c r="R395">
        <v>50.306501274988157</v>
      </c>
      <c r="S395">
        <v>53.085730850819999</v>
      </c>
      <c r="T395">
        <v>51.009923353112271</v>
      </c>
      <c r="U395">
        <v>49.938909667172943</v>
      </c>
      <c r="V395">
        <v>6.2829879246094436</v>
      </c>
      <c r="W395">
        <v>6.4746225966934752</v>
      </c>
      <c r="X395">
        <v>6.2284690044</v>
      </c>
      <c r="Y395">
        <v>6.3200933378775783</v>
      </c>
      <c r="Z395">
        <v>6.0856820477566664</v>
      </c>
      <c r="AA395">
        <v>17.857539590538789</v>
      </c>
      <c r="AB395">
        <v>15.45001771222279</v>
      </c>
      <c r="AC395">
        <v>16.538281154969997</v>
      </c>
      <c r="AD395">
        <v>18.970061371008878</v>
      </c>
      <c r="AE395">
        <v>15.706858091570195</v>
      </c>
      <c r="AF395">
        <v>5.658698757938212</v>
      </c>
      <c r="AG395">
        <v>9.2447639396892534</v>
      </c>
      <c r="AH395">
        <v>8.5870006708800002</v>
      </c>
      <c r="AI395">
        <v>7.5424173891823871</v>
      </c>
      <c r="AJ395">
        <v>7.4587098717748432</v>
      </c>
      <c r="AK395">
        <v>4.8207714199999998</v>
      </c>
      <c r="AL395">
        <v>4.5496285700000003</v>
      </c>
      <c r="AM395">
        <v>2.2198000000000002</v>
      </c>
      <c r="AN395">
        <v>3.2702142799999998</v>
      </c>
      <c r="AO395">
        <v>3.7219285700000002</v>
      </c>
      <c r="AP395">
        <v>18095.285714279999</v>
      </c>
      <c r="AQ395">
        <v>18200.714285710001</v>
      </c>
      <c r="AR395">
        <v>18210</v>
      </c>
      <c r="AS395">
        <v>18200.142857139999</v>
      </c>
      <c r="AT395">
        <v>18190.571428570001</v>
      </c>
      <c r="AU395">
        <v>500.00748842000002</v>
      </c>
      <c r="AV395">
        <v>8306.3785284200003</v>
      </c>
      <c r="AW395">
        <v>7202.3545560000002</v>
      </c>
      <c r="AX395">
        <v>7475.2879321399996</v>
      </c>
      <c r="AY395">
        <v>7651.1970689999998</v>
      </c>
      <c r="AZ395">
        <v>7888.3500027099999</v>
      </c>
      <c r="BA395">
        <v>9774.9421628500004</v>
      </c>
      <c r="BB395">
        <v>1468.5636342800001</v>
      </c>
      <c r="BC395">
        <v>389.646387</v>
      </c>
      <c r="BD395">
        <v>76.776269999999997</v>
      </c>
      <c r="BE395">
        <v>84.006887710000001</v>
      </c>
      <c r="BF395">
        <v>9067.1950445700004</v>
      </c>
      <c r="BG395">
        <v>65.270185569999995</v>
      </c>
      <c r="BH395">
        <v>294.29648171000002</v>
      </c>
      <c r="BI395">
        <v>0.41393466000000001</v>
      </c>
      <c r="BJ395">
        <v>52.8</v>
      </c>
      <c r="BK395">
        <v>60.833333330000002</v>
      </c>
      <c r="BL395">
        <v>61.5</v>
      </c>
      <c r="BM395">
        <v>50.142857139999997</v>
      </c>
      <c r="BN395">
        <v>49.666666659999997</v>
      </c>
      <c r="BO395">
        <v>35.857142850000002</v>
      </c>
      <c r="BP395">
        <v>39.571428570000002</v>
      </c>
      <c r="BQ395">
        <v>39.714285709999999</v>
      </c>
      <c r="BR395">
        <v>42.285714280000001</v>
      </c>
      <c r="BS395">
        <v>15.75</v>
      </c>
      <c r="BT395">
        <v>11.33333333</v>
      </c>
      <c r="BU395">
        <v>12.33333333</v>
      </c>
      <c r="BV395">
        <v>11.33333333</v>
      </c>
      <c r="BW395">
        <v>11.166666660000001</v>
      </c>
      <c r="BX395">
        <v>1956.3995434200001</v>
      </c>
      <c r="BY395">
        <v>999.00190670999996</v>
      </c>
      <c r="BZ395">
        <v>1571.4483197100001</v>
      </c>
      <c r="CA395">
        <v>497.48215513999997</v>
      </c>
      <c r="CB395">
        <v>4853.4753715699999</v>
      </c>
      <c r="CC395">
        <v>1029264.32363842</v>
      </c>
      <c r="CD395">
        <v>169826.94812856999</v>
      </c>
      <c r="CE395">
        <v>7765.5593015699997</v>
      </c>
      <c r="CF395">
        <v>6817.6548541399998</v>
      </c>
      <c r="CG395">
        <v>7049.5231868499995</v>
      </c>
      <c r="CH395">
        <v>7127.7681322799999</v>
      </c>
      <c r="CI395">
        <v>7360.5419304200004</v>
      </c>
      <c r="CJ395">
        <v>7968.02632971</v>
      </c>
      <c r="CK395">
        <v>6832.2404762799997</v>
      </c>
      <c r="CL395">
        <v>7473.8594190000003</v>
      </c>
      <c r="CM395">
        <v>7604.0823051400002</v>
      </c>
      <c r="CN395">
        <v>7796.9140657099997</v>
      </c>
      <c r="CO395">
        <v>-7.6430285700000002</v>
      </c>
      <c r="CP395">
        <v>-6.71794285</v>
      </c>
      <c r="CQ395">
        <v>-8.4018714200000009</v>
      </c>
      <c r="CR395">
        <v>-6.4066571400000001</v>
      </c>
      <c r="CS395">
        <v>-7.9576000000000002</v>
      </c>
      <c r="CT395">
        <v>696.29792470999996</v>
      </c>
      <c r="CU395">
        <v>782.90226099999995</v>
      </c>
      <c r="CV395">
        <v>765.03390727999999</v>
      </c>
      <c r="CW395">
        <v>788.67193184999996</v>
      </c>
      <c r="CX395">
        <v>722.51912900000002</v>
      </c>
      <c r="CY395">
        <v>8404.1009718500009</v>
      </c>
      <c r="CZ395">
        <v>7305.1451862800004</v>
      </c>
      <c r="DA395">
        <v>7697.5962171399997</v>
      </c>
      <c r="DB395">
        <v>7628.8697155700002</v>
      </c>
      <c r="DC395">
        <v>7996.0632687099996</v>
      </c>
      <c r="DD395">
        <v>8.7341335699999991</v>
      </c>
      <c r="DE395">
        <v>894929.96084583004</v>
      </c>
      <c r="DF395">
        <v>0.94242857000000002</v>
      </c>
      <c r="DG395">
        <v>0.92514284999999996</v>
      </c>
      <c r="DH395">
        <v>0.95514284999999999</v>
      </c>
      <c r="DI395">
        <v>0.94771428000000002</v>
      </c>
      <c r="DJ395">
        <v>0.93528571000000005</v>
      </c>
      <c r="DK395">
        <v>81.285714279999993</v>
      </c>
      <c r="DL395">
        <v>78.142857140000004</v>
      </c>
      <c r="DM395">
        <v>79.428571419999997</v>
      </c>
      <c r="DN395">
        <v>79.571428569999995</v>
      </c>
      <c r="DO395">
        <v>80.285714279999993</v>
      </c>
      <c r="DP395">
        <v>47.901685280000002</v>
      </c>
      <c r="DQ395">
        <v>58.191520850000003</v>
      </c>
      <c r="DR395">
        <v>108.14285714</v>
      </c>
      <c r="DS395">
        <v>99.857142850000002</v>
      </c>
      <c r="DT395">
        <v>101.14285714</v>
      </c>
      <c r="DU395">
        <v>100.85714285</v>
      </c>
      <c r="DV395">
        <v>102.71428571</v>
      </c>
      <c r="DW395">
        <v>14.166666660000001</v>
      </c>
      <c r="DX395">
        <v>14.285714280000001</v>
      </c>
      <c r="DY395">
        <v>15.285714280000001</v>
      </c>
      <c r="DZ395">
        <v>15.5</v>
      </c>
      <c r="EA395">
        <v>15</v>
      </c>
      <c r="EB395">
        <v>39.142857139999997</v>
      </c>
      <c r="EC395">
        <v>44.428571419999997</v>
      </c>
      <c r="ED395">
        <v>43</v>
      </c>
      <c r="EE395">
        <v>41.714285709999999</v>
      </c>
      <c r="EF395">
        <v>40.285714280000001</v>
      </c>
      <c r="EG395">
        <v>3.1271673999999998</v>
      </c>
      <c r="EH395">
        <v>5.0793412800000004</v>
      </c>
      <c r="EI395">
        <v>4.7155412800000001</v>
      </c>
      <c r="EJ395">
        <v>4.1441528500000002</v>
      </c>
      <c r="EK395">
        <v>4.1003164200000004</v>
      </c>
      <c r="EL395">
        <v>27.729509279999998</v>
      </c>
      <c r="EM395">
        <v>27.639849999999999</v>
      </c>
      <c r="EN395">
        <v>29.151966420000001</v>
      </c>
      <c r="EO395">
        <v>28.027210419999999</v>
      </c>
      <c r="EP395">
        <v>27.45318357</v>
      </c>
      <c r="EQ395">
        <v>0.3565315</v>
      </c>
      <c r="ER395">
        <v>1.2598415000000001</v>
      </c>
      <c r="ES395">
        <v>2.0575793299999998</v>
      </c>
      <c r="ET395">
        <v>1.6638105000000001</v>
      </c>
      <c r="EU395">
        <v>2.2540776</v>
      </c>
      <c r="EV395">
        <v>9.8686143299999998</v>
      </c>
      <c r="EW395">
        <v>8.4886875699999997</v>
      </c>
      <c r="EX395">
        <v>9.0819775699999994</v>
      </c>
      <c r="EY395">
        <v>10.42302883</v>
      </c>
      <c r="EZ395">
        <v>8.6346150000000002</v>
      </c>
      <c r="FA395">
        <v>3.4721684000000002</v>
      </c>
      <c r="FB395">
        <v>3.55734533</v>
      </c>
      <c r="FC395">
        <v>3.4203564000000002</v>
      </c>
      <c r="FD395">
        <v>3.4725514999999998</v>
      </c>
      <c r="FE395">
        <v>3.3455145000000002</v>
      </c>
      <c r="FF395">
        <v>20.755755570000002</v>
      </c>
      <c r="FG395">
        <v>25.089580139999999</v>
      </c>
      <c r="FH395">
        <v>24.238232140000001</v>
      </c>
      <c r="FI395">
        <v>23.38343828</v>
      </c>
      <c r="FJ395">
        <v>21.88987157</v>
      </c>
      <c r="FK395">
        <v>7.3322444999999998</v>
      </c>
      <c r="FL395">
        <v>8.2323361399999992</v>
      </c>
      <c r="FM395">
        <v>8.7839428500000007</v>
      </c>
      <c r="FN395">
        <v>7.7890188299999998</v>
      </c>
      <c r="FO395">
        <v>7.4562556600000001</v>
      </c>
      <c r="FP395">
        <v>58.603448</v>
      </c>
      <c r="FQ395">
        <v>48.062406420000002</v>
      </c>
      <c r="FR395">
        <v>1.01634242</v>
      </c>
      <c r="FS395">
        <v>0.96671485000000001</v>
      </c>
      <c r="FT395">
        <v>0.98704656999999996</v>
      </c>
      <c r="FU395">
        <v>0.98854357000000004</v>
      </c>
      <c r="FV395">
        <v>0.98680128</v>
      </c>
      <c r="FW395">
        <v>58.525605140000003</v>
      </c>
      <c r="FX395">
        <v>140520014.29309377</v>
      </c>
      <c r="FY395">
        <v>124086188.09878603</v>
      </c>
      <c r="FZ395">
        <v>128371817.23253849</v>
      </c>
      <c r="GA395">
        <v>129726398.26006596</v>
      </c>
      <c r="GB395">
        <v>133892463.73828955</v>
      </c>
      <c r="GC395">
        <v>37.55813272549085</v>
      </c>
      <c r="GD395">
        <v>45.664827967656393</v>
      </c>
      <c r="GE395">
        <v>44.137820726939999</v>
      </c>
      <c r="GF395">
        <v>42.558191718711605</v>
      </c>
      <c r="GG395">
        <v>39.818927235630873</v>
      </c>
      <c r="GH395">
        <v>13.267905915445809</v>
      </c>
      <c r="GI395">
        <v>14.98343979880647</v>
      </c>
      <c r="GJ395">
        <v>15.995559929850002</v>
      </c>
      <c r="GK395">
        <v>14.176125542295345</v>
      </c>
      <c r="GL395">
        <v>13.563355117290936</v>
      </c>
      <c r="GM395">
        <v>44.553990909999996</v>
      </c>
      <c r="GN395">
        <v>46.025065679999997</v>
      </c>
      <c r="GO395">
        <v>48.427421000000002</v>
      </c>
      <c r="GP395">
        <v>47.730754099999992</v>
      </c>
      <c r="GQ395">
        <v>45.787707089999998</v>
      </c>
      <c r="GR395">
        <v>152074608.25728399</v>
      </c>
      <c r="GS395">
        <v>132958860.35111205</v>
      </c>
      <c r="GT395">
        <v>140173227.11411938</v>
      </c>
      <c r="GU395">
        <v>138846518.661883</v>
      </c>
      <c r="GV395">
        <v>145452960.03683418</v>
      </c>
      <c r="GW395">
        <v>27.447296187650281</v>
      </c>
      <c r="GX395">
        <v>19.700953647820658</v>
      </c>
      <c r="GY395">
        <v>21.730603278418453</v>
      </c>
      <c r="GZ395">
        <v>21.820864826025197</v>
      </c>
      <c r="HA395">
        <v>23.245951588736965</v>
      </c>
      <c r="HB395">
        <v>29.009850476832696</v>
      </c>
      <c r="HC395">
        <v>33.406553174080173</v>
      </c>
      <c r="HD395">
        <v>33.790943556178334</v>
      </c>
      <c r="HE395">
        <v>27.5653007036634</v>
      </c>
      <c r="HF395">
        <v>8.7039244633594244</v>
      </c>
      <c r="HG395">
        <v>6.2268618429432658</v>
      </c>
      <c r="HH395">
        <v>6.7728354365733114</v>
      </c>
      <c r="HI395">
        <v>6.2270573472745472</v>
      </c>
      <c r="HJ395">
        <v>6.1387113119831413</v>
      </c>
      <c r="HK395">
        <v>79.574074069999995</v>
      </c>
      <c r="HL395">
        <v>79.138888890000004</v>
      </c>
      <c r="HM395">
        <v>79.888888890000004</v>
      </c>
      <c r="HN395">
        <v>79.694444439999998</v>
      </c>
      <c r="HO395">
        <v>57.5</v>
      </c>
      <c r="HP395">
        <v>60.5</v>
      </c>
      <c r="HQ395">
        <v>74.5</v>
      </c>
      <c r="HR395">
        <v>44</v>
      </c>
      <c r="HS395">
        <v>54.5</v>
      </c>
      <c r="HT395">
        <v>48.5</v>
      </c>
      <c r="HU395">
        <v>82.5</v>
      </c>
      <c r="HV395">
        <v>96</v>
      </c>
      <c r="HW395">
        <v>87</v>
      </c>
      <c r="HX395">
        <v>95</v>
      </c>
      <c r="HY395">
        <v>73</v>
      </c>
      <c r="HZ395">
        <v>78</v>
      </c>
      <c r="IA395">
        <v>87</v>
      </c>
      <c r="IB395">
        <v>87</v>
      </c>
      <c r="IC395">
        <v>87</v>
      </c>
      <c r="ID395">
        <v>73</v>
      </c>
      <c r="IE395">
        <v>71</v>
      </c>
      <c r="IF395">
        <v>86</v>
      </c>
      <c r="IG395">
        <v>87</v>
      </c>
      <c r="IH395">
        <v>88.5</v>
      </c>
      <c r="II395">
        <v>65</v>
      </c>
      <c r="IJ395">
        <v>73</v>
      </c>
      <c r="IK395">
        <v>87</v>
      </c>
      <c r="IL395">
        <v>80</v>
      </c>
      <c r="IM395">
        <v>92</v>
      </c>
      <c r="IN395">
        <v>87.5</v>
      </c>
      <c r="IO395">
        <v>78</v>
      </c>
      <c r="IP395">
        <v>81</v>
      </c>
      <c r="IQ395">
        <v>66.5</v>
      </c>
      <c r="IR395">
        <v>88.5</v>
      </c>
      <c r="IS395">
        <v>81</v>
      </c>
      <c r="IT395">
        <v>83.5</v>
      </c>
      <c r="IU395">
        <v>90</v>
      </c>
      <c r="IV395">
        <v>74</v>
      </c>
      <c r="IW395">
        <v>76</v>
      </c>
      <c r="IX395">
        <v>76.5</v>
      </c>
      <c r="IY395">
        <v>76</v>
      </c>
      <c r="IZ395">
        <v>75</v>
      </c>
      <c r="JA395">
        <v>97</v>
      </c>
      <c r="JB395">
        <v>91</v>
      </c>
      <c r="JC395">
        <v>81</v>
      </c>
      <c r="JD395">
        <v>90</v>
      </c>
      <c r="JE395">
        <v>59</v>
      </c>
      <c r="JF395">
        <v>94</v>
      </c>
      <c r="JG395">
        <v>92</v>
      </c>
      <c r="JH395">
        <v>93</v>
      </c>
      <c r="JI395">
        <v>97</v>
      </c>
      <c r="JJ395">
        <v>85.644581410000001</v>
      </c>
      <c r="JK395">
        <v>89.162814580000003</v>
      </c>
      <c r="JL395">
        <v>70.261941449999995</v>
      </c>
      <c r="JM395">
        <v>77.528704210000001</v>
      </c>
      <c r="JN395">
        <v>68.675721559999999</v>
      </c>
      <c r="JO395">
        <v>89.702105799999998</v>
      </c>
      <c r="JP395">
        <v>82.9414838</v>
      </c>
      <c r="JQ395">
        <v>88.5</v>
      </c>
      <c r="JV395">
        <v>83.281972260000003</v>
      </c>
    </row>
    <row r="396" spans="1:282" x14ac:dyDescent="0.35">
      <c r="A396" t="s">
        <v>1671</v>
      </c>
      <c r="B396" t="s">
        <v>950</v>
      </c>
      <c r="C396">
        <v>396</v>
      </c>
      <c r="D396">
        <v>12614978.664840266</v>
      </c>
      <c r="E396">
        <v>16251397.807107339</v>
      </c>
      <c r="F396">
        <v>15660934.749878399</v>
      </c>
      <c r="G396">
        <v>15945124.943333806</v>
      </c>
      <c r="H396">
        <v>16208901.164378488</v>
      </c>
      <c r="I396">
        <v>16868615.257906761</v>
      </c>
      <c r="J396">
        <v>268.71559098</v>
      </c>
      <c r="K396">
        <v>56451467.813107088</v>
      </c>
      <c r="L396">
        <v>24.318327083434365</v>
      </c>
      <c r="M396">
        <v>26.32015079288</v>
      </c>
      <c r="N396">
        <v>26.88880729776934</v>
      </c>
      <c r="O396">
        <v>25.871714928010796</v>
      </c>
      <c r="P396">
        <v>24.872287320820622</v>
      </c>
      <c r="Q396">
        <v>55.912469015174501</v>
      </c>
      <c r="R396">
        <v>67.955448945760011</v>
      </c>
      <c r="S396">
        <v>67.36988362919719</v>
      </c>
      <c r="T396">
        <v>61.260928290836326</v>
      </c>
      <c r="U396">
        <v>57.147815831406959</v>
      </c>
      <c r="V396">
        <v>24.107675131961233</v>
      </c>
      <c r="W396">
        <v>24.087927922960002</v>
      </c>
      <c r="X396">
        <v>20.276779480997064</v>
      </c>
      <c r="Y396">
        <v>21.377000009137387</v>
      </c>
      <c r="Z396">
        <v>23.1502297798421</v>
      </c>
      <c r="AA396">
        <v>42.88311469674634</v>
      </c>
      <c r="AB396">
        <v>55.687378698960003</v>
      </c>
      <c r="AC396">
        <v>52.546830448021694</v>
      </c>
      <c r="AD396">
        <v>48.410652011577852</v>
      </c>
      <c r="AE396">
        <v>47.090677107590899</v>
      </c>
      <c r="AF396">
        <v>26.868580150342286</v>
      </c>
      <c r="AG396">
        <v>32.181906826959995</v>
      </c>
      <c r="AH396">
        <v>28.987817142277351</v>
      </c>
      <c r="AI396">
        <v>27.601100312281226</v>
      </c>
      <c r="AJ396">
        <v>25.074618800045442</v>
      </c>
      <c r="AK396">
        <v>-8.7640142799999996</v>
      </c>
      <c r="AL396">
        <v>-5.99671428</v>
      </c>
      <c r="AM396">
        <v>-7.61688571</v>
      </c>
      <c r="AN396">
        <v>-8.6532571399999991</v>
      </c>
      <c r="AO396">
        <v>-8.8791285700000007</v>
      </c>
      <c r="AP396">
        <v>44711.571428570001</v>
      </c>
      <c r="AQ396">
        <v>43280</v>
      </c>
      <c r="AR396">
        <v>43672.285714279999</v>
      </c>
      <c r="AS396">
        <v>43961.85714285</v>
      </c>
      <c r="AT396">
        <v>44358.428571420001</v>
      </c>
      <c r="AU396">
        <v>226.11314542</v>
      </c>
      <c r="AV396">
        <v>5684.9825922800001</v>
      </c>
      <c r="AW396">
        <v>5127.6116274200003</v>
      </c>
      <c r="AX396">
        <v>5295.6049094199998</v>
      </c>
      <c r="AY396">
        <v>5317.6848294199999</v>
      </c>
      <c r="AZ396">
        <v>5457.2980062799998</v>
      </c>
      <c r="BA396">
        <v>7010.3379197100003</v>
      </c>
      <c r="BB396">
        <v>1325.3553274200001</v>
      </c>
      <c r="BC396">
        <v>195.035383</v>
      </c>
      <c r="BD396">
        <v>46.64291214</v>
      </c>
      <c r="BE396">
        <v>129.77647628</v>
      </c>
      <c r="BF396">
        <v>6435.7638342800001</v>
      </c>
      <c r="BG396">
        <v>35.944172279999997</v>
      </c>
      <c r="BH396">
        <v>635.46944084999996</v>
      </c>
      <c r="BI396">
        <v>0.27664341999999997</v>
      </c>
      <c r="BJ396">
        <v>64.714285709999999</v>
      </c>
      <c r="BK396">
        <v>77.142857140000004</v>
      </c>
      <c r="BL396">
        <v>69.333333330000002</v>
      </c>
      <c r="BM396">
        <v>60.857142850000002</v>
      </c>
      <c r="BN396">
        <v>102.57142856999999</v>
      </c>
      <c r="BO396">
        <v>86.285714279999993</v>
      </c>
      <c r="BP396">
        <v>93.571428569999995</v>
      </c>
      <c r="BQ396">
        <v>90.285714279999993</v>
      </c>
      <c r="BR396">
        <v>90.857142850000002</v>
      </c>
      <c r="BS396">
        <v>28.4</v>
      </c>
      <c r="BT396">
        <v>19.2</v>
      </c>
      <c r="BU396">
        <v>18.5</v>
      </c>
      <c r="BV396">
        <v>26.4</v>
      </c>
      <c r="BW396">
        <v>36</v>
      </c>
      <c r="BX396">
        <v>980.42828170999996</v>
      </c>
      <c r="BY396">
        <v>986.50888841999995</v>
      </c>
      <c r="BZ396">
        <v>282.14125028000001</v>
      </c>
      <c r="CA396">
        <v>554.25086099999999</v>
      </c>
      <c r="CB396">
        <v>3163.8021201400002</v>
      </c>
      <c r="CC396">
        <v>1153209.766455</v>
      </c>
      <c r="CD396">
        <v>275025.91518000001</v>
      </c>
      <c r="CE396">
        <v>5282.433704</v>
      </c>
      <c r="CF396">
        <v>4841.6932694200004</v>
      </c>
      <c r="CG396">
        <v>4988.18430214</v>
      </c>
      <c r="CH396">
        <v>4953.2785147100003</v>
      </c>
      <c r="CI396">
        <v>5108.4338404199998</v>
      </c>
      <c r="CJ396">
        <v>5087.1565904199997</v>
      </c>
      <c r="CK396">
        <v>4686.34422842</v>
      </c>
      <c r="CL396">
        <v>4886.1985699999996</v>
      </c>
      <c r="CM396">
        <v>4959.3681074200003</v>
      </c>
      <c r="CN396">
        <v>5038.9758944200003</v>
      </c>
      <c r="CO396">
        <v>2.1057139999999998E-2</v>
      </c>
      <c r="CP396">
        <v>0.66510000000000002</v>
      </c>
      <c r="CQ396">
        <v>-0.18252857</v>
      </c>
      <c r="CR396">
        <v>0.27295713999999999</v>
      </c>
      <c r="CS396">
        <v>0.40534284999999998</v>
      </c>
      <c r="CT396">
        <v>363.47185500000001</v>
      </c>
      <c r="CU396">
        <v>361.85154227999999</v>
      </c>
      <c r="CV396">
        <v>365.10855070999997</v>
      </c>
      <c r="CW396">
        <v>368.70374041999997</v>
      </c>
      <c r="CX396">
        <v>380.27982057000003</v>
      </c>
      <c r="CY396">
        <v>5283.7982144199996</v>
      </c>
      <c r="CZ396">
        <v>4817.621666</v>
      </c>
      <c r="DA396">
        <v>5002.81370814</v>
      </c>
      <c r="DB396">
        <v>4943.3855142800003</v>
      </c>
      <c r="DC396">
        <v>5090.1328540000004</v>
      </c>
      <c r="DD396">
        <v>28.035438849999998</v>
      </c>
      <c r="DE396">
        <v>873787.99890256999</v>
      </c>
      <c r="DF396">
        <v>1.00414285</v>
      </c>
      <c r="DG396">
        <v>1.0272857099999999</v>
      </c>
      <c r="DH396">
        <v>1.0277142800000001</v>
      </c>
      <c r="DI396">
        <v>1.004</v>
      </c>
      <c r="DJ396">
        <v>1.00228571</v>
      </c>
      <c r="DK396">
        <v>126.42857142</v>
      </c>
      <c r="DL396">
        <v>122.14285714</v>
      </c>
      <c r="DM396">
        <v>124.28571427999999</v>
      </c>
      <c r="DN396">
        <v>124.42857142</v>
      </c>
      <c r="DO396">
        <v>124.14285714</v>
      </c>
      <c r="DP396">
        <v>40.348130140000002</v>
      </c>
      <c r="DQ396">
        <v>53.599295140000002</v>
      </c>
      <c r="DR396">
        <v>168.57142856999999</v>
      </c>
      <c r="DS396">
        <v>154.28571428000001</v>
      </c>
      <c r="DT396">
        <v>156.71428571000001</v>
      </c>
      <c r="DU396">
        <v>160.28571428000001</v>
      </c>
      <c r="DV396">
        <v>164.57142856999999</v>
      </c>
      <c r="DW396">
        <v>18.2</v>
      </c>
      <c r="DX396">
        <v>20.571428569999998</v>
      </c>
      <c r="DY396">
        <v>20.714285709999999</v>
      </c>
      <c r="DZ396">
        <v>21.714285709999999</v>
      </c>
      <c r="EA396">
        <v>18.571428569999998</v>
      </c>
      <c r="EB396">
        <v>53.571428570000002</v>
      </c>
      <c r="EC396">
        <v>55</v>
      </c>
      <c r="ED396">
        <v>53.714285709999999</v>
      </c>
      <c r="EE396">
        <v>53.142857139999997</v>
      </c>
      <c r="EF396">
        <v>53.142857139999997</v>
      </c>
      <c r="EG396">
        <v>6.0093124199999997</v>
      </c>
      <c r="EH396">
        <v>7.4357455699999999</v>
      </c>
      <c r="EI396">
        <v>6.6375772800000004</v>
      </c>
      <c r="EJ396">
        <v>6.2784199999999997</v>
      </c>
      <c r="EK396">
        <v>5.65272928</v>
      </c>
      <c r="EL396">
        <v>12.50514514</v>
      </c>
      <c r="EM396">
        <v>15.70135142</v>
      </c>
      <c r="EN396">
        <v>15.42623257</v>
      </c>
      <c r="EO396">
        <v>13.93501828</v>
      </c>
      <c r="EP396">
        <v>12.88319214</v>
      </c>
      <c r="EQ396">
        <v>5.43893366</v>
      </c>
      <c r="ER396">
        <v>6.08136571</v>
      </c>
      <c r="ES396">
        <v>6.1569498500000002</v>
      </c>
      <c r="ET396">
        <v>5.8850368499999997</v>
      </c>
      <c r="EU396">
        <v>5.6071164199999997</v>
      </c>
      <c r="EV396">
        <v>9.5910551399999999</v>
      </c>
      <c r="EW396">
        <v>12.866769570000001</v>
      </c>
      <c r="EX396">
        <v>12.032076999999999</v>
      </c>
      <c r="EY396">
        <v>11.011967</v>
      </c>
      <c r="EZ396">
        <v>10.615947999999999</v>
      </c>
      <c r="FA396">
        <v>5.3918201400000001</v>
      </c>
      <c r="FB396">
        <v>5.5656025700000002</v>
      </c>
      <c r="FC396">
        <v>4.6429398300000004</v>
      </c>
      <c r="FD396">
        <v>4.8626244200000004</v>
      </c>
      <c r="FE396">
        <v>5.21890214</v>
      </c>
      <c r="FF396">
        <v>11.780710279999999</v>
      </c>
      <c r="FG396">
        <v>12.51709142</v>
      </c>
      <c r="FH396">
        <v>12.137957569999999</v>
      </c>
      <c r="FI396">
        <v>11.904159</v>
      </c>
      <c r="FJ396">
        <v>11.76580785</v>
      </c>
      <c r="FK396">
        <v>4.1264430000000001</v>
      </c>
      <c r="FL396">
        <v>4.7451982800000003</v>
      </c>
      <c r="FM396">
        <v>4.7677642799999997</v>
      </c>
      <c r="FN396">
        <v>4.9278435700000003</v>
      </c>
      <c r="FO396">
        <v>4.1706370000000001</v>
      </c>
      <c r="FP396">
        <v>37.334283569999997</v>
      </c>
      <c r="FQ396">
        <v>28.002041569999999</v>
      </c>
      <c r="FR396">
        <v>0.69604628000000002</v>
      </c>
      <c r="FS396">
        <v>0.71361757000000003</v>
      </c>
      <c r="FT396">
        <v>0.71440271</v>
      </c>
      <c r="FU396">
        <v>0.70148927999999999</v>
      </c>
      <c r="FV396">
        <v>0.69529127999999996</v>
      </c>
      <c r="FW396">
        <v>56.352030280000001</v>
      </c>
      <c r="FX396">
        <v>236185911.87308159</v>
      </c>
      <c r="FY396">
        <v>209548484.70049763</v>
      </c>
      <c r="FZ396">
        <v>217845410.03854448</v>
      </c>
      <c r="GA396">
        <v>217755322.45242926</v>
      </c>
      <c r="GB396">
        <v>226602097.62209532</v>
      </c>
      <c r="GC396">
        <v>52.673406916350885</v>
      </c>
      <c r="GD396">
        <v>54.17397166576</v>
      </c>
      <c r="GE396">
        <v>53.009235098484773</v>
      </c>
      <c r="GF396">
        <v>52.332893736377216</v>
      </c>
      <c r="GG396">
        <v>52.191274709927775</v>
      </c>
      <c r="GH396">
        <v>18.449975094042266</v>
      </c>
      <c r="GI396">
        <v>20.537218155840002</v>
      </c>
      <c r="GJ396">
        <v>20.821916385449846</v>
      </c>
      <c r="GK396">
        <v>21.663715504665195</v>
      </c>
      <c r="GL396">
        <v>18.50029034618214</v>
      </c>
      <c r="GM396">
        <v>38.936266500000002</v>
      </c>
      <c r="GN396">
        <v>47.650834840000002</v>
      </c>
      <c r="GO396">
        <v>44.895776529999999</v>
      </c>
      <c r="GP396">
        <v>41.973066549999999</v>
      </c>
      <c r="GQ396">
        <v>39.977887979999998</v>
      </c>
      <c r="GR396">
        <v>236246921.27819043</v>
      </c>
      <c r="GS396">
        <v>208506665.70447999</v>
      </c>
      <c r="GT396">
        <v>218484309.63720667</v>
      </c>
      <c r="GU396">
        <v>217320407.78081146</v>
      </c>
      <c r="GV396">
        <v>225790294.62319726</v>
      </c>
      <c r="GW396">
        <v>22.940689690109714</v>
      </c>
      <c r="GX396">
        <v>19.936625295748613</v>
      </c>
      <c r="GY396">
        <v>21.425814344176619</v>
      </c>
      <c r="GZ396">
        <v>20.537283942901887</v>
      </c>
      <c r="HA396">
        <v>20.482498090236447</v>
      </c>
      <c r="HB396">
        <v>14.952468971811459</v>
      </c>
      <c r="HC396">
        <v>17.66403014595954</v>
      </c>
      <c r="HD396">
        <v>15.771247585084437</v>
      </c>
      <c r="HE396">
        <v>13.719409097645554</v>
      </c>
      <c r="HF396">
        <v>6.3518232736174509</v>
      </c>
      <c r="HG396">
        <v>4.4362292051756</v>
      </c>
      <c r="HH396">
        <v>4.236096118493486</v>
      </c>
      <c r="HI396">
        <v>6.0052058115324005</v>
      </c>
      <c r="HJ396">
        <v>8.1157067911090728</v>
      </c>
      <c r="HK396">
        <v>81.708333330000002</v>
      </c>
      <c r="HL396">
        <v>79.645833330000002</v>
      </c>
      <c r="HM396">
        <v>82.329166659999999</v>
      </c>
      <c r="HN396">
        <v>83.15</v>
      </c>
      <c r="HO396">
        <v>80.8</v>
      </c>
      <c r="HP396">
        <v>78</v>
      </c>
      <c r="HQ396">
        <v>77.8</v>
      </c>
      <c r="HR396">
        <v>70.400000000000006</v>
      </c>
      <c r="HS396">
        <v>68</v>
      </c>
      <c r="HT396">
        <v>58.4</v>
      </c>
      <c r="HU396">
        <v>77.8</v>
      </c>
      <c r="HV396">
        <v>91.166666660000004</v>
      </c>
      <c r="HW396">
        <v>90.833333330000002</v>
      </c>
      <c r="HX396">
        <v>96.5</v>
      </c>
      <c r="HY396">
        <v>91.166666660000004</v>
      </c>
      <c r="HZ396">
        <v>88.833333330000002</v>
      </c>
      <c r="IA396">
        <v>79.666666660000004</v>
      </c>
      <c r="IB396">
        <v>87.666666660000004</v>
      </c>
      <c r="IC396">
        <v>94</v>
      </c>
      <c r="ID396">
        <v>86.333333330000002</v>
      </c>
      <c r="IE396">
        <v>85.666666660000004</v>
      </c>
      <c r="IF396">
        <v>78.666666660000004</v>
      </c>
      <c r="IG396">
        <v>86</v>
      </c>
      <c r="IH396">
        <v>87.4</v>
      </c>
      <c r="II396">
        <v>80.833333330000002</v>
      </c>
      <c r="IJ396">
        <v>77</v>
      </c>
      <c r="IK396">
        <v>94</v>
      </c>
      <c r="IL396">
        <v>70.833333330000002</v>
      </c>
      <c r="IM396">
        <v>80.166666660000004</v>
      </c>
      <c r="IN396">
        <v>78.833333330000002</v>
      </c>
      <c r="IO396">
        <v>65.5</v>
      </c>
      <c r="IP396">
        <v>74.5</v>
      </c>
      <c r="IQ396">
        <v>62</v>
      </c>
      <c r="IR396">
        <v>81.5</v>
      </c>
      <c r="IS396">
        <v>83.857142850000002</v>
      </c>
      <c r="IT396">
        <v>75.857142850000002</v>
      </c>
      <c r="IU396">
        <v>79.714285709999999</v>
      </c>
      <c r="IV396">
        <v>73.571428569999995</v>
      </c>
      <c r="IW396">
        <v>68.857142850000002</v>
      </c>
      <c r="IX396">
        <v>66.571428569999995</v>
      </c>
      <c r="IY396">
        <v>75.714285709999999</v>
      </c>
      <c r="IZ396">
        <v>76.833333330000002</v>
      </c>
      <c r="JA396">
        <v>82.833333330000002</v>
      </c>
      <c r="JB396">
        <v>89.833333330000002</v>
      </c>
      <c r="JC396">
        <v>81.666666660000004</v>
      </c>
      <c r="JD396">
        <v>84.666666660000004</v>
      </c>
      <c r="JE396">
        <v>73.666666660000004</v>
      </c>
      <c r="JF396">
        <v>86.666666660000004</v>
      </c>
      <c r="JG396">
        <v>77.333333330000002</v>
      </c>
      <c r="JH396">
        <v>81.833333330000002</v>
      </c>
      <c r="JI396">
        <v>87.166666660000004</v>
      </c>
      <c r="JJ396">
        <v>77.700943550000005</v>
      </c>
      <c r="JK396">
        <v>78.959384380000003</v>
      </c>
      <c r="JL396">
        <v>69.045383650000005</v>
      </c>
      <c r="JM396">
        <v>70.602768819999994</v>
      </c>
      <c r="JN396">
        <v>64.618550650000003</v>
      </c>
      <c r="JO396">
        <v>79.616082390000003</v>
      </c>
      <c r="JP396">
        <v>76.560832520000005</v>
      </c>
      <c r="JQ396">
        <v>79.857142850000002</v>
      </c>
      <c r="JR396">
        <v>71</v>
      </c>
      <c r="JS396">
        <v>100</v>
      </c>
      <c r="JT396">
        <v>79</v>
      </c>
      <c r="JU396">
        <v>62.5</v>
      </c>
      <c r="JV396">
        <v>78.885282020000005</v>
      </c>
    </row>
    <row r="397" spans="1:282" x14ac:dyDescent="0.35">
      <c r="A397" t="s">
        <v>1672</v>
      </c>
      <c r="B397" t="s">
        <v>951</v>
      </c>
      <c r="C397">
        <v>397</v>
      </c>
      <c r="D397">
        <v>38535890.561817244</v>
      </c>
      <c r="E397">
        <v>23389926.002349745</v>
      </c>
      <c r="F397">
        <v>22879693.97680239</v>
      </c>
      <c r="G397">
        <v>23091025.526179265</v>
      </c>
      <c r="H397">
        <v>22740644.51886487</v>
      </c>
      <c r="I397">
        <v>23026276.945291813</v>
      </c>
      <c r="J397">
        <v>273.63761240999997</v>
      </c>
      <c r="K397">
        <v>118961590.14123027</v>
      </c>
      <c r="L397">
        <v>7.9988850066845449</v>
      </c>
      <c r="M397">
        <v>10.680861346034106</v>
      </c>
      <c r="N397">
        <v>8.8951496365270017</v>
      </c>
      <c r="O397">
        <v>8.8844378744547399</v>
      </c>
      <c r="P397">
        <v>8.6451601376992411</v>
      </c>
      <c r="Q397">
        <v>112.46796126276757</v>
      </c>
      <c r="R397">
        <v>147.70453624513021</v>
      </c>
      <c r="S397">
        <v>134.98708147762173</v>
      </c>
      <c r="T397">
        <v>125.02464561493591</v>
      </c>
      <c r="U397">
        <v>117.31069451878712</v>
      </c>
      <c r="V397">
        <v>22.519297903121281</v>
      </c>
      <c r="W397">
        <v>26.578713571338142</v>
      </c>
      <c r="X397">
        <v>23.827331109818221</v>
      </c>
      <c r="Y397">
        <v>25.572071466924537</v>
      </c>
      <c r="Z397">
        <v>24.233609453110439</v>
      </c>
      <c r="AA397">
        <v>48.871584585558573</v>
      </c>
      <c r="AB397">
        <v>51.086953400021784</v>
      </c>
      <c r="AC397">
        <v>47.732748410773858</v>
      </c>
      <c r="AD397">
        <v>45.406747914966815</v>
      </c>
      <c r="AE397">
        <v>46.245670857767365</v>
      </c>
      <c r="AF397">
        <v>26.895616842510353</v>
      </c>
      <c r="AG397">
        <v>36.996321733678435</v>
      </c>
      <c r="AH397">
        <v>34.047252501153849</v>
      </c>
      <c r="AI397">
        <v>32.473003553743041</v>
      </c>
      <c r="AJ397">
        <v>30.548608740866598</v>
      </c>
      <c r="AK397">
        <v>0.79828571000000004</v>
      </c>
      <c r="AL397">
        <v>1.31877142</v>
      </c>
      <c r="AM397">
        <v>0.16705713999999999</v>
      </c>
      <c r="AN397">
        <v>0.96862857000000002</v>
      </c>
      <c r="AO397">
        <v>0.50817142000000004</v>
      </c>
      <c r="AP397">
        <v>48870.85714285</v>
      </c>
      <c r="AQ397">
        <v>48292.428571420001</v>
      </c>
      <c r="AR397">
        <v>48552.428571420001</v>
      </c>
      <c r="AS397">
        <v>48651.571428570001</v>
      </c>
      <c r="AT397">
        <v>48788.714285709997</v>
      </c>
      <c r="AU397">
        <v>468.47609084999999</v>
      </c>
      <c r="AV397">
        <v>7115.31059628</v>
      </c>
      <c r="AW397">
        <v>6045.3651718499996</v>
      </c>
      <c r="AX397">
        <v>6299.2338921399996</v>
      </c>
      <c r="AY397">
        <v>6590.4608237100001</v>
      </c>
      <c r="AZ397">
        <v>6823.6053138500001</v>
      </c>
      <c r="BA397">
        <v>8908.1815335699994</v>
      </c>
      <c r="BB397">
        <v>1792.87093714</v>
      </c>
      <c r="BC397">
        <v>413.51410213999998</v>
      </c>
      <c r="BD397">
        <v>79.733283279999995</v>
      </c>
      <c r="BE397">
        <v>123.54168214000001</v>
      </c>
      <c r="BF397">
        <v>8267.4713677100008</v>
      </c>
      <c r="BG397">
        <v>21.292266850000001</v>
      </c>
      <c r="BH397">
        <v>637.24620357000003</v>
      </c>
      <c r="BI397">
        <v>0.39171213999999999</v>
      </c>
      <c r="BJ397">
        <v>92.571428569999995</v>
      </c>
      <c r="BK397">
        <v>96.857142850000002</v>
      </c>
      <c r="BL397">
        <v>97.857142850000002</v>
      </c>
      <c r="BM397">
        <v>337.83333333000002</v>
      </c>
      <c r="BN397">
        <v>149.28571428000001</v>
      </c>
      <c r="BO397">
        <v>105</v>
      </c>
      <c r="BP397">
        <v>113.71428571</v>
      </c>
      <c r="BQ397">
        <v>120.57142856999999</v>
      </c>
      <c r="BR397">
        <v>139.42857142</v>
      </c>
      <c r="BS397">
        <v>24</v>
      </c>
      <c r="BT397">
        <v>23</v>
      </c>
      <c r="BU397">
        <v>22.428571420000001</v>
      </c>
      <c r="BV397">
        <v>29.5</v>
      </c>
      <c r="BW397">
        <v>26.857142849999999</v>
      </c>
      <c r="BX397">
        <v>1645.6781051400001</v>
      </c>
      <c r="BY397">
        <v>1039.85958542</v>
      </c>
      <c r="BZ397">
        <v>788.52495770999997</v>
      </c>
      <c r="CA397">
        <v>565.20224413999995</v>
      </c>
      <c r="CB397">
        <v>3864.57004628</v>
      </c>
      <c r="CC397">
        <v>1128173.17316757</v>
      </c>
      <c r="CD397">
        <v>224007.519596</v>
      </c>
      <c r="CE397">
        <v>6625.4191354200002</v>
      </c>
      <c r="CF397">
        <v>5684.2317052799999</v>
      </c>
      <c r="CG397">
        <v>5926.0704915699998</v>
      </c>
      <c r="CH397">
        <v>6058.55805014</v>
      </c>
      <c r="CI397">
        <v>6378.6950260000003</v>
      </c>
      <c r="CJ397">
        <v>6420.1665131399996</v>
      </c>
      <c r="CK397">
        <v>5461.4838342800003</v>
      </c>
      <c r="CL397">
        <v>5892.6321094200002</v>
      </c>
      <c r="CM397">
        <v>6028.03497771</v>
      </c>
      <c r="CN397">
        <v>6144.1815255700003</v>
      </c>
      <c r="CO397">
        <v>-2.4845999999999999</v>
      </c>
      <c r="CP397">
        <v>-2.7147714199999999</v>
      </c>
      <c r="CQ397">
        <v>-2.65702857</v>
      </c>
      <c r="CR397">
        <v>-2.62094285</v>
      </c>
      <c r="CS397">
        <v>-1.77211428</v>
      </c>
      <c r="CT397">
        <v>478.60682971</v>
      </c>
      <c r="CU397">
        <v>473.77393627999999</v>
      </c>
      <c r="CV397">
        <v>475.58950614000003</v>
      </c>
      <c r="CW397">
        <v>467.41849956999999</v>
      </c>
      <c r="CX397">
        <v>471.95908485000001</v>
      </c>
      <c r="CY397">
        <v>6793.8256281399999</v>
      </c>
      <c r="CZ397">
        <v>5840.2186131400003</v>
      </c>
      <c r="DA397">
        <v>6082.771428</v>
      </c>
      <c r="DB397">
        <v>6210.6049467100001</v>
      </c>
      <c r="DC397">
        <v>6487.4748312800002</v>
      </c>
      <c r="DD397">
        <v>14.408704139999999</v>
      </c>
      <c r="DE397">
        <v>900903.49455642002</v>
      </c>
      <c r="DF397">
        <v>1.0169999999999999</v>
      </c>
      <c r="DG397">
        <v>1.012</v>
      </c>
      <c r="DH397">
        <v>1.0128571399999999</v>
      </c>
      <c r="DI397">
        <v>1.0088571399999999</v>
      </c>
      <c r="DJ397">
        <v>1.0171428499999999</v>
      </c>
      <c r="DK397">
        <v>167.57142856999999</v>
      </c>
      <c r="DL397">
        <v>156.28571428000001</v>
      </c>
      <c r="DM397">
        <v>158.28571428000001</v>
      </c>
      <c r="DN397">
        <v>165.71428571000001</v>
      </c>
      <c r="DO397">
        <v>164.42857142</v>
      </c>
      <c r="DP397">
        <v>40.200130850000001</v>
      </c>
      <c r="DQ397">
        <v>55.819012569999998</v>
      </c>
      <c r="DR397">
        <v>241.71428571000001</v>
      </c>
      <c r="DS397">
        <v>224.85714285</v>
      </c>
      <c r="DT397">
        <v>216</v>
      </c>
      <c r="DU397">
        <v>235.57142856999999</v>
      </c>
      <c r="DV397">
        <v>240.57142856999999</v>
      </c>
      <c r="DW397">
        <v>26.428571420000001</v>
      </c>
      <c r="DX397">
        <v>29.857142849999999</v>
      </c>
      <c r="DY397">
        <v>29.714285709999999</v>
      </c>
      <c r="DZ397">
        <v>31.14285714</v>
      </c>
      <c r="EA397">
        <v>29.857142849999999</v>
      </c>
      <c r="EB397">
        <v>71.571428569999995</v>
      </c>
      <c r="EC397">
        <v>76.571428569999995</v>
      </c>
      <c r="ED397">
        <v>73.714285709999999</v>
      </c>
      <c r="EE397">
        <v>73.142857140000004</v>
      </c>
      <c r="EF397">
        <v>74</v>
      </c>
      <c r="EG397">
        <v>5.503406</v>
      </c>
      <c r="EH397">
        <v>7.66089485</v>
      </c>
      <c r="EI397">
        <v>7.0124715699999998</v>
      </c>
      <c r="EJ397">
        <v>6.6746052799999998</v>
      </c>
      <c r="EK397">
        <v>6.2614088499999996</v>
      </c>
      <c r="EL397">
        <v>23.013298280000001</v>
      </c>
      <c r="EM397">
        <v>30.585443850000001</v>
      </c>
      <c r="EN397">
        <v>27.802333569999998</v>
      </c>
      <c r="EO397">
        <v>25.697966569999998</v>
      </c>
      <c r="EP397">
        <v>24.044637420000001</v>
      </c>
      <c r="EQ397">
        <v>1.63673925</v>
      </c>
      <c r="ER397">
        <v>2.2117051600000002</v>
      </c>
      <c r="ES397">
        <v>1.832071</v>
      </c>
      <c r="ET397">
        <v>1.82613585</v>
      </c>
      <c r="EU397">
        <v>1.7719590000000001</v>
      </c>
      <c r="EV397">
        <v>10.00014885</v>
      </c>
      <c r="EW397">
        <v>10.578667279999999</v>
      </c>
      <c r="EX397">
        <v>9.8311762799999993</v>
      </c>
      <c r="EY397">
        <v>9.3330485700000008</v>
      </c>
      <c r="EZ397">
        <v>9.478764</v>
      </c>
      <c r="FA397">
        <v>4.60791957</v>
      </c>
      <c r="FB397">
        <v>5.5037019999999997</v>
      </c>
      <c r="FC397">
        <v>4.9075467100000001</v>
      </c>
      <c r="FD397">
        <v>5.2561655700000003</v>
      </c>
      <c r="FE397">
        <v>4.9670522799999999</v>
      </c>
      <c r="FF397">
        <v>14.286039280000001</v>
      </c>
      <c r="FG397">
        <v>15.424630000000001</v>
      </c>
      <c r="FH397">
        <v>14.732041710000001</v>
      </c>
      <c r="FI397">
        <v>14.60124057</v>
      </c>
      <c r="FJ397">
        <v>14.737209849999999</v>
      </c>
      <c r="FK397">
        <v>5.4245324200000002</v>
      </c>
      <c r="FL397">
        <v>6.1671107100000002</v>
      </c>
      <c r="FM397">
        <v>6.1240052800000004</v>
      </c>
      <c r="FN397">
        <v>6.3835689999999996</v>
      </c>
      <c r="FO397">
        <v>6.1905797099999997</v>
      </c>
      <c r="FP397">
        <v>48.983785570000002</v>
      </c>
      <c r="FQ397">
        <v>34.321798000000001</v>
      </c>
      <c r="FR397">
        <v>0.86831585</v>
      </c>
      <c r="FS397">
        <v>0.85336356999999996</v>
      </c>
      <c r="FT397">
        <v>0.84250842000000004</v>
      </c>
      <c r="FU397">
        <v>0.86345141999999997</v>
      </c>
      <c r="FV397">
        <v>0.86695599999999995</v>
      </c>
      <c r="FW397">
        <v>49.070380139999997</v>
      </c>
      <c r="FX397">
        <v>323789912.07861561</v>
      </c>
      <c r="FY397">
        <v>274505353.61063528</v>
      </c>
      <c r="FZ397">
        <v>287725114.25115222</v>
      </c>
      <c r="GA397">
        <v>294758369.730524</v>
      </c>
      <c r="GB397">
        <v>311208329.13919353</v>
      </c>
      <c r="GC397">
        <v>69.817098479002368</v>
      </c>
      <c r="GD397">
        <v>74.489284251558203</v>
      </c>
      <c r="GE397">
        <v>71.527640283595531</v>
      </c>
      <c r="GF397">
        <v>71.037329853708911</v>
      </c>
      <c r="GG397">
        <v>71.900952074020097</v>
      </c>
      <c r="GH397">
        <v>26.510154896457841</v>
      </c>
      <c r="GI397">
        <v>29.782475345471433</v>
      </c>
      <c r="GJ397">
        <v>29.733532892819895</v>
      </c>
      <c r="GK397">
        <v>31.057066317270515</v>
      </c>
      <c r="GL397">
        <v>30.203042473410342</v>
      </c>
      <c r="GM397">
        <v>44.761511950000006</v>
      </c>
      <c r="GN397">
        <v>56.540413139999998</v>
      </c>
      <c r="GO397">
        <v>51.385599130000003</v>
      </c>
      <c r="GP397">
        <v>48.787921840000003</v>
      </c>
      <c r="GQ397">
        <v>46.523821550000001</v>
      </c>
      <c r="GR397">
        <v>332020081.72626311</v>
      </c>
      <c r="GS397">
        <v>282038340.21654105</v>
      </c>
      <c r="GT397">
        <v>295333325.27424443</v>
      </c>
      <c r="GU397">
        <v>302155690.17949176</v>
      </c>
      <c r="GV397">
        <v>316515555.97905457</v>
      </c>
      <c r="GW397">
        <v>30.546980963242856</v>
      </c>
      <c r="GX397">
        <v>21.742538759407136</v>
      </c>
      <c r="GY397">
        <v>23.420926420339146</v>
      </c>
      <c r="GZ397">
        <v>24.7826380586745</v>
      </c>
      <c r="HA397">
        <v>28.578037659180133</v>
      </c>
      <c r="HB397">
        <v>19.168932130446802</v>
      </c>
      <c r="HC397">
        <v>19.948980040725331</v>
      </c>
      <c r="HD397">
        <v>20.113870935016639</v>
      </c>
      <c r="HE397">
        <v>69.244155800381463</v>
      </c>
      <c r="HF397">
        <v>4.9109022028911342</v>
      </c>
      <c r="HG397">
        <v>4.7626513472987062</v>
      </c>
      <c r="HH397">
        <v>4.6194540788022289</v>
      </c>
      <c r="HI397">
        <v>6.0635245961811854</v>
      </c>
      <c r="HJ397">
        <v>5.5047859414213631</v>
      </c>
      <c r="HK397">
        <v>74.474379720000002</v>
      </c>
      <c r="HL397">
        <v>74.432847890000005</v>
      </c>
      <c r="HM397">
        <v>73.75</v>
      </c>
      <c r="HN397">
        <v>75.240291260000006</v>
      </c>
      <c r="HO397">
        <v>78.333333330000002</v>
      </c>
      <c r="HP397">
        <v>72</v>
      </c>
      <c r="HQ397">
        <v>67</v>
      </c>
      <c r="HR397">
        <v>69</v>
      </c>
      <c r="HS397">
        <v>66.333333330000002</v>
      </c>
      <c r="HT397">
        <v>64.333333330000002</v>
      </c>
      <c r="HU397">
        <v>63.333333330000002</v>
      </c>
      <c r="HV397">
        <v>80</v>
      </c>
      <c r="HW397">
        <v>89</v>
      </c>
      <c r="HX397">
        <v>94</v>
      </c>
      <c r="HY397">
        <v>80.5</v>
      </c>
      <c r="HZ397">
        <v>82</v>
      </c>
      <c r="IA397">
        <v>81</v>
      </c>
      <c r="IB397">
        <v>92.5</v>
      </c>
      <c r="IC397">
        <v>91</v>
      </c>
      <c r="ID397">
        <v>89.5</v>
      </c>
      <c r="IE397">
        <v>81</v>
      </c>
      <c r="IF397">
        <v>84.5</v>
      </c>
      <c r="IG397">
        <v>89</v>
      </c>
      <c r="IH397">
        <v>89</v>
      </c>
      <c r="II397">
        <v>76.5</v>
      </c>
      <c r="IJ397">
        <v>79</v>
      </c>
      <c r="IK397">
        <v>94</v>
      </c>
      <c r="IL397">
        <v>77</v>
      </c>
      <c r="IM397">
        <v>86.666666660000004</v>
      </c>
      <c r="IN397">
        <v>81.666666660000004</v>
      </c>
      <c r="IO397">
        <v>64.666666660000004</v>
      </c>
      <c r="IP397">
        <v>74.666666660000004</v>
      </c>
      <c r="IQ397">
        <v>71.333333330000002</v>
      </c>
      <c r="IR397">
        <v>86.333333330000002</v>
      </c>
      <c r="IS397">
        <v>88.333333330000002</v>
      </c>
      <c r="IT397">
        <v>85</v>
      </c>
      <c r="IU397">
        <v>81</v>
      </c>
      <c r="IV397">
        <v>59.666666659999997</v>
      </c>
      <c r="IW397">
        <v>71</v>
      </c>
      <c r="IX397">
        <v>62.333333330000002</v>
      </c>
      <c r="IY397">
        <v>80.333333330000002</v>
      </c>
      <c r="IZ397">
        <v>76.75</v>
      </c>
      <c r="JA397">
        <v>89.5</v>
      </c>
      <c r="JB397">
        <v>92</v>
      </c>
      <c r="JC397">
        <v>78.5</v>
      </c>
      <c r="JD397">
        <v>89</v>
      </c>
      <c r="JE397">
        <v>79.25</v>
      </c>
      <c r="JF397">
        <v>87.75</v>
      </c>
      <c r="JG397">
        <v>86</v>
      </c>
      <c r="JH397">
        <v>86</v>
      </c>
      <c r="JI397">
        <v>91.25</v>
      </c>
      <c r="JJ397">
        <v>85.722270820000006</v>
      </c>
      <c r="JK397">
        <v>81.164176900000001</v>
      </c>
      <c r="JL397">
        <v>65.416822890000006</v>
      </c>
      <c r="JM397">
        <v>73.003338170000006</v>
      </c>
      <c r="JN397">
        <v>66.507936509999993</v>
      </c>
      <c r="JO397">
        <v>87.988187519999997</v>
      </c>
      <c r="JP397">
        <v>83.354750780000003</v>
      </c>
      <c r="JQ397">
        <v>89.333333330000002</v>
      </c>
      <c r="JR397">
        <v>94</v>
      </c>
      <c r="JS397">
        <v>89</v>
      </c>
      <c r="JT397">
        <v>76.5</v>
      </c>
      <c r="JU397">
        <v>77.5</v>
      </c>
      <c r="JV397">
        <v>86.506412530000006</v>
      </c>
    </row>
    <row r="398" spans="1:282" x14ac:dyDescent="0.35">
      <c r="A398" t="s">
        <v>1673</v>
      </c>
      <c r="B398" t="s">
        <v>952</v>
      </c>
      <c r="C398">
        <v>398</v>
      </c>
      <c r="D398">
        <v>12297280.628335388</v>
      </c>
      <c r="E398">
        <v>11155800.254006043</v>
      </c>
      <c r="F398">
        <v>10973644.889107605</v>
      </c>
      <c r="G398">
        <v>11403553.60818121</v>
      </c>
      <c r="H398">
        <v>10945703.545216832</v>
      </c>
      <c r="I398">
        <v>10464636.555993434</v>
      </c>
      <c r="J398">
        <v>195.28438426</v>
      </c>
      <c r="K398">
        <v>42887322.323412858</v>
      </c>
      <c r="L398">
        <v>7.533679557483806</v>
      </c>
      <c r="M398">
        <v>8.7133491585732514</v>
      </c>
      <c r="N398">
        <v>7.8324274869912101</v>
      </c>
      <c r="O398">
        <v>8.0502484024260621</v>
      </c>
      <c r="P398">
        <v>8.1326001041375005</v>
      </c>
      <c r="Q398">
        <v>40.628112775026281</v>
      </c>
      <c r="R398">
        <v>43.407744559140554</v>
      </c>
      <c r="S398">
        <v>40.844482210284276</v>
      </c>
      <c r="T398">
        <v>40.940877718542374</v>
      </c>
      <c r="U398">
        <v>41.329590118085719</v>
      </c>
      <c r="V398">
        <v>14.306228524796374</v>
      </c>
      <c r="W398">
        <v>11.103825678112555</v>
      </c>
      <c r="X398">
        <v>12.041627100458182</v>
      </c>
      <c r="Y398">
        <v>13.096363649173059</v>
      </c>
      <c r="Z398">
        <v>10.064756014581334</v>
      </c>
      <c r="AA398">
        <v>16.703394958118054</v>
      </c>
      <c r="AB398">
        <v>19.964104243636655</v>
      </c>
      <c r="AC398">
        <v>19.230532754656668</v>
      </c>
      <c r="AD398">
        <v>18.129231606484346</v>
      </c>
      <c r="AE398">
        <v>15.714048382115882</v>
      </c>
      <c r="AF398">
        <v>12.152141168282634</v>
      </c>
      <c r="AG398">
        <v>14.328798773142095</v>
      </c>
      <c r="AH398">
        <v>15.124225500739676</v>
      </c>
      <c r="AI398">
        <v>14.744484853500259</v>
      </c>
      <c r="AJ398">
        <v>14.070754180730106</v>
      </c>
      <c r="AK398">
        <v>-0.51864284999999999</v>
      </c>
      <c r="AL398">
        <v>-2.7401142799999998</v>
      </c>
      <c r="AM398">
        <v>-3.2231142799999999</v>
      </c>
      <c r="AN398">
        <v>-2.91571428</v>
      </c>
      <c r="AO398">
        <v>-1.69985714</v>
      </c>
      <c r="AP398">
        <v>28190.85714285</v>
      </c>
      <c r="AQ398">
        <v>26896.571428570001</v>
      </c>
      <c r="AR398">
        <v>27189.285714279999</v>
      </c>
      <c r="AS398">
        <v>27485.428571420001</v>
      </c>
      <c r="AT398">
        <v>27882.428571420001</v>
      </c>
      <c r="AU398">
        <v>396.81719514000002</v>
      </c>
      <c r="AV398">
        <v>5140.2190807099996</v>
      </c>
      <c r="AW398">
        <v>4475.0966212800004</v>
      </c>
      <c r="AX398">
        <v>4562.6710499999999</v>
      </c>
      <c r="AY398">
        <v>4736.9901788500001</v>
      </c>
      <c r="AZ398">
        <v>4793.5874899999999</v>
      </c>
      <c r="BA398">
        <v>6689.0263544199997</v>
      </c>
      <c r="BB398">
        <v>1548.80727385</v>
      </c>
      <c r="BC398">
        <v>266.35665071</v>
      </c>
      <c r="BD398">
        <v>34.56092228</v>
      </c>
      <c r="BE398">
        <v>64.138306709999995</v>
      </c>
      <c r="BF398">
        <v>6188.0019929999999</v>
      </c>
      <c r="BG398">
        <v>72.655336849999998</v>
      </c>
      <c r="BH398">
        <v>690.292779</v>
      </c>
      <c r="BI398">
        <v>0.34461616</v>
      </c>
      <c r="BJ398">
        <v>56</v>
      </c>
      <c r="BK398">
        <v>55</v>
      </c>
      <c r="BL398">
        <v>64.5</v>
      </c>
      <c r="BM398">
        <v>54.166666659999997</v>
      </c>
      <c r="BN398">
        <v>83.666666660000004</v>
      </c>
      <c r="BO398">
        <v>72.428571419999997</v>
      </c>
      <c r="BP398">
        <v>72.428571419999997</v>
      </c>
      <c r="BQ398">
        <v>82.333333330000002</v>
      </c>
      <c r="BR398">
        <v>79.5</v>
      </c>
      <c r="BS398">
        <v>19.399999999999999</v>
      </c>
      <c r="BT398">
        <v>14.166666660000001</v>
      </c>
      <c r="BU398">
        <v>14.33333333</v>
      </c>
      <c r="BV398">
        <v>16</v>
      </c>
      <c r="BW398">
        <v>18</v>
      </c>
      <c r="BX398">
        <v>1085.1050587100001</v>
      </c>
      <c r="BY398">
        <v>747.92353114000002</v>
      </c>
      <c r="BZ398">
        <v>436.21520857000002</v>
      </c>
      <c r="CA398">
        <v>309.84983641999997</v>
      </c>
      <c r="CB398">
        <v>2997.3403469999998</v>
      </c>
      <c r="CC398">
        <v>1283081.4628035701</v>
      </c>
      <c r="CD398">
        <v>216060.68956170999</v>
      </c>
      <c r="CE398">
        <v>4786.3571061399998</v>
      </c>
      <c r="CF398">
        <v>4230.05824957</v>
      </c>
      <c r="CG398">
        <v>4311.4785294200001</v>
      </c>
      <c r="CH398">
        <v>4305.7326567099999</v>
      </c>
      <c r="CI398">
        <v>4473.1103557099996</v>
      </c>
      <c r="CJ398">
        <v>4398.0221540000002</v>
      </c>
      <c r="CK398">
        <v>3881.78713457</v>
      </c>
      <c r="CL398">
        <v>4134.2476660000002</v>
      </c>
      <c r="CM398">
        <v>4243.0361651399999</v>
      </c>
      <c r="CN398">
        <v>4284.8851610000002</v>
      </c>
      <c r="CO398">
        <v>1.43574285</v>
      </c>
      <c r="CP398">
        <v>2.4924142800000002</v>
      </c>
      <c r="CQ398">
        <v>1.08877142</v>
      </c>
      <c r="CR398">
        <v>0.52854285000000001</v>
      </c>
      <c r="CS398">
        <v>1.5801857100000001</v>
      </c>
      <c r="CT398">
        <v>395.72405328000002</v>
      </c>
      <c r="CU398">
        <v>407.99419057</v>
      </c>
      <c r="CV398">
        <v>419.41350456999999</v>
      </c>
      <c r="CW398">
        <v>398.23659714000001</v>
      </c>
      <c r="CX398">
        <v>375.31295127999999</v>
      </c>
      <c r="CY398">
        <v>4721.7291334199999</v>
      </c>
      <c r="CZ398">
        <v>4126.1238964200002</v>
      </c>
      <c r="DA398">
        <v>4261.2012008499996</v>
      </c>
      <c r="DB398">
        <v>4280.9461388500004</v>
      </c>
      <c r="DC398">
        <v>4406.0398451399997</v>
      </c>
      <c r="DD398">
        <v>21.191077709999998</v>
      </c>
      <c r="DE398">
        <v>956442.77285542001</v>
      </c>
      <c r="DF398">
        <v>1.01628571</v>
      </c>
      <c r="DG398">
        <v>1.0274285700000001</v>
      </c>
      <c r="DH398">
        <v>1.01014285</v>
      </c>
      <c r="DI398">
        <v>1.0194285700000001</v>
      </c>
      <c r="DJ398">
        <v>1.0097142800000001</v>
      </c>
      <c r="DK398">
        <v>65.571428569999995</v>
      </c>
      <c r="DL398">
        <v>60.285714280000001</v>
      </c>
      <c r="DM398">
        <v>62</v>
      </c>
      <c r="DN398">
        <v>64.285714279999993</v>
      </c>
      <c r="DO398">
        <v>65.285714279999993</v>
      </c>
      <c r="DP398">
        <v>37.295867280000003</v>
      </c>
      <c r="DQ398">
        <v>57.028522709999997</v>
      </c>
      <c r="DR398">
        <v>102.57142856999999</v>
      </c>
      <c r="DS398">
        <v>90</v>
      </c>
      <c r="DT398">
        <v>88.857142850000002</v>
      </c>
      <c r="DU398">
        <v>94</v>
      </c>
      <c r="DV398">
        <v>93.571428569999995</v>
      </c>
      <c r="DW398">
        <v>9.2857142800000005</v>
      </c>
      <c r="DX398">
        <v>8</v>
      </c>
      <c r="DY398">
        <v>8.7142857100000004</v>
      </c>
      <c r="DZ398">
        <v>9.8333333300000003</v>
      </c>
      <c r="EA398">
        <v>8.1666666600000006</v>
      </c>
      <c r="EB398">
        <v>32.428571419999997</v>
      </c>
      <c r="EC398">
        <v>36</v>
      </c>
      <c r="ED398">
        <v>34.428571419999997</v>
      </c>
      <c r="EE398">
        <v>32.428571419999997</v>
      </c>
      <c r="EF398">
        <v>32.285714280000001</v>
      </c>
      <c r="EG398">
        <v>4.3106675000000001</v>
      </c>
      <c r="EH398">
        <v>5.3273700000000002</v>
      </c>
      <c r="EI398">
        <v>5.5625681599999997</v>
      </c>
      <c r="EJ398">
        <v>5.36447333</v>
      </c>
      <c r="EK398">
        <v>5.0464593300000002</v>
      </c>
      <c r="EL398">
        <v>14.41180471</v>
      </c>
      <c r="EM398">
        <v>16.138764999999999</v>
      </c>
      <c r="EN398">
        <v>15.022271140000001</v>
      </c>
      <c r="EO398">
        <v>14.895484570000001</v>
      </c>
      <c r="EP398">
        <v>14.822808569999999</v>
      </c>
      <c r="EQ398">
        <v>2.6723840000000001</v>
      </c>
      <c r="ER398">
        <v>3.2395761599999999</v>
      </c>
      <c r="ES398">
        <v>2.88070366</v>
      </c>
      <c r="ET398">
        <v>2.9289149999999999</v>
      </c>
      <c r="EU398">
        <v>2.9167474000000002</v>
      </c>
      <c r="EV398">
        <v>5.9251107100000002</v>
      </c>
      <c r="EW398">
        <v>7.4225461399999997</v>
      </c>
      <c r="EX398">
        <v>7.0728348499999996</v>
      </c>
      <c r="EY398">
        <v>6.5959428500000001</v>
      </c>
      <c r="EZ398">
        <v>5.6358248499999997</v>
      </c>
      <c r="FA398">
        <v>5.074776</v>
      </c>
      <c r="FB398">
        <v>4.1283424200000001</v>
      </c>
      <c r="FC398">
        <v>4.4288133299999997</v>
      </c>
      <c r="FD398">
        <v>4.7648387999999997</v>
      </c>
      <c r="FE398">
        <v>3.6097128299999999</v>
      </c>
      <c r="FF398">
        <v>11.80318814</v>
      </c>
      <c r="FG398">
        <v>13.80267328</v>
      </c>
      <c r="FH398">
        <v>13.069650709999999</v>
      </c>
      <c r="FI398">
        <v>12.19867971</v>
      </c>
      <c r="FJ398">
        <v>11.91790842</v>
      </c>
      <c r="FK398">
        <v>3.39799542</v>
      </c>
      <c r="FL398">
        <v>3.1130264200000002</v>
      </c>
      <c r="FM398">
        <v>3.3239920000000001</v>
      </c>
      <c r="FN398">
        <v>3.5493896600000001</v>
      </c>
      <c r="FO398">
        <v>2.9535415</v>
      </c>
      <c r="FP398">
        <v>35.990193419999997</v>
      </c>
      <c r="FQ398">
        <v>23.448826709999999</v>
      </c>
      <c r="FR398">
        <v>0.63348928000000004</v>
      </c>
      <c r="FS398">
        <v>0.62191556999999997</v>
      </c>
      <c r="FT398">
        <v>0.61634827999999997</v>
      </c>
      <c r="FU398">
        <v>0.63208628</v>
      </c>
      <c r="FV398">
        <v>0.63170499999999996</v>
      </c>
      <c r="FW398">
        <v>23.92981842</v>
      </c>
      <c r="FX398">
        <v>134931509.41385767</v>
      </c>
      <c r="FY398">
        <v>113774063.8565713</v>
      </c>
      <c r="FZ398">
        <v>117226021.58738415</v>
      </c>
      <c r="GA398">
        <v>118344907.38363318</v>
      </c>
      <c r="GB398">
        <v>124721179.98516318</v>
      </c>
      <c r="GC398">
        <v>33.274199068492138</v>
      </c>
      <c r="GD398">
        <v>37.124458778073461</v>
      </c>
      <c r="GE398">
        <v>35.535446734003244</v>
      </c>
      <c r="GF398">
        <v>33.528593983483546</v>
      </c>
      <c r="GG398">
        <v>33.230023024137502</v>
      </c>
      <c r="GH398">
        <v>9.5792403457278592</v>
      </c>
      <c r="GI398">
        <v>8.3729737464555569</v>
      </c>
      <c r="GJ398">
        <v>9.0376968199981</v>
      </c>
      <c r="GK398">
        <v>9.7556495972066717</v>
      </c>
      <c r="GL398">
        <v>8.2351909906474692</v>
      </c>
      <c r="GM398">
        <v>32.394742919999999</v>
      </c>
      <c r="GN398">
        <v>36.256599719999997</v>
      </c>
      <c r="GO398">
        <v>34.967191139999997</v>
      </c>
      <c r="GP398">
        <v>34.54965455</v>
      </c>
      <c r="GQ398">
        <v>32.031552980000001</v>
      </c>
      <c r="GR398">
        <v>133109591.46747614</v>
      </c>
      <c r="GS398">
        <v>110978586.10319011</v>
      </c>
      <c r="GT398">
        <v>115859016.93594366</v>
      </c>
      <c r="GU398">
        <v>117663639.31745793</v>
      </c>
      <c r="GV398">
        <v>122851091.26494649</v>
      </c>
      <c r="GW398">
        <v>29.678652988818481</v>
      </c>
      <c r="GX398">
        <v>26.928551697509342</v>
      </c>
      <c r="GY398">
        <v>26.638644420864658</v>
      </c>
      <c r="GZ398">
        <v>29.955266339056525</v>
      </c>
      <c r="HA398">
        <v>28.512580888125704</v>
      </c>
      <c r="HB398">
        <v>20.820497567402157</v>
      </c>
      <c r="HC398">
        <v>20.228556416659973</v>
      </c>
      <c r="HD398">
        <v>23.466979906243349</v>
      </c>
      <c r="HE398">
        <v>19.426810875262788</v>
      </c>
      <c r="HF398">
        <v>6.8816637613022662</v>
      </c>
      <c r="HG398">
        <v>5.2670901559415571</v>
      </c>
      <c r="HH398">
        <v>5.2716843982672321</v>
      </c>
      <c r="HI398">
        <v>5.8212663333316836</v>
      </c>
      <c r="HJ398">
        <v>6.4556786916511033</v>
      </c>
      <c r="HK398">
        <v>82.597222220000006</v>
      </c>
      <c r="HL398">
        <v>82.833333330000002</v>
      </c>
      <c r="HM398">
        <v>83.729166660000004</v>
      </c>
      <c r="HN398">
        <v>81.229166660000004</v>
      </c>
      <c r="HO398">
        <v>74</v>
      </c>
      <c r="HP398">
        <v>78</v>
      </c>
      <c r="HQ398">
        <v>87</v>
      </c>
      <c r="HR398">
        <v>87</v>
      </c>
      <c r="HS398">
        <v>74</v>
      </c>
      <c r="HT398">
        <v>87</v>
      </c>
      <c r="HU398">
        <v>74</v>
      </c>
      <c r="HV398">
        <v>83.25</v>
      </c>
      <c r="HW398">
        <v>87</v>
      </c>
      <c r="HX398">
        <v>94.25</v>
      </c>
      <c r="HY398">
        <v>93.25</v>
      </c>
      <c r="HZ398">
        <v>78.75</v>
      </c>
      <c r="IA398">
        <v>91.666666660000004</v>
      </c>
      <c r="IB398">
        <v>89.666666660000004</v>
      </c>
      <c r="IC398">
        <v>98.333333330000002</v>
      </c>
      <c r="ID398">
        <v>91.666666660000004</v>
      </c>
      <c r="IE398">
        <v>85.333333330000002</v>
      </c>
      <c r="IF398">
        <v>79.666666660000004</v>
      </c>
      <c r="IG398">
        <v>80.666666660000004</v>
      </c>
      <c r="IH398">
        <v>87</v>
      </c>
      <c r="II398">
        <v>77.5</v>
      </c>
      <c r="IJ398">
        <v>79</v>
      </c>
      <c r="IK398">
        <v>93.666666660000004</v>
      </c>
      <c r="IL398">
        <v>78.2</v>
      </c>
      <c r="IM398">
        <v>80.599999999999994</v>
      </c>
      <c r="IN398">
        <v>83.6</v>
      </c>
      <c r="IO398">
        <v>73.2</v>
      </c>
      <c r="IP398">
        <v>77.8</v>
      </c>
      <c r="IQ398">
        <v>68</v>
      </c>
      <c r="IR398">
        <v>84</v>
      </c>
      <c r="IS398">
        <v>66.25</v>
      </c>
      <c r="IT398">
        <v>69.5</v>
      </c>
      <c r="IU398">
        <v>80</v>
      </c>
      <c r="IV398">
        <v>69.75</v>
      </c>
      <c r="IW398">
        <v>61</v>
      </c>
      <c r="IX398">
        <v>63.5</v>
      </c>
      <c r="IY398">
        <v>66.5</v>
      </c>
      <c r="IZ398">
        <v>68.833333330000002</v>
      </c>
      <c r="JA398">
        <v>83.833333330000002</v>
      </c>
      <c r="JB398">
        <v>88.166666660000004</v>
      </c>
      <c r="JC398">
        <v>78.166666660000004</v>
      </c>
      <c r="JD398">
        <v>83.833333330000002</v>
      </c>
      <c r="JE398">
        <v>70</v>
      </c>
      <c r="JF398">
        <v>84.333333330000002</v>
      </c>
      <c r="JG398">
        <v>86.4</v>
      </c>
      <c r="JH398">
        <v>81.5</v>
      </c>
      <c r="JI398">
        <v>91.666666660000004</v>
      </c>
      <c r="JJ398">
        <v>76.232612119999999</v>
      </c>
      <c r="JK398">
        <v>82.296296290000001</v>
      </c>
      <c r="JL398">
        <v>66.889511049999996</v>
      </c>
      <c r="JM398">
        <v>71.018926719999996</v>
      </c>
      <c r="JN398">
        <v>66.059628129999993</v>
      </c>
      <c r="JO398">
        <v>82.683355289999994</v>
      </c>
      <c r="JP398">
        <v>77.606682770000006</v>
      </c>
      <c r="JQ398">
        <v>78.75</v>
      </c>
      <c r="JR398">
        <v>100</v>
      </c>
      <c r="JS398">
        <v>100</v>
      </c>
      <c r="JT398">
        <v>83</v>
      </c>
      <c r="JU398">
        <v>100</v>
      </c>
      <c r="JV398">
        <v>73.384057970000001</v>
      </c>
    </row>
    <row r="399" spans="1:282" x14ac:dyDescent="0.35">
      <c r="A399" t="s">
        <v>1674</v>
      </c>
      <c r="B399" t="s">
        <v>953</v>
      </c>
      <c r="C399">
        <v>399</v>
      </c>
      <c r="D399">
        <v>8849718.8950169608</v>
      </c>
      <c r="E399">
        <v>4334640.7929560188</v>
      </c>
      <c r="F399">
        <v>4346534.6277846517</v>
      </c>
      <c r="G399">
        <v>4427977.0426384499</v>
      </c>
      <c r="H399">
        <v>4591779.0842700005</v>
      </c>
      <c r="I399">
        <v>4581927.5207707323</v>
      </c>
      <c r="J399">
        <v>224.97526654999999</v>
      </c>
      <c r="K399">
        <v>29366097.353366543</v>
      </c>
      <c r="L399">
        <v>2.0467369278710565</v>
      </c>
      <c r="M399">
        <v>1.7258523295204964</v>
      </c>
      <c r="N399">
        <v>2.0511991300692145</v>
      </c>
      <c r="O399">
        <v>1.9037590299</v>
      </c>
      <c r="P399">
        <v>1.7375434911695491</v>
      </c>
      <c r="Q399">
        <v>14.202084891250703</v>
      </c>
      <c r="R399">
        <v>17.358556912655626</v>
      </c>
      <c r="S399">
        <v>15.684520639290213</v>
      </c>
      <c r="T399">
        <v>17.244634104054001</v>
      </c>
      <c r="U399">
        <v>15.992733519675129</v>
      </c>
      <c r="V399">
        <v>4.0417633784778362</v>
      </c>
      <c r="W399">
        <v>1.2905568396507314</v>
      </c>
      <c r="X399">
        <v>1.2347568685615244</v>
      </c>
      <c r="Y399">
        <v>2.6132840622</v>
      </c>
      <c r="Z399">
        <v>3.0137326942324543</v>
      </c>
      <c r="AA399">
        <v>7.1015811139415659</v>
      </c>
      <c r="AB399">
        <v>7.1236527857747234</v>
      </c>
      <c r="AC399">
        <v>8.3454240124409917</v>
      </c>
      <c r="AD399">
        <v>9.7471781567999987</v>
      </c>
      <c r="AE399">
        <v>7.0441630048268093</v>
      </c>
      <c r="AF399">
        <v>7.1122452485451362</v>
      </c>
      <c r="AG399">
        <v>8.0726270944964966</v>
      </c>
      <c r="AH399">
        <v>9.1565733991615446</v>
      </c>
      <c r="AI399">
        <v>8.4821829697080009</v>
      </c>
      <c r="AJ399">
        <v>7.7232436543145031</v>
      </c>
      <c r="AK399">
        <v>3.8399571400000001</v>
      </c>
      <c r="AL399">
        <v>8.2984428500000007</v>
      </c>
      <c r="AM399">
        <v>3.9593714200000001</v>
      </c>
      <c r="AN399">
        <v>2.4461285699999999</v>
      </c>
      <c r="AO399">
        <v>2.84308571</v>
      </c>
      <c r="AP399">
        <v>7855.5714285699996</v>
      </c>
      <c r="AQ399">
        <v>7934.7142857099998</v>
      </c>
      <c r="AR399">
        <v>7941.4285714199996</v>
      </c>
      <c r="AS399">
        <v>7938</v>
      </c>
      <c r="AT399">
        <v>7924.4285714199996</v>
      </c>
      <c r="AU399">
        <v>402.42162500000001</v>
      </c>
      <c r="AV399">
        <v>7439.6615164200002</v>
      </c>
      <c r="AW399">
        <v>6174.5584760000002</v>
      </c>
      <c r="AX399">
        <v>6649.3706524199997</v>
      </c>
      <c r="AY399">
        <v>6843.0130797100001</v>
      </c>
      <c r="AZ399">
        <v>7194.6026821400001</v>
      </c>
      <c r="BA399">
        <v>8913.6887748499994</v>
      </c>
      <c r="BB399">
        <v>1474.02725814</v>
      </c>
      <c r="BC399">
        <v>319.01363385000002</v>
      </c>
      <c r="BD399">
        <v>84.723653420000005</v>
      </c>
      <c r="BE399">
        <v>29.600390999999998</v>
      </c>
      <c r="BF399">
        <v>8065.23766514</v>
      </c>
      <c r="BG399">
        <v>54.502808709999996</v>
      </c>
      <c r="BH399">
        <v>527.69260056999997</v>
      </c>
      <c r="BI399">
        <v>0.37362541999999999</v>
      </c>
      <c r="BJ399">
        <v>26.333333329999999</v>
      </c>
      <c r="BK399">
        <v>24.333333329999999</v>
      </c>
      <c r="BL399">
        <v>24.833333329999999</v>
      </c>
      <c r="BM399">
        <v>19.666666660000001</v>
      </c>
      <c r="BN399">
        <v>23.14285714</v>
      </c>
      <c r="BO399">
        <v>19.285714280000001</v>
      </c>
      <c r="BP399">
        <v>23.333333329999999</v>
      </c>
      <c r="BQ399">
        <v>25.166666660000001</v>
      </c>
      <c r="BR399">
        <v>28</v>
      </c>
      <c r="BS399">
        <v>3.25</v>
      </c>
      <c r="BT399">
        <v>5.75</v>
      </c>
      <c r="BU399">
        <v>7</v>
      </c>
      <c r="BV399">
        <v>8</v>
      </c>
      <c r="BW399">
        <v>4</v>
      </c>
      <c r="BX399">
        <v>2611.6977797099998</v>
      </c>
      <c r="BY399">
        <v>885.63171127999999</v>
      </c>
      <c r="BZ399">
        <v>1126.5531699999999</v>
      </c>
      <c r="CA399">
        <v>417.18211984999999</v>
      </c>
      <c r="CB399">
        <v>3525.1265281400001</v>
      </c>
      <c r="CC399">
        <v>1087837.6243654201</v>
      </c>
      <c r="CD399">
        <v>235457.81957349999</v>
      </c>
      <c r="CE399">
        <v>6761.6260659999998</v>
      </c>
      <c r="CF399">
        <v>5796.4232607100002</v>
      </c>
      <c r="CG399">
        <v>6151.8546344200004</v>
      </c>
      <c r="CH399">
        <v>6237.3573808499996</v>
      </c>
      <c r="CI399">
        <v>6649.9616477099999</v>
      </c>
      <c r="CJ399">
        <v>6583.0965967100001</v>
      </c>
      <c r="CK399">
        <v>5568.6743402800003</v>
      </c>
      <c r="CL399">
        <v>5615.3862781400003</v>
      </c>
      <c r="CM399">
        <v>5997.5473532799997</v>
      </c>
      <c r="CN399">
        <v>6315.3935851400001</v>
      </c>
      <c r="CO399">
        <v>-2.1311714199999998</v>
      </c>
      <c r="CP399">
        <v>3.0312714199999999</v>
      </c>
      <c r="CQ399">
        <v>-0.72315713999999998</v>
      </c>
      <c r="CR399">
        <v>-1.7632142799999999</v>
      </c>
      <c r="CS399">
        <v>-2.25627142</v>
      </c>
      <c r="CT399">
        <v>551.79191385000001</v>
      </c>
      <c r="CU399">
        <v>547.78716299999996</v>
      </c>
      <c r="CV399">
        <v>557.57940814000006</v>
      </c>
      <c r="CW399">
        <v>578.45541500000002</v>
      </c>
      <c r="CX399">
        <v>578.20289242000001</v>
      </c>
      <c r="CY399">
        <v>6909.07064885</v>
      </c>
      <c r="CZ399">
        <v>5680.5138278499999</v>
      </c>
      <c r="DA399">
        <v>6230.9301435699999</v>
      </c>
      <c r="DB399">
        <v>6360.5143741399997</v>
      </c>
      <c r="DC399">
        <v>6822.2462538500004</v>
      </c>
      <c r="DD399">
        <v>18.58436742</v>
      </c>
      <c r="DE399">
        <v>836371.6494925</v>
      </c>
      <c r="DF399">
        <v>1.08957142</v>
      </c>
      <c r="DG399">
        <v>1.0378571400000001</v>
      </c>
      <c r="DH399">
        <v>1.03057142</v>
      </c>
      <c r="DI399">
        <v>1.06871428</v>
      </c>
      <c r="DJ399">
        <v>1.077</v>
      </c>
      <c r="DK399">
        <v>25.14285714</v>
      </c>
      <c r="DL399">
        <v>22.428571420000001</v>
      </c>
      <c r="DM399">
        <v>24.714285709999999</v>
      </c>
      <c r="DN399">
        <v>25.571428569999998</v>
      </c>
      <c r="DO399">
        <v>26.14285714</v>
      </c>
      <c r="DP399">
        <v>45.078691849999998</v>
      </c>
      <c r="DQ399">
        <v>51.675656660000001</v>
      </c>
      <c r="DR399">
        <v>37</v>
      </c>
      <c r="DS399">
        <v>29.14285714</v>
      </c>
      <c r="DT399">
        <v>29.714285709999999</v>
      </c>
      <c r="DU399">
        <v>36</v>
      </c>
      <c r="DV399">
        <v>36.166666659999997</v>
      </c>
      <c r="DW399">
        <v>6.2</v>
      </c>
      <c r="DX399">
        <v>6.6666666599999997</v>
      </c>
      <c r="DY399">
        <v>7.4285714199999999</v>
      </c>
      <c r="DZ399">
        <v>7.3333333300000003</v>
      </c>
      <c r="EA399">
        <v>6.8333333300000003</v>
      </c>
      <c r="EB399">
        <v>12.57142857</v>
      </c>
      <c r="EC399">
        <v>14.57142857</v>
      </c>
      <c r="ED399">
        <v>13.857142850000001</v>
      </c>
      <c r="EE399">
        <v>13.71428571</v>
      </c>
      <c r="EF399">
        <v>13.428571420000001</v>
      </c>
      <c r="EG399">
        <v>9.0537592500000006</v>
      </c>
      <c r="EH399">
        <v>10.17380942</v>
      </c>
      <c r="EI399">
        <v>11.5301338</v>
      </c>
      <c r="EJ399">
        <v>10.68554166</v>
      </c>
      <c r="EK399">
        <v>9.7461205999999994</v>
      </c>
      <c r="EL399">
        <v>18.078996570000001</v>
      </c>
      <c r="EM399">
        <v>21.87672585</v>
      </c>
      <c r="EN399">
        <v>19.75025085</v>
      </c>
      <c r="EO399">
        <v>21.72415483</v>
      </c>
      <c r="EP399">
        <v>20.181560569999998</v>
      </c>
      <c r="EQ399">
        <v>2.6054590000000002</v>
      </c>
      <c r="ER399">
        <v>2.1750655000000001</v>
      </c>
      <c r="ES399">
        <v>2.5829095</v>
      </c>
      <c r="ET399">
        <v>2.3982855000000001</v>
      </c>
      <c r="EU399">
        <v>2.1926420000000002</v>
      </c>
      <c r="EV399">
        <v>9.040184</v>
      </c>
      <c r="EW399">
        <v>8.9778315000000006</v>
      </c>
      <c r="EX399">
        <v>10.508718849999999</v>
      </c>
      <c r="EY399">
        <v>12.279135999999999</v>
      </c>
      <c r="EZ399">
        <v>8.8891747100000007</v>
      </c>
      <c r="FA399">
        <v>5.1450915000000004</v>
      </c>
      <c r="FB399">
        <v>1.6264692000000001</v>
      </c>
      <c r="FC399">
        <v>1.55482966</v>
      </c>
      <c r="FD399">
        <v>3.292119</v>
      </c>
      <c r="FE399">
        <v>3.8030914999999998</v>
      </c>
      <c r="FF399">
        <v>16.522527419999999</v>
      </c>
      <c r="FG399">
        <v>19.990285849999999</v>
      </c>
      <c r="FH399">
        <v>18.804017999999999</v>
      </c>
      <c r="FI399">
        <v>18.571851710000001</v>
      </c>
      <c r="FJ399">
        <v>18.092390000000002</v>
      </c>
      <c r="FK399">
        <v>8.2777302000000006</v>
      </c>
      <c r="FL399">
        <v>8.4653961599999992</v>
      </c>
      <c r="FM399">
        <v>11.173748140000001</v>
      </c>
      <c r="FN399">
        <v>9.2389956600000005</v>
      </c>
      <c r="FO399">
        <v>8.7300218300000001</v>
      </c>
      <c r="FP399">
        <v>40.735473659999997</v>
      </c>
      <c r="FQ399">
        <v>32.318328999999999</v>
      </c>
      <c r="FR399">
        <v>0.76209484999999999</v>
      </c>
      <c r="FS399">
        <v>0.81242442000000004</v>
      </c>
      <c r="FT399">
        <v>0.82030442000000003</v>
      </c>
      <c r="FU399">
        <v>0.81728957000000002</v>
      </c>
      <c r="FV399">
        <v>0.79276042000000002</v>
      </c>
      <c r="FW399">
        <v>56.148413419999997</v>
      </c>
      <c r="FX399">
        <v>53116436.534743764</v>
      </c>
      <c r="FY399">
        <v>45992962.452777378</v>
      </c>
      <c r="FZ399">
        <v>48854514.161005527</v>
      </c>
      <c r="GA399">
        <v>49512142.889187299</v>
      </c>
      <c r="GB399">
        <v>52697146.079960339</v>
      </c>
      <c r="GC399">
        <v>12.979389432831638</v>
      </c>
      <c r="GD399">
        <v>15.861720670942148</v>
      </c>
      <c r="GE399">
        <v>14.933076580269594</v>
      </c>
      <c r="GF399">
        <v>14.742335887398001</v>
      </c>
      <c r="GG399">
        <v>14.337185224127351</v>
      </c>
      <c r="GH399">
        <v>6.502630085253104</v>
      </c>
      <c r="GI399">
        <v>6.7170499844946567</v>
      </c>
      <c r="GJ399">
        <v>8.8735522728847069</v>
      </c>
      <c r="GK399">
        <v>7.333914754908001</v>
      </c>
      <c r="GL399">
        <v>6.9180434418772316</v>
      </c>
      <c r="GM399">
        <v>43.923490319999999</v>
      </c>
      <c r="GN399">
        <v>44.829901469999996</v>
      </c>
      <c r="GO399">
        <v>45.926842659999998</v>
      </c>
      <c r="GP399">
        <v>50.379236990000003</v>
      </c>
      <c r="GQ399">
        <v>44.812589379999999</v>
      </c>
      <c r="GR399">
        <v>54274697.987077646</v>
      </c>
      <c r="GS399">
        <v>45073254.220014587</v>
      </c>
      <c r="GT399">
        <v>49482486.668668918</v>
      </c>
      <c r="GU399">
        <v>50489763.101923317</v>
      </c>
      <c r="GV399">
        <v>54062403.135272004</v>
      </c>
      <c r="GW399">
        <v>29.460437538422131</v>
      </c>
      <c r="GX399">
        <v>24.305493034238864</v>
      </c>
      <c r="GY399">
        <v>29.381783290191812</v>
      </c>
      <c r="GZ399">
        <v>31.704039632149158</v>
      </c>
      <c r="HA399">
        <v>35.333778010169638</v>
      </c>
      <c r="HB399">
        <v>33.187500370901745</v>
      </c>
      <c r="HC399">
        <v>30.641002574237067</v>
      </c>
      <c r="HD399">
        <v>31.284118581506675</v>
      </c>
      <c r="HE399">
        <v>24.8177726415873</v>
      </c>
      <c r="HF399">
        <v>4.137191074579305</v>
      </c>
      <c r="HG399">
        <v>7.2466377401331838</v>
      </c>
      <c r="HH399">
        <v>8.8145349883167636</v>
      </c>
      <c r="HI399">
        <v>10.078105316200554</v>
      </c>
      <c r="HJ399">
        <v>5.047682572881377</v>
      </c>
      <c r="HK399">
        <v>84.416666660000004</v>
      </c>
      <c r="HL399">
        <v>82</v>
      </c>
      <c r="HM399">
        <v>84.625</v>
      </c>
      <c r="HN399">
        <v>86.625</v>
      </c>
      <c r="HV399">
        <v>83</v>
      </c>
      <c r="HW399">
        <v>94</v>
      </c>
      <c r="HX399">
        <v>83</v>
      </c>
      <c r="HY399">
        <v>89</v>
      </c>
      <c r="HZ399">
        <v>83</v>
      </c>
      <c r="IA399">
        <v>71</v>
      </c>
      <c r="IB399">
        <v>84.5</v>
      </c>
      <c r="IC399">
        <v>91.5</v>
      </c>
      <c r="ID399">
        <v>92</v>
      </c>
      <c r="IE399">
        <v>91.5</v>
      </c>
      <c r="IF399">
        <v>79</v>
      </c>
      <c r="IG399">
        <v>94.5</v>
      </c>
      <c r="II399">
        <v>89</v>
      </c>
      <c r="IJ399">
        <v>92.5</v>
      </c>
      <c r="IK399">
        <v>96</v>
      </c>
      <c r="IL399">
        <v>76.5</v>
      </c>
      <c r="IM399">
        <v>91</v>
      </c>
      <c r="IN399">
        <v>95.5</v>
      </c>
      <c r="IO399">
        <v>82</v>
      </c>
      <c r="IP399">
        <v>90</v>
      </c>
      <c r="IQ399">
        <v>75.5</v>
      </c>
      <c r="IR399">
        <v>86.5</v>
      </c>
      <c r="IS399">
        <v>78.5</v>
      </c>
      <c r="IT399">
        <v>86</v>
      </c>
      <c r="IU399">
        <v>89.5</v>
      </c>
      <c r="IV399">
        <v>78.5</v>
      </c>
      <c r="IW399">
        <v>82</v>
      </c>
      <c r="IX399">
        <v>78.5</v>
      </c>
      <c r="IY399">
        <v>82.5</v>
      </c>
      <c r="IZ399">
        <v>73.333333330000002</v>
      </c>
      <c r="JA399">
        <v>89.666666660000004</v>
      </c>
      <c r="JB399">
        <v>95.333333330000002</v>
      </c>
      <c r="JC399">
        <v>74</v>
      </c>
      <c r="JD399">
        <v>96</v>
      </c>
      <c r="JE399">
        <v>83.666666660000004</v>
      </c>
      <c r="JF399">
        <v>83</v>
      </c>
      <c r="JG399">
        <v>95.5</v>
      </c>
      <c r="JH399">
        <v>84.666666660000004</v>
      </c>
      <c r="JI399">
        <v>91.666666660000004</v>
      </c>
      <c r="JJ399">
        <v>88.875</v>
      </c>
      <c r="JK399">
        <v>92.875</v>
      </c>
      <c r="JL399">
        <v>86</v>
      </c>
      <c r="JM399">
        <v>86.625</v>
      </c>
      <c r="JN399">
        <v>77.5</v>
      </c>
      <c r="JO399">
        <v>81.333333330000002</v>
      </c>
      <c r="JP399">
        <v>84.875</v>
      </c>
      <c r="JQ399">
        <v>67.5</v>
      </c>
      <c r="JV399">
        <v>77.75</v>
      </c>
    </row>
    <row r="400" spans="1:282" x14ac:dyDescent="0.35">
      <c r="A400" t="s">
        <v>1675</v>
      </c>
      <c r="B400" t="s">
        <v>954</v>
      </c>
      <c r="C400">
        <v>400</v>
      </c>
      <c r="D400">
        <v>7936510.7488775523</v>
      </c>
      <c r="E400">
        <v>6767661.5990386559</v>
      </c>
      <c r="F400">
        <v>7786340.6404530937</v>
      </c>
      <c r="G400">
        <v>7107044.8846501121</v>
      </c>
      <c r="H400">
        <v>8163303.0519212587</v>
      </c>
      <c r="I400">
        <v>6235325.0664188312</v>
      </c>
      <c r="J400">
        <v>144.44796213000001</v>
      </c>
      <c r="K400">
        <v>27467568.079496294</v>
      </c>
      <c r="L400">
        <v>10.996171627755</v>
      </c>
      <c r="M400">
        <v>3.845821316669134</v>
      </c>
      <c r="N400">
        <v>3.1255450068841637</v>
      </c>
      <c r="O400">
        <v>5.7477635709400205</v>
      </c>
      <c r="P400">
        <v>6.2164880167639636</v>
      </c>
      <c r="Q400">
        <v>28.616015215362424</v>
      </c>
      <c r="R400">
        <v>27.868472955901943</v>
      </c>
      <c r="S400">
        <v>26.866819754172383</v>
      </c>
      <c r="T400">
        <v>26.434323846406098</v>
      </c>
      <c r="U400">
        <v>28.516932128743502</v>
      </c>
      <c r="V400">
        <v>7.6719575211756483</v>
      </c>
      <c r="W400">
        <v>8.9613916597317971</v>
      </c>
      <c r="X400">
        <v>7.5530052670248242</v>
      </c>
      <c r="Y400">
        <v>7.94183217988751</v>
      </c>
      <c r="Z400">
        <v>7.9327159001477954</v>
      </c>
      <c r="AA400">
        <v>14.430973764764332</v>
      </c>
      <c r="AB400">
        <v>15.696224420280632</v>
      </c>
      <c r="AC400">
        <v>14.792939294069088</v>
      </c>
      <c r="AD400">
        <v>14.111973179093038</v>
      </c>
      <c r="AE400">
        <v>14.853222420228262</v>
      </c>
      <c r="AF400">
        <v>6.3473548863416207</v>
      </c>
      <c r="AG400">
        <v>13.870758385708008</v>
      </c>
      <c r="AH400">
        <v>10.526784109359063</v>
      </c>
      <c r="AI400">
        <v>7.7059471468140543</v>
      </c>
      <c r="AJ400">
        <v>7.5203548445924087</v>
      </c>
      <c r="AK400">
        <v>2.5194999999999999</v>
      </c>
      <c r="AL400">
        <v>5.4339714199999998</v>
      </c>
      <c r="AM400">
        <v>3.84521428</v>
      </c>
      <c r="AN400">
        <v>3.0096285699999998</v>
      </c>
      <c r="AO400">
        <v>2.0855285700000001</v>
      </c>
      <c r="AP400">
        <v>14663.142857139999</v>
      </c>
      <c r="AQ400">
        <v>14365.42857142</v>
      </c>
      <c r="AR400">
        <v>14395.85714285</v>
      </c>
      <c r="AS400">
        <v>14475.85714285</v>
      </c>
      <c r="AT400">
        <v>14624.57142857</v>
      </c>
      <c r="AU400">
        <v>312.28522127999997</v>
      </c>
      <c r="AV400">
        <v>6376.8091618500002</v>
      </c>
      <c r="AW400">
        <v>5480.0488695699996</v>
      </c>
      <c r="AX400">
        <v>5625.30594114</v>
      </c>
      <c r="AY400">
        <v>5801.7208117099999</v>
      </c>
      <c r="AZ400">
        <v>6074.8183587100002</v>
      </c>
      <c r="BA400">
        <v>7698.8227699999998</v>
      </c>
      <c r="BB400">
        <v>1322.0136081400001</v>
      </c>
      <c r="BC400">
        <v>341.10071327999998</v>
      </c>
      <c r="BD400">
        <v>32.416351570000003</v>
      </c>
      <c r="BE400">
        <v>69.759576139999993</v>
      </c>
      <c r="BF400">
        <v>7090.33934142</v>
      </c>
      <c r="BG400">
        <v>23.39859671</v>
      </c>
      <c r="BH400">
        <v>524.18245457</v>
      </c>
      <c r="BI400">
        <v>0.43370599999999998</v>
      </c>
      <c r="BJ400">
        <v>23</v>
      </c>
      <c r="BK400">
        <v>25.5</v>
      </c>
      <c r="BL400">
        <v>25.714285709999999</v>
      </c>
      <c r="BM400">
        <v>25</v>
      </c>
      <c r="BN400">
        <v>47.142857139999997</v>
      </c>
      <c r="BO400">
        <v>37.571428570000002</v>
      </c>
      <c r="BP400">
        <v>40.833333330000002</v>
      </c>
      <c r="BQ400">
        <v>45.5</v>
      </c>
      <c r="BR400">
        <v>46.714285709999999</v>
      </c>
      <c r="BS400">
        <v>7.6666666599999997</v>
      </c>
      <c r="BT400">
        <v>10.5</v>
      </c>
      <c r="BU400">
        <v>10.5</v>
      </c>
      <c r="BV400">
        <v>11.5</v>
      </c>
      <c r="BW400">
        <v>7</v>
      </c>
      <c r="BX400">
        <v>1331.98302171</v>
      </c>
      <c r="BY400">
        <v>1029.8994255699999</v>
      </c>
      <c r="BZ400">
        <v>541.25577484999997</v>
      </c>
      <c r="CA400">
        <v>524.18470500000001</v>
      </c>
      <c r="CB400">
        <v>3490.7302618499998</v>
      </c>
      <c r="CC400">
        <v>1280224.6155038499</v>
      </c>
      <c r="CD400">
        <v>274145.95782585</v>
      </c>
      <c r="CE400">
        <v>5869.1782168500004</v>
      </c>
      <c r="CF400">
        <v>5141.8156991400001</v>
      </c>
      <c r="CG400">
        <v>5236.5780420000001</v>
      </c>
      <c r="CH400">
        <v>5360.5412084199997</v>
      </c>
      <c r="CI400">
        <v>5636.4000537100001</v>
      </c>
      <c r="CJ400">
        <v>5443.7178151400003</v>
      </c>
      <c r="CK400">
        <v>4665.54238171</v>
      </c>
      <c r="CL400">
        <v>4935.9597654199997</v>
      </c>
      <c r="CM400">
        <v>5259.1361218499997</v>
      </c>
      <c r="CN400">
        <v>5275.2788061399997</v>
      </c>
      <c r="CO400">
        <v>1.52238571</v>
      </c>
      <c r="CP400">
        <v>0.97201428000000001</v>
      </c>
      <c r="CQ400">
        <v>-2.9642849999999998E-2</v>
      </c>
      <c r="CR400">
        <v>1.00638571</v>
      </c>
      <c r="CS400">
        <v>2.5455000000000001</v>
      </c>
      <c r="CT400">
        <v>461.54236271000002</v>
      </c>
      <c r="CU400">
        <v>542.01937670999996</v>
      </c>
      <c r="CV400">
        <v>493.68681657000002</v>
      </c>
      <c r="CW400">
        <v>563.92536700000005</v>
      </c>
      <c r="CX400">
        <v>426.35950714000001</v>
      </c>
      <c r="CY400">
        <v>5781.7863337099998</v>
      </c>
      <c r="CZ400">
        <v>5077.9938595699996</v>
      </c>
      <c r="DA400">
        <v>5220.2006801400003</v>
      </c>
      <c r="DB400">
        <v>5299.0112388500002</v>
      </c>
      <c r="DC400">
        <v>5491.6585795700003</v>
      </c>
      <c r="DD400">
        <v>20.571745849999999</v>
      </c>
      <c r="DE400">
        <v>1007355.898317</v>
      </c>
      <c r="DF400">
        <v>1.0377142800000001</v>
      </c>
      <c r="DG400">
        <v>1.0312857099999999</v>
      </c>
      <c r="DH400">
        <v>1.00814285</v>
      </c>
      <c r="DI400">
        <v>1.0369999999999999</v>
      </c>
      <c r="DJ400">
        <v>1.04242857</v>
      </c>
      <c r="DK400">
        <v>40.285714280000001</v>
      </c>
      <c r="DL400">
        <v>38.857142850000002</v>
      </c>
      <c r="DM400">
        <v>39.571428570000002</v>
      </c>
      <c r="DN400">
        <v>39.428571419999997</v>
      </c>
      <c r="DO400">
        <v>40.857142850000002</v>
      </c>
      <c r="DP400">
        <v>38.075622279999997</v>
      </c>
      <c r="DQ400">
        <v>52.567338280000001</v>
      </c>
      <c r="DR400">
        <v>56.857142850000002</v>
      </c>
      <c r="DS400">
        <v>52.142857139999997</v>
      </c>
      <c r="DT400">
        <v>51.142857139999997</v>
      </c>
      <c r="DU400">
        <v>50.285714280000001</v>
      </c>
      <c r="DV400">
        <v>53.714285709999999</v>
      </c>
      <c r="DW400">
        <v>7.25</v>
      </c>
      <c r="DX400">
        <v>5.8333333300000003</v>
      </c>
      <c r="DY400">
        <v>6.4</v>
      </c>
      <c r="DZ400">
        <v>7.1666666599999997</v>
      </c>
      <c r="EA400">
        <v>6.1428571400000003</v>
      </c>
      <c r="EB400">
        <v>20.714285709999999</v>
      </c>
      <c r="EC400">
        <v>22.285714280000001</v>
      </c>
      <c r="ED400">
        <v>22</v>
      </c>
      <c r="EE400">
        <v>22</v>
      </c>
      <c r="EF400">
        <v>20.857142849999999</v>
      </c>
      <c r="EG400">
        <v>4.3287820000000004</v>
      </c>
      <c r="EH400">
        <v>9.6556523300000006</v>
      </c>
      <c r="EI400">
        <v>7.3123705000000001</v>
      </c>
      <c r="EJ400">
        <v>5.32330975</v>
      </c>
      <c r="EK400">
        <v>5.1422736599999999</v>
      </c>
      <c r="EL400">
        <v>19.515608279999999</v>
      </c>
      <c r="EM400">
        <v>19.399680849999999</v>
      </c>
      <c r="EN400">
        <v>18.662883000000001</v>
      </c>
      <c r="EO400">
        <v>18.260973140000001</v>
      </c>
      <c r="EP400">
        <v>19.499328420000001</v>
      </c>
      <c r="EQ400">
        <v>7.4991915000000002</v>
      </c>
      <c r="ER400">
        <v>2.6771365</v>
      </c>
      <c r="ES400">
        <v>2.1711420000000001</v>
      </c>
      <c r="ET400">
        <v>3.9705859999999999</v>
      </c>
      <c r="EU400">
        <v>4.2507146599999999</v>
      </c>
      <c r="EV400">
        <v>9.8416648500000008</v>
      </c>
      <c r="EW400">
        <v>10.926387849999999</v>
      </c>
      <c r="EX400">
        <v>10.27583085</v>
      </c>
      <c r="EY400">
        <v>9.7486270000000008</v>
      </c>
      <c r="EZ400">
        <v>10.156347139999999</v>
      </c>
      <c r="FA400">
        <v>5.2321372000000004</v>
      </c>
      <c r="FB400">
        <v>6.2381652000000001</v>
      </c>
      <c r="FC400">
        <v>5.2466520000000001</v>
      </c>
      <c r="FD400">
        <v>5.4862603999999999</v>
      </c>
      <c r="FE400">
        <v>5.4242381999999996</v>
      </c>
      <c r="FF400">
        <v>13.999092279999999</v>
      </c>
      <c r="FG400">
        <v>15.36252357</v>
      </c>
      <c r="FH400">
        <v>15.18096957</v>
      </c>
      <c r="FI400">
        <v>15.14499485</v>
      </c>
      <c r="FJ400">
        <v>14.175029139999999</v>
      </c>
      <c r="FK400">
        <v>4.9962735</v>
      </c>
      <c r="FL400">
        <v>3.8338540000000001</v>
      </c>
      <c r="FM400">
        <v>4.1294469999999999</v>
      </c>
      <c r="FN400">
        <v>4.7933469999999998</v>
      </c>
      <c r="FO400">
        <v>4.1011382799999998</v>
      </c>
      <c r="FP400">
        <v>39.116599000000001</v>
      </c>
      <c r="FQ400">
        <v>27.567276280000002</v>
      </c>
      <c r="FR400">
        <v>0.74667713999999996</v>
      </c>
      <c r="FS400">
        <v>0.70051799999999997</v>
      </c>
      <c r="FT400">
        <v>0.70242413999999997</v>
      </c>
      <c r="FU400">
        <v>0.69028984999999998</v>
      </c>
      <c r="FV400">
        <v>0.72018271</v>
      </c>
      <c r="FW400">
        <v>18.873437710000001</v>
      </c>
      <c r="FX400">
        <v>86060598.647685766</v>
      </c>
      <c r="FY400">
        <v>73864386.153401658</v>
      </c>
      <c r="FZ400">
        <v>75385029.410017163</v>
      </c>
      <c r="GA400">
        <v>77598428.741448417</v>
      </c>
      <c r="GB400">
        <v>82429935.185477674</v>
      </c>
      <c r="GC400">
        <v>20.527068997192568</v>
      </c>
      <c r="GD400">
        <v>22.068923502159119</v>
      </c>
      <c r="GE400">
        <v>21.8543069219673</v>
      </c>
      <c r="GF400">
        <v>21.923678187779895</v>
      </c>
      <c r="GG400">
        <v>20.730372615999116</v>
      </c>
      <c r="GH400">
        <v>7.3261072083842871</v>
      </c>
      <c r="GI400">
        <v>5.5074955790252851</v>
      </c>
      <c r="GJ400">
        <v>5.9446929090970499</v>
      </c>
      <c r="GK400">
        <v>6.9387806408108617</v>
      </c>
      <c r="GL400">
        <v>5.9977389714302705</v>
      </c>
      <c r="GM400">
        <v>46.417383830000006</v>
      </c>
      <c r="GN400">
        <v>48.897022729999996</v>
      </c>
      <c r="GO400">
        <v>43.66887835</v>
      </c>
      <c r="GP400">
        <v>42.78975629</v>
      </c>
      <c r="GQ400">
        <v>44.472902080000004</v>
      </c>
      <c r="GR400">
        <v>84779158.980649441</v>
      </c>
      <c r="GS400">
        <v>72947558.075762182</v>
      </c>
      <c r="GT400">
        <v>75149263.248303846</v>
      </c>
      <c r="GU400">
        <v>76707729.691949204</v>
      </c>
      <c r="GV400">
        <v>80313153.158240736</v>
      </c>
      <c r="GW400">
        <v>32.15058163130729</v>
      </c>
      <c r="GX400">
        <v>26.15406034230563</v>
      </c>
      <c r="GY400">
        <v>28.364641941644106</v>
      </c>
      <c r="GZ400">
        <v>31.43164480762621</v>
      </c>
      <c r="HA400">
        <v>31.942327977379747</v>
      </c>
      <c r="HB400">
        <v>16.010660514339591</v>
      </c>
      <c r="HC400">
        <v>17.713429458880885</v>
      </c>
      <c r="HD400">
        <v>17.763566921286557</v>
      </c>
      <c r="HE400">
        <v>17.09451803227612</v>
      </c>
      <c r="HF400">
        <v>5.2285289277304079</v>
      </c>
      <c r="HG400">
        <v>7.3092145826332926</v>
      </c>
      <c r="HH400">
        <v>7.2937650713038931</v>
      </c>
      <c r="HI400">
        <v>7.9442618744549769</v>
      </c>
      <c r="HJ400">
        <v>4.7864650490373135</v>
      </c>
      <c r="HV400">
        <v>83.333333330000002</v>
      </c>
      <c r="HW400">
        <v>78</v>
      </c>
      <c r="HX400">
        <v>95.666666660000004</v>
      </c>
      <c r="HY400">
        <v>90.666666660000004</v>
      </c>
      <c r="HZ400">
        <v>83</v>
      </c>
      <c r="II400">
        <v>77.666666660000004</v>
      </c>
      <c r="IL400">
        <v>80.166666660000004</v>
      </c>
      <c r="IM400">
        <v>82.5</v>
      </c>
      <c r="IN400">
        <v>94.333333330000002</v>
      </c>
      <c r="IO400">
        <v>72.666666660000004</v>
      </c>
      <c r="IP400">
        <v>80.833333330000002</v>
      </c>
      <c r="IQ400">
        <v>61.666666659999997</v>
      </c>
      <c r="IR400">
        <v>92</v>
      </c>
      <c r="IS400">
        <v>85.4</v>
      </c>
      <c r="IT400">
        <v>79.599999999999994</v>
      </c>
      <c r="IU400">
        <v>83.4</v>
      </c>
      <c r="IV400">
        <v>65.599999999999994</v>
      </c>
      <c r="IW400">
        <v>75</v>
      </c>
      <c r="IX400">
        <v>72.599999999999994</v>
      </c>
      <c r="IY400">
        <v>76.8</v>
      </c>
      <c r="IZ400">
        <v>80.75</v>
      </c>
      <c r="JA400">
        <v>85.75</v>
      </c>
      <c r="JB400">
        <v>90</v>
      </c>
      <c r="JC400">
        <v>73.5</v>
      </c>
      <c r="JD400">
        <v>84.5</v>
      </c>
      <c r="JE400">
        <v>83.5</v>
      </c>
      <c r="JF400">
        <v>85.75</v>
      </c>
      <c r="JG400">
        <v>93.666666660000004</v>
      </c>
      <c r="JH400">
        <v>79.25</v>
      </c>
      <c r="JI400">
        <v>85</v>
      </c>
      <c r="JJ400">
        <v>79.739895950000005</v>
      </c>
      <c r="JK400">
        <v>88.872391059999998</v>
      </c>
      <c r="JL400">
        <v>75.757320469999996</v>
      </c>
      <c r="JM400">
        <v>76.670931530000004</v>
      </c>
      <c r="JN400">
        <v>62.753330990000002</v>
      </c>
      <c r="JO400">
        <v>94.660274360000003</v>
      </c>
      <c r="JP400">
        <v>84.398502989999997</v>
      </c>
      <c r="JQ400">
        <v>94.6</v>
      </c>
      <c r="JR400">
        <v>83</v>
      </c>
      <c r="JS400">
        <v>83</v>
      </c>
      <c r="JT400">
        <v>67</v>
      </c>
      <c r="JU400">
        <v>17</v>
      </c>
      <c r="JV400">
        <v>82.013189890000007</v>
      </c>
    </row>
    <row r="401" spans="1:282" x14ac:dyDescent="0.35">
      <c r="A401" t="s">
        <v>1676</v>
      </c>
      <c r="B401" t="s">
        <v>955</v>
      </c>
      <c r="C401">
        <v>401</v>
      </c>
      <c r="D401">
        <v>12545267.12985</v>
      </c>
      <c r="E401">
        <v>5420149.4739859998</v>
      </c>
      <c r="F401">
        <v>5766076.5595582798</v>
      </c>
      <c r="G401">
        <v>5632690.6366055692</v>
      </c>
      <c r="H401">
        <v>5561100.1396593992</v>
      </c>
      <c r="I401">
        <v>5546878.1065113517</v>
      </c>
      <c r="J401">
        <v>229.93996985000001</v>
      </c>
      <c r="K401">
        <v>33154178.995957501</v>
      </c>
      <c r="L401">
        <v>6.9433570699999994</v>
      </c>
      <c r="M401">
        <v>7.4650666117999993</v>
      </c>
      <c r="N401">
        <v>6.431894528609245</v>
      </c>
      <c r="O401">
        <v>7.5010701757121048</v>
      </c>
      <c r="P401">
        <v>6.4343727140546676</v>
      </c>
      <c r="Q401">
        <v>30.598840231699999</v>
      </c>
      <c r="R401">
        <v>34.283495934855999</v>
      </c>
      <c r="S401">
        <v>33.585125107813823</v>
      </c>
      <c r="T401">
        <v>31.397268928524586</v>
      </c>
      <c r="U401">
        <v>25.015043460847522</v>
      </c>
      <c r="V401">
        <v>7.8274002040000008</v>
      </c>
      <c r="W401">
        <v>7.8152634573999995</v>
      </c>
      <c r="X401">
        <v>7.5693947890841518</v>
      </c>
      <c r="Y401">
        <v>9.3533560511687064</v>
      </c>
      <c r="Z401">
        <v>7.9067397040941012</v>
      </c>
      <c r="AA401">
        <v>13.924015242149999</v>
      </c>
      <c r="AB401">
        <v>16.869655964055998</v>
      </c>
      <c r="AC401">
        <v>15.449705639954551</v>
      </c>
      <c r="AD401">
        <v>13.633775347228035</v>
      </c>
      <c r="AE401">
        <v>14.072579344486018</v>
      </c>
      <c r="AF401">
        <v>13.780852592000002</v>
      </c>
      <c r="AG401">
        <v>15.135659527631997</v>
      </c>
      <c r="AH401">
        <v>12.83759536972822</v>
      </c>
      <c r="AI401">
        <v>13.939915843538802</v>
      </c>
      <c r="AJ401">
        <v>14.031563274851743</v>
      </c>
      <c r="AK401">
        <v>5.2054857099999996</v>
      </c>
      <c r="AL401">
        <v>4.8867142799999996</v>
      </c>
      <c r="AM401">
        <v>3.51427142</v>
      </c>
      <c r="AN401">
        <v>2.4264714199999999</v>
      </c>
      <c r="AO401">
        <v>4.2274428500000001</v>
      </c>
      <c r="AP401">
        <v>14950</v>
      </c>
      <c r="AQ401">
        <v>14602</v>
      </c>
      <c r="AR401">
        <v>14682.42857142</v>
      </c>
      <c r="AS401">
        <v>14729.714285710001</v>
      </c>
      <c r="AT401">
        <v>14854.28571428</v>
      </c>
      <c r="AU401">
        <v>397.19471771000002</v>
      </c>
      <c r="AV401">
        <v>5149.4894834200004</v>
      </c>
      <c r="AW401">
        <v>4552.6678637100003</v>
      </c>
      <c r="AX401">
        <v>4678.2238112799996</v>
      </c>
      <c r="AY401">
        <v>4850.55597442</v>
      </c>
      <c r="AZ401">
        <v>5041.8218324199997</v>
      </c>
      <c r="BA401">
        <v>6273.1484695700001</v>
      </c>
      <c r="BB401">
        <v>1123.6589859999999</v>
      </c>
      <c r="BC401">
        <v>230.95081814</v>
      </c>
      <c r="BD401">
        <v>10.677074709999999</v>
      </c>
      <c r="BE401">
        <v>141.10351614000001</v>
      </c>
      <c r="BF401">
        <v>5744.4959322799996</v>
      </c>
      <c r="BG401">
        <v>47.752180000000003</v>
      </c>
      <c r="BH401">
        <v>265.54851185000001</v>
      </c>
      <c r="BI401">
        <v>0.2137</v>
      </c>
      <c r="BJ401">
        <v>27.666666660000001</v>
      </c>
      <c r="BK401">
        <v>28</v>
      </c>
      <c r="BL401">
        <v>28.333333329999999</v>
      </c>
      <c r="BM401">
        <v>24.2</v>
      </c>
      <c r="BN401">
        <v>15.166666660000001</v>
      </c>
      <c r="BO401">
        <v>13.666666660000001</v>
      </c>
      <c r="BP401">
        <v>10.666666660000001</v>
      </c>
      <c r="BQ401">
        <v>10</v>
      </c>
      <c r="BR401">
        <v>15.83333333</v>
      </c>
      <c r="BS401">
        <v>6.5</v>
      </c>
      <c r="BT401">
        <v>3.4</v>
      </c>
      <c r="BU401">
        <v>5</v>
      </c>
      <c r="BV401">
        <v>4.75</v>
      </c>
      <c r="BW401">
        <v>2.8</v>
      </c>
      <c r="BX401">
        <v>1378.5225328500001</v>
      </c>
      <c r="BY401">
        <v>558.98243884999999</v>
      </c>
      <c r="BZ401">
        <v>839.14830300000006</v>
      </c>
      <c r="CA401">
        <v>344.37615341999998</v>
      </c>
      <c r="CB401">
        <v>2867.6389891399999</v>
      </c>
      <c r="CC401">
        <v>1254415.8775128501</v>
      </c>
      <c r="CD401">
        <v>163693.02094242</v>
      </c>
      <c r="CE401">
        <v>4740.8137302799996</v>
      </c>
      <c r="CF401">
        <v>4232.3154134200004</v>
      </c>
      <c r="CG401">
        <v>4338.8512852800004</v>
      </c>
      <c r="CH401">
        <v>4373.7808340000001</v>
      </c>
      <c r="CI401">
        <v>4619.9903738499997</v>
      </c>
      <c r="CJ401">
        <v>4553.7889092799996</v>
      </c>
      <c r="CK401">
        <v>4265.96452228</v>
      </c>
      <c r="CL401">
        <v>4423.208455</v>
      </c>
      <c r="CM401">
        <v>4466.5574147099996</v>
      </c>
      <c r="CN401">
        <v>4430.4161337100004</v>
      </c>
      <c r="CO401">
        <v>-1.7396142800000001</v>
      </c>
      <c r="CP401">
        <v>-0.62904285000000004</v>
      </c>
      <c r="CQ401">
        <v>-0.68834284999999995</v>
      </c>
      <c r="CR401">
        <v>-0.97841427999999997</v>
      </c>
      <c r="CS401">
        <v>-1.02031428</v>
      </c>
      <c r="CT401">
        <v>362.55180428</v>
      </c>
      <c r="CU401">
        <v>394.88265713999999</v>
      </c>
      <c r="CV401">
        <v>383.63480600000003</v>
      </c>
      <c r="CW401">
        <v>377.54297414000001</v>
      </c>
      <c r="CX401">
        <v>373.41937627999999</v>
      </c>
      <c r="CY401">
        <v>4825.8527178499999</v>
      </c>
      <c r="CZ401">
        <v>4261.7335037100002</v>
      </c>
      <c r="DA401">
        <v>4371.7087262799996</v>
      </c>
      <c r="DB401">
        <v>4411.1286852800004</v>
      </c>
      <c r="DC401">
        <v>4672.3288084200003</v>
      </c>
      <c r="DD401">
        <v>26.584443140000001</v>
      </c>
      <c r="DE401">
        <v>994555.04849924997</v>
      </c>
      <c r="DF401">
        <v>0.99157141999999998</v>
      </c>
      <c r="DG401">
        <v>0.98114285000000001</v>
      </c>
      <c r="DH401">
        <v>0.99014285000000002</v>
      </c>
      <c r="DI401">
        <v>0.995</v>
      </c>
      <c r="DJ401">
        <v>1.0152857099999999</v>
      </c>
      <c r="DK401">
        <v>35.857142850000002</v>
      </c>
      <c r="DL401">
        <v>34.571428570000002</v>
      </c>
      <c r="DM401">
        <v>34.571428570000002</v>
      </c>
      <c r="DN401">
        <v>35.571428570000002</v>
      </c>
      <c r="DO401">
        <v>35.571428570000002</v>
      </c>
      <c r="DP401">
        <v>34.918922999999999</v>
      </c>
      <c r="DQ401">
        <v>51.639218280000001</v>
      </c>
      <c r="DR401">
        <v>52.857142850000002</v>
      </c>
      <c r="DS401">
        <v>50.285714280000001</v>
      </c>
      <c r="DT401">
        <v>50.714285709999999</v>
      </c>
      <c r="DU401">
        <v>53</v>
      </c>
      <c r="DV401">
        <v>52</v>
      </c>
      <c r="DW401">
        <v>9</v>
      </c>
      <c r="DX401">
        <v>6.8333333300000003</v>
      </c>
      <c r="DY401">
        <v>6.4</v>
      </c>
      <c r="DZ401">
        <v>6.6666666599999997</v>
      </c>
      <c r="EA401">
        <v>6.5</v>
      </c>
      <c r="EB401">
        <v>17.571428569999998</v>
      </c>
      <c r="EC401">
        <v>18.857142849999999</v>
      </c>
      <c r="ED401">
        <v>18.285714280000001</v>
      </c>
      <c r="EE401">
        <v>18.285714280000001</v>
      </c>
      <c r="EF401">
        <v>17.571428569999998</v>
      </c>
      <c r="EG401">
        <v>9.2179616000000006</v>
      </c>
      <c r="EH401">
        <v>10.365470159999999</v>
      </c>
      <c r="EI401">
        <v>8.7435095</v>
      </c>
      <c r="EJ401">
        <v>9.4638059999999999</v>
      </c>
      <c r="EK401">
        <v>9.4461379999999995</v>
      </c>
      <c r="EL401">
        <v>20.467451659999998</v>
      </c>
      <c r="EM401">
        <v>23.478630280000001</v>
      </c>
      <c r="EN401">
        <v>22.874366420000001</v>
      </c>
      <c r="EO401">
        <v>21.315599420000002</v>
      </c>
      <c r="EP401">
        <v>16.840287</v>
      </c>
      <c r="EQ401">
        <v>4.6443859999999999</v>
      </c>
      <c r="ER401">
        <v>5.1123589999999997</v>
      </c>
      <c r="ES401">
        <v>4.3806748300000002</v>
      </c>
      <c r="ET401">
        <v>5.0924750000000003</v>
      </c>
      <c r="EU401">
        <v>4.3316607999999999</v>
      </c>
      <c r="EV401">
        <v>9.3137225699999995</v>
      </c>
      <c r="EW401">
        <v>11.552976279999999</v>
      </c>
      <c r="EX401">
        <v>10.52258185</v>
      </c>
      <c r="EY401">
        <v>9.2559672800000001</v>
      </c>
      <c r="EZ401">
        <v>9.4737502800000009</v>
      </c>
      <c r="FA401">
        <v>5.2357192000000001</v>
      </c>
      <c r="FB401">
        <v>5.3521869999999998</v>
      </c>
      <c r="FC401">
        <v>5.1554105999999997</v>
      </c>
      <c r="FD401">
        <v>6.3499914999999998</v>
      </c>
      <c r="FE401">
        <v>5.32286766</v>
      </c>
      <c r="FF401">
        <v>11.162667000000001</v>
      </c>
      <c r="FG401">
        <v>12.62505371</v>
      </c>
      <c r="FH401">
        <v>12.066111709999999</v>
      </c>
      <c r="FI401">
        <v>12.032083849999999</v>
      </c>
      <c r="FJ401">
        <v>11.24907928</v>
      </c>
      <c r="FK401">
        <v>5.9702167499999996</v>
      </c>
      <c r="FL401">
        <v>5.1159391599999999</v>
      </c>
      <c r="FM401">
        <v>4.7089442000000004</v>
      </c>
      <c r="FN401">
        <v>4.7456975000000003</v>
      </c>
      <c r="FO401">
        <v>4.2636620000000001</v>
      </c>
      <c r="FP401">
        <v>35.054932000000001</v>
      </c>
      <c r="FQ401">
        <v>23.42194971</v>
      </c>
      <c r="FR401">
        <v>0.68102713999999998</v>
      </c>
      <c r="FS401">
        <v>0.70584528000000002</v>
      </c>
      <c r="FT401">
        <v>0.695214</v>
      </c>
      <c r="FU401">
        <v>0.69517485000000001</v>
      </c>
      <c r="FV401">
        <v>0.67891257000000005</v>
      </c>
      <c r="FW401">
        <v>30.407198999999999</v>
      </c>
      <c r="FX401">
        <v>70875165.267685995</v>
      </c>
      <c r="FY401">
        <v>61800269.666758843</v>
      </c>
      <c r="FZ401">
        <v>63704874.078137465</v>
      </c>
      <c r="GA401">
        <v>64424542.033134401</v>
      </c>
      <c r="GB401">
        <v>68626657.010391176</v>
      </c>
      <c r="GC401">
        <v>16.688187165000002</v>
      </c>
      <c r="GD401">
        <v>18.435103427342</v>
      </c>
      <c r="GE401">
        <v>17.715982331684941</v>
      </c>
      <c r="GF401">
        <v>17.722915737220557</v>
      </c>
      <c r="GG401">
        <v>16.709703764770715</v>
      </c>
      <c r="GH401">
        <v>8.9254740412499984</v>
      </c>
      <c r="GI401">
        <v>7.4702943614319999</v>
      </c>
      <c r="GJ401">
        <v>6.9138736863302501</v>
      </c>
      <c r="GK401">
        <v>6.9902768261408248</v>
      </c>
      <c r="GL401">
        <v>6.3333653537118497</v>
      </c>
      <c r="GM401">
        <v>48.879241030000003</v>
      </c>
      <c r="GN401">
        <v>55.86162272</v>
      </c>
      <c r="GO401">
        <v>51.676543200000005</v>
      </c>
      <c r="GP401">
        <v>51.477839199999998</v>
      </c>
      <c r="GQ401">
        <v>45.414703739999993</v>
      </c>
      <c r="GR401">
        <v>72146498.131857499</v>
      </c>
      <c r="GS401">
        <v>62229832.621173419</v>
      </c>
      <c r="GT401">
        <v>64187301.108659603</v>
      </c>
      <c r="GU401">
        <v>64974665.211673997</v>
      </c>
      <c r="GV401">
        <v>69404107.071332112</v>
      </c>
      <c r="GW401">
        <v>10.144927531772577</v>
      </c>
      <c r="GX401">
        <v>9.3594484728119447</v>
      </c>
      <c r="GY401">
        <v>7.2649198381003135</v>
      </c>
      <c r="GZ401">
        <v>6.7889979439054544</v>
      </c>
      <c r="HA401">
        <v>10.659101106947743</v>
      </c>
      <c r="HB401">
        <v>18.947176181345021</v>
      </c>
      <c r="HC401">
        <v>19.070414586932333</v>
      </c>
      <c r="HD401">
        <v>19.235494172135787</v>
      </c>
      <c r="HE401">
        <v>16.291594537417307</v>
      </c>
      <c r="HF401">
        <v>4.3478260869565215</v>
      </c>
      <c r="HG401">
        <v>2.3284481577866045</v>
      </c>
      <c r="HH401">
        <v>3.4054311762379164</v>
      </c>
      <c r="HI401">
        <v>3.2247740233550908</v>
      </c>
      <c r="HJ401">
        <v>1.8849778803623332</v>
      </c>
      <c r="HK401">
        <v>79.972222220000006</v>
      </c>
      <c r="HL401">
        <v>79.333333330000002</v>
      </c>
      <c r="HM401">
        <v>76.583333330000002</v>
      </c>
      <c r="HN401">
        <v>84</v>
      </c>
      <c r="HO401">
        <v>75</v>
      </c>
      <c r="HP401">
        <v>50</v>
      </c>
      <c r="HQ401">
        <v>62</v>
      </c>
      <c r="HR401">
        <v>38</v>
      </c>
      <c r="HS401">
        <v>75</v>
      </c>
      <c r="HT401">
        <v>62</v>
      </c>
      <c r="HU401">
        <v>88</v>
      </c>
      <c r="HV401">
        <v>91</v>
      </c>
      <c r="HW401">
        <v>88</v>
      </c>
      <c r="HX401">
        <v>91</v>
      </c>
      <c r="HY401">
        <v>84</v>
      </c>
      <c r="HZ401">
        <v>75</v>
      </c>
      <c r="IA401">
        <v>100</v>
      </c>
      <c r="IB401">
        <v>86</v>
      </c>
      <c r="IC401">
        <v>86</v>
      </c>
      <c r="ID401">
        <v>100</v>
      </c>
      <c r="IE401">
        <v>86</v>
      </c>
      <c r="IF401">
        <v>86</v>
      </c>
      <c r="IG401">
        <v>86</v>
      </c>
      <c r="IH401">
        <v>75</v>
      </c>
      <c r="II401">
        <v>72</v>
      </c>
      <c r="IJ401">
        <v>86</v>
      </c>
      <c r="IK401">
        <v>100</v>
      </c>
      <c r="IL401">
        <v>70</v>
      </c>
      <c r="IM401">
        <v>75.666666660000004</v>
      </c>
      <c r="IN401">
        <v>77.666666660000004</v>
      </c>
      <c r="IO401">
        <v>51.666666659999997</v>
      </c>
      <c r="IP401">
        <v>68.333333330000002</v>
      </c>
      <c r="IQ401">
        <v>65</v>
      </c>
      <c r="IR401">
        <v>83.666666660000004</v>
      </c>
      <c r="IS401">
        <v>90.75</v>
      </c>
      <c r="IT401">
        <v>75.75</v>
      </c>
      <c r="IU401">
        <v>79.25</v>
      </c>
      <c r="IV401">
        <v>73.75</v>
      </c>
      <c r="IW401">
        <v>82.5</v>
      </c>
      <c r="IX401">
        <v>80.25</v>
      </c>
      <c r="IY401">
        <v>81.75</v>
      </c>
      <c r="IZ401">
        <v>65.599999999999994</v>
      </c>
      <c r="JA401">
        <v>80.8</v>
      </c>
      <c r="JB401">
        <v>84.6</v>
      </c>
      <c r="JC401">
        <v>74.400000000000006</v>
      </c>
      <c r="JD401">
        <v>75.2</v>
      </c>
      <c r="JE401">
        <v>62</v>
      </c>
      <c r="JF401">
        <v>79.8</v>
      </c>
      <c r="JG401">
        <v>91</v>
      </c>
      <c r="JH401">
        <v>75.2</v>
      </c>
      <c r="JI401">
        <v>85.4</v>
      </c>
      <c r="JJ401">
        <v>78.068358590000003</v>
      </c>
      <c r="JK401">
        <v>80.289228809999997</v>
      </c>
      <c r="JL401">
        <v>73.756157630000004</v>
      </c>
      <c r="JM401">
        <v>74.397920080000006</v>
      </c>
      <c r="JN401">
        <v>72.883141760000001</v>
      </c>
      <c r="JO401">
        <v>88.789400810000004</v>
      </c>
      <c r="JP401">
        <v>82.212229980000004</v>
      </c>
      <c r="JQ401">
        <v>91.25</v>
      </c>
      <c r="JV401">
        <v>80.814398839999996</v>
      </c>
    </row>
    <row r="402" spans="1:282" x14ac:dyDescent="0.35">
      <c r="A402" t="s">
        <v>1677</v>
      </c>
      <c r="B402" t="s">
        <v>956</v>
      </c>
      <c r="C402">
        <v>402</v>
      </c>
      <c r="D402">
        <v>4994141.8858371954</v>
      </c>
      <c r="E402">
        <v>2961767.2325666836</v>
      </c>
      <c r="F402">
        <v>2986303.41443448</v>
      </c>
      <c r="G402">
        <v>2880051.6666760002</v>
      </c>
      <c r="H402">
        <v>3095723.2784842653</v>
      </c>
      <c r="I402">
        <v>3034392.362569964</v>
      </c>
      <c r="J402">
        <v>214.49748484</v>
      </c>
      <c r="K402">
        <v>15445461.758378122</v>
      </c>
      <c r="L402">
        <v>0</v>
      </c>
      <c r="M402">
        <v>1.1224605890400001</v>
      </c>
      <c r="N402">
        <v>1.5073965323180001</v>
      </c>
      <c r="O402">
        <v>0</v>
      </c>
      <c r="P402">
        <v>0</v>
      </c>
      <c r="Q402">
        <v>18.639662343964307</v>
      </c>
      <c r="R402">
        <v>16.479199873500001</v>
      </c>
      <c r="S402">
        <v>14.971558421044001</v>
      </c>
      <c r="T402">
        <v>18.889227309765744</v>
      </c>
      <c r="U402">
        <v>18.64058620358999</v>
      </c>
      <c r="V402">
        <v>3.7555766987252084</v>
      </c>
      <c r="W402">
        <v>2.7473525307059998</v>
      </c>
      <c r="X402">
        <v>0</v>
      </c>
      <c r="Y402">
        <v>1.8568751598568083</v>
      </c>
      <c r="Z402">
        <v>2.7571547960785199</v>
      </c>
      <c r="AA402">
        <v>5.283540891073268</v>
      </c>
      <c r="AB402">
        <v>5.5268759936250005</v>
      </c>
      <c r="AC402">
        <v>5.3823974268799999</v>
      </c>
      <c r="AD402">
        <v>7.5741812862306368</v>
      </c>
      <c r="AE402">
        <v>5.1127692448472555</v>
      </c>
      <c r="AF402">
        <v>2.881916262029562</v>
      </c>
      <c r="AG402">
        <v>3.2764305135030001</v>
      </c>
      <c r="AH402">
        <v>2.7598651479359999</v>
      </c>
      <c r="AI402">
        <v>3.7894801993707459</v>
      </c>
      <c r="AJ402">
        <v>3.8674430655407805</v>
      </c>
      <c r="AK402">
        <v>6.4256571400000002</v>
      </c>
      <c r="AL402">
        <v>4.5757285699999999</v>
      </c>
      <c r="AM402">
        <v>4.6160857100000001</v>
      </c>
      <c r="AN402">
        <v>5.50655714</v>
      </c>
      <c r="AO402">
        <v>5.38524285</v>
      </c>
      <c r="AP402">
        <v>7975.8571428499999</v>
      </c>
      <c r="AQ402">
        <v>7791</v>
      </c>
      <c r="AR402">
        <v>7846</v>
      </c>
      <c r="AS402">
        <v>7932.5714285699996</v>
      </c>
      <c r="AT402">
        <v>7982.7142857099998</v>
      </c>
      <c r="AU402">
        <v>306.19161114000002</v>
      </c>
      <c r="AV402">
        <v>4303.3063388500004</v>
      </c>
      <c r="AW402">
        <v>3865.74708371</v>
      </c>
      <c r="AX402">
        <v>3874.3431647100001</v>
      </c>
      <c r="AY402">
        <v>3953.0364608499999</v>
      </c>
      <c r="AZ402">
        <v>4232.4616867100003</v>
      </c>
      <c r="BA402">
        <v>5265.3005425700003</v>
      </c>
      <c r="BB402">
        <v>961.99420341999996</v>
      </c>
      <c r="BC402">
        <v>173.06624314000001</v>
      </c>
      <c r="BD402">
        <v>12.584593999999999</v>
      </c>
      <c r="BE402">
        <v>49.151973419999997</v>
      </c>
      <c r="BF402">
        <v>4920.1087124200003</v>
      </c>
      <c r="BG402">
        <v>121.90396957</v>
      </c>
      <c r="BH402">
        <v>268.26725570999997</v>
      </c>
      <c r="BI402">
        <v>0.30155857000000003</v>
      </c>
      <c r="BJ402">
        <v>12.166666660000001</v>
      </c>
      <c r="BK402">
        <v>11</v>
      </c>
      <c r="BL402">
        <v>13.428571420000001</v>
      </c>
      <c r="BM402">
        <v>11</v>
      </c>
      <c r="BN402">
        <v>19</v>
      </c>
      <c r="BO402">
        <v>15</v>
      </c>
      <c r="BP402">
        <v>17</v>
      </c>
      <c r="BQ402">
        <v>17.428571420000001</v>
      </c>
      <c r="BR402">
        <v>19</v>
      </c>
      <c r="BS402">
        <v>2.6666666600000002</v>
      </c>
      <c r="BT402">
        <v>3</v>
      </c>
      <c r="BU402">
        <v>2</v>
      </c>
      <c r="BV402">
        <v>0</v>
      </c>
      <c r="BW402">
        <v>2.3333333299999999</v>
      </c>
      <c r="BX402">
        <v>1310.369492</v>
      </c>
      <c r="BY402">
        <v>631.92428585000005</v>
      </c>
      <c r="BZ402">
        <v>626.15738927999996</v>
      </c>
      <c r="CA402">
        <v>404.08841085</v>
      </c>
      <c r="CB402">
        <v>1956.9224147100001</v>
      </c>
      <c r="CC402">
        <v>1142979.5519699999</v>
      </c>
      <c r="CD402">
        <v>222873.77959049999</v>
      </c>
      <c r="CE402">
        <v>4056.8049167099998</v>
      </c>
      <c r="CF402">
        <v>3696.5085898500001</v>
      </c>
      <c r="CG402">
        <v>3688.6893784200001</v>
      </c>
      <c r="CH402">
        <v>3682.4037659999999</v>
      </c>
      <c r="CI402">
        <v>3991.0447089999998</v>
      </c>
      <c r="CJ402">
        <v>3955.0243961400001</v>
      </c>
      <c r="CK402">
        <v>3745.3693814200001</v>
      </c>
      <c r="CL402">
        <v>3754.3102774200001</v>
      </c>
      <c r="CM402">
        <v>3720.1875605700002</v>
      </c>
      <c r="CN402">
        <v>3615.03924942</v>
      </c>
      <c r="CO402">
        <v>-0.76475713999999995</v>
      </c>
      <c r="CP402">
        <v>2.5356857100000001</v>
      </c>
      <c r="CQ402">
        <v>2.5863571400000001</v>
      </c>
      <c r="CR402">
        <v>-3.8806714200000001</v>
      </c>
      <c r="CS402">
        <v>-0.71055714000000003</v>
      </c>
      <c r="CT402">
        <v>371.34155985000001</v>
      </c>
      <c r="CU402">
        <v>383.30168328000002</v>
      </c>
      <c r="CV402">
        <v>367.07260600000001</v>
      </c>
      <c r="CW402">
        <v>390.25469942000001</v>
      </c>
      <c r="CX402">
        <v>380.12037685000001</v>
      </c>
      <c r="CY402">
        <v>4079.5212525699999</v>
      </c>
      <c r="CZ402">
        <v>3598.6191502800002</v>
      </c>
      <c r="DA402">
        <v>3573.2874135699999</v>
      </c>
      <c r="DB402">
        <v>3823.1637694199999</v>
      </c>
      <c r="DC402">
        <v>4008.6754940000001</v>
      </c>
      <c r="DD402">
        <v>23.935343140000001</v>
      </c>
      <c r="DE402">
        <v>873869.64358599996</v>
      </c>
      <c r="DF402">
        <v>1.0698571400000001</v>
      </c>
      <c r="DG402">
        <v>1.12542857</v>
      </c>
      <c r="DH402">
        <v>1.11314285</v>
      </c>
      <c r="DI402">
        <v>1.1118571399999999</v>
      </c>
      <c r="DJ402">
        <v>1.1221428499999999</v>
      </c>
      <c r="DK402">
        <v>16.333333329999999</v>
      </c>
      <c r="DL402">
        <v>13.666666660000001</v>
      </c>
      <c r="DM402">
        <v>14</v>
      </c>
      <c r="DN402">
        <v>16.5</v>
      </c>
      <c r="DO402">
        <v>16.166666660000001</v>
      </c>
      <c r="DP402">
        <v>30.575637499999999</v>
      </c>
      <c r="DQ402">
        <v>51.559004999999999</v>
      </c>
      <c r="DR402">
        <v>28</v>
      </c>
      <c r="DS402">
        <v>24</v>
      </c>
      <c r="DT402">
        <v>21.14285714</v>
      </c>
      <c r="DU402">
        <v>26.333333329999999</v>
      </c>
      <c r="DV402">
        <v>25.166666660000001</v>
      </c>
      <c r="DW402">
        <v>3.75</v>
      </c>
      <c r="DX402">
        <v>7.4</v>
      </c>
      <c r="DY402">
        <v>5</v>
      </c>
      <c r="DZ402">
        <v>5.3333333300000003</v>
      </c>
      <c r="EA402">
        <v>4.4000000000000004</v>
      </c>
      <c r="EB402">
        <v>10.199999999999999</v>
      </c>
      <c r="EC402">
        <v>11.166666660000001</v>
      </c>
      <c r="ED402">
        <v>11.33333333</v>
      </c>
      <c r="EE402">
        <v>10.5</v>
      </c>
      <c r="EF402">
        <v>11.6</v>
      </c>
      <c r="EG402">
        <v>3.6132997499999999</v>
      </c>
      <c r="EH402">
        <v>4.2054043300000004</v>
      </c>
      <c r="EI402">
        <v>3.5175441599999999</v>
      </c>
      <c r="EJ402">
        <v>4.7771144999999997</v>
      </c>
      <c r="EK402">
        <v>4.8447719999999999</v>
      </c>
      <c r="EL402">
        <v>23.37010557</v>
      </c>
      <c r="EM402">
        <v>21.151585000000001</v>
      </c>
      <c r="EN402">
        <v>19.081772140000002</v>
      </c>
      <c r="EO402">
        <v>23.812237280000002</v>
      </c>
      <c r="EP402">
        <v>23.351188</v>
      </c>
      <c r="EQ402">
        <v>0</v>
      </c>
      <c r="ER402">
        <v>1.4407144000000001</v>
      </c>
      <c r="ES402">
        <v>1.9212293300000001</v>
      </c>
      <c r="ET402">
        <v>0</v>
      </c>
      <c r="EU402">
        <v>0</v>
      </c>
      <c r="EV402">
        <v>6.6244176599999998</v>
      </c>
      <c r="EW402">
        <v>7.0939237500000001</v>
      </c>
      <c r="EX402">
        <v>6.8600528000000001</v>
      </c>
      <c r="EY402">
        <v>9.5482043300000008</v>
      </c>
      <c r="EZ402">
        <v>6.4048005000000003</v>
      </c>
      <c r="FA402">
        <v>4.7086810000000003</v>
      </c>
      <c r="FB402">
        <v>3.5263156599999999</v>
      </c>
      <c r="FC402">
        <v>0</v>
      </c>
      <c r="FD402">
        <v>2.3408237500000002</v>
      </c>
      <c r="FE402">
        <v>3.4539064000000002</v>
      </c>
      <c r="FF402">
        <v>11.297729800000001</v>
      </c>
      <c r="FG402">
        <v>14.0345575</v>
      </c>
      <c r="FH402">
        <v>13.914350000000001</v>
      </c>
      <c r="FI402">
        <v>13.041795329999999</v>
      </c>
      <c r="FJ402">
        <v>12.762033199999999</v>
      </c>
      <c r="FK402">
        <v>6.7269812499999997</v>
      </c>
      <c r="FL402">
        <v>10.1494614</v>
      </c>
      <c r="FM402">
        <v>7.2041867999999996</v>
      </c>
      <c r="FN402">
        <v>7.5869926599999999</v>
      </c>
      <c r="FO402">
        <v>6.3134828000000001</v>
      </c>
      <c r="FP402">
        <v>33.743327000000001</v>
      </c>
      <c r="FQ402">
        <v>19.184685000000002</v>
      </c>
      <c r="FR402">
        <v>0.61806342000000003</v>
      </c>
      <c r="FS402">
        <v>0.59612814000000003</v>
      </c>
      <c r="FT402">
        <v>0.58092741999999997</v>
      </c>
      <c r="FU402">
        <v>0.63914256999999997</v>
      </c>
      <c r="FV402">
        <v>0.63042242000000004</v>
      </c>
      <c r="FW402">
        <v>30.856947850000001</v>
      </c>
      <c r="FX402">
        <v>32356496.472090453</v>
      </c>
      <c r="FY402">
        <v>28799498.423521351</v>
      </c>
      <c r="FZ402">
        <v>28941456.863083322</v>
      </c>
      <c r="GA402">
        <v>29210930.902630165</v>
      </c>
      <c r="GB402">
        <v>31859369.613441609</v>
      </c>
      <c r="GC402">
        <v>9.0109078923319306</v>
      </c>
      <c r="GD402">
        <v>10.93432374825</v>
      </c>
      <c r="GE402">
        <v>10.917199010000001</v>
      </c>
      <c r="GF402">
        <v>10.345497301201565</v>
      </c>
      <c r="GG402">
        <v>10.187566474034529</v>
      </c>
      <c r="GH402">
        <v>5.3653441452630517</v>
      </c>
      <c r="GI402">
        <v>7.9074453767400001</v>
      </c>
      <c r="GJ402">
        <v>5.6524049632799995</v>
      </c>
      <c r="GK402">
        <v>6.0184361203486301</v>
      </c>
      <c r="GL402">
        <v>5.0398729340144364</v>
      </c>
      <c r="GM402">
        <v>38.31650398</v>
      </c>
      <c r="GN402">
        <v>37.417943139999998</v>
      </c>
      <c r="GO402">
        <v>31.380598429999999</v>
      </c>
      <c r="GP402">
        <v>40.478379860000004</v>
      </c>
      <c r="GQ402">
        <v>38.054666900000001</v>
      </c>
      <c r="GR402">
        <v>32537678.72171881</v>
      </c>
      <c r="GS402">
        <v>28036841.799831484</v>
      </c>
      <c r="GT402">
        <v>28036013.04687022</v>
      </c>
      <c r="GU402">
        <v>30327519.684045073</v>
      </c>
      <c r="GV402">
        <v>32000111.132729392</v>
      </c>
      <c r="GW402">
        <v>23.821891064125506</v>
      </c>
      <c r="GX402">
        <v>19.252984212552946</v>
      </c>
      <c r="GY402">
        <v>21.667091511598265</v>
      </c>
      <c r="GZ402">
        <v>21.970897554390934</v>
      </c>
      <c r="HA402">
        <v>23.801428085697918</v>
      </c>
      <c r="HB402">
        <v>15.61630940829162</v>
      </c>
      <c r="HC402">
        <v>14.019882742798879</v>
      </c>
      <c r="HD402">
        <v>16.928396473854082</v>
      </c>
      <c r="HE402">
        <v>13.779774154877742</v>
      </c>
      <c r="HF402">
        <v>3.3434232988871271</v>
      </c>
      <c r="HG402">
        <v>3.8505968425105892</v>
      </c>
      <c r="HH402">
        <v>2.5490695895997963</v>
      </c>
      <c r="HI402">
        <v>0</v>
      </c>
      <c r="HJ402">
        <v>2.922982392313529</v>
      </c>
      <c r="HK402">
        <v>80.519736839999993</v>
      </c>
      <c r="HL402">
        <v>77.598684210000002</v>
      </c>
      <c r="HM402">
        <v>80.157894729999995</v>
      </c>
      <c r="HN402">
        <v>83.802631579999996</v>
      </c>
      <c r="HO402">
        <v>83</v>
      </c>
      <c r="HP402">
        <v>83</v>
      </c>
      <c r="HQ402">
        <v>83</v>
      </c>
      <c r="HR402">
        <v>100</v>
      </c>
      <c r="HS402">
        <v>67</v>
      </c>
      <c r="HT402">
        <v>67</v>
      </c>
      <c r="HU402">
        <v>67</v>
      </c>
      <c r="HV402">
        <v>96.5</v>
      </c>
      <c r="HW402">
        <v>90</v>
      </c>
      <c r="HX402">
        <v>100</v>
      </c>
      <c r="HY402">
        <v>96.5</v>
      </c>
      <c r="HZ402">
        <v>86</v>
      </c>
      <c r="IA402">
        <v>87</v>
      </c>
      <c r="IB402">
        <v>86</v>
      </c>
      <c r="IC402">
        <v>88.5</v>
      </c>
      <c r="ID402">
        <v>92</v>
      </c>
      <c r="IE402">
        <v>92</v>
      </c>
      <c r="IF402">
        <v>89.5</v>
      </c>
      <c r="IG402">
        <v>83.5</v>
      </c>
      <c r="IH402">
        <v>100</v>
      </c>
      <c r="II402">
        <v>79.5</v>
      </c>
      <c r="IJ402">
        <v>78</v>
      </c>
      <c r="IK402">
        <v>86</v>
      </c>
      <c r="IL402">
        <v>79</v>
      </c>
      <c r="IM402">
        <v>79</v>
      </c>
      <c r="IN402">
        <v>100</v>
      </c>
      <c r="IO402">
        <v>71</v>
      </c>
      <c r="IP402">
        <v>86</v>
      </c>
      <c r="IQ402">
        <v>86</v>
      </c>
      <c r="IR402">
        <v>93</v>
      </c>
      <c r="IZ402">
        <v>79.666666660000004</v>
      </c>
      <c r="JA402">
        <v>83.333333330000002</v>
      </c>
      <c r="JB402">
        <v>97.666666660000004</v>
      </c>
      <c r="JC402">
        <v>73.666666660000004</v>
      </c>
      <c r="JD402">
        <v>78.333333330000002</v>
      </c>
      <c r="JE402">
        <v>75</v>
      </c>
      <c r="JF402">
        <v>85.666666660000004</v>
      </c>
      <c r="JG402">
        <v>100</v>
      </c>
      <c r="JH402">
        <v>94</v>
      </c>
      <c r="JI402">
        <v>95.333333330000002</v>
      </c>
      <c r="JJ402">
        <v>78.571428569999995</v>
      </c>
      <c r="JK402">
        <v>100</v>
      </c>
      <c r="JL402">
        <v>85.714285709999999</v>
      </c>
      <c r="JM402">
        <v>85.714285709999999</v>
      </c>
      <c r="JN402">
        <v>85.714285709999999</v>
      </c>
      <c r="JO402">
        <v>100</v>
      </c>
      <c r="JP402">
        <v>92.857142859999996</v>
      </c>
      <c r="JV402">
        <v>78.571428569999995</v>
      </c>
    </row>
    <row r="403" spans="1:282" x14ac:dyDescent="0.35">
      <c r="A403" t="s">
        <v>1678</v>
      </c>
      <c r="B403" t="s">
        <v>957</v>
      </c>
      <c r="C403">
        <v>403</v>
      </c>
      <c r="D403">
        <v>19365549.604249049</v>
      </c>
      <c r="E403">
        <v>26126983.433675218</v>
      </c>
      <c r="F403">
        <v>25409819.31561422</v>
      </c>
      <c r="G403">
        <v>26504741.341126908</v>
      </c>
      <c r="H403">
        <v>25891974.366550617</v>
      </c>
      <c r="I403">
        <v>26975868.241923999</v>
      </c>
      <c r="J403">
        <v>359.75750755999996</v>
      </c>
      <c r="K403">
        <v>102021071.6258181</v>
      </c>
      <c r="L403">
        <v>40.934978378282999</v>
      </c>
      <c r="M403">
        <v>37.863692084487724</v>
      </c>
      <c r="N403">
        <v>34.790086189321727</v>
      </c>
      <c r="O403">
        <v>41.135287995310215</v>
      </c>
      <c r="P403">
        <v>40.163968793700001</v>
      </c>
      <c r="Q403">
        <v>104.143753663122</v>
      </c>
      <c r="R403">
        <v>104.48570813682467</v>
      </c>
      <c r="S403">
        <v>105.34575826164426</v>
      </c>
      <c r="T403">
        <v>107.59937856089479</v>
      </c>
      <c r="U403">
        <v>108.06498388</v>
      </c>
      <c r="V403">
        <v>45.129015499005</v>
      </c>
      <c r="W403">
        <v>39.360329167200248</v>
      </c>
      <c r="X403">
        <v>37.343655037111539</v>
      </c>
      <c r="Y403">
        <v>39.98098488692326</v>
      </c>
      <c r="Z403">
        <v>42.2167485887</v>
      </c>
      <c r="AA403">
        <v>83.174784931044002</v>
      </c>
      <c r="AB403">
        <v>83.002090526914614</v>
      </c>
      <c r="AC403">
        <v>77.053781821022909</v>
      </c>
      <c r="AD403">
        <v>81.399031277581471</v>
      </c>
      <c r="AE403">
        <v>83.933034524349992</v>
      </c>
      <c r="AF403">
        <v>61.263991193166</v>
      </c>
      <c r="AG403">
        <v>61.443816235372566</v>
      </c>
      <c r="AH403">
        <v>60.85417646986609</v>
      </c>
      <c r="AI403">
        <v>61.655595644497758</v>
      </c>
      <c r="AJ403">
        <v>57.999927671749994</v>
      </c>
      <c r="AK403">
        <v>-7.4304857100000001</v>
      </c>
      <c r="AL403">
        <v>-6.6178428499999997</v>
      </c>
      <c r="AM403">
        <v>-8.1041000000000007</v>
      </c>
      <c r="AN403">
        <v>-6.8761285699999997</v>
      </c>
      <c r="AO403">
        <v>-7.8216000000000001</v>
      </c>
      <c r="AP403">
        <v>80673</v>
      </c>
      <c r="AQ403">
        <v>76451.142857140003</v>
      </c>
      <c r="AR403">
        <v>77620.285714280006</v>
      </c>
      <c r="AS403">
        <v>78466.142857140003</v>
      </c>
      <c r="AT403">
        <v>79550</v>
      </c>
      <c r="AU403">
        <v>265.03073284999999</v>
      </c>
      <c r="AV403">
        <v>5304.6192192799999</v>
      </c>
      <c r="AW403">
        <v>4775.6005788499997</v>
      </c>
      <c r="AX403">
        <v>4910.6588394199998</v>
      </c>
      <c r="AY403">
        <v>5088.9886891400001</v>
      </c>
      <c r="AZ403">
        <v>5163.8040777099995</v>
      </c>
      <c r="BA403">
        <v>6842.1118272800004</v>
      </c>
      <c r="BB403">
        <v>1537.492608</v>
      </c>
      <c r="BC403">
        <v>218.61245357000001</v>
      </c>
      <c r="BD403">
        <v>62.270281570000002</v>
      </c>
      <c r="BE403">
        <v>182.53613641999999</v>
      </c>
      <c r="BF403">
        <v>6471.9396905699996</v>
      </c>
      <c r="BG403">
        <v>30.375496999999999</v>
      </c>
      <c r="BH403">
        <v>694.09595457</v>
      </c>
      <c r="BI403">
        <v>0.37497383000000001</v>
      </c>
      <c r="BJ403">
        <v>121.85714285</v>
      </c>
      <c r="BK403">
        <v>127.85714285</v>
      </c>
      <c r="BL403">
        <v>120.28571427999999</v>
      </c>
      <c r="BM403">
        <v>127.28571427999999</v>
      </c>
      <c r="BN403">
        <v>231.5</v>
      </c>
      <c r="BO403">
        <v>179.14285713999999</v>
      </c>
      <c r="BP403">
        <v>193.57142856999999</v>
      </c>
      <c r="BQ403">
        <v>202.57142856999999</v>
      </c>
      <c r="BR403">
        <v>213.57142856999999</v>
      </c>
      <c r="BS403">
        <v>32.5</v>
      </c>
      <c r="BT403">
        <v>39.285714280000001</v>
      </c>
      <c r="BU403">
        <v>39</v>
      </c>
      <c r="BV403">
        <v>39.571428570000002</v>
      </c>
      <c r="BW403">
        <v>42.714285709999999</v>
      </c>
      <c r="BX403">
        <v>1024.5747898499999</v>
      </c>
      <c r="BY403">
        <v>921.82345084999997</v>
      </c>
      <c r="BZ403">
        <v>240.04994984999999</v>
      </c>
      <c r="CA403">
        <v>495.24365884999997</v>
      </c>
      <c r="CB403">
        <v>2862.9785571399998</v>
      </c>
      <c r="CC403">
        <v>1161048.4779755699</v>
      </c>
      <c r="CD403">
        <v>254998.93214014001</v>
      </c>
      <c r="CE403">
        <v>5057.78390442</v>
      </c>
      <c r="CF403">
        <v>4549.7253865700004</v>
      </c>
      <c r="CG403">
        <v>4696.58729485</v>
      </c>
      <c r="CH403">
        <v>4803.7462394200002</v>
      </c>
      <c r="CI403">
        <v>4910.7688894200001</v>
      </c>
      <c r="CJ403">
        <v>4859.5637197100004</v>
      </c>
      <c r="CK403">
        <v>4228.3713862799996</v>
      </c>
      <c r="CL403">
        <v>4477.32320428</v>
      </c>
      <c r="CM403">
        <v>4577.6130979999998</v>
      </c>
      <c r="CN403">
        <v>4658.4809058500005</v>
      </c>
      <c r="CO403">
        <v>-0.37291427999999999</v>
      </c>
      <c r="CP403">
        <v>1.81691428</v>
      </c>
      <c r="CQ403">
        <v>1.0857142799999999</v>
      </c>
      <c r="CR403">
        <v>1.2466571399999999</v>
      </c>
      <c r="CS403">
        <v>-4.7057139999999997E-2</v>
      </c>
      <c r="CT403">
        <v>323.86279714</v>
      </c>
      <c r="CU403">
        <v>332.36676870999997</v>
      </c>
      <c r="CV403">
        <v>341.46668099999999</v>
      </c>
      <c r="CW403">
        <v>329.97638756999999</v>
      </c>
      <c r="CX403">
        <v>339.10582327999998</v>
      </c>
      <c r="CY403">
        <v>5080.8286988500004</v>
      </c>
      <c r="CZ403">
        <v>4463.09771585</v>
      </c>
      <c r="DA403">
        <v>4636.54461214</v>
      </c>
      <c r="DB403">
        <v>4741.02943942</v>
      </c>
      <c r="DC403">
        <v>4914.1533158499997</v>
      </c>
      <c r="DD403">
        <v>45.571822709999999</v>
      </c>
      <c r="DE403">
        <v>959959.53001484997</v>
      </c>
      <c r="DF403">
        <v>1.04428571</v>
      </c>
      <c r="DG403">
        <v>1.04714285</v>
      </c>
      <c r="DH403">
        <v>1.04828571</v>
      </c>
      <c r="DI403">
        <v>1.0377142800000001</v>
      </c>
      <c r="DJ403">
        <v>1.03842857</v>
      </c>
      <c r="DK403">
        <v>203.42857142</v>
      </c>
      <c r="DL403">
        <v>186.42857142</v>
      </c>
      <c r="DM403">
        <v>191.57142856999999</v>
      </c>
      <c r="DN403">
        <v>196.14285713999999</v>
      </c>
      <c r="DO403">
        <v>200.57142856999999</v>
      </c>
      <c r="DP403">
        <v>36.003219569999999</v>
      </c>
      <c r="DQ403">
        <v>51.531837420000002</v>
      </c>
      <c r="DR403">
        <v>288.14285713999999</v>
      </c>
      <c r="DS403">
        <v>251.71428571000001</v>
      </c>
      <c r="DT403">
        <v>260.85714285</v>
      </c>
      <c r="DU403">
        <v>266</v>
      </c>
      <c r="DV403">
        <v>272.14285713999999</v>
      </c>
      <c r="DW403">
        <v>32.5</v>
      </c>
      <c r="DX403">
        <v>26.714285709999999</v>
      </c>
      <c r="DY403">
        <v>27.14285714</v>
      </c>
      <c r="DZ403">
        <v>32.714285709999999</v>
      </c>
      <c r="EA403">
        <v>31.857142849999999</v>
      </c>
      <c r="EB403">
        <v>93.428571419999997</v>
      </c>
      <c r="EC403">
        <v>99.428571419999997</v>
      </c>
      <c r="ED403">
        <v>98.428571419999997</v>
      </c>
      <c r="EE403">
        <v>97.142857140000004</v>
      </c>
      <c r="EF403">
        <v>94.571428569999995</v>
      </c>
      <c r="EG403">
        <v>7.5941134200000002</v>
      </c>
      <c r="EH403">
        <v>8.0370042799999997</v>
      </c>
      <c r="EI403">
        <v>7.8399835700000002</v>
      </c>
      <c r="EJ403">
        <v>7.8576050000000004</v>
      </c>
      <c r="EK403">
        <v>7.2910028499999999</v>
      </c>
      <c r="EL403">
        <v>12.909369140000001</v>
      </c>
      <c r="EM403">
        <v>13.666990999999999</v>
      </c>
      <c r="EN403">
        <v>13.57193642</v>
      </c>
      <c r="EO403">
        <v>13.71284157</v>
      </c>
      <c r="EP403">
        <v>13.584536</v>
      </c>
      <c r="EQ403">
        <v>5.0741857100000001</v>
      </c>
      <c r="ER403">
        <v>4.9526652799999997</v>
      </c>
      <c r="ES403">
        <v>4.48208685</v>
      </c>
      <c r="ET403">
        <v>5.2424251399999999</v>
      </c>
      <c r="EU403">
        <v>5.0488961400000001</v>
      </c>
      <c r="EV403">
        <v>10.310114280000001</v>
      </c>
      <c r="EW403">
        <v>10.85688028</v>
      </c>
      <c r="EX403">
        <v>9.9270160000000001</v>
      </c>
      <c r="EY403">
        <v>10.37377757</v>
      </c>
      <c r="EZ403">
        <v>10.55097857</v>
      </c>
      <c r="FA403">
        <v>5.5940668499999999</v>
      </c>
      <c r="FB403">
        <v>5.1484291400000002</v>
      </c>
      <c r="FC403">
        <v>4.8110689999999998</v>
      </c>
      <c r="FD403">
        <v>5.0953167099999996</v>
      </c>
      <c r="FE403">
        <v>5.3069451399999998</v>
      </c>
      <c r="FF403">
        <v>11.502212999999999</v>
      </c>
      <c r="FG403">
        <v>12.937315140000001</v>
      </c>
      <c r="FH403">
        <v>12.604695420000001</v>
      </c>
      <c r="FI403">
        <v>12.295676139999999</v>
      </c>
      <c r="FJ403">
        <v>11.80962514</v>
      </c>
      <c r="FK403">
        <v>3.9211636599999999</v>
      </c>
      <c r="FL403">
        <v>3.4663842800000002</v>
      </c>
      <c r="FM403">
        <v>3.4473211400000001</v>
      </c>
      <c r="FN403">
        <v>4.1210171400000002</v>
      </c>
      <c r="FO403">
        <v>3.9163078499999999</v>
      </c>
      <c r="FP403">
        <v>36.247561279999999</v>
      </c>
      <c r="FQ403">
        <v>25.304305849999999</v>
      </c>
      <c r="FR403">
        <v>0.70461814</v>
      </c>
      <c r="FS403">
        <v>0.66691027999999997</v>
      </c>
      <c r="FT403">
        <v>0.66050914000000005</v>
      </c>
      <c r="FU403">
        <v>0.69145042000000001</v>
      </c>
      <c r="FV403">
        <v>0.69612114000000003</v>
      </c>
      <c r="FW403">
        <v>84.575592569999998</v>
      </c>
      <c r="FX403">
        <v>408026600.92127466</v>
      </c>
      <c r="FY403">
        <v>347831705.48941964</v>
      </c>
      <c r="FZ403">
        <v>364550447.70831442</v>
      </c>
      <c r="GA403">
        <v>376931438.6717788</v>
      </c>
      <c r="GB403">
        <v>390651665.15336102</v>
      </c>
      <c r="GC403">
        <v>92.791802934899991</v>
      </c>
      <c r="GD403">
        <v>98.907252795598026</v>
      </c>
      <c r="GE403">
        <v>97.83800598418766</v>
      </c>
      <c r="GF403">
        <v>96.479428052636777</v>
      </c>
      <c r="GG403">
        <v>93.945567988700006</v>
      </c>
      <c r="GH403">
        <v>31.633203594317997</v>
      </c>
      <c r="GI403">
        <v>26.500903978802437</v>
      </c>
      <c r="GJ403">
        <v>26.758205183567746</v>
      </c>
      <c r="GK403">
        <v>32.336031962396248</v>
      </c>
      <c r="GL403">
        <v>31.154228946749999</v>
      </c>
      <c r="GM403">
        <v>41.481849400000002</v>
      </c>
      <c r="GN403">
        <v>42.661969979999995</v>
      </c>
      <c r="GO403">
        <v>40.632091840000001</v>
      </c>
      <c r="GP403">
        <v>42.281965990000003</v>
      </c>
      <c r="GQ403">
        <v>41.782358699999996</v>
      </c>
      <c r="GR403">
        <v>409885693.62232608</v>
      </c>
      <c r="GS403">
        <v>341208921.05982357</v>
      </c>
      <c r="GT403">
        <v>359889917.52131236</v>
      </c>
      <c r="GU403">
        <v>372010293.28343612</v>
      </c>
      <c r="GV403">
        <v>390920896.27586746</v>
      </c>
      <c r="GW403">
        <v>28.696094108313812</v>
      </c>
      <c r="GX403">
        <v>23.432332133314773</v>
      </c>
      <c r="GY403">
        <v>24.938252518489271</v>
      </c>
      <c r="GZ403">
        <v>25.816412173950393</v>
      </c>
      <c r="HA403">
        <v>26.847445451917032</v>
      </c>
      <c r="HB403">
        <v>15.939217949652846</v>
      </c>
      <c r="HC403">
        <v>16.472129891487608</v>
      </c>
      <c r="HD403">
        <v>15.329632616069727</v>
      </c>
      <c r="HE403">
        <v>16.000718325581396</v>
      </c>
      <c r="HF403">
        <v>4.0286093240613345</v>
      </c>
      <c r="HG403">
        <v>5.1386693268158243</v>
      </c>
      <c r="HH403">
        <v>5.0244597325445133</v>
      </c>
      <c r="HI403">
        <v>5.0431214188833051</v>
      </c>
      <c r="HJ403">
        <v>5.3694890898805774</v>
      </c>
      <c r="HK403">
        <v>81.878317870000004</v>
      </c>
      <c r="HL403">
        <v>81.055234549999994</v>
      </c>
      <c r="HM403">
        <v>81.546711299999998</v>
      </c>
      <c r="HN403">
        <v>83.033007749999996</v>
      </c>
      <c r="HO403">
        <v>76.599999999999994</v>
      </c>
      <c r="HP403">
        <v>77</v>
      </c>
      <c r="HQ403">
        <v>81</v>
      </c>
      <c r="HR403">
        <v>72</v>
      </c>
      <c r="HS403">
        <v>72.8</v>
      </c>
      <c r="HT403">
        <v>65.599999999999994</v>
      </c>
      <c r="HU403">
        <v>65</v>
      </c>
      <c r="HV403">
        <v>90.333333330000002</v>
      </c>
      <c r="HW403">
        <v>87.5</v>
      </c>
      <c r="HX403">
        <v>96.666666660000004</v>
      </c>
      <c r="HY403">
        <v>93.833333330000002</v>
      </c>
      <c r="HZ403">
        <v>91.5</v>
      </c>
      <c r="IA403">
        <v>78</v>
      </c>
      <c r="IB403">
        <v>86</v>
      </c>
      <c r="IC403">
        <v>89.4</v>
      </c>
      <c r="ID403">
        <v>83.6</v>
      </c>
      <c r="IE403">
        <v>84.4</v>
      </c>
      <c r="IF403">
        <v>86</v>
      </c>
      <c r="IG403">
        <v>85.4</v>
      </c>
      <c r="IH403">
        <v>88.6</v>
      </c>
      <c r="II403">
        <v>79.166666660000004</v>
      </c>
      <c r="IJ403">
        <v>80</v>
      </c>
      <c r="IK403">
        <v>83.4</v>
      </c>
      <c r="IL403">
        <v>82.857142850000002</v>
      </c>
      <c r="IM403">
        <v>84.571428569999995</v>
      </c>
      <c r="IN403">
        <v>86.857142850000002</v>
      </c>
      <c r="IO403">
        <v>70</v>
      </c>
      <c r="IP403">
        <v>78.857142850000002</v>
      </c>
      <c r="IQ403">
        <v>65.142857140000004</v>
      </c>
      <c r="IR403">
        <v>86.142857140000004</v>
      </c>
      <c r="IS403">
        <v>85.5</v>
      </c>
      <c r="IT403">
        <v>75</v>
      </c>
      <c r="IU403">
        <v>83.166666660000004</v>
      </c>
      <c r="IV403">
        <v>66.166666660000004</v>
      </c>
      <c r="IW403">
        <v>73</v>
      </c>
      <c r="IX403">
        <v>65.5</v>
      </c>
      <c r="IY403">
        <v>77.5</v>
      </c>
      <c r="IZ403">
        <v>79</v>
      </c>
      <c r="JA403">
        <v>85.333333330000002</v>
      </c>
      <c r="JB403">
        <v>89.333333330000002</v>
      </c>
      <c r="JC403">
        <v>80</v>
      </c>
      <c r="JD403">
        <v>86.666666660000004</v>
      </c>
      <c r="JE403">
        <v>78.166666660000004</v>
      </c>
      <c r="JF403">
        <v>85.666666660000004</v>
      </c>
      <c r="JG403">
        <v>89.142857140000004</v>
      </c>
      <c r="JH403">
        <v>83.5</v>
      </c>
      <c r="JI403">
        <v>90.833333330000002</v>
      </c>
      <c r="JJ403">
        <v>82.094681910000006</v>
      </c>
      <c r="JK403">
        <v>85.516583729999994</v>
      </c>
      <c r="JL403">
        <v>74.949396370000002</v>
      </c>
      <c r="JM403">
        <v>76.551036049999993</v>
      </c>
      <c r="JN403">
        <v>66.38572207</v>
      </c>
      <c r="JO403">
        <v>88.030106970000006</v>
      </c>
      <c r="JP403">
        <v>82.623597660000001</v>
      </c>
      <c r="JQ403">
        <v>86.5</v>
      </c>
      <c r="JR403">
        <v>86.333333330000002</v>
      </c>
      <c r="JS403">
        <v>87</v>
      </c>
      <c r="JT403">
        <v>69.666666660000004</v>
      </c>
      <c r="JU403">
        <v>73</v>
      </c>
      <c r="JV403">
        <v>82.612480000000005</v>
      </c>
    </row>
    <row r="404" spans="1:282" x14ac:dyDescent="0.35">
      <c r="A404" t="s">
        <v>1679</v>
      </c>
      <c r="B404" t="s">
        <v>958</v>
      </c>
      <c r="C404">
        <v>404</v>
      </c>
      <c r="D404">
        <v>47987493.223019406</v>
      </c>
      <c r="E404">
        <v>54190863.137815259</v>
      </c>
      <c r="F404">
        <v>51818316.244506992</v>
      </c>
      <c r="G404">
        <v>52713456.39838516</v>
      </c>
      <c r="H404">
        <v>52589684.621347733</v>
      </c>
      <c r="I404">
        <v>53092931.326726146</v>
      </c>
      <c r="J404">
        <v>278.66609341000003</v>
      </c>
      <c r="K404">
        <v>209160815.03223398</v>
      </c>
      <c r="L404">
        <v>72.744881451139477</v>
      </c>
      <c r="M404">
        <v>59.036339634556882</v>
      </c>
      <c r="N404">
        <v>61.617957815050659</v>
      </c>
      <c r="O404">
        <v>63.192845958987704</v>
      </c>
      <c r="P404">
        <v>67.678724294384963</v>
      </c>
      <c r="Q404">
        <v>197.88477156203197</v>
      </c>
      <c r="R404">
        <v>211.8552497153907</v>
      </c>
      <c r="S404">
        <v>213.06719947992102</v>
      </c>
      <c r="T404">
        <v>213.62968553969142</v>
      </c>
      <c r="U404">
        <v>203.84737856374684</v>
      </c>
      <c r="V404">
        <v>56.082540508710544</v>
      </c>
      <c r="W404">
        <v>50.904995597356468</v>
      </c>
      <c r="X404">
        <v>53.939364848002363</v>
      </c>
      <c r="Y404">
        <v>51.380746668016982</v>
      </c>
      <c r="Z404">
        <v>52.184252735996338</v>
      </c>
      <c r="AA404">
        <v>108.19147998745898</v>
      </c>
      <c r="AB404">
        <v>109.84319065620836</v>
      </c>
      <c r="AC404">
        <v>105.20322311049625</v>
      </c>
      <c r="AD404">
        <v>98.754846712219333</v>
      </c>
      <c r="AE404">
        <v>109.82343327319802</v>
      </c>
      <c r="AF404">
        <v>146.98502442702176</v>
      </c>
      <c r="AG404">
        <v>149.41911403550552</v>
      </c>
      <c r="AH404">
        <v>145.16296211552125</v>
      </c>
      <c r="AI404">
        <v>142.63575059150077</v>
      </c>
      <c r="AJ404">
        <v>135.55259970954933</v>
      </c>
      <c r="AK404">
        <v>0.92631428000000005</v>
      </c>
      <c r="AL404">
        <v>3.2065571400000001</v>
      </c>
      <c r="AM404">
        <v>2.7443142800000002</v>
      </c>
      <c r="AN404">
        <v>1.5032714199999999</v>
      </c>
      <c r="AO404">
        <v>1.6178428499999999</v>
      </c>
      <c r="AP404">
        <v>123066.28571428001</v>
      </c>
      <c r="AQ404">
        <v>118864.42857141999</v>
      </c>
      <c r="AR404">
        <v>120600.71428571</v>
      </c>
      <c r="AS404">
        <v>121354.85714285</v>
      </c>
      <c r="AT404">
        <v>122243.42857141999</v>
      </c>
      <c r="AU404">
        <v>457.91933071</v>
      </c>
      <c r="AV404">
        <v>7061.7854625700002</v>
      </c>
      <c r="AW404">
        <v>6042.2405445699997</v>
      </c>
      <c r="AX404">
        <v>6205.0902708499998</v>
      </c>
      <c r="AY404">
        <v>6366.4851832799995</v>
      </c>
      <c r="AZ404">
        <v>6736.56345642</v>
      </c>
      <c r="BA404">
        <v>8707.3969945699992</v>
      </c>
      <c r="BB404">
        <v>1645.6115315699999</v>
      </c>
      <c r="BC404">
        <v>321.26055057000002</v>
      </c>
      <c r="BD404">
        <v>45.476540419999999</v>
      </c>
      <c r="BE404">
        <v>84.13831528</v>
      </c>
      <c r="BF404">
        <v>8081.0594170000004</v>
      </c>
      <c r="BG404">
        <v>44.249465999999998</v>
      </c>
      <c r="BH404">
        <v>587.77166527999998</v>
      </c>
      <c r="BI404">
        <v>0.30539179999999999</v>
      </c>
      <c r="BJ404">
        <v>351.71428571000001</v>
      </c>
      <c r="BK404">
        <v>337.85714285</v>
      </c>
      <c r="BL404">
        <v>314.42857142000003</v>
      </c>
      <c r="BM404">
        <v>314.42857142000003</v>
      </c>
      <c r="BN404">
        <v>259.8</v>
      </c>
      <c r="BO404">
        <v>300.28571427999998</v>
      </c>
      <c r="BP404">
        <v>322.42857142000003</v>
      </c>
      <c r="BQ404">
        <v>341.42857142000003</v>
      </c>
      <c r="BR404">
        <v>350.28571427999998</v>
      </c>
      <c r="BS404">
        <v>44.6</v>
      </c>
      <c r="BT404">
        <v>58.166666659999997</v>
      </c>
      <c r="BU404">
        <v>47.857142850000002</v>
      </c>
      <c r="BV404">
        <v>56</v>
      </c>
      <c r="BW404">
        <v>51</v>
      </c>
      <c r="BX404">
        <v>1309.6464305699999</v>
      </c>
      <c r="BY404">
        <v>1020.90421228</v>
      </c>
      <c r="BZ404">
        <v>389.93208370999997</v>
      </c>
      <c r="CA404">
        <v>554.75701785000001</v>
      </c>
      <c r="CB404">
        <v>4176.4859154200003</v>
      </c>
      <c r="CC404">
        <v>1219012.456946</v>
      </c>
      <c r="CD404">
        <v>255481.63220814001</v>
      </c>
      <c r="CE404">
        <v>6637.4466071400002</v>
      </c>
      <c r="CF404">
        <v>5716.1802865700001</v>
      </c>
      <c r="CG404">
        <v>5853.2107194199998</v>
      </c>
      <c r="CH404">
        <v>5900.8423362800004</v>
      </c>
      <c r="CI404">
        <v>6304.849252</v>
      </c>
      <c r="CJ404">
        <v>6081.6773480000002</v>
      </c>
      <c r="CK404">
        <v>5372.6938794199996</v>
      </c>
      <c r="CL404">
        <v>5656.0877247099997</v>
      </c>
      <c r="CM404">
        <v>5786.5730164200004</v>
      </c>
      <c r="CN404">
        <v>5909.1304904199997</v>
      </c>
      <c r="CO404">
        <v>0.88571427999999996</v>
      </c>
      <c r="CP404">
        <v>1.4741</v>
      </c>
      <c r="CQ404">
        <v>-0.10694285000000001</v>
      </c>
      <c r="CR404">
        <v>-1.4800000000000001E-2</v>
      </c>
      <c r="CS404">
        <v>0.83168571000000002</v>
      </c>
      <c r="CT404">
        <v>440.33882084999999</v>
      </c>
      <c r="CU404">
        <v>435.94468813999998</v>
      </c>
      <c r="CV404">
        <v>437.09074785000001</v>
      </c>
      <c r="CW404">
        <v>433.35459214000002</v>
      </c>
      <c r="CX404">
        <v>434.32135327999998</v>
      </c>
      <c r="CY404">
        <v>6589.8935592799999</v>
      </c>
      <c r="CZ404">
        <v>5641.4853575699999</v>
      </c>
      <c r="DA404">
        <v>5867.5046237099996</v>
      </c>
      <c r="DB404">
        <v>5908.6312155699998</v>
      </c>
      <c r="DC404">
        <v>6266.1238178499998</v>
      </c>
      <c r="DD404">
        <v>16.26082671</v>
      </c>
      <c r="DE404">
        <v>971841.72356671002</v>
      </c>
      <c r="DF404">
        <v>1.03042857</v>
      </c>
      <c r="DG404">
        <v>1.0294285700000001</v>
      </c>
      <c r="DH404">
        <v>1.034</v>
      </c>
      <c r="DI404">
        <v>1.028</v>
      </c>
      <c r="DJ404">
        <v>1.0252857099999999</v>
      </c>
      <c r="DK404">
        <v>434.85714285</v>
      </c>
      <c r="DL404">
        <v>404.71428571000001</v>
      </c>
      <c r="DM404">
        <v>415.57142857000002</v>
      </c>
      <c r="DN404">
        <v>422.28571427999998</v>
      </c>
      <c r="DO404">
        <v>427.57142857000002</v>
      </c>
      <c r="DP404">
        <v>42.232927850000003</v>
      </c>
      <c r="DQ404">
        <v>49.105488710000003</v>
      </c>
      <c r="DR404">
        <v>501.71428571000001</v>
      </c>
      <c r="DS404">
        <v>467.71428571000001</v>
      </c>
      <c r="DT404">
        <v>469</v>
      </c>
      <c r="DU404">
        <v>476.42857142000003</v>
      </c>
      <c r="DV404">
        <v>488.71428571000001</v>
      </c>
      <c r="DW404">
        <v>76.833333330000002</v>
      </c>
      <c r="DX404">
        <v>69.285714279999993</v>
      </c>
      <c r="DY404">
        <v>72.142857140000004</v>
      </c>
      <c r="DZ404">
        <v>73.857142850000002</v>
      </c>
      <c r="EA404">
        <v>72.857142850000002</v>
      </c>
      <c r="EB404">
        <v>158.71428571000001</v>
      </c>
      <c r="EC404">
        <v>170.57142856999999</v>
      </c>
      <c r="ED404">
        <v>166.14285713999999</v>
      </c>
      <c r="EE404">
        <v>162.42857142</v>
      </c>
      <c r="EF404">
        <v>162.28571428000001</v>
      </c>
      <c r="EG404">
        <v>11.9435655</v>
      </c>
      <c r="EH404">
        <v>12.570549140000001</v>
      </c>
      <c r="EI404">
        <v>12.03665857</v>
      </c>
      <c r="EJ404">
        <v>11.75360871</v>
      </c>
      <c r="EK404">
        <v>11.088743279999999</v>
      </c>
      <c r="EL404">
        <v>16.079527420000002</v>
      </c>
      <c r="EM404">
        <v>17.823267420000001</v>
      </c>
      <c r="EN404">
        <v>17.667159000000002</v>
      </c>
      <c r="EO404">
        <v>17.603719420000001</v>
      </c>
      <c r="EP404">
        <v>16.675528570000001</v>
      </c>
      <c r="EQ404">
        <v>5.9110325000000001</v>
      </c>
      <c r="ER404">
        <v>4.9666952799999997</v>
      </c>
      <c r="ES404">
        <v>5.1092531399999999</v>
      </c>
      <c r="ET404">
        <v>5.2072778499999997</v>
      </c>
      <c r="EU404">
        <v>5.5363895699999999</v>
      </c>
      <c r="EV404">
        <v>8.7913175700000004</v>
      </c>
      <c r="EW404">
        <v>9.2410481400000002</v>
      </c>
      <c r="EX404">
        <v>8.7232669999999999</v>
      </c>
      <c r="EY404">
        <v>8.1376921400000004</v>
      </c>
      <c r="EZ404">
        <v>8.9839948500000002</v>
      </c>
      <c r="FA404">
        <v>4.5571002800000002</v>
      </c>
      <c r="FB404">
        <v>4.28260971</v>
      </c>
      <c r="FC404">
        <v>4.4725576599999997</v>
      </c>
      <c r="FD404">
        <v>4.2339258500000003</v>
      </c>
      <c r="FE404">
        <v>4.2688800000000002</v>
      </c>
      <c r="FF404">
        <v>12.94637685</v>
      </c>
      <c r="FG404">
        <v>14.39742828</v>
      </c>
      <c r="FH404">
        <v>13.81442142</v>
      </c>
      <c r="FI404">
        <v>13.44530728</v>
      </c>
      <c r="FJ404">
        <v>13.353440709999999</v>
      </c>
      <c r="FK404">
        <v>6.2798410000000002</v>
      </c>
      <c r="FL404">
        <v>5.7513775699999998</v>
      </c>
      <c r="FM404">
        <v>5.9035862799999999</v>
      </c>
      <c r="FN404">
        <v>6.0677311400000002</v>
      </c>
      <c r="FO404">
        <v>5.920795</v>
      </c>
      <c r="FP404">
        <v>40.377176140000003</v>
      </c>
      <c r="FQ404">
        <v>34.76771085</v>
      </c>
      <c r="FR404">
        <v>0.83036799999999999</v>
      </c>
      <c r="FS404">
        <v>0.81691999999999998</v>
      </c>
      <c r="FT404">
        <v>0.81930199999999997</v>
      </c>
      <c r="FU404">
        <v>0.82697971000000003</v>
      </c>
      <c r="FV404">
        <v>0.83022642000000002</v>
      </c>
      <c r="FW404">
        <v>104.80177171</v>
      </c>
      <c r="FX404">
        <v>816845900.56756973</v>
      </c>
      <c r="FY404">
        <v>679450503.37435889</v>
      </c>
      <c r="FZ404">
        <v>705901393.62682641</v>
      </c>
      <c r="GA404">
        <v>716095878.7417407</v>
      </c>
      <c r="GB404">
        <v>770726389.19043279</v>
      </c>
      <c r="GC404">
        <v>159.32625123868402</v>
      </c>
      <c r="GD404">
        <v>171.13420854002021</v>
      </c>
      <c r="GE404">
        <v>166.60290906958122</v>
      </c>
      <c r="GF404">
        <v>163.16533442061211</v>
      </c>
      <c r="GG404">
        <v>163.23703756155768</v>
      </c>
      <c r="GH404">
        <v>77.283670674624986</v>
      </c>
      <c r="GI404">
        <v>68.363420835653201</v>
      </c>
      <c r="GJ404">
        <v>71.197672221531761</v>
      </c>
      <c r="GK404">
        <v>73.634864567592246</v>
      </c>
      <c r="GL404">
        <v>72.377828066852061</v>
      </c>
      <c r="GM404">
        <v>47.282543270000005</v>
      </c>
      <c r="GN404">
        <v>48.884169690000007</v>
      </c>
      <c r="GO404">
        <v>48.008895369999998</v>
      </c>
      <c r="GP404">
        <v>46.93622397</v>
      </c>
      <c r="GQ404">
        <v>46.553536270000002</v>
      </c>
      <c r="GR404">
        <v>810993723.59304607</v>
      </c>
      <c r="GS404">
        <v>670571933.32159102</v>
      </c>
      <c r="GT404">
        <v>707625248.69413197</v>
      </c>
      <c r="GU404">
        <v>717041097.0752815</v>
      </c>
      <c r="GV404">
        <v>765992459.34702003</v>
      </c>
      <c r="GW404">
        <v>21.110574556801961</v>
      </c>
      <c r="GX404">
        <v>25.262874510819064</v>
      </c>
      <c r="GY404">
        <v>26.735212418074763</v>
      </c>
      <c r="GZ404">
        <v>28.13472649208391</v>
      </c>
      <c r="HA404">
        <v>28.654768470875112</v>
      </c>
      <c r="HB404">
        <v>29.589532372056251</v>
      </c>
      <c r="HC404">
        <v>28.014522538365494</v>
      </c>
      <c r="HD404">
        <v>25.909846447256566</v>
      </c>
      <c r="HE404">
        <v>25.721511176062688</v>
      </c>
      <c r="HF404">
        <v>3.6240632226072647</v>
      </c>
      <c r="HG404">
        <v>4.8935301636561874</v>
      </c>
      <c r="HH404">
        <v>3.9682304647569242</v>
      </c>
      <c r="HI404">
        <v>4.614566018901157</v>
      </c>
      <c r="HJ404">
        <v>4.1720034030462054</v>
      </c>
      <c r="HK404">
        <v>79.579266610000005</v>
      </c>
      <c r="HL404">
        <v>79.357044389999999</v>
      </c>
      <c r="HM404">
        <v>78.672732280000005</v>
      </c>
      <c r="HN404">
        <v>80.708023159999996</v>
      </c>
      <c r="HO404">
        <v>77.2</v>
      </c>
      <c r="HP404">
        <v>80</v>
      </c>
      <c r="HQ404">
        <v>82.8</v>
      </c>
      <c r="HR404">
        <v>68.400000000000006</v>
      </c>
      <c r="HS404">
        <v>75</v>
      </c>
      <c r="HT404">
        <v>68.599999999999994</v>
      </c>
      <c r="HU404">
        <v>72.599999999999994</v>
      </c>
      <c r="HV404">
        <v>87.25</v>
      </c>
      <c r="HW404">
        <v>87.75</v>
      </c>
      <c r="HX404">
        <v>94</v>
      </c>
      <c r="HY404">
        <v>88</v>
      </c>
      <c r="HZ404">
        <v>84.25</v>
      </c>
      <c r="IA404">
        <v>78</v>
      </c>
      <c r="IB404">
        <v>87.333333330000002</v>
      </c>
      <c r="IC404">
        <v>88.666666660000004</v>
      </c>
      <c r="ID404">
        <v>78</v>
      </c>
      <c r="IE404">
        <v>86.333333330000002</v>
      </c>
      <c r="IF404">
        <v>75</v>
      </c>
      <c r="IG404">
        <v>82.333333330000002</v>
      </c>
      <c r="IH404">
        <v>87.8</v>
      </c>
      <c r="II404">
        <v>79.25</v>
      </c>
      <c r="IJ404">
        <v>85.333333330000002</v>
      </c>
      <c r="IK404">
        <v>92</v>
      </c>
      <c r="IL404">
        <v>79.142857140000004</v>
      </c>
      <c r="IM404">
        <v>80.857142850000002</v>
      </c>
      <c r="IN404">
        <v>82</v>
      </c>
      <c r="IO404">
        <v>72</v>
      </c>
      <c r="IP404">
        <v>79.285714279999993</v>
      </c>
      <c r="IQ404">
        <v>66.428571419999997</v>
      </c>
      <c r="IR404">
        <v>83.428571419999997</v>
      </c>
      <c r="IS404">
        <v>82.5</v>
      </c>
      <c r="IT404">
        <v>77</v>
      </c>
      <c r="IU404">
        <v>84.333333330000002</v>
      </c>
      <c r="IV404">
        <v>65.666666660000004</v>
      </c>
      <c r="IW404">
        <v>73.5</v>
      </c>
      <c r="IX404">
        <v>71.5</v>
      </c>
      <c r="IY404">
        <v>74</v>
      </c>
      <c r="IZ404">
        <v>77.5</v>
      </c>
      <c r="JA404">
        <v>88.666666660000004</v>
      </c>
      <c r="JB404">
        <v>90.333333330000002</v>
      </c>
      <c r="JC404">
        <v>80.666666660000004</v>
      </c>
      <c r="JD404">
        <v>86</v>
      </c>
      <c r="JE404">
        <v>78.166666660000004</v>
      </c>
      <c r="JF404">
        <v>86.333333330000002</v>
      </c>
      <c r="JG404">
        <v>85.285714279999993</v>
      </c>
      <c r="JH404">
        <v>85.333333330000002</v>
      </c>
      <c r="JI404">
        <v>88.333333330000002</v>
      </c>
      <c r="JJ404">
        <v>80.102817180000002</v>
      </c>
      <c r="JK404">
        <v>83.362347369999995</v>
      </c>
      <c r="JL404">
        <v>74.276194110000006</v>
      </c>
      <c r="JM404">
        <v>78.192058169999996</v>
      </c>
      <c r="JN404">
        <v>67.383385270000005</v>
      </c>
      <c r="JO404">
        <v>83.573987709999997</v>
      </c>
      <c r="JP404">
        <v>81.850533900000002</v>
      </c>
      <c r="JQ404">
        <v>78.666666660000004</v>
      </c>
      <c r="JR404">
        <v>89.75</v>
      </c>
      <c r="JS404">
        <v>93.75</v>
      </c>
      <c r="JT404">
        <v>76</v>
      </c>
      <c r="JU404">
        <v>78.5</v>
      </c>
      <c r="JV404">
        <v>81.251215810000005</v>
      </c>
    </row>
    <row r="405" spans="1:282" x14ac:dyDescent="0.35">
      <c r="A405" t="s">
        <v>1680</v>
      </c>
      <c r="B405" t="s">
        <v>959</v>
      </c>
      <c r="C405">
        <v>405</v>
      </c>
      <c r="D405">
        <v>15348525.213656539</v>
      </c>
      <c r="E405">
        <v>7090239.7587297838</v>
      </c>
      <c r="F405">
        <v>6531985.7939162124</v>
      </c>
      <c r="G405">
        <v>7152022.7201667074</v>
      </c>
      <c r="H405">
        <v>6834011.0933757601</v>
      </c>
      <c r="I405">
        <v>7122938.1065649269</v>
      </c>
      <c r="J405">
        <v>151.50651483999999</v>
      </c>
      <c r="K405">
        <v>38356288.209121853</v>
      </c>
      <c r="L405">
        <v>6.2787659346321698</v>
      </c>
      <c r="M405">
        <v>6.2340511720143086</v>
      </c>
      <c r="N405">
        <v>5.6278756105517491</v>
      </c>
      <c r="O405">
        <v>8.4128278919999993</v>
      </c>
      <c r="P405">
        <v>5.9635066863168484</v>
      </c>
      <c r="Q405">
        <v>36.672476164629927</v>
      </c>
      <c r="R405">
        <v>42.90810661473175</v>
      </c>
      <c r="S405">
        <v>40.687729076015664</v>
      </c>
      <c r="T405">
        <v>35.959003913364</v>
      </c>
      <c r="U405">
        <v>36.137087137328393</v>
      </c>
      <c r="V405">
        <v>3.5814670261130783</v>
      </c>
      <c r="W405">
        <v>3.260672297056407</v>
      </c>
      <c r="X405">
        <v>2.9239167023763963</v>
      </c>
      <c r="Y405">
        <v>3.2886760636800005</v>
      </c>
      <c r="Z405">
        <v>3.8874734636558337</v>
      </c>
      <c r="AA405">
        <v>13.518896905697158</v>
      </c>
      <c r="AB405">
        <v>12.353308413962928</v>
      </c>
      <c r="AC405">
        <v>13.162388515900352</v>
      </c>
      <c r="AD405">
        <v>10.744178611740001</v>
      </c>
      <c r="AE405">
        <v>13.431719088314335</v>
      </c>
      <c r="AF405">
        <v>9.2988442515740086</v>
      </c>
      <c r="AG405">
        <v>13.355608607671273</v>
      </c>
      <c r="AH405">
        <v>12.032749135740575</v>
      </c>
      <c r="AI405">
        <v>9.8208658323720002</v>
      </c>
      <c r="AJ405">
        <v>10.258296288613687</v>
      </c>
      <c r="AK405">
        <v>5.7238285700000002</v>
      </c>
      <c r="AL405">
        <v>5.0738714199999997</v>
      </c>
      <c r="AM405">
        <v>4.9555714200000001</v>
      </c>
      <c r="AN405">
        <v>4.5249857100000002</v>
      </c>
      <c r="AO405">
        <v>5.8234142799999997</v>
      </c>
      <c r="AP405">
        <v>12711.714285710001</v>
      </c>
      <c r="AQ405">
        <v>12667.142857139999</v>
      </c>
      <c r="AR405">
        <v>12676.28571428</v>
      </c>
      <c r="AS405">
        <v>12684</v>
      </c>
      <c r="AT405">
        <v>12721.714285710001</v>
      </c>
      <c r="AU405">
        <v>318.23812471000002</v>
      </c>
      <c r="AV405">
        <v>6704.4507211399996</v>
      </c>
      <c r="AW405">
        <v>5703.83468971</v>
      </c>
      <c r="AX405">
        <v>5797.4173061399997</v>
      </c>
      <c r="AY405">
        <v>6127.0415057099999</v>
      </c>
      <c r="AZ405">
        <v>6327.1315905700003</v>
      </c>
      <c r="BA405">
        <v>7852.3420714200001</v>
      </c>
      <c r="BB405">
        <v>1147.89135042</v>
      </c>
      <c r="BC405">
        <v>304.03966214000002</v>
      </c>
      <c r="BD405">
        <v>31.314739710000001</v>
      </c>
      <c r="BE405">
        <v>87.603347279999994</v>
      </c>
      <c r="BF405">
        <v>7248.9638655700001</v>
      </c>
      <c r="BG405">
        <v>0.57754371000000004</v>
      </c>
      <c r="BH405">
        <v>374.15121570999997</v>
      </c>
      <c r="BI405">
        <v>0.27315228000000003</v>
      </c>
      <c r="BJ405">
        <v>25.428571420000001</v>
      </c>
      <c r="BK405">
        <v>23</v>
      </c>
      <c r="BL405">
        <v>23.666666660000001</v>
      </c>
      <c r="BM405">
        <v>26.714285709999999</v>
      </c>
      <c r="BN405">
        <v>25.714285709999999</v>
      </c>
      <c r="BO405">
        <v>19.714285709999999</v>
      </c>
      <c r="BP405">
        <v>18.428571420000001</v>
      </c>
      <c r="BQ405">
        <v>19.857142849999999</v>
      </c>
      <c r="BR405">
        <v>22.857142849999999</v>
      </c>
      <c r="BS405">
        <v>11</v>
      </c>
      <c r="BT405">
        <v>6</v>
      </c>
      <c r="BU405">
        <v>2.5</v>
      </c>
      <c r="BV405">
        <v>3</v>
      </c>
      <c r="BW405">
        <v>5</v>
      </c>
      <c r="BX405">
        <v>1809.9653971400001</v>
      </c>
      <c r="BY405">
        <v>903.682636</v>
      </c>
      <c r="BZ405">
        <v>1207.4315759999999</v>
      </c>
      <c r="CA405">
        <v>480.47565071000002</v>
      </c>
      <c r="CB405">
        <v>3510.3873392800001</v>
      </c>
      <c r="CC405">
        <v>1285077.4756607099</v>
      </c>
      <c r="CD405">
        <v>217470.71331542</v>
      </c>
      <c r="CE405">
        <v>6230.7503281400004</v>
      </c>
      <c r="CF405">
        <v>5399.2641442800004</v>
      </c>
      <c r="CG405">
        <v>5479.2049057100003</v>
      </c>
      <c r="CH405">
        <v>5616.6397539999998</v>
      </c>
      <c r="CI405">
        <v>5889.08275142</v>
      </c>
      <c r="CJ405">
        <v>5739.5124024200004</v>
      </c>
      <c r="CK405">
        <v>5084.3797539999996</v>
      </c>
      <c r="CL405">
        <v>5493.5936761399998</v>
      </c>
      <c r="CM405">
        <v>5684.9634014200001</v>
      </c>
      <c r="CN405">
        <v>5651.2352991400003</v>
      </c>
      <c r="CO405">
        <v>0.52391427999999995</v>
      </c>
      <c r="CP405">
        <v>-0.59951427999999995</v>
      </c>
      <c r="CQ405">
        <v>-1.41591428</v>
      </c>
      <c r="CR405">
        <v>1.67354285</v>
      </c>
      <c r="CS405">
        <v>0.22188571000000001</v>
      </c>
      <c r="CT405">
        <v>557.77211470999998</v>
      </c>
      <c r="CU405">
        <v>515.66370314000005</v>
      </c>
      <c r="CV405">
        <v>564.20491628000002</v>
      </c>
      <c r="CW405">
        <v>538.78990013999999</v>
      </c>
      <c r="CX405">
        <v>559.90395214</v>
      </c>
      <c r="CY405">
        <v>6197.6849261400002</v>
      </c>
      <c r="CZ405">
        <v>5423.9411482799997</v>
      </c>
      <c r="DA405">
        <v>5556.6956051400002</v>
      </c>
      <c r="DB405">
        <v>5531.0000268499998</v>
      </c>
      <c r="DC405">
        <v>5873.964524</v>
      </c>
      <c r="DD405">
        <v>10.84264185</v>
      </c>
      <c r="DE405">
        <v>1022678.501573</v>
      </c>
      <c r="DF405">
        <v>1.0877142799999999</v>
      </c>
      <c r="DG405">
        <v>1.05285714</v>
      </c>
      <c r="DH405">
        <v>1.0458571400000001</v>
      </c>
      <c r="DI405">
        <v>1.0720000000000001</v>
      </c>
      <c r="DJ405">
        <v>1.04842857</v>
      </c>
      <c r="DK405">
        <v>35.142857139999997</v>
      </c>
      <c r="DL405">
        <v>35.571428570000002</v>
      </c>
      <c r="DM405">
        <v>35</v>
      </c>
      <c r="DN405">
        <v>34.428571419999997</v>
      </c>
      <c r="DO405">
        <v>34.857142850000002</v>
      </c>
      <c r="DP405">
        <v>33.87649871</v>
      </c>
      <c r="DQ405">
        <v>52.192949849999998</v>
      </c>
      <c r="DR405">
        <v>56</v>
      </c>
      <c r="DS405">
        <v>52.714285709999999</v>
      </c>
      <c r="DT405">
        <v>52.142857139999997</v>
      </c>
      <c r="DU405">
        <v>51.142857139999997</v>
      </c>
      <c r="DV405">
        <v>55.571428570000002</v>
      </c>
      <c r="DW405">
        <v>6</v>
      </c>
      <c r="DX405">
        <v>5.6666666599999997</v>
      </c>
      <c r="DY405">
        <v>8</v>
      </c>
      <c r="DZ405">
        <v>7.6</v>
      </c>
      <c r="EA405">
        <v>6.2</v>
      </c>
      <c r="EB405">
        <v>21.714285709999999</v>
      </c>
      <c r="EC405">
        <v>22.285714280000001</v>
      </c>
      <c r="ED405">
        <v>21.428571420000001</v>
      </c>
      <c r="EE405">
        <v>21</v>
      </c>
      <c r="EF405">
        <v>21.14285714</v>
      </c>
      <c r="EG405">
        <v>7.3151771999999999</v>
      </c>
      <c r="EH405">
        <v>10.54350516</v>
      </c>
      <c r="EI405">
        <v>9.4923303299999997</v>
      </c>
      <c r="EJ405">
        <v>7.7427198300000004</v>
      </c>
      <c r="EK405">
        <v>8.0636115999999998</v>
      </c>
      <c r="EL405">
        <v>28.849355280000001</v>
      </c>
      <c r="EM405">
        <v>33.873547569999999</v>
      </c>
      <c r="EN405">
        <v>32.097516570000003</v>
      </c>
      <c r="EO405">
        <v>28.349892709999999</v>
      </c>
      <c r="EP405">
        <v>28.405831419999998</v>
      </c>
      <c r="EQ405">
        <v>4.9393542000000004</v>
      </c>
      <c r="ER405">
        <v>4.9214343300000003</v>
      </c>
      <c r="ES405">
        <v>4.4396882</v>
      </c>
      <c r="ET405">
        <v>6.6326299999999998</v>
      </c>
      <c r="EU405">
        <v>4.6876596599999996</v>
      </c>
      <c r="EV405">
        <v>10.63499116</v>
      </c>
      <c r="EW405">
        <v>9.7522452800000003</v>
      </c>
      <c r="EX405">
        <v>10.38347416</v>
      </c>
      <c r="EY405">
        <v>8.4706548500000007</v>
      </c>
      <c r="EZ405">
        <v>10.55810466</v>
      </c>
      <c r="FA405">
        <v>2.8174540000000001</v>
      </c>
      <c r="FB405">
        <v>2.5741182</v>
      </c>
      <c r="FC405">
        <v>2.3066036599999999</v>
      </c>
      <c r="FD405">
        <v>2.5927752000000002</v>
      </c>
      <c r="FE405">
        <v>3.0557780000000001</v>
      </c>
      <c r="FF405">
        <v>17.480322279999999</v>
      </c>
      <c r="FG405">
        <v>18.094942849999999</v>
      </c>
      <c r="FH405">
        <v>17.497520420000001</v>
      </c>
      <c r="FI405">
        <v>17.063752139999998</v>
      </c>
      <c r="FJ405">
        <v>17.133766569999999</v>
      </c>
      <c r="FK405">
        <v>4.6920117499999998</v>
      </c>
      <c r="FL405">
        <v>4.6438364999999999</v>
      </c>
      <c r="FM405">
        <v>6.4639118</v>
      </c>
      <c r="FN405">
        <v>6.2158926000000001</v>
      </c>
      <c r="FO405">
        <v>4.9961016000000003</v>
      </c>
      <c r="FP405">
        <v>44.14077185</v>
      </c>
      <c r="FQ405">
        <v>27.35927671</v>
      </c>
      <c r="FR405">
        <v>0.83594714000000003</v>
      </c>
      <c r="FS405">
        <v>0.83681570999999999</v>
      </c>
      <c r="FT405">
        <v>0.80399984999999996</v>
      </c>
      <c r="FU405">
        <v>0.77400027999999998</v>
      </c>
      <c r="FV405">
        <v>0.81819741999999995</v>
      </c>
      <c r="FW405">
        <v>32.010884140000002</v>
      </c>
      <c r="FX405">
        <v>79203517.956909522</v>
      </c>
      <c r="FY405">
        <v>68393250.239028513</v>
      </c>
      <c r="FZ405">
        <v>69455966.871864572</v>
      </c>
      <c r="GA405">
        <v>71241458.639735997</v>
      </c>
      <c r="GB405">
        <v>74919228.168468177</v>
      </c>
      <c r="GC405">
        <v>22.220486244549082</v>
      </c>
      <c r="GD405">
        <v>22.9211226072734</v>
      </c>
      <c r="GE405">
        <v>22.180356813536861</v>
      </c>
      <c r="GF405">
        <v>21.643663214375998</v>
      </c>
      <c r="GG405">
        <v>21.797088294158943</v>
      </c>
      <c r="GH405">
        <v>5.9643512791194171</v>
      </c>
      <c r="GI405">
        <v>5.8824140350701013</v>
      </c>
      <c r="GJ405">
        <v>8.1938392808705913</v>
      </c>
      <c r="GK405">
        <v>7.88423817384</v>
      </c>
      <c r="GL405">
        <v>6.3558977097578593</v>
      </c>
      <c r="GM405">
        <v>54.556331840000006</v>
      </c>
      <c r="GN405">
        <v>61.664850540000003</v>
      </c>
      <c r="GO405">
        <v>58.719612920000003</v>
      </c>
      <c r="GP405">
        <v>53.788672589999997</v>
      </c>
      <c r="GQ405">
        <v>54.770985339999996</v>
      </c>
      <c r="GR405">
        <v>78783200.013943374</v>
      </c>
      <c r="GS405">
        <v>68705837.373982728</v>
      </c>
      <c r="GT405">
        <v>70438261.118038639</v>
      </c>
      <c r="GU405">
        <v>70155204.340565398</v>
      </c>
      <c r="GV405">
        <v>74726898.398724541</v>
      </c>
      <c r="GW405">
        <v>20.228810317823903</v>
      </c>
      <c r="GX405">
        <v>15.563324683662019</v>
      </c>
      <c r="GY405">
        <v>14.537832165805458</v>
      </c>
      <c r="GZ405">
        <v>15.655268724377168</v>
      </c>
      <c r="HA405">
        <v>17.967030493425625</v>
      </c>
      <c r="HB405">
        <v>20.074433285219374</v>
      </c>
      <c r="HC405">
        <v>18.144116122351363</v>
      </c>
      <c r="HD405">
        <v>18.658677593818986</v>
      </c>
      <c r="HE405">
        <v>20.998966892384558</v>
      </c>
      <c r="HF405">
        <v>8.6534355262891314</v>
      </c>
      <c r="HG405">
        <v>4.7366640351877161</v>
      </c>
      <c r="HH405">
        <v>1.9721865350381915</v>
      </c>
      <c r="HI405">
        <v>2.3651844843897822</v>
      </c>
      <c r="HJ405">
        <v>3.9302879216650712</v>
      </c>
      <c r="HK405">
        <v>79.415314289999998</v>
      </c>
      <c r="HL405">
        <v>78.623188400000004</v>
      </c>
      <c r="HM405">
        <v>80.681818179999993</v>
      </c>
      <c r="HN405">
        <v>78.940936280000003</v>
      </c>
      <c r="HV405">
        <v>87.333333330000002</v>
      </c>
      <c r="HW405">
        <v>89</v>
      </c>
      <c r="HX405">
        <v>94</v>
      </c>
      <c r="HY405">
        <v>71.666666660000004</v>
      </c>
      <c r="HZ405">
        <v>86.666666660000004</v>
      </c>
      <c r="II405">
        <v>72.666666660000004</v>
      </c>
      <c r="IL405">
        <v>83.75</v>
      </c>
      <c r="IM405">
        <v>76.75</v>
      </c>
      <c r="IN405">
        <v>87</v>
      </c>
      <c r="IO405">
        <v>71.75</v>
      </c>
      <c r="IP405">
        <v>79</v>
      </c>
      <c r="IQ405">
        <v>68.25</v>
      </c>
      <c r="IR405">
        <v>86.75</v>
      </c>
      <c r="IS405">
        <v>100</v>
      </c>
      <c r="IT405">
        <v>100</v>
      </c>
      <c r="IU405">
        <v>100</v>
      </c>
      <c r="IV405">
        <v>71</v>
      </c>
      <c r="IW405">
        <v>100</v>
      </c>
      <c r="IX405">
        <v>71</v>
      </c>
      <c r="IY405">
        <v>100</v>
      </c>
      <c r="IZ405">
        <v>71.5</v>
      </c>
      <c r="JA405">
        <v>85.75</v>
      </c>
      <c r="JB405">
        <v>95.25</v>
      </c>
      <c r="JC405">
        <v>75.25</v>
      </c>
      <c r="JD405">
        <v>86.5</v>
      </c>
      <c r="JE405">
        <v>73.25</v>
      </c>
      <c r="JF405">
        <v>89.25</v>
      </c>
      <c r="JG405">
        <v>90</v>
      </c>
      <c r="JH405">
        <v>89</v>
      </c>
      <c r="JI405">
        <v>94.75</v>
      </c>
      <c r="JJ405">
        <v>77.625730989999994</v>
      </c>
      <c r="JK405">
        <v>87.359161790000002</v>
      </c>
      <c r="JL405">
        <v>66.608974349999997</v>
      </c>
      <c r="JM405">
        <v>80.170940169999994</v>
      </c>
      <c r="JN405">
        <v>68.671052630000005</v>
      </c>
      <c r="JO405">
        <v>89.949494950000002</v>
      </c>
      <c r="JP405">
        <v>87.076441099999997</v>
      </c>
      <c r="JQ405">
        <v>100</v>
      </c>
      <c r="JV405">
        <v>84.768893379999994</v>
      </c>
    </row>
    <row r="406" spans="1:282" x14ac:dyDescent="0.35">
      <c r="A406" t="s">
        <v>1681</v>
      </c>
      <c r="B406" t="s">
        <v>960</v>
      </c>
      <c r="C406">
        <v>406</v>
      </c>
      <c r="D406">
        <v>46490979.240956597</v>
      </c>
      <c r="E406">
        <v>21272480.551194951</v>
      </c>
      <c r="F406">
        <v>22293522.797890443</v>
      </c>
      <c r="G406">
        <v>21905798.22477518</v>
      </c>
      <c r="H406">
        <v>22050598.618035376</v>
      </c>
      <c r="I406">
        <v>22424954.455874618</v>
      </c>
      <c r="J406">
        <v>260.87049471</v>
      </c>
      <c r="K406">
        <v>122337913.12757489</v>
      </c>
      <c r="L406">
        <v>14.732547228</v>
      </c>
      <c r="M406">
        <v>12.422069534632444</v>
      </c>
      <c r="N406">
        <v>14.278007846141996</v>
      </c>
      <c r="O406">
        <v>15.429273567786637</v>
      </c>
      <c r="P406">
        <v>13.888421570303585</v>
      </c>
      <c r="Q406">
        <v>124.83660325699501</v>
      </c>
      <c r="R406">
        <v>119.85844731373054</v>
      </c>
      <c r="S406">
        <v>121.25250500700341</v>
      </c>
      <c r="T406">
        <v>116.44419688370095</v>
      </c>
      <c r="U406">
        <v>126.65669949227507</v>
      </c>
      <c r="V406">
        <v>25.117689247489999</v>
      </c>
      <c r="W406">
        <v>22.537022358135097</v>
      </c>
      <c r="X406">
        <v>22.568274035862927</v>
      </c>
      <c r="Y406">
        <v>21.379009226557706</v>
      </c>
      <c r="Z406">
        <v>24.022125488492996</v>
      </c>
      <c r="AA406">
        <v>57.551626812330007</v>
      </c>
      <c r="AB406">
        <v>54.65936636357717</v>
      </c>
      <c r="AC406">
        <v>53.012695782496806</v>
      </c>
      <c r="AD406">
        <v>53.559696887156321</v>
      </c>
      <c r="AE406">
        <v>58.233903874594823</v>
      </c>
      <c r="AF406">
        <v>20.458862369329999</v>
      </c>
      <c r="AG406">
        <v>22.253988638277978</v>
      </c>
      <c r="AH406">
        <v>23.807770327291422</v>
      </c>
      <c r="AI406">
        <v>23.883252963225395</v>
      </c>
      <c r="AJ406">
        <v>25.362108220305526</v>
      </c>
      <c r="AK406">
        <v>3.2434285699999998</v>
      </c>
      <c r="AL406">
        <v>4.5423999999999998</v>
      </c>
      <c r="AM406">
        <v>2.83632857</v>
      </c>
      <c r="AN406">
        <v>2.6792142800000001</v>
      </c>
      <c r="AO406">
        <v>3.7465285700000002</v>
      </c>
      <c r="AP406">
        <v>47845</v>
      </c>
      <c r="AQ406">
        <v>47170.714285709997</v>
      </c>
      <c r="AR406">
        <v>47332.142857140003</v>
      </c>
      <c r="AS406">
        <v>47394.428571420001</v>
      </c>
      <c r="AT406">
        <v>47652.571428570001</v>
      </c>
      <c r="AU406">
        <v>287.85636699999998</v>
      </c>
      <c r="AV406">
        <v>8295.4742107099992</v>
      </c>
      <c r="AW406">
        <v>7281.9312984199996</v>
      </c>
      <c r="AX406">
        <v>7424.0266122800003</v>
      </c>
      <c r="AY406">
        <v>7760.78525928</v>
      </c>
      <c r="AZ406">
        <v>7905.7520082800002</v>
      </c>
      <c r="BA406">
        <v>9818.1160158500006</v>
      </c>
      <c r="BB406">
        <v>1522.641805</v>
      </c>
      <c r="BC406">
        <v>285.16983284999998</v>
      </c>
      <c r="BD406">
        <v>90.465266</v>
      </c>
      <c r="BE406">
        <v>65.670891999999995</v>
      </c>
      <c r="BF406">
        <v>9138.2651060000007</v>
      </c>
      <c r="BG406">
        <v>69.387501999999998</v>
      </c>
      <c r="BH406">
        <v>688.74993642000004</v>
      </c>
      <c r="BI406">
        <v>0.41666014000000001</v>
      </c>
      <c r="BJ406">
        <v>105.57142856999999</v>
      </c>
      <c r="BK406">
        <v>104</v>
      </c>
      <c r="BL406">
        <v>115.66666666</v>
      </c>
      <c r="BM406">
        <v>121.66666666</v>
      </c>
      <c r="BN406">
        <v>153.57142856999999</v>
      </c>
      <c r="BO406">
        <v>134.42857142</v>
      </c>
      <c r="BP406">
        <v>132.14285713999999</v>
      </c>
      <c r="BQ406">
        <v>136.71428571000001</v>
      </c>
      <c r="BR406">
        <v>141.42857142</v>
      </c>
      <c r="BS406">
        <v>21.666666660000001</v>
      </c>
      <c r="BT406">
        <v>25.285714280000001</v>
      </c>
      <c r="BU406">
        <v>23.571428569999998</v>
      </c>
      <c r="BV406">
        <v>19.166666660000001</v>
      </c>
      <c r="BW406">
        <v>20.5</v>
      </c>
      <c r="BX406">
        <v>1585.26353614</v>
      </c>
      <c r="BY406">
        <v>1126.39368414</v>
      </c>
      <c r="BZ406">
        <v>971.69984827999997</v>
      </c>
      <c r="CA406">
        <v>791.16001757000004</v>
      </c>
      <c r="CB406">
        <v>4792.6607585700003</v>
      </c>
      <c r="CC406">
        <v>1161850.3654881399</v>
      </c>
      <c r="CD406">
        <v>229233.05522256999</v>
      </c>
      <c r="CE406">
        <v>7784.9933361399999</v>
      </c>
      <c r="CF406">
        <v>6859.58446628</v>
      </c>
      <c r="CG406">
        <v>6989.4840877099996</v>
      </c>
      <c r="CH406">
        <v>7180.0035399999997</v>
      </c>
      <c r="CI406">
        <v>7375.3949247099999</v>
      </c>
      <c r="CJ406">
        <v>7374.3031485700003</v>
      </c>
      <c r="CK406">
        <v>6315.1382085699997</v>
      </c>
      <c r="CL406">
        <v>6878.40862371</v>
      </c>
      <c r="CM406">
        <v>7038.9542389999997</v>
      </c>
      <c r="CN406">
        <v>7090.2210644200004</v>
      </c>
      <c r="CO406">
        <v>-0.36008571</v>
      </c>
      <c r="CP406">
        <v>0.79610000000000003</v>
      </c>
      <c r="CQ406">
        <v>-0.20221428</v>
      </c>
      <c r="CR406">
        <v>0.48461428000000001</v>
      </c>
      <c r="CS406">
        <v>-1.53248571</v>
      </c>
      <c r="CT406">
        <v>444.61240571000002</v>
      </c>
      <c r="CU406">
        <v>472.61363613999998</v>
      </c>
      <c r="CV406">
        <v>462.81019414000002</v>
      </c>
      <c r="CW406">
        <v>465.25718913999998</v>
      </c>
      <c r="CX406">
        <v>470.59274627999997</v>
      </c>
      <c r="CY406">
        <v>7818.63273957</v>
      </c>
      <c r="CZ406">
        <v>6814.1942992800005</v>
      </c>
      <c r="DA406">
        <v>7011.7891761399997</v>
      </c>
      <c r="DB406">
        <v>7145.6703580000003</v>
      </c>
      <c r="DC406">
        <v>7492.6224417100002</v>
      </c>
      <c r="DD406">
        <v>13.32136957</v>
      </c>
      <c r="DE406">
        <v>919889.89160857</v>
      </c>
      <c r="DF406">
        <v>1.04242857</v>
      </c>
      <c r="DG406">
        <v>1.02228571</v>
      </c>
      <c r="DH406">
        <v>1.04685714</v>
      </c>
      <c r="DI406">
        <v>1.03914285</v>
      </c>
      <c r="DJ406">
        <v>1.0314285700000001</v>
      </c>
      <c r="DK406">
        <v>203</v>
      </c>
      <c r="DL406">
        <v>193.71428571000001</v>
      </c>
      <c r="DM406">
        <v>196.28571428000001</v>
      </c>
      <c r="DN406">
        <v>199.85714285</v>
      </c>
      <c r="DO406">
        <v>201.57142856999999</v>
      </c>
      <c r="DP406">
        <v>43.866916420000003</v>
      </c>
      <c r="DQ406">
        <v>52.11700914</v>
      </c>
      <c r="DR406">
        <v>236.42857142</v>
      </c>
      <c r="DS406">
        <v>221.57142856999999</v>
      </c>
      <c r="DT406">
        <v>227</v>
      </c>
      <c r="DU406">
        <v>224.42857142</v>
      </c>
      <c r="DV406">
        <v>239.28571428000001</v>
      </c>
      <c r="DW406">
        <v>23.428571420000001</v>
      </c>
      <c r="DX406">
        <v>28.714285709999999</v>
      </c>
      <c r="DY406">
        <v>27</v>
      </c>
      <c r="DZ406">
        <v>26.285714280000001</v>
      </c>
      <c r="EA406">
        <v>24</v>
      </c>
      <c r="EB406">
        <v>64.428571419999997</v>
      </c>
      <c r="EC406">
        <v>70.571428569999995</v>
      </c>
      <c r="ED406">
        <v>67.571428569999995</v>
      </c>
      <c r="EE406">
        <v>67.428571419999997</v>
      </c>
      <c r="EF406">
        <v>66.428571419999997</v>
      </c>
      <c r="EG406">
        <v>4.27607114</v>
      </c>
      <c r="EH406">
        <v>4.7177552800000004</v>
      </c>
      <c r="EI406">
        <v>5.0299371400000004</v>
      </c>
      <c r="EJ406">
        <v>5.0392532799999996</v>
      </c>
      <c r="EK406">
        <v>5.3222958299999998</v>
      </c>
      <c r="EL406">
        <v>26.091880710000002</v>
      </c>
      <c r="EM406">
        <v>25.409504420000001</v>
      </c>
      <c r="EN406">
        <v>25.617370709999999</v>
      </c>
      <c r="EO406">
        <v>24.569174140000001</v>
      </c>
      <c r="EP406">
        <v>26.579195139999999</v>
      </c>
      <c r="EQ406">
        <v>3.079224</v>
      </c>
      <c r="ER406">
        <v>2.6334283300000001</v>
      </c>
      <c r="ES406">
        <v>3.0165563999999998</v>
      </c>
      <c r="ET406">
        <v>3.25550366</v>
      </c>
      <c r="EU406">
        <v>2.91451671</v>
      </c>
      <c r="EV406">
        <v>12.028765140000001</v>
      </c>
      <c r="EW406">
        <v>11.58756385</v>
      </c>
      <c r="EX406">
        <v>11.200146999999999</v>
      </c>
      <c r="EY406">
        <v>11.30084242</v>
      </c>
      <c r="EZ406">
        <v>12.220516569999999</v>
      </c>
      <c r="FA406">
        <v>5.2498044200000002</v>
      </c>
      <c r="FB406">
        <v>4.7777572800000003</v>
      </c>
      <c r="FC406">
        <v>4.76806514</v>
      </c>
      <c r="FD406">
        <v>4.5108697099999997</v>
      </c>
      <c r="FE406">
        <v>5.0410974199999998</v>
      </c>
      <c r="FF406">
        <v>13.799259279999999</v>
      </c>
      <c r="FG406">
        <v>15.23846228</v>
      </c>
      <c r="FH406">
        <v>14.541007</v>
      </c>
      <c r="FI406">
        <v>14.44782028</v>
      </c>
      <c r="FJ406">
        <v>14.197503709999999</v>
      </c>
      <c r="FK406">
        <v>5.5945585700000002</v>
      </c>
      <c r="FL406">
        <v>6.8454817099999996</v>
      </c>
      <c r="FM406">
        <v>6.4220422800000003</v>
      </c>
      <c r="FN406">
        <v>6.3316827099999999</v>
      </c>
      <c r="FO406">
        <v>5.7431085700000004</v>
      </c>
      <c r="FP406">
        <v>49.813730419999999</v>
      </c>
      <c r="FQ406">
        <v>41.934879850000002</v>
      </c>
      <c r="FR406">
        <v>0.95742656999999998</v>
      </c>
      <c r="FS406">
        <v>0.89325913999999995</v>
      </c>
      <c r="FT406">
        <v>0.91041084999999999</v>
      </c>
      <c r="FU406">
        <v>0.92283884999999999</v>
      </c>
      <c r="FV406">
        <v>0.96062327999999997</v>
      </c>
      <c r="FW406">
        <v>35.346834710000003</v>
      </c>
      <c r="FX406">
        <v>372473006.16761827</v>
      </c>
      <c r="FY406">
        <v>323571498.97758836</v>
      </c>
      <c r="FZ406">
        <v>330827259.33719659</v>
      </c>
      <c r="GA406">
        <v>340292164.91907275</v>
      </c>
      <c r="GB406">
        <v>351456533.46365595</v>
      </c>
      <c r="GC406">
        <v>66.02255602516</v>
      </c>
      <c r="GD406">
        <v>71.880915036344888</v>
      </c>
      <c r="GE406">
        <v>68.825702061067275</v>
      </c>
      <c r="GF406">
        <v>68.474618627317327</v>
      </c>
      <c r="GG406">
        <v>67.65475596481626</v>
      </c>
      <c r="GH406">
        <v>26.767165478165001</v>
      </c>
      <c r="GI406">
        <v>32.29062618904635</v>
      </c>
      <c r="GJ406">
        <v>30.396902263155312</v>
      </c>
      <c r="GK406">
        <v>30.008648393599003</v>
      </c>
      <c r="GL406">
        <v>27.367389135395754</v>
      </c>
      <c r="GM406">
        <v>50.725745410000002</v>
      </c>
      <c r="GN406">
        <v>49.126009160000002</v>
      </c>
      <c r="GO406">
        <v>49.632076390000002</v>
      </c>
      <c r="GP406">
        <v>48.675643210000004</v>
      </c>
      <c r="GQ406">
        <v>52.077621669999999</v>
      </c>
      <c r="GR406">
        <v>374082483.42472667</v>
      </c>
      <c r="GS406">
        <v>321430412.37865072</v>
      </c>
      <c r="GT406">
        <v>331883006.96920645</v>
      </c>
      <c r="GU406">
        <v>338664963.37714422</v>
      </c>
      <c r="GV406">
        <v>357042726.09089237</v>
      </c>
      <c r="GW406">
        <v>32.097696430138988</v>
      </c>
      <c r="GX406">
        <v>28.49831160193478</v>
      </c>
      <c r="GY406">
        <v>27.918207197768222</v>
      </c>
      <c r="GZ406">
        <v>28.846066896656723</v>
      </c>
      <c r="HA406">
        <v>29.679105907641908</v>
      </c>
      <c r="HB406">
        <v>22.380714426023019</v>
      </c>
      <c r="HC406">
        <v>21.972383611259154</v>
      </c>
      <c r="HD406">
        <v>24.405118944666384</v>
      </c>
      <c r="HE406">
        <v>25.532025452682078</v>
      </c>
      <c r="HF406">
        <v>4.5285122081722227</v>
      </c>
      <c r="HG406">
        <v>5.3604688126717877</v>
      </c>
      <c r="HH406">
        <v>4.9800045269753239</v>
      </c>
      <c r="HI406">
        <v>4.0440759046429289</v>
      </c>
      <c r="HJ406">
        <v>4.301971412125992</v>
      </c>
      <c r="HK406">
        <v>84.722222220000006</v>
      </c>
      <c r="HL406">
        <v>82.833333330000002</v>
      </c>
      <c r="HM406">
        <v>84.958333330000002</v>
      </c>
      <c r="HN406">
        <v>86.375</v>
      </c>
      <c r="HO406">
        <v>57.5</v>
      </c>
      <c r="HP406">
        <v>69.5</v>
      </c>
      <c r="HQ406">
        <v>70.75</v>
      </c>
      <c r="HR406">
        <v>67.5</v>
      </c>
      <c r="HS406">
        <v>61.25</v>
      </c>
      <c r="HT406">
        <v>53.75</v>
      </c>
      <c r="HU406">
        <v>63.5</v>
      </c>
      <c r="HV406">
        <v>89.75</v>
      </c>
      <c r="HW406">
        <v>89.75</v>
      </c>
      <c r="HX406">
        <v>96.25</v>
      </c>
      <c r="HY406">
        <v>89.25</v>
      </c>
      <c r="HZ406">
        <v>81.5</v>
      </c>
      <c r="IA406">
        <v>76.5</v>
      </c>
      <c r="IB406">
        <v>88</v>
      </c>
      <c r="IC406">
        <v>94</v>
      </c>
      <c r="ID406">
        <v>70</v>
      </c>
      <c r="IE406">
        <v>80.5</v>
      </c>
      <c r="IF406">
        <v>85</v>
      </c>
      <c r="IG406">
        <v>92.5</v>
      </c>
      <c r="IH406">
        <v>88.5</v>
      </c>
      <c r="II406">
        <v>76.75</v>
      </c>
      <c r="IJ406">
        <v>89</v>
      </c>
      <c r="IK406">
        <v>87.5</v>
      </c>
      <c r="IL406">
        <v>73.2</v>
      </c>
      <c r="IM406">
        <v>77.599999999999994</v>
      </c>
      <c r="IN406">
        <v>77.2</v>
      </c>
      <c r="IO406">
        <v>68</v>
      </c>
      <c r="IP406">
        <v>76.599999999999994</v>
      </c>
      <c r="IQ406">
        <v>62.4</v>
      </c>
      <c r="IR406">
        <v>74.2</v>
      </c>
      <c r="IS406">
        <v>75.666666660000004</v>
      </c>
      <c r="IT406">
        <v>74.666666660000004</v>
      </c>
      <c r="IU406">
        <v>82.5</v>
      </c>
      <c r="IV406">
        <v>69.5</v>
      </c>
      <c r="IW406">
        <v>74.833333330000002</v>
      </c>
      <c r="IX406">
        <v>65.666666660000004</v>
      </c>
      <c r="IY406">
        <v>77.666666660000004</v>
      </c>
      <c r="IZ406">
        <v>78.75</v>
      </c>
      <c r="JA406">
        <v>89.75</v>
      </c>
      <c r="JB406">
        <v>91.5</v>
      </c>
      <c r="JC406">
        <v>80</v>
      </c>
      <c r="JD406">
        <v>85.5</v>
      </c>
      <c r="JE406">
        <v>76.5</v>
      </c>
      <c r="JF406">
        <v>89.75</v>
      </c>
      <c r="JG406">
        <v>81.8</v>
      </c>
      <c r="JH406">
        <v>87.25</v>
      </c>
      <c r="JI406">
        <v>89.5</v>
      </c>
      <c r="JJ406">
        <v>80.858809399999998</v>
      </c>
      <c r="JK406">
        <v>82.68783071</v>
      </c>
      <c r="JL406">
        <v>72.441364089999993</v>
      </c>
      <c r="JM406">
        <v>75.951540179999995</v>
      </c>
      <c r="JN406">
        <v>68.636497840000004</v>
      </c>
      <c r="JO406">
        <v>79.601211259999999</v>
      </c>
      <c r="JP406">
        <v>78.270165669999997</v>
      </c>
      <c r="JQ406">
        <v>78.666666660000004</v>
      </c>
      <c r="JR406">
        <v>91.666666660000004</v>
      </c>
      <c r="JS406">
        <v>94</v>
      </c>
      <c r="JT406">
        <v>81.333333330000002</v>
      </c>
      <c r="JU406">
        <v>82.333333330000002</v>
      </c>
      <c r="JV406">
        <v>75.743757099999996</v>
      </c>
    </row>
    <row r="407" spans="1:282" x14ac:dyDescent="0.35">
      <c r="A407" t="s">
        <v>1682</v>
      </c>
      <c r="B407" t="s">
        <v>961</v>
      </c>
      <c r="C407">
        <v>407</v>
      </c>
      <c r="D407">
        <v>2675670.5241553602</v>
      </c>
      <c r="E407">
        <v>2917648.4950901167</v>
      </c>
      <c r="F407">
        <v>3170072.0329568214</v>
      </c>
      <c r="G407">
        <v>3117666.6112527214</v>
      </c>
      <c r="H407">
        <v>3025264.065355117</v>
      </c>
      <c r="I407">
        <v>2894303.4496509223</v>
      </c>
      <c r="J407">
        <v>210.44318784999999</v>
      </c>
      <c r="K407">
        <v>9646850.2626187373</v>
      </c>
      <c r="L407">
        <v>0</v>
      </c>
      <c r="M407">
        <v>0</v>
      </c>
      <c r="N407">
        <v>0</v>
      </c>
      <c r="O407">
        <v>0</v>
      </c>
      <c r="P407">
        <v>0</v>
      </c>
      <c r="Q407">
        <v>18.606544781779867</v>
      </c>
      <c r="R407">
        <v>17.104663307355533</v>
      </c>
      <c r="S407">
        <v>15.291281684231674</v>
      </c>
      <c r="T407">
        <v>19.20642442406632</v>
      </c>
      <c r="U407">
        <v>18.849491030081687</v>
      </c>
      <c r="V407">
        <v>5.3530976254381901</v>
      </c>
      <c r="W407">
        <v>2.9535412449384886</v>
      </c>
      <c r="X407">
        <v>0</v>
      </c>
      <c r="Y407">
        <v>2.6537807357596628</v>
      </c>
      <c r="Z407">
        <v>3.6910540804975334</v>
      </c>
      <c r="AA407">
        <v>7.5146802123674457</v>
      </c>
      <c r="AB407">
        <v>7.0181954751035516</v>
      </c>
      <c r="AC407">
        <v>5.4740490006555724</v>
      </c>
      <c r="AD407">
        <v>8.1952244645280139</v>
      </c>
      <c r="AE407">
        <v>5.9043034253531976</v>
      </c>
      <c r="AF407">
        <v>4.1078056300672987</v>
      </c>
      <c r="AG407">
        <v>3.52232651239677</v>
      </c>
      <c r="AH407">
        <v>3.5575637691559372</v>
      </c>
      <c r="AI407">
        <v>5.4157919604829852</v>
      </c>
      <c r="AJ407">
        <v>4.1419340048543747</v>
      </c>
      <c r="AK407">
        <v>5.6549428500000003</v>
      </c>
      <c r="AL407">
        <v>6.5868285699999998</v>
      </c>
      <c r="AM407">
        <v>4.7434285699999998</v>
      </c>
      <c r="AN407">
        <v>5.0077857100000003</v>
      </c>
      <c r="AO407">
        <v>4.8998142800000002</v>
      </c>
      <c r="AP407">
        <v>8526.4285714199996</v>
      </c>
      <c r="AQ407">
        <v>8375.7142857100007</v>
      </c>
      <c r="AR407">
        <v>8428.1428571399993</v>
      </c>
      <c r="AS407">
        <v>8502.7142857100007</v>
      </c>
      <c r="AT407">
        <v>8549.2857142800003</v>
      </c>
      <c r="AU407">
        <v>223.73885928000001</v>
      </c>
      <c r="AV407">
        <v>4208.0350808499998</v>
      </c>
      <c r="AW407">
        <v>3784.353959</v>
      </c>
      <c r="AX407">
        <v>3668.07516657</v>
      </c>
      <c r="AY407">
        <v>3747.8048317100001</v>
      </c>
      <c r="AZ407">
        <v>3980.5479292800001</v>
      </c>
      <c r="BA407">
        <v>5040.2267688499996</v>
      </c>
      <c r="BB407">
        <v>832.19168784999999</v>
      </c>
      <c r="BC407">
        <v>166.87446499999999</v>
      </c>
      <c r="BD407">
        <v>8.25252257</v>
      </c>
      <c r="BE407">
        <v>22.096035709999999</v>
      </c>
      <c r="BF407">
        <v>4657.3950602799996</v>
      </c>
      <c r="BG407">
        <v>140.01562956999999</v>
      </c>
      <c r="BH407">
        <v>231.18381041999999</v>
      </c>
      <c r="BI407">
        <v>0.32276300000000002</v>
      </c>
      <c r="BJ407">
        <v>12.83333333</v>
      </c>
      <c r="BK407">
        <v>10.4</v>
      </c>
      <c r="BL407">
        <v>12.71428571</v>
      </c>
      <c r="BM407">
        <v>13.2</v>
      </c>
      <c r="BN407">
        <v>19.428571420000001</v>
      </c>
      <c r="BO407">
        <v>16.428571420000001</v>
      </c>
      <c r="BP407">
        <v>18</v>
      </c>
      <c r="BQ407">
        <v>18.285714280000001</v>
      </c>
      <c r="BR407">
        <v>19.14285714</v>
      </c>
      <c r="BS407">
        <v>4</v>
      </c>
      <c r="BT407">
        <v>2.6666666600000002</v>
      </c>
      <c r="BU407">
        <v>2.6666666600000002</v>
      </c>
      <c r="BV407">
        <v>0</v>
      </c>
      <c r="BW407">
        <v>3.5</v>
      </c>
      <c r="BX407">
        <v>817.59668541999997</v>
      </c>
      <c r="BY407">
        <v>706.76464513999997</v>
      </c>
      <c r="BZ407">
        <v>313.80905870999999</v>
      </c>
      <c r="CA407">
        <v>466.44413500000002</v>
      </c>
      <c r="CB407">
        <v>2217.29916185</v>
      </c>
      <c r="CC407">
        <v>1159472.55248214</v>
      </c>
      <c r="CD407">
        <v>216493.43445413999</v>
      </c>
      <c r="CE407">
        <v>3899.8818671399999</v>
      </c>
      <c r="CF407">
        <v>3589.4931402799998</v>
      </c>
      <c r="CG407">
        <v>3470.5645694200002</v>
      </c>
      <c r="CH407">
        <v>3444.2494801399998</v>
      </c>
      <c r="CI407">
        <v>3709.2258015699999</v>
      </c>
      <c r="CJ407">
        <v>3869.4768867100001</v>
      </c>
      <c r="CK407">
        <v>3654.7538991400002</v>
      </c>
      <c r="CL407">
        <v>3794.7380117100001</v>
      </c>
      <c r="CM407">
        <v>3756.8588367100001</v>
      </c>
      <c r="CN407">
        <v>3543.4531419999998</v>
      </c>
      <c r="CO407">
        <v>-4.2442714199999996</v>
      </c>
      <c r="CP407">
        <v>-1.31501428</v>
      </c>
      <c r="CQ407">
        <v>-1.06238571</v>
      </c>
      <c r="CR407">
        <v>-7.8763714199999999</v>
      </c>
      <c r="CS407">
        <v>-5.1536428499999998</v>
      </c>
      <c r="CT407">
        <v>342.18881570999997</v>
      </c>
      <c r="CU407">
        <v>378.48378357000001</v>
      </c>
      <c r="CV407">
        <v>369.91145784999998</v>
      </c>
      <c r="CW407">
        <v>355.79980270999999</v>
      </c>
      <c r="CX407">
        <v>338.54330599999997</v>
      </c>
      <c r="CY407">
        <v>4069.3841435700001</v>
      </c>
      <c r="CZ407">
        <v>3634.6022018499998</v>
      </c>
      <c r="DA407">
        <v>3498.7501714199998</v>
      </c>
      <c r="DB407">
        <v>3740.5784011400001</v>
      </c>
      <c r="DC407">
        <v>3909.9585708499999</v>
      </c>
      <c r="DD407">
        <v>18.321826420000001</v>
      </c>
      <c r="DE407">
        <v>968318.4926464</v>
      </c>
      <c r="DF407">
        <v>0.96371428000000003</v>
      </c>
      <c r="DG407">
        <v>1.0077142800000001</v>
      </c>
      <c r="DH407">
        <v>1.02457142</v>
      </c>
      <c r="DI407">
        <v>1.02842857</v>
      </c>
      <c r="DJ407">
        <v>1.0131428499999999</v>
      </c>
      <c r="DK407">
        <v>16.428571420000001</v>
      </c>
      <c r="DL407">
        <v>14.857142850000001</v>
      </c>
      <c r="DM407">
        <v>14</v>
      </c>
      <c r="DN407">
        <v>16.571428569999998</v>
      </c>
      <c r="DO407">
        <v>16.14285714</v>
      </c>
      <c r="DP407">
        <v>31.506523139999999</v>
      </c>
      <c r="DQ407">
        <v>53.347951850000001</v>
      </c>
      <c r="DR407">
        <v>28</v>
      </c>
      <c r="DS407">
        <v>25.428571420000001</v>
      </c>
      <c r="DT407">
        <v>24.571428569999998</v>
      </c>
      <c r="DU407">
        <v>27</v>
      </c>
      <c r="DV407">
        <v>25.714285709999999</v>
      </c>
      <c r="DW407">
        <v>2</v>
      </c>
      <c r="DX407">
        <v>5.5</v>
      </c>
      <c r="DY407">
        <v>3.3333333299999999</v>
      </c>
      <c r="DZ407">
        <v>5.25</v>
      </c>
      <c r="EA407">
        <v>4</v>
      </c>
      <c r="EB407">
        <v>9.8333333300000003</v>
      </c>
      <c r="EC407">
        <v>12.166666660000001</v>
      </c>
      <c r="ED407">
        <v>12</v>
      </c>
      <c r="EE407">
        <v>11</v>
      </c>
      <c r="EF407">
        <v>11</v>
      </c>
      <c r="EG407">
        <v>4.8177329999999996</v>
      </c>
      <c r="EH407">
        <v>4.2054043300000004</v>
      </c>
      <c r="EI407">
        <v>4.2210530000000004</v>
      </c>
      <c r="EJ407">
        <v>6.3694860000000002</v>
      </c>
      <c r="EK407">
        <v>4.8447719999999999</v>
      </c>
      <c r="EL407">
        <v>21.822202140000002</v>
      </c>
      <c r="EM407">
        <v>20.421736849999998</v>
      </c>
      <c r="EN407">
        <v>18.143121140000002</v>
      </c>
      <c r="EO407">
        <v>22.588580279999999</v>
      </c>
      <c r="EP407">
        <v>22.048030279999999</v>
      </c>
      <c r="EQ407">
        <v>0</v>
      </c>
      <c r="ER407">
        <v>0</v>
      </c>
      <c r="ES407">
        <v>0</v>
      </c>
      <c r="ET407">
        <v>0</v>
      </c>
      <c r="EU407">
        <v>0</v>
      </c>
      <c r="EV407">
        <v>8.8133972499999995</v>
      </c>
      <c r="EW407">
        <v>8.3792202499999995</v>
      </c>
      <c r="EX407">
        <v>6.4949646599999999</v>
      </c>
      <c r="EY407">
        <v>9.6383627500000006</v>
      </c>
      <c r="EZ407">
        <v>6.9061950000000003</v>
      </c>
      <c r="FA407">
        <v>6.2782413300000002</v>
      </c>
      <c r="FB407">
        <v>3.5263156599999999</v>
      </c>
      <c r="FC407">
        <v>0</v>
      </c>
      <c r="FD407">
        <v>3.1210983300000001</v>
      </c>
      <c r="FE407">
        <v>4.3173830000000004</v>
      </c>
      <c r="FF407">
        <v>10.84932616</v>
      </c>
      <c r="FG407">
        <v>13.39642383</v>
      </c>
      <c r="FH407">
        <v>13.089651829999999</v>
      </c>
      <c r="FI407">
        <v>11.888901499999999</v>
      </c>
      <c r="FJ407">
        <v>12.02152933</v>
      </c>
      <c r="FK407">
        <v>2.1834060000000002</v>
      </c>
      <c r="FL407">
        <v>6.0024265000000003</v>
      </c>
      <c r="FM407">
        <v>3.0517703300000001</v>
      </c>
      <c r="FN407">
        <v>5.8256297500000001</v>
      </c>
      <c r="FO407">
        <v>4.0924614999999998</v>
      </c>
      <c r="FP407">
        <v>34.938712709999997</v>
      </c>
      <c r="FQ407">
        <v>19.586047570000002</v>
      </c>
      <c r="FR407">
        <v>0.64566199999999996</v>
      </c>
      <c r="FS407">
        <v>0.60969828000000004</v>
      </c>
      <c r="FT407">
        <v>0.58115085</v>
      </c>
      <c r="FU407">
        <v>0.66520228000000003</v>
      </c>
      <c r="FV407">
        <v>0.65307470999999995</v>
      </c>
      <c r="FW407">
        <v>40.079000000000001</v>
      </c>
      <c r="FX407">
        <v>33252064.177145269</v>
      </c>
      <c r="FY407">
        <v>30064568.973501246</v>
      </c>
      <c r="FZ407">
        <v>29250413.986000333</v>
      </c>
      <c r="GA407">
        <v>29285469.25833562</v>
      </c>
      <c r="GB407">
        <v>31711231.156401183</v>
      </c>
      <c r="GC407">
        <v>9.2506004551278433</v>
      </c>
      <c r="GD407">
        <v>11.220461845035688</v>
      </c>
      <c r="GE407">
        <v>11.032145557346402</v>
      </c>
      <c r="GF407">
        <v>10.108793262544905</v>
      </c>
      <c r="GG407">
        <v>10.277548896476702</v>
      </c>
      <c r="GH407">
        <v>1.8616655301409857</v>
      </c>
      <c r="GI407">
        <v>5.0274609384974287</v>
      </c>
      <c r="GJ407">
        <v>2.5720756308421278</v>
      </c>
      <c r="GK407">
        <v>4.9533665298582177</v>
      </c>
      <c r="GL407">
        <v>3.4987622638190898</v>
      </c>
      <c r="GM407">
        <v>41.73157372</v>
      </c>
      <c r="GN407">
        <v>36.532677089999993</v>
      </c>
      <c r="GO407">
        <v>28.859138800000004</v>
      </c>
      <c r="GP407">
        <v>41.717527359999998</v>
      </c>
      <c r="GQ407">
        <v>38.116380280000001</v>
      </c>
      <c r="GR407">
        <v>34697313.229818754</v>
      </c>
      <c r="GS407">
        <v>30442389.584908068</v>
      </c>
      <c r="GT407">
        <v>29487966.266170818</v>
      </c>
      <c r="GU407">
        <v>31805069.408191353</v>
      </c>
      <c r="GV407">
        <v>33427352.953194551</v>
      </c>
      <c r="GW407">
        <v>22.786294703884849</v>
      </c>
      <c r="GX407">
        <v>19.614531799430129</v>
      </c>
      <c r="GY407">
        <v>21.357018153472673</v>
      </c>
      <c r="GZ407">
        <v>21.505737656893515</v>
      </c>
      <c r="HA407">
        <v>22.391177204459783</v>
      </c>
      <c r="HB407">
        <v>15.322076293714133</v>
      </c>
      <c r="HC407">
        <v>12.339610488673099</v>
      </c>
      <c r="HD407">
        <v>14.953208214191243</v>
      </c>
      <c r="HE407">
        <v>15.439886373140906</v>
      </c>
      <c r="HF407">
        <v>4.6912959705165704</v>
      </c>
      <c r="HG407">
        <v>3.1838080538989511</v>
      </c>
      <c r="HH407">
        <v>3.1640026814933524</v>
      </c>
      <c r="HI407">
        <v>0</v>
      </c>
      <c r="HJ407">
        <v>4.0939092656055438</v>
      </c>
      <c r="HK407">
        <v>77.347222220000006</v>
      </c>
      <c r="HL407">
        <v>73.958333330000002</v>
      </c>
      <c r="HM407">
        <v>77.833333330000002</v>
      </c>
      <c r="HN407">
        <v>80.25</v>
      </c>
      <c r="HO407">
        <v>83</v>
      </c>
      <c r="HP407">
        <v>83</v>
      </c>
      <c r="HQ407">
        <v>83</v>
      </c>
      <c r="HR407">
        <v>100</v>
      </c>
      <c r="HS407">
        <v>67</v>
      </c>
      <c r="HT407">
        <v>67</v>
      </c>
      <c r="HU407">
        <v>67</v>
      </c>
      <c r="HV407">
        <v>96.5</v>
      </c>
      <c r="HW407">
        <v>90</v>
      </c>
      <c r="HX407">
        <v>100</v>
      </c>
      <c r="HY407">
        <v>96.5</v>
      </c>
      <c r="HZ407">
        <v>86</v>
      </c>
      <c r="IA407">
        <v>87</v>
      </c>
      <c r="IB407">
        <v>86</v>
      </c>
      <c r="IC407">
        <v>88.5</v>
      </c>
      <c r="ID407">
        <v>92</v>
      </c>
      <c r="IE407">
        <v>92</v>
      </c>
      <c r="IF407">
        <v>89.5</v>
      </c>
      <c r="IG407">
        <v>83.5</v>
      </c>
      <c r="IH407">
        <v>100</v>
      </c>
      <c r="II407">
        <v>79.5</v>
      </c>
      <c r="IJ407">
        <v>78</v>
      </c>
      <c r="IK407">
        <v>86</v>
      </c>
      <c r="IL407">
        <v>72</v>
      </c>
      <c r="IM407">
        <v>81.666666660000004</v>
      </c>
      <c r="IN407">
        <v>94.333333330000002</v>
      </c>
      <c r="IO407">
        <v>77</v>
      </c>
      <c r="IP407">
        <v>76</v>
      </c>
      <c r="IQ407">
        <v>74.666666660000004</v>
      </c>
      <c r="IR407">
        <v>83.333333330000002</v>
      </c>
      <c r="IZ407">
        <v>73.599999999999994</v>
      </c>
      <c r="JA407">
        <v>83.2</v>
      </c>
      <c r="JB407">
        <v>97</v>
      </c>
      <c r="JC407">
        <v>80</v>
      </c>
      <c r="JD407">
        <v>82</v>
      </c>
      <c r="JE407">
        <v>73.8</v>
      </c>
      <c r="JF407">
        <v>82.8</v>
      </c>
      <c r="JG407">
        <v>89.666666660000004</v>
      </c>
      <c r="JH407">
        <v>84.6</v>
      </c>
      <c r="JI407">
        <v>94</v>
      </c>
      <c r="JJ407">
        <v>81.504485849999995</v>
      </c>
      <c r="JK407">
        <v>94.20289855</v>
      </c>
      <c r="JL407">
        <v>76.551226549999996</v>
      </c>
      <c r="JM407">
        <v>76.046176040000006</v>
      </c>
      <c r="JN407">
        <v>74.531024529999996</v>
      </c>
      <c r="JO407">
        <v>89.898989889999996</v>
      </c>
      <c r="JP407">
        <v>83.126293989999994</v>
      </c>
      <c r="JV407">
        <v>71.601104210000003</v>
      </c>
    </row>
    <row r="408" spans="1:282" x14ac:dyDescent="0.35">
      <c r="A408" t="s">
        <v>1683</v>
      </c>
      <c r="B408" t="s">
        <v>962</v>
      </c>
      <c r="C408">
        <v>408</v>
      </c>
      <c r="D408">
        <v>32535726.636617441</v>
      </c>
      <c r="E408">
        <v>13180207.016452</v>
      </c>
      <c r="F408">
        <v>15235973.982953262</v>
      </c>
      <c r="G408">
        <v>14776704.981738202</v>
      </c>
      <c r="H408">
        <v>13287545.162709232</v>
      </c>
      <c r="I408">
        <v>14040437.729887901</v>
      </c>
      <c r="J408">
        <v>249.81199584000001</v>
      </c>
      <c r="K408">
        <v>75585487.204048604</v>
      </c>
      <c r="L408">
        <v>7.9116021754999997</v>
      </c>
      <c r="M408">
        <v>9.2553107516688709</v>
      </c>
      <c r="N408">
        <v>8.9011309555423672</v>
      </c>
      <c r="O408">
        <v>8.6293040142628659</v>
      </c>
      <c r="P408">
        <v>6.5784808810794235</v>
      </c>
      <c r="Q408">
        <v>59.416298386529995</v>
      </c>
      <c r="R408">
        <v>64.047136677137445</v>
      </c>
      <c r="S408">
        <v>61.466150391310897</v>
      </c>
      <c r="T408">
        <v>57.265068466324244</v>
      </c>
      <c r="U408">
        <v>58.769986652695565</v>
      </c>
      <c r="V408">
        <v>15.757403463599999</v>
      </c>
      <c r="W408">
        <v>15.330840003148335</v>
      </c>
      <c r="X408">
        <v>15.73765921871456</v>
      </c>
      <c r="Y408">
        <v>13.554943177012237</v>
      </c>
      <c r="Z408">
        <v>14.762384097765382</v>
      </c>
      <c r="AA408">
        <v>27.924231038199999</v>
      </c>
      <c r="AB408">
        <v>30.290846029097917</v>
      </c>
      <c r="AC408">
        <v>29.412342511916098</v>
      </c>
      <c r="AD408">
        <v>29.086508515871536</v>
      </c>
      <c r="AE408">
        <v>28.337491596473754</v>
      </c>
      <c r="AF408">
        <v>13.454820246279999</v>
      </c>
      <c r="AG408">
        <v>13.911957895863015</v>
      </c>
      <c r="AH408">
        <v>13.338273662399265</v>
      </c>
      <c r="AI408">
        <v>12.361389224606347</v>
      </c>
      <c r="AJ408">
        <v>12.528867991450198</v>
      </c>
      <c r="AK408">
        <v>3.6624571399999999</v>
      </c>
      <c r="AL408">
        <v>3.9023285699999999</v>
      </c>
      <c r="AM408">
        <v>2.1317428500000002</v>
      </c>
      <c r="AN408">
        <v>2.62462857</v>
      </c>
      <c r="AO408">
        <v>3.3538857100000001</v>
      </c>
      <c r="AP408">
        <v>26098</v>
      </c>
      <c r="AQ408">
        <v>25856.85714285</v>
      </c>
      <c r="AR408">
        <v>25924.571428570001</v>
      </c>
      <c r="AS408">
        <v>25954.428571420001</v>
      </c>
      <c r="AT408">
        <v>26088.142857139999</v>
      </c>
      <c r="AU408">
        <v>193.91235528000001</v>
      </c>
      <c r="AV408">
        <v>8183.6415150000003</v>
      </c>
      <c r="AW408">
        <v>7047.1254988500004</v>
      </c>
      <c r="AX408">
        <v>7290.4315331400003</v>
      </c>
      <c r="AY408">
        <v>7612.5544325700002</v>
      </c>
      <c r="AZ408">
        <v>7791.1291197099999</v>
      </c>
      <c r="BA408">
        <v>9526.4439818499995</v>
      </c>
      <c r="BB408">
        <v>1342.802467</v>
      </c>
      <c r="BC408">
        <v>372.15066841999999</v>
      </c>
      <c r="BD408">
        <v>88.765628140000004</v>
      </c>
      <c r="BE408">
        <v>83.508750570000004</v>
      </c>
      <c r="BF408">
        <v>8838.2129944200005</v>
      </c>
      <c r="BG408">
        <v>59.479950709999997</v>
      </c>
      <c r="BH408">
        <v>526.93227314000001</v>
      </c>
      <c r="BI408">
        <v>0.52011328000000001</v>
      </c>
      <c r="BJ408">
        <v>55</v>
      </c>
      <c r="BK408">
        <v>48.5</v>
      </c>
      <c r="BL408">
        <v>48.2</v>
      </c>
      <c r="BM408">
        <v>49.333333330000002</v>
      </c>
      <c r="BN408">
        <v>100.71428571</v>
      </c>
      <c r="BO408">
        <v>88.285714279999993</v>
      </c>
      <c r="BP408">
        <v>85.428571419999997</v>
      </c>
      <c r="BQ408">
        <v>89.571428569999995</v>
      </c>
      <c r="BR408">
        <v>95</v>
      </c>
      <c r="BS408">
        <v>10.5</v>
      </c>
      <c r="BT408">
        <v>16.5</v>
      </c>
      <c r="BU408">
        <v>13.57142857</v>
      </c>
      <c r="BV408">
        <v>10</v>
      </c>
      <c r="BW408">
        <v>10.666666660000001</v>
      </c>
      <c r="BX408">
        <v>1649.54251542</v>
      </c>
      <c r="BY408">
        <v>999.91765599999997</v>
      </c>
      <c r="BZ408">
        <v>1246.6750952800001</v>
      </c>
      <c r="CA408">
        <v>931.69347485000003</v>
      </c>
      <c r="CB408">
        <v>4602.4913028499996</v>
      </c>
      <c r="CC408">
        <v>1089392.15559485</v>
      </c>
      <c r="CD408">
        <v>190814.73717171</v>
      </c>
      <c r="CE408">
        <v>7620.7574530000002</v>
      </c>
      <c r="CF408">
        <v>6594.7699755699996</v>
      </c>
      <c r="CG408">
        <v>6737.2055879999998</v>
      </c>
      <c r="CH408">
        <v>6933.6050242800002</v>
      </c>
      <c r="CI408">
        <v>7212.2098862800003</v>
      </c>
      <c r="CJ408">
        <v>7399.2373104199996</v>
      </c>
      <c r="CK408">
        <v>6587.0003930000003</v>
      </c>
      <c r="CL408">
        <v>6973.4323899999999</v>
      </c>
      <c r="CM408">
        <v>7117.6401148499999</v>
      </c>
      <c r="CN408">
        <v>7190.5325565700005</v>
      </c>
      <c r="CO408">
        <v>-2.9888285699999999</v>
      </c>
      <c r="CP408">
        <v>-4.2476428500000001</v>
      </c>
      <c r="CQ408">
        <v>-5.1774571399999996</v>
      </c>
      <c r="CR408">
        <v>-3.2736142799999999</v>
      </c>
      <c r="CS408">
        <v>-3.33105714</v>
      </c>
      <c r="CT408">
        <v>505.02747399999998</v>
      </c>
      <c r="CU408">
        <v>589.24307384999997</v>
      </c>
      <c r="CV408">
        <v>569.98839970999995</v>
      </c>
      <c r="CW408">
        <v>511.95676013999997</v>
      </c>
      <c r="CX408">
        <v>538.19230471000003</v>
      </c>
      <c r="CY408">
        <v>7857.1350252800003</v>
      </c>
      <c r="CZ408">
        <v>6887.2747638500005</v>
      </c>
      <c r="DA408">
        <v>7102.4984294200003</v>
      </c>
      <c r="DB408">
        <v>7160.3689832800001</v>
      </c>
      <c r="DC408">
        <v>7450.1745325700003</v>
      </c>
      <c r="DD408">
        <v>11.87639171</v>
      </c>
      <c r="DE408">
        <v>901106.79754699999</v>
      </c>
      <c r="DF408">
        <v>1.0148571399999999</v>
      </c>
      <c r="DG408">
        <v>0.98471428000000005</v>
      </c>
      <c r="DH408">
        <v>0.99971427999999996</v>
      </c>
      <c r="DI408">
        <v>0.98757141999999998</v>
      </c>
      <c r="DJ408">
        <v>1.00271428</v>
      </c>
      <c r="DK408">
        <v>109.85714285</v>
      </c>
      <c r="DL408">
        <v>107.57142856999999</v>
      </c>
      <c r="DM408">
        <v>107.42857142</v>
      </c>
      <c r="DN408">
        <v>109.57142856999999</v>
      </c>
      <c r="DO408">
        <v>109.85714285</v>
      </c>
      <c r="DP408">
        <v>44.355249999999998</v>
      </c>
      <c r="DQ408">
        <v>54.773361569999999</v>
      </c>
      <c r="DR408">
        <v>137.42857142</v>
      </c>
      <c r="DS408">
        <v>129.42857142</v>
      </c>
      <c r="DT408">
        <v>129.57142856999999</v>
      </c>
      <c r="DU408">
        <v>132</v>
      </c>
      <c r="DV408">
        <v>135.85714285</v>
      </c>
      <c r="DW408">
        <v>15.33333333</v>
      </c>
      <c r="DX408">
        <v>19.166666660000001</v>
      </c>
      <c r="DY408">
        <v>17.166666660000001</v>
      </c>
      <c r="DZ408">
        <v>17.333333329999999</v>
      </c>
      <c r="EA408">
        <v>16.399999999999999</v>
      </c>
      <c r="EB408">
        <v>42.142857139999997</v>
      </c>
      <c r="EC408">
        <v>46.714285709999999</v>
      </c>
      <c r="ED408">
        <v>44.142857139999997</v>
      </c>
      <c r="EE408">
        <v>43.428571419999997</v>
      </c>
      <c r="EF408">
        <v>42.857142850000002</v>
      </c>
      <c r="EG408">
        <v>5.1554985999999996</v>
      </c>
      <c r="EH408">
        <v>5.3803746600000002</v>
      </c>
      <c r="EI408">
        <v>5.1450315</v>
      </c>
      <c r="EJ408">
        <v>4.7627283299999998</v>
      </c>
      <c r="EK408">
        <v>4.8025143300000002</v>
      </c>
      <c r="EL408">
        <v>22.766609849999998</v>
      </c>
      <c r="EM408">
        <v>24.769884569999999</v>
      </c>
      <c r="EN408">
        <v>23.709610999999999</v>
      </c>
      <c r="EO408">
        <v>22.063698420000001</v>
      </c>
      <c r="EP408">
        <v>22.52747042</v>
      </c>
      <c r="EQ408">
        <v>3.0314975</v>
      </c>
      <c r="ER408">
        <v>3.5794415000000002</v>
      </c>
      <c r="ES408">
        <v>3.43347275</v>
      </c>
      <c r="ET408">
        <v>3.3247906</v>
      </c>
      <c r="EU408">
        <v>2.5216363300000002</v>
      </c>
      <c r="EV408">
        <v>10.699759</v>
      </c>
      <c r="EW408">
        <v>11.714821280000001</v>
      </c>
      <c r="EX408">
        <v>11.34535342</v>
      </c>
      <c r="EY408">
        <v>11.20676128</v>
      </c>
      <c r="EZ408">
        <v>10.862211139999999</v>
      </c>
      <c r="FA408">
        <v>6.037782</v>
      </c>
      <c r="FB408">
        <v>5.9291196599999996</v>
      </c>
      <c r="FC408">
        <v>6.07055714</v>
      </c>
      <c r="FD408">
        <v>5.2225935699999999</v>
      </c>
      <c r="FE408">
        <v>5.6586565699999998</v>
      </c>
      <c r="FF408">
        <v>16.023472999999999</v>
      </c>
      <c r="FG408">
        <v>17.91282185</v>
      </c>
      <c r="FH408">
        <v>16.886232419999999</v>
      </c>
      <c r="FI408">
        <v>16.574537280000001</v>
      </c>
      <c r="FJ408">
        <v>16.311028570000001</v>
      </c>
      <c r="FK408">
        <v>5.5025908299999999</v>
      </c>
      <c r="FL408">
        <v>6.9547933300000002</v>
      </c>
      <c r="FM408">
        <v>6.0562328299999999</v>
      </c>
      <c r="FN408">
        <v>6.1131716599999999</v>
      </c>
      <c r="FO408">
        <v>5.6742153999999996</v>
      </c>
      <c r="FP408">
        <v>52.651980850000001</v>
      </c>
      <c r="FQ408">
        <v>42.518774710000002</v>
      </c>
      <c r="FR408">
        <v>0.96554242000000001</v>
      </c>
      <c r="FS408">
        <v>0.94984427999999999</v>
      </c>
      <c r="FT408">
        <v>0.93355657000000003</v>
      </c>
      <c r="FU408">
        <v>0.94604027999999996</v>
      </c>
      <c r="FV408">
        <v>0.95631142000000002</v>
      </c>
      <c r="FW408">
        <v>18.05766642</v>
      </c>
      <c r="FX408">
        <v>198886528.008394</v>
      </c>
      <c r="FY408">
        <v>170520025.14826986</v>
      </c>
      <c r="FZ408">
        <v>174659167.49506694</v>
      </c>
      <c r="GA408">
        <v>179957756.34511411</v>
      </c>
      <c r="GB408">
        <v>188153161.82895008</v>
      </c>
      <c r="GC408">
        <v>41.818059835399993</v>
      </c>
      <c r="GD408">
        <v>46.316927560077204</v>
      </c>
      <c r="GE408">
        <v>43.776833853172448</v>
      </c>
      <c r="GF408">
        <v>43.018264393809801</v>
      </c>
      <c r="GG408">
        <v>42.552444348105197</v>
      </c>
      <c r="GH408">
        <v>14.360661548134001</v>
      </c>
      <c r="GI408">
        <v>17.982909759185603</v>
      </c>
      <c r="GJ408">
        <v>15.700524058938566</v>
      </c>
      <c r="GK408">
        <v>15.866387719429904</v>
      </c>
      <c r="GL408">
        <v>14.802974195738379</v>
      </c>
      <c r="GM408">
        <v>47.691146949999997</v>
      </c>
      <c r="GN408">
        <v>51.373641670000005</v>
      </c>
      <c r="GO408">
        <v>49.704025810000005</v>
      </c>
      <c r="GP408">
        <v>46.580572200000006</v>
      </c>
      <c r="GQ408">
        <v>46.372488789999998</v>
      </c>
      <c r="GR408">
        <v>205055509.88975745</v>
      </c>
      <c r="GS408">
        <v>178083279.67242542</v>
      </c>
      <c r="GT408">
        <v>184129227.85480505</v>
      </c>
      <c r="GU408">
        <v>185843285.32155201</v>
      </c>
      <c r="GV408">
        <v>194361217.51631239</v>
      </c>
      <c r="GW408">
        <v>38.590806080925738</v>
      </c>
      <c r="GX408">
        <v>34.144023688668973</v>
      </c>
      <c r="GY408">
        <v>32.952742017503134</v>
      </c>
      <c r="GZ408">
        <v>34.511038578068536</v>
      </c>
      <c r="HA408">
        <v>36.415010650710109</v>
      </c>
      <c r="HB408">
        <v>21.270953270207759</v>
      </c>
      <c r="HC408">
        <v>18.708120260977928</v>
      </c>
      <c r="HD408">
        <v>18.571011828430681</v>
      </c>
      <c r="HE408">
        <v>18.910251143652445</v>
      </c>
      <c r="HF408">
        <v>4.0232968043528237</v>
      </c>
      <c r="HG408">
        <v>6.3812859810623266</v>
      </c>
      <c r="HH408">
        <v>5.2349673773367362</v>
      </c>
      <c r="HI408">
        <v>3.8529070183466141</v>
      </c>
      <c r="HJ408">
        <v>4.0887029476997307</v>
      </c>
      <c r="HK408">
        <v>82.506944439999998</v>
      </c>
      <c r="HL408">
        <v>80.354166660000004</v>
      </c>
      <c r="HM408">
        <v>82.916666660000004</v>
      </c>
      <c r="HN408">
        <v>84.25</v>
      </c>
      <c r="HO408">
        <v>67</v>
      </c>
      <c r="HP408">
        <v>68.5</v>
      </c>
      <c r="HQ408">
        <v>66</v>
      </c>
      <c r="HR408">
        <v>73.5</v>
      </c>
      <c r="HS408">
        <v>63.5</v>
      </c>
      <c r="HT408">
        <v>61</v>
      </c>
      <c r="HU408">
        <v>58.5</v>
      </c>
      <c r="HV408">
        <v>87.666666660000004</v>
      </c>
      <c r="HW408">
        <v>90</v>
      </c>
      <c r="HX408">
        <v>98</v>
      </c>
      <c r="HY408">
        <v>91</v>
      </c>
      <c r="HZ408">
        <v>78.666666660000004</v>
      </c>
      <c r="IA408">
        <v>74.333333330000002</v>
      </c>
      <c r="IB408">
        <v>88.666666660000004</v>
      </c>
      <c r="IC408">
        <v>96</v>
      </c>
      <c r="ID408">
        <v>73.333333330000002</v>
      </c>
      <c r="IE408">
        <v>83.666666660000004</v>
      </c>
      <c r="IF408">
        <v>80</v>
      </c>
      <c r="IG408">
        <v>95</v>
      </c>
      <c r="IH408">
        <v>93.5</v>
      </c>
      <c r="II408">
        <v>72.333333330000002</v>
      </c>
      <c r="IJ408">
        <v>86</v>
      </c>
      <c r="IK408">
        <v>91.666666660000004</v>
      </c>
      <c r="IL408">
        <v>76.333333330000002</v>
      </c>
      <c r="IM408">
        <v>90.333333330000002</v>
      </c>
      <c r="IN408">
        <v>83.666666660000004</v>
      </c>
      <c r="IO408">
        <v>71.333333330000002</v>
      </c>
      <c r="IP408">
        <v>82.666666660000004</v>
      </c>
      <c r="IQ408">
        <v>64.333333330000002</v>
      </c>
      <c r="IR408">
        <v>84.333333330000002</v>
      </c>
      <c r="IS408">
        <v>82.25</v>
      </c>
      <c r="IT408">
        <v>78</v>
      </c>
      <c r="IU408">
        <v>80.75</v>
      </c>
      <c r="IV408">
        <v>70.5</v>
      </c>
      <c r="IW408">
        <v>68.5</v>
      </c>
      <c r="IX408">
        <v>66.75</v>
      </c>
      <c r="IY408">
        <v>70.75</v>
      </c>
      <c r="IZ408">
        <v>75.75</v>
      </c>
      <c r="JA408">
        <v>90</v>
      </c>
      <c r="JB408">
        <v>88.5</v>
      </c>
      <c r="JC408">
        <v>78.5</v>
      </c>
      <c r="JD408">
        <v>84.25</v>
      </c>
      <c r="JE408">
        <v>77.25</v>
      </c>
      <c r="JF408">
        <v>86</v>
      </c>
      <c r="JG408">
        <v>86.666666660000004</v>
      </c>
      <c r="JH408">
        <v>86.75</v>
      </c>
      <c r="JI408">
        <v>91.25</v>
      </c>
      <c r="JJ408">
        <v>82.934356730000005</v>
      </c>
      <c r="JK408">
        <v>83.111134309999997</v>
      </c>
      <c r="JL408">
        <v>72.081538899999998</v>
      </c>
      <c r="JM408">
        <v>74.066488890000002</v>
      </c>
      <c r="JN408">
        <v>68.450499910000005</v>
      </c>
      <c r="JO408">
        <v>84.389085929999993</v>
      </c>
      <c r="JP408">
        <v>75.355300619999994</v>
      </c>
      <c r="JQ408">
        <v>83.25</v>
      </c>
      <c r="JR408">
        <v>92.5</v>
      </c>
      <c r="JS408">
        <v>96</v>
      </c>
      <c r="JT408">
        <v>77</v>
      </c>
      <c r="JU408">
        <v>83.5</v>
      </c>
      <c r="JV408">
        <v>80.188581360000001</v>
      </c>
    </row>
    <row r="409" spans="1:282" x14ac:dyDescent="0.35">
      <c r="A409" t="s">
        <v>1684</v>
      </c>
      <c r="B409" t="s">
        <v>963</v>
      </c>
      <c r="C409">
        <v>409</v>
      </c>
      <c r="D409">
        <v>17192613.522481751</v>
      </c>
      <c r="E409">
        <v>10833733.056705277</v>
      </c>
      <c r="F409">
        <v>10852824.125731381</v>
      </c>
      <c r="G409">
        <v>11143815.464063983</v>
      </c>
      <c r="H409">
        <v>11322855.11653856</v>
      </c>
      <c r="I409">
        <v>10967315.680992907</v>
      </c>
      <c r="J409">
        <v>245.66388326999999</v>
      </c>
      <c r="K409">
        <v>59317982.718533739</v>
      </c>
      <c r="L409">
        <v>9.9405051873403583</v>
      </c>
      <c r="M409">
        <v>7.3667469643250003</v>
      </c>
      <c r="N409">
        <v>6.2617539679815941</v>
      </c>
      <c r="O409">
        <v>5.3678773753600009</v>
      </c>
      <c r="P409">
        <v>6.0744812715079606</v>
      </c>
      <c r="Q409">
        <v>69.798890605096759</v>
      </c>
      <c r="R409">
        <v>66.229412585214007</v>
      </c>
      <c r="S409">
        <v>68.619140002749589</v>
      </c>
      <c r="T409">
        <v>68.017195615456004</v>
      </c>
      <c r="U409">
        <v>69.395297877707307</v>
      </c>
      <c r="V409">
        <v>9.6846871407969939</v>
      </c>
      <c r="W409">
        <v>11.002205690795</v>
      </c>
      <c r="X409">
        <v>12.350510986949796</v>
      </c>
      <c r="Y409">
        <v>9.5452338839999999</v>
      </c>
      <c r="Z409">
        <v>9.8439262739955815</v>
      </c>
      <c r="AA409">
        <v>22.705468493477866</v>
      </c>
      <c r="AB409">
        <v>23.398313318119005</v>
      </c>
      <c r="AC409">
        <v>25.255203189617909</v>
      </c>
      <c r="AD409">
        <v>19.582183451728003</v>
      </c>
      <c r="AE409">
        <v>22.650975076385148</v>
      </c>
      <c r="AF409">
        <v>13.135813547944414</v>
      </c>
      <c r="AG409">
        <v>17.221664096600001</v>
      </c>
      <c r="AH409">
        <v>16.21200734560616</v>
      </c>
      <c r="AI409">
        <v>13.125609217599997</v>
      </c>
      <c r="AJ409">
        <v>14.977024383368207</v>
      </c>
      <c r="AK409">
        <v>-0.46822857000000001</v>
      </c>
      <c r="AL409">
        <v>0.50885714000000004</v>
      </c>
      <c r="AM409">
        <v>-0.84164285000000005</v>
      </c>
      <c r="AN409">
        <v>-0.91212857000000003</v>
      </c>
      <c r="AO409">
        <v>-4.7785710000000002E-2</v>
      </c>
      <c r="AP409">
        <v>28425.85714285</v>
      </c>
      <c r="AQ409">
        <v>28267</v>
      </c>
      <c r="AR409">
        <v>28353.285714279999</v>
      </c>
      <c r="AS409">
        <v>28304</v>
      </c>
      <c r="AT409">
        <v>28405.142857139999</v>
      </c>
      <c r="AU409">
        <v>346.06949042000002</v>
      </c>
      <c r="AV409">
        <v>6650.4764972800003</v>
      </c>
      <c r="AW409">
        <v>5764.1397699999998</v>
      </c>
      <c r="AX409">
        <v>5849.9846445699995</v>
      </c>
      <c r="AY409">
        <v>6054.8305132799996</v>
      </c>
      <c r="AZ409">
        <v>6321.7570577099996</v>
      </c>
      <c r="BA409">
        <v>8105.3812422800002</v>
      </c>
      <c r="BB409">
        <v>1454.904745</v>
      </c>
      <c r="BC409">
        <v>271.20060414</v>
      </c>
      <c r="BD409">
        <v>33.79576385</v>
      </c>
      <c r="BE409">
        <v>78.75766428</v>
      </c>
      <c r="BF409">
        <v>7532.9417641399996</v>
      </c>
      <c r="BG409">
        <v>94.313965999999994</v>
      </c>
      <c r="BH409">
        <v>591.98169842000004</v>
      </c>
      <c r="BI409">
        <v>0.48355057000000001</v>
      </c>
      <c r="BJ409">
        <v>59.833333330000002</v>
      </c>
      <c r="BK409">
        <v>59.714285709999999</v>
      </c>
      <c r="BL409">
        <v>62.571428570000002</v>
      </c>
      <c r="BM409">
        <v>45.714285709999999</v>
      </c>
      <c r="BN409">
        <v>103.57142856999999</v>
      </c>
      <c r="BO409">
        <v>71.142857140000004</v>
      </c>
      <c r="BP409">
        <v>77.285714279999993</v>
      </c>
      <c r="BQ409">
        <v>87.285714279999993</v>
      </c>
      <c r="BR409">
        <v>96.428571419999997</v>
      </c>
      <c r="BS409">
        <v>20.399999999999999</v>
      </c>
      <c r="BT409">
        <v>14.285714280000001</v>
      </c>
      <c r="BU409">
        <v>15.285714280000001</v>
      </c>
      <c r="BV409">
        <v>21</v>
      </c>
      <c r="BW409">
        <v>21.4</v>
      </c>
      <c r="BX409">
        <v>1481.938398</v>
      </c>
      <c r="BY409">
        <v>845.61554741999998</v>
      </c>
      <c r="BZ409">
        <v>604.82304670999997</v>
      </c>
      <c r="CA409">
        <v>482.68655228</v>
      </c>
      <c r="CB409">
        <v>3840.23519657</v>
      </c>
      <c r="CC409">
        <v>1249226.1199469999</v>
      </c>
      <c r="CD409">
        <v>196682.68948284999</v>
      </c>
      <c r="CE409">
        <v>6231.6976805699996</v>
      </c>
      <c r="CF409">
        <v>5507.6653977100004</v>
      </c>
      <c r="CG409">
        <v>5589.3876045699999</v>
      </c>
      <c r="CH409">
        <v>5634.3921717100002</v>
      </c>
      <c r="CI409">
        <v>5939.7526340000004</v>
      </c>
      <c r="CJ409">
        <v>5766.2690467100001</v>
      </c>
      <c r="CK409">
        <v>4951.73122642</v>
      </c>
      <c r="CL409">
        <v>5180.6064210000004</v>
      </c>
      <c r="CM409">
        <v>5487.1715954199999</v>
      </c>
      <c r="CN409">
        <v>5572.2247749999997</v>
      </c>
      <c r="CO409">
        <v>0.79057142000000002</v>
      </c>
      <c r="CP409">
        <v>3.67138571</v>
      </c>
      <c r="CQ409">
        <v>1.3433285699999999</v>
      </c>
      <c r="CR409">
        <v>1.2934142799999999</v>
      </c>
      <c r="CS409">
        <v>1.4067857100000001</v>
      </c>
      <c r="CT409">
        <v>381.12247600000001</v>
      </c>
      <c r="CU409">
        <v>383.93972214000001</v>
      </c>
      <c r="CV409">
        <v>393.03435856999999</v>
      </c>
      <c r="CW409">
        <v>400.04434414000002</v>
      </c>
      <c r="CX409">
        <v>386.10316927999997</v>
      </c>
      <c r="CY409">
        <v>6183.9517194199998</v>
      </c>
      <c r="CZ409">
        <v>5306.2633082800003</v>
      </c>
      <c r="DA409">
        <v>5506.0305948499999</v>
      </c>
      <c r="DB409">
        <v>5561.3699044200002</v>
      </c>
      <c r="DC409">
        <v>5856.9813574199998</v>
      </c>
      <c r="DD409">
        <v>20.67214057</v>
      </c>
      <c r="DE409">
        <v>1028142.03254485</v>
      </c>
      <c r="DF409">
        <v>1.05314285</v>
      </c>
      <c r="DG409">
        <v>1.0338571400000001</v>
      </c>
      <c r="DH409">
        <v>1.03914285</v>
      </c>
      <c r="DI409">
        <v>1.0712857099999999</v>
      </c>
      <c r="DJ409">
        <v>1.0534285699999999</v>
      </c>
      <c r="DK409">
        <v>87.571428569999995</v>
      </c>
      <c r="DL409">
        <v>79.428571419999997</v>
      </c>
      <c r="DM409">
        <v>81.714285709999999</v>
      </c>
      <c r="DN409">
        <v>85.142857140000004</v>
      </c>
      <c r="DO409">
        <v>85.714285709999999</v>
      </c>
      <c r="DP409">
        <v>37.749874140000003</v>
      </c>
      <c r="DQ409">
        <v>53.477439570000001</v>
      </c>
      <c r="DR409">
        <v>124.85714285</v>
      </c>
      <c r="DS409">
        <v>109.28571427999999</v>
      </c>
      <c r="DT409">
        <v>110</v>
      </c>
      <c r="DU409">
        <v>116.42857142</v>
      </c>
      <c r="DV409">
        <v>121.28571427999999</v>
      </c>
      <c r="DW409">
        <v>18.333333329999999</v>
      </c>
      <c r="DX409">
        <v>17.285714280000001</v>
      </c>
      <c r="DY409">
        <v>18.5</v>
      </c>
      <c r="DZ409">
        <v>17.857142849999999</v>
      </c>
      <c r="EA409">
        <v>16.857142849999999</v>
      </c>
      <c r="EB409">
        <v>33</v>
      </c>
      <c r="EC409">
        <v>36.857142850000002</v>
      </c>
      <c r="ED409">
        <v>35.571428570000002</v>
      </c>
      <c r="EE409">
        <v>34.714285709999999</v>
      </c>
      <c r="EF409">
        <v>33.714285709999999</v>
      </c>
      <c r="EG409">
        <v>4.62107914</v>
      </c>
      <c r="EH409">
        <v>6.092498</v>
      </c>
      <c r="EI409">
        <v>5.7178584199999998</v>
      </c>
      <c r="EJ409">
        <v>4.6373689999999996</v>
      </c>
      <c r="EK409">
        <v>5.2726453299999996</v>
      </c>
      <c r="EL409">
        <v>24.554718000000001</v>
      </c>
      <c r="EM409">
        <v>23.429940420000001</v>
      </c>
      <c r="EN409">
        <v>24.201477279999999</v>
      </c>
      <c r="EO409">
        <v>24.03094814</v>
      </c>
      <c r="EP409">
        <v>24.430540000000001</v>
      </c>
      <c r="EQ409">
        <v>3.4969939999999999</v>
      </c>
      <c r="ER409">
        <v>2.60612975</v>
      </c>
      <c r="ES409">
        <v>2.2084755999999999</v>
      </c>
      <c r="ET409">
        <v>1.8965084000000001</v>
      </c>
      <c r="EU409">
        <v>2.1385146000000002</v>
      </c>
      <c r="EV409">
        <v>7.9876108500000003</v>
      </c>
      <c r="EW409">
        <v>8.2776075700000007</v>
      </c>
      <c r="EX409">
        <v>8.9073285700000007</v>
      </c>
      <c r="EY409">
        <v>6.9185215700000002</v>
      </c>
      <c r="EZ409">
        <v>7.9742514199999999</v>
      </c>
      <c r="FA409">
        <v>3.4069991599999998</v>
      </c>
      <c r="FB409">
        <v>3.8922438499999998</v>
      </c>
      <c r="FC409">
        <v>4.3559364199999999</v>
      </c>
      <c r="FD409">
        <v>3.3723974999999999</v>
      </c>
      <c r="FE409">
        <v>3.4655436599999998</v>
      </c>
      <c r="FF409">
        <v>11.66775457</v>
      </c>
      <c r="FG409">
        <v>13.09360685</v>
      </c>
      <c r="FH409">
        <v>12.58106257</v>
      </c>
      <c r="FI409">
        <v>12.291377280000001</v>
      </c>
      <c r="FJ409">
        <v>11.89444357</v>
      </c>
      <c r="FK409">
        <v>6.4503653300000003</v>
      </c>
      <c r="FL409">
        <v>6.14533971</v>
      </c>
      <c r="FM409">
        <v>6.5309280000000003</v>
      </c>
      <c r="FN409">
        <v>6.34091585</v>
      </c>
      <c r="FO409">
        <v>5.9752637100000001</v>
      </c>
      <c r="FP409">
        <v>43.957930140000002</v>
      </c>
      <c r="FQ409">
        <v>30.715941569999998</v>
      </c>
      <c r="FR409">
        <v>0.82378899999999999</v>
      </c>
      <c r="FS409">
        <v>0.76490670999999999</v>
      </c>
      <c r="FT409">
        <v>0.78017185</v>
      </c>
      <c r="FU409">
        <v>0.781331</v>
      </c>
      <c r="FV409">
        <v>0.80384513999999996</v>
      </c>
      <c r="FW409">
        <v>38.796489139999998</v>
      </c>
      <c r="FX409">
        <v>177141348.02531251</v>
      </c>
      <c r="FY409">
        <v>155685177.7970686</v>
      </c>
      <c r="FZ409">
        <v>158477503.72022828</v>
      </c>
      <c r="GA409">
        <v>159475836.02807984</v>
      </c>
      <c r="GB409">
        <v>168719522.10484362</v>
      </c>
      <c r="GC409">
        <v>33.166592458465523</v>
      </c>
      <c r="GD409">
        <v>37.011698482895</v>
      </c>
      <c r="GE409">
        <v>35.671446163644383</v>
      </c>
      <c r="GF409">
        <v>34.789514253311999</v>
      </c>
      <c r="GG409">
        <v>33.786336881204029</v>
      </c>
      <c r="GH409">
        <v>18.33571633897725</v>
      </c>
      <c r="GI409">
        <v>17.371031758256997</v>
      </c>
      <c r="GJ409">
        <v>18.517326756339124</v>
      </c>
      <c r="GK409">
        <v>17.947328221839999</v>
      </c>
      <c r="GL409">
        <v>16.972821929163437</v>
      </c>
      <c r="GM409">
        <v>44.067401150000002</v>
      </c>
      <c r="GN409">
        <v>44.298419590000002</v>
      </c>
      <c r="GO409">
        <v>45.391076290000001</v>
      </c>
      <c r="GP409">
        <v>40.855744610000002</v>
      </c>
      <c r="GQ409">
        <v>43.28149501</v>
      </c>
      <c r="GR409">
        <v>175784128.15451455</v>
      </c>
      <c r="GS409">
        <v>149992144.93515077</v>
      </c>
      <c r="GT409">
        <v>156114058.6073491</v>
      </c>
      <c r="GU409">
        <v>157409013.77470368</v>
      </c>
      <c r="GV409">
        <v>166368392.16912085</v>
      </c>
      <c r="GW409">
        <v>36.435639583185434</v>
      </c>
      <c r="GX409">
        <v>25.16816681642905</v>
      </c>
      <c r="GY409">
        <v>27.258115711462466</v>
      </c>
      <c r="GZ409">
        <v>30.83864975975127</v>
      </c>
      <c r="HA409">
        <v>33.947574882821414</v>
      </c>
      <c r="HB409">
        <v>21.167203215763966</v>
      </c>
      <c r="HC409">
        <v>21.060799200399259</v>
      </c>
      <c r="HD409">
        <v>22.106920777981912</v>
      </c>
      <c r="HE409">
        <v>16.093665129555621</v>
      </c>
      <c r="HF409">
        <v>7.1765645966215805</v>
      </c>
      <c r="HG409">
        <v>5.0538487565005124</v>
      </c>
      <c r="HH409">
        <v>5.3911615161770916</v>
      </c>
      <c r="HI409">
        <v>7.4194460146975691</v>
      </c>
      <c r="HJ409">
        <v>7.5338469894795246</v>
      </c>
      <c r="HK409">
        <v>74.555555560000002</v>
      </c>
      <c r="HL409">
        <v>75.083333330000002</v>
      </c>
      <c r="HM409">
        <v>71.083333330000002</v>
      </c>
      <c r="HN409">
        <v>77.5</v>
      </c>
      <c r="HO409">
        <v>69.75</v>
      </c>
      <c r="HP409">
        <v>64.5</v>
      </c>
      <c r="HQ409">
        <v>68.75</v>
      </c>
      <c r="HR409">
        <v>72</v>
      </c>
      <c r="HS409">
        <v>58.25</v>
      </c>
      <c r="HT409">
        <v>43.75</v>
      </c>
      <c r="HU409">
        <v>71.75</v>
      </c>
      <c r="HV409">
        <v>80</v>
      </c>
      <c r="HW409">
        <v>86.2</v>
      </c>
      <c r="HX409">
        <v>90.8</v>
      </c>
      <c r="HY409">
        <v>75.599999999999994</v>
      </c>
      <c r="HZ409">
        <v>81.599999999999994</v>
      </c>
      <c r="IA409">
        <v>82.5</v>
      </c>
      <c r="IB409">
        <v>90</v>
      </c>
      <c r="IC409">
        <v>92.5</v>
      </c>
      <c r="ID409">
        <v>73</v>
      </c>
      <c r="IE409">
        <v>78.5</v>
      </c>
      <c r="IF409">
        <v>71.5</v>
      </c>
      <c r="IG409">
        <v>74.5</v>
      </c>
      <c r="IH409">
        <v>82</v>
      </c>
      <c r="II409">
        <v>85</v>
      </c>
      <c r="IJ409">
        <v>77</v>
      </c>
      <c r="IK409">
        <v>88.5</v>
      </c>
      <c r="IL409">
        <v>73.333333330000002</v>
      </c>
      <c r="IM409">
        <v>80.5</v>
      </c>
      <c r="IN409">
        <v>80</v>
      </c>
      <c r="IO409">
        <v>66.833333330000002</v>
      </c>
      <c r="IP409">
        <v>73.666666660000004</v>
      </c>
      <c r="IQ409">
        <v>66.833333330000002</v>
      </c>
      <c r="IR409">
        <v>80.666666660000004</v>
      </c>
      <c r="IS409">
        <v>79.2</v>
      </c>
      <c r="IT409">
        <v>80.2</v>
      </c>
      <c r="IU409">
        <v>81.2</v>
      </c>
      <c r="IV409">
        <v>52</v>
      </c>
      <c r="IW409">
        <v>75.400000000000006</v>
      </c>
      <c r="IX409">
        <v>62.4</v>
      </c>
      <c r="IY409">
        <v>72</v>
      </c>
      <c r="IZ409">
        <v>75.599999999999994</v>
      </c>
      <c r="JA409">
        <v>90.4</v>
      </c>
      <c r="JB409">
        <v>88</v>
      </c>
      <c r="JC409">
        <v>79.599999999999994</v>
      </c>
      <c r="JD409">
        <v>85</v>
      </c>
      <c r="JE409">
        <v>81.2</v>
      </c>
      <c r="JF409">
        <v>89.4</v>
      </c>
      <c r="JG409">
        <v>85.833333330000002</v>
      </c>
      <c r="JH409">
        <v>85.8</v>
      </c>
      <c r="JI409">
        <v>89.6</v>
      </c>
      <c r="JJ409">
        <v>80.093573379999995</v>
      </c>
      <c r="JK409">
        <v>80.836868120000005</v>
      </c>
      <c r="JL409">
        <v>65.645541969999996</v>
      </c>
      <c r="JM409">
        <v>73.849154859999999</v>
      </c>
      <c r="JN409">
        <v>67.656549720000001</v>
      </c>
      <c r="JO409">
        <v>83.775575279999998</v>
      </c>
      <c r="JP409">
        <v>79.696211660000003</v>
      </c>
      <c r="JQ409">
        <v>73.599999999999994</v>
      </c>
      <c r="JR409">
        <v>91.333333330000002</v>
      </c>
      <c r="JS409">
        <v>87.666666660000004</v>
      </c>
      <c r="JT409">
        <v>73</v>
      </c>
      <c r="JU409">
        <v>72.666666660000004</v>
      </c>
      <c r="JV409">
        <v>74.255042099999997</v>
      </c>
    </row>
    <row r="410" spans="1:282" x14ac:dyDescent="0.35">
      <c r="A410" t="s">
        <v>1685</v>
      </c>
      <c r="B410" t="s">
        <v>964</v>
      </c>
      <c r="C410">
        <v>410</v>
      </c>
      <c r="D410">
        <v>46368040.973063901</v>
      </c>
      <c r="E410">
        <v>28936074.576908819</v>
      </c>
      <c r="F410">
        <v>29018143.060851213</v>
      </c>
      <c r="G410">
        <v>28340463.74691974</v>
      </c>
      <c r="H410">
        <v>28453780.904386502</v>
      </c>
      <c r="I410">
        <v>29100310.568632528</v>
      </c>
      <c r="J410">
        <v>212.58352484</v>
      </c>
      <c r="K410">
        <v>139157394.73523632</v>
      </c>
      <c r="L410">
        <v>18.004299420012519</v>
      </c>
      <c r="M410">
        <v>16.176665820374012</v>
      </c>
      <c r="N410">
        <v>13.284800335808546</v>
      </c>
      <c r="O410">
        <v>15.287991493595772</v>
      </c>
      <c r="P410">
        <v>15.424028578522449</v>
      </c>
      <c r="Q410">
        <v>121.15361734505913</v>
      </c>
      <c r="R410">
        <v>139.44893807346364</v>
      </c>
      <c r="S410">
        <v>132.79806120488715</v>
      </c>
      <c r="T410">
        <v>130.49107049199318</v>
      </c>
      <c r="U410">
        <v>125.30902416992329</v>
      </c>
      <c r="V410">
        <v>25.744949985829798</v>
      </c>
      <c r="W410">
        <v>22.287446551221613</v>
      </c>
      <c r="X410">
        <v>20.148865885324216</v>
      </c>
      <c r="Y410">
        <v>21.840709991969714</v>
      </c>
      <c r="Z410">
        <v>23.442393274196338</v>
      </c>
      <c r="AA410">
        <v>45.388876487967821</v>
      </c>
      <c r="AB410">
        <v>51.527639462448981</v>
      </c>
      <c r="AC410">
        <v>45.76211418093343</v>
      </c>
      <c r="AD410">
        <v>45.773985185367891</v>
      </c>
      <c r="AE410">
        <v>43.477265497328645</v>
      </c>
      <c r="AF410">
        <v>46.592986989208811</v>
      </c>
      <c r="AG410">
        <v>49.995353773115518</v>
      </c>
      <c r="AH410">
        <v>46.122365632853956</v>
      </c>
      <c r="AI410">
        <v>46.682694653938142</v>
      </c>
      <c r="AJ410">
        <v>42.22616561679969</v>
      </c>
      <c r="AK410">
        <v>2.16761428</v>
      </c>
      <c r="AL410">
        <v>2.1038285700000001</v>
      </c>
      <c r="AM410">
        <v>0.92802857000000005</v>
      </c>
      <c r="AN410">
        <v>1.29022857</v>
      </c>
      <c r="AO410">
        <v>1.4846285699999999</v>
      </c>
      <c r="AP410">
        <v>55034.85714285</v>
      </c>
      <c r="AQ410">
        <v>54127.428571420001</v>
      </c>
      <c r="AR410">
        <v>54498.85714285</v>
      </c>
      <c r="AS410">
        <v>54661.142857140003</v>
      </c>
      <c r="AT410">
        <v>54897.428571420001</v>
      </c>
      <c r="AU410">
        <v>372.90456613999999</v>
      </c>
      <c r="AV410">
        <v>7659.3805262799997</v>
      </c>
      <c r="AW410">
        <v>6668.5558282800002</v>
      </c>
      <c r="AX410">
        <v>6918.5318608500002</v>
      </c>
      <c r="AY410">
        <v>7125.2619888500003</v>
      </c>
      <c r="AZ410">
        <v>7249.2891959999997</v>
      </c>
      <c r="BA410">
        <v>9288.1873248499996</v>
      </c>
      <c r="BB410">
        <v>1628.80679842</v>
      </c>
      <c r="BC410">
        <v>334.78646400000002</v>
      </c>
      <c r="BD410">
        <v>41.716186280000002</v>
      </c>
      <c r="BE410">
        <v>72.750792419999996</v>
      </c>
      <c r="BF410">
        <v>8508.0847118500005</v>
      </c>
      <c r="BG410">
        <v>54.050868569999999</v>
      </c>
      <c r="BH410">
        <v>708.54641842000001</v>
      </c>
      <c r="BI410">
        <v>0.38767014</v>
      </c>
      <c r="BJ410">
        <v>118.85714285</v>
      </c>
      <c r="BK410">
        <v>114.57142856999999</v>
      </c>
      <c r="BL410">
        <v>113.28571427999999</v>
      </c>
      <c r="BM410">
        <v>115.83333333</v>
      </c>
      <c r="BN410">
        <v>170.42857142</v>
      </c>
      <c r="BO410">
        <v>142.28571428000001</v>
      </c>
      <c r="BP410">
        <v>146.42857142</v>
      </c>
      <c r="BQ410">
        <v>153.14285713999999</v>
      </c>
      <c r="BR410">
        <v>158.28571428000001</v>
      </c>
      <c r="BS410">
        <v>30.666666660000001</v>
      </c>
      <c r="BT410">
        <v>32.142857139999997</v>
      </c>
      <c r="BU410">
        <v>32.428571419999997</v>
      </c>
      <c r="BV410">
        <v>35</v>
      </c>
      <c r="BW410">
        <v>33</v>
      </c>
      <c r="BX410">
        <v>1686.01062271</v>
      </c>
      <c r="BY410">
        <v>1110.544472</v>
      </c>
      <c r="BZ410">
        <v>842.52132885000003</v>
      </c>
      <c r="CA410">
        <v>620.38450727999998</v>
      </c>
      <c r="CB410">
        <v>4242.4549695699998</v>
      </c>
      <c r="CC410">
        <v>1106072.33790442</v>
      </c>
      <c r="CD410">
        <v>212543.14117541999</v>
      </c>
      <c r="CE410">
        <v>7076.79562171</v>
      </c>
      <c r="CF410">
        <v>6217.7402658499996</v>
      </c>
      <c r="CG410">
        <v>6461.6586314200003</v>
      </c>
      <c r="CH410">
        <v>6557.6139549999998</v>
      </c>
      <c r="CI410">
        <v>6690.3324652800002</v>
      </c>
      <c r="CJ410">
        <v>6904.9319645699998</v>
      </c>
      <c r="CK410">
        <v>6051.1492660000004</v>
      </c>
      <c r="CL410">
        <v>6385.1811041399997</v>
      </c>
      <c r="CM410">
        <v>6615.2065971399998</v>
      </c>
      <c r="CN410">
        <v>6596.7887392800003</v>
      </c>
      <c r="CO410">
        <v>-3.1804714199999999</v>
      </c>
      <c r="CP410">
        <v>-3.2574571400000001</v>
      </c>
      <c r="CQ410">
        <v>-1.0075571400000001</v>
      </c>
      <c r="CR410">
        <v>-2.9307571399999999</v>
      </c>
      <c r="CS410">
        <v>-3.1721571399999999</v>
      </c>
      <c r="CT410">
        <v>525.77722700000004</v>
      </c>
      <c r="CU410">
        <v>536.10791842000003</v>
      </c>
      <c r="CV410">
        <v>520.01941384999998</v>
      </c>
      <c r="CW410">
        <v>520.54859113999998</v>
      </c>
      <c r="CX410">
        <v>530.08513014000005</v>
      </c>
      <c r="CY410">
        <v>7309.9403024200001</v>
      </c>
      <c r="CZ410">
        <v>6417.5275862799999</v>
      </c>
      <c r="DA410">
        <v>6533.1675562800001</v>
      </c>
      <c r="DB410">
        <v>6756.7555102799997</v>
      </c>
      <c r="DC410">
        <v>6903.0855337100002</v>
      </c>
      <c r="DD410">
        <v>12.57960171</v>
      </c>
      <c r="DE410">
        <v>900266.13961642003</v>
      </c>
      <c r="DF410">
        <v>1.0168571399999999</v>
      </c>
      <c r="DG410">
        <v>1.0034285700000001</v>
      </c>
      <c r="DH410">
        <v>0.996</v>
      </c>
      <c r="DI410">
        <v>0.99871427999999995</v>
      </c>
      <c r="DJ410">
        <v>1.03</v>
      </c>
      <c r="DK410">
        <v>210.28571428000001</v>
      </c>
      <c r="DL410">
        <v>205.57142856999999</v>
      </c>
      <c r="DM410">
        <v>205.28571428000001</v>
      </c>
      <c r="DN410">
        <v>209.28571428000001</v>
      </c>
      <c r="DO410">
        <v>208.14285713999999</v>
      </c>
      <c r="DP410">
        <v>41.478182709999999</v>
      </c>
      <c r="DQ410">
        <v>57.226534569999998</v>
      </c>
      <c r="DR410">
        <v>294.28571427999998</v>
      </c>
      <c r="DS410">
        <v>268.85714285</v>
      </c>
      <c r="DT410">
        <v>262.85714285</v>
      </c>
      <c r="DU410">
        <v>282.42857142000003</v>
      </c>
      <c r="DV410">
        <v>288.14285713999999</v>
      </c>
      <c r="DW410">
        <v>34.285714280000001</v>
      </c>
      <c r="DX410">
        <v>38</v>
      </c>
      <c r="DY410">
        <v>36.142857139999997</v>
      </c>
      <c r="DZ410">
        <v>50.714285709999999</v>
      </c>
      <c r="EA410">
        <v>35</v>
      </c>
      <c r="EB410">
        <v>86</v>
      </c>
      <c r="EC410">
        <v>92.142857140000004</v>
      </c>
      <c r="ED410">
        <v>91.714285709999999</v>
      </c>
      <c r="EE410">
        <v>91.571428569999995</v>
      </c>
      <c r="EF410">
        <v>91</v>
      </c>
      <c r="EG410">
        <v>8.4660866600000002</v>
      </c>
      <c r="EH410">
        <v>9.2366024200000005</v>
      </c>
      <c r="EI410">
        <v>8.4629968499999997</v>
      </c>
      <c r="EJ410">
        <v>8.5403802800000008</v>
      </c>
      <c r="EK410">
        <v>7.6918294200000004</v>
      </c>
      <c r="EL410">
        <v>22.01397871</v>
      </c>
      <c r="EM410">
        <v>25.763082000000001</v>
      </c>
      <c r="EN410">
        <v>24.367127709999998</v>
      </c>
      <c r="EO410">
        <v>23.872730000000001</v>
      </c>
      <c r="EP410">
        <v>22.826028000000001</v>
      </c>
      <c r="EQ410">
        <v>3.2714356599999999</v>
      </c>
      <c r="ER410">
        <v>2.9886263300000002</v>
      </c>
      <c r="ES410">
        <v>2.4376291600000002</v>
      </c>
      <c r="ET410">
        <v>2.7968664200000002</v>
      </c>
      <c r="EU410">
        <v>2.80960857</v>
      </c>
      <c r="EV410">
        <v>8.2472961399999996</v>
      </c>
      <c r="EW410">
        <v>9.5196909999999999</v>
      </c>
      <c r="EX410">
        <v>8.3968942799999997</v>
      </c>
      <c r="EY410">
        <v>8.3741361399999992</v>
      </c>
      <c r="EZ410">
        <v>7.91972714</v>
      </c>
      <c r="FA410">
        <v>4.6779352799999998</v>
      </c>
      <c r="FB410">
        <v>4.1175882799999997</v>
      </c>
      <c r="FC410">
        <v>3.69711714</v>
      </c>
      <c r="FD410">
        <v>3.9956555699999998</v>
      </c>
      <c r="FE410">
        <v>4.2702169999999997</v>
      </c>
      <c r="FF410">
        <v>15.327829850000001</v>
      </c>
      <c r="FG410">
        <v>16.852539709999999</v>
      </c>
      <c r="FH410">
        <v>16.637256000000001</v>
      </c>
      <c r="FI410">
        <v>16.500899279999999</v>
      </c>
      <c r="FJ410">
        <v>16.304049710000001</v>
      </c>
      <c r="FK410">
        <v>5.9766178500000002</v>
      </c>
      <c r="FL410">
        <v>6.8453331400000001</v>
      </c>
      <c r="FM410">
        <v>6.53954171</v>
      </c>
      <c r="FN410">
        <v>9.7461739999999999</v>
      </c>
      <c r="FO410">
        <v>6.1931031399999998</v>
      </c>
      <c r="FP410">
        <v>53.509415709999999</v>
      </c>
      <c r="FQ410">
        <v>38.480157140000003</v>
      </c>
      <c r="FR410">
        <v>0.93217899999999998</v>
      </c>
      <c r="FS410">
        <v>0.90737213999999999</v>
      </c>
      <c r="FT410">
        <v>0.89757257000000001</v>
      </c>
      <c r="FU410">
        <v>0.92363642000000001</v>
      </c>
      <c r="FV410">
        <v>0.92611971000000004</v>
      </c>
      <c r="FW410">
        <v>44.065677569999998</v>
      </c>
      <c r="FX410">
        <v>389470436.06995618</v>
      </c>
      <c r="FY410">
        <v>336550292.11543787</v>
      </c>
      <c r="FZ410">
        <v>352153010.65962225</v>
      </c>
      <c r="GA410">
        <v>358446673.19622982</v>
      </c>
      <c r="GB410">
        <v>367282048.63176107</v>
      </c>
      <c r="GC410">
        <v>84.356492610466205</v>
      </c>
      <c r="GD410">
        <v>91.218463940004412</v>
      </c>
      <c r="GE410">
        <v>90.671143799302399</v>
      </c>
      <c r="GF410">
        <v>90.195801281535864</v>
      </c>
      <c r="GG410">
        <v>89.505040437960602</v>
      </c>
      <c r="GH410">
        <v>32.89223095721573</v>
      </c>
      <c r="GI410">
        <v>37.052028058292422</v>
      </c>
      <c r="GJ410">
        <v>35.639754943299899</v>
      </c>
      <c r="GK410">
        <v>53.273700932454368</v>
      </c>
      <c r="GL410">
        <v>33.99854372635869</v>
      </c>
      <c r="GM410">
        <v>46.676732450000003</v>
      </c>
      <c r="GN410">
        <v>51.625590030000005</v>
      </c>
      <c r="GO410">
        <v>47.361765139999996</v>
      </c>
      <c r="GP410">
        <v>47.57976841</v>
      </c>
      <c r="GQ410">
        <v>45.517410129999995</v>
      </c>
      <c r="GR410">
        <v>402301520.26644641</v>
      </c>
      <c r="GS410">
        <v>347364266.03148812</v>
      </c>
      <c r="GT410">
        <v>356050165.34000617</v>
      </c>
      <c r="GU410">
        <v>369331978.19818294</v>
      </c>
      <c r="GV410">
        <v>378961645.00924748</v>
      </c>
      <c r="GW410">
        <v>30.967386901292553</v>
      </c>
      <c r="GX410">
        <v>26.287174180509425</v>
      </c>
      <c r="GY410">
        <v>26.868191205585813</v>
      </c>
      <c r="GZ410">
        <v>28.016768244353681</v>
      </c>
      <c r="HA410">
        <v>28.832992436808727</v>
      </c>
      <c r="HB410">
        <v>21.958763973642402</v>
      </c>
      <c r="HC410">
        <v>21.022721314997565</v>
      </c>
      <c r="HD410">
        <v>20.725090687561845</v>
      </c>
      <c r="HE410">
        <v>21.099956108017718</v>
      </c>
      <c r="HF410">
        <v>5.5722260858060837</v>
      </c>
      <c r="HG410">
        <v>5.9383676609702931</v>
      </c>
      <c r="HH410">
        <v>5.9503213682077138</v>
      </c>
      <c r="HI410">
        <v>6.4030860261144706</v>
      </c>
      <c r="HJ410">
        <v>6.0112105172773136</v>
      </c>
      <c r="HK410">
        <v>80.981481479999999</v>
      </c>
      <c r="HL410">
        <v>78.833333330000002</v>
      </c>
      <c r="HM410">
        <v>81.361111109999996</v>
      </c>
      <c r="HN410">
        <v>82.75</v>
      </c>
      <c r="HO410">
        <v>69</v>
      </c>
      <c r="HP410">
        <v>58</v>
      </c>
      <c r="HQ410">
        <v>81</v>
      </c>
      <c r="HR410">
        <v>73</v>
      </c>
      <c r="HS410">
        <v>77</v>
      </c>
      <c r="HT410">
        <v>46</v>
      </c>
      <c r="HU410">
        <v>81</v>
      </c>
      <c r="HV410">
        <v>89.5</v>
      </c>
      <c r="HW410">
        <v>90</v>
      </c>
      <c r="HX410">
        <v>94</v>
      </c>
      <c r="HY410">
        <v>88</v>
      </c>
      <c r="HZ410">
        <v>86</v>
      </c>
      <c r="IA410">
        <v>82</v>
      </c>
      <c r="IB410">
        <v>83</v>
      </c>
      <c r="IC410">
        <v>86.5</v>
      </c>
      <c r="ID410">
        <v>87.5</v>
      </c>
      <c r="IE410">
        <v>87</v>
      </c>
      <c r="IF410">
        <v>82.5</v>
      </c>
      <c r="IG410">
        <v>82</v>
      </c>
      <c r="IH410">
        <v>88</v>
      </c>
      <c r="II410">
        <v>79.5</v>
      </c>
      <c r="IJ410">
        <v>77.5</v>
      </c>
      <c r="IK410">
        <v>90</v>
      </c>
      <c r="IL410">
        <v>69</v>
      </c>
      <c r="IM410">
        <v>73.5</v>
      </c>
      <c r="IN410">
        <v>75.5</v>
      </c>
      <c r="IO410">
        <v>63.5</v>
      </c>
      <c r="IP410">
        <v>68.5</v>
      </c>
      <c r="IQ410">
        <v>60.5</v>
      </c>
      <c r="IR410">
        <v>74</v>
      </c>
      <c r="IS410">
        <v>80</v>
      </c>
      <c r="IT410">
        <v>73.333333330000002</v>
      </c>
      <c r="IU410">
        <v>86</v>
      </c>
      <c r="IV410">
        <v>70.333333330000002</v>
      </c>
      <c r="IW410">
        <v>68</v>
      </c>
      <c r="IX410">
        <v>60</v>
      </c>
      <c r="IY410">
        <v>81.666666660000004</v>
      </c>
      <c r="IZ410">
        <v>76.400000000000006</v>
      </c>
      <c r="JA410">
        <v>88.8</v>
      </c>
      <c r="JB410">
        <v>90.2</v>
      </c>
      <c r="JC410">
        <v>78.400000000000006</v>
      </c>
      <c r="JD410">
        <v>87.2</v>
      </c>
      <c r="JE410">
        <v>77.2</v>
      </c>
      <c r="JF410">
        <v>88</v>
      </c>
      <c r="JG410">
        <v>85</v>
      </c>
      <c r="JH410">
        <v>83.2</v>
      </c>
      <c r="JI410">
        <v>91.4</v>
      </c>
      <c r="JJ410">
        <v>72.254818830000005</v>
      </c>
      <c r="JK410">
        <v>80.817998160000002</v>
      </c>
      <c r="JL410">
        <v>66.354779309999998</v>
      </c>
      <c r="JM410">
        <v>66.983062860000004</v>
      </c>
      <c r="JN410">
        <v>58.209520920000003</v>
      </c>
      <c r="JO410">
        <v>81.722504540000003</v>
      </c>
      <c r="JP410">
        <v>77.757316639999999</v>
      </c>
      <c r="JQ410">
        <v>81.666666660000004</v>
      </c>
      <c r="JR410">
        <v>74.333333330000002</v>
      </c>
      <c r="JS410">
        <v>79</v>
      </c>
      <c r="JT410">
        <v>78.666666660000004</v>
      </c>
      <c r="JU410">
        <v>63.333333330000002</v>
      </c>
      <c r="JV410">
        <v>74.835756419999996</v>
      </c>
    </row>
    <row r="411" spans="1:282" x14ac:dyDescent="0.35">
      <c r="A411" t="s">
        <v>1686</v>
      </c>
      <c r="B411" t="s">
        <v>965</v>
      </c>
      <c r="C411">
        <v>411</v>
      </c>
      <c r="D411">
        <v>57634390.774099141</v>
      </c>
      <c r="E411">
        <v>43523919.674917988</v>
      </c>
      <c r="F411">
        <v>41183539.24607446</v>
      </c>
      <c r="G411">
        <v>43917569.950510137</v>
      </c>
      <c r="H411">
        <v>42826002.476930708</v>
      </c>
      <c r="I411">
        <v>43528339.234739803</v>
      </c>
      <c r="J411">
        <v>270.44771355</v>
      </c>
      <c r="K411">
        <v>196142088.99308828</v>
      </c>
      <c r="L411">
        <v>52.376609265681935</v>
      </c>
      <c r="M411">
        <v>37.181893718274353</v>
      </c>
      <c r="N411">
        <v>37.665891371602463</v>
      </c>
      <c r="O411">
        <v>42.328401479210044</v>
      </c>
      <c r="P411">
        <v>42.970994806377036</v>
      </c>
      <c r="Q411">
        <v>168.39243839744941</v>
      </c>
      <c r="R411">
        <v>180.5962611291321</v>
      </c>
      <c r="S411">
        <v>176.26559413598696</v>
      </c>
      <c r="T411">
        <v>176.06807605643655</v>
      </c>
      <c r="U411">
        <v>172.50093267210528</v>
      </c>
      <c r="V411">
        <v>51.129947080932602</v>
      </c>
      <c r="W411">
        <v>45.359786388779007</v>
      </c>
      <c r="X411">
        <v>44.578270422681548</v>
      </c>
      <c r="Y411">
        <v>45.45338168458639</v>
      </c>
      <c r="Z411">
        <v>48.329835049370026</v>
      </c>
      <c r="AA411">
        <v>83.0113295584556</v>
      </c>
      <c r="AB411">
        <v>88.430746902481587</v>
      </c>
      <c r="AC411">
        <v>82.053807060196164</v>
      </c>
      <c r="AD411">
        <v>85.287517314502907</v>
      </c>
      <c r="AE411">
        <v>88.550465911672291</v>
      </c>
      <c r="AF411">
        <v>54.153780424710384</v>
      </c>
      <c r="AG411">
        <v>56.369457609596637</v>
      </c>
      <c r="AH411">
        <v>53.522559273744854</v>
      </c>
      <c r="AI411">
        <v>53.324147054045518</v>
      </c>
      <c r="AJ411">
        <v>49.739390010658553</v>
      </c>
      <c r="AK411">
        <v>-1.8798571399999999</v>
      </c>
      <c r="AL411">
        <v>-2.5938857099999999</v>
      </c>
      <c r="AM411">
        <v>-1.94384285</v>
      </c>
      <c r="AN411">
        <v>-0.93422857000000004</v>
      </c>
      <c r="AO411">
        <v>-1.7816285700000001</v>
      </c>
      <c r="AP411">
        <v>99165.85714285</v>
      </c>
      <c r="AQ411">
        <v>95746.285714280006</v>
      </c>
      <c r="AR411">
        <v>96912.142857140003</v>
      </c>
      <c r="AS411">
        <v>97560.85714285</v>
      </c>
      <c r="AT411">
        <v>98333.142857140003</v>
      </c>
      <c r="AU411">
        <v>430.06190814000001</v>
      </c>
      <c r="AV411">
        <v>5895.5978667099998</v>
      </c>
      <c r="AW411">
        <v>5284.9005362799999</v>
      </c>
      <c r="AX411">
        <v>5429.5147880000004</v>
      </c>
      <c r="AY411">
        <v>5551.2424937100004</v>
      </c>
      <c r="AZ411">
        <v>5764.83631857</v>
      </c>
      <c r="BA411">
        <v>7692.2152571400002</v>
      </c>
      <c r="BB411">
        <v>1796.6173902800001</v>
      </c>
      <c r="BC411">
        <v>226.38695371</v>
      </c>
      <c r="BD411">
        <v>50.836426850000002</v>
      </c>
      <c r="BE411">
        <v>87.570301279999995</v>
      </c>
      <c r="BF411">
        <v>7191.1802692800002</v>
      </c>
      <c r="BG411">
        <v>72.998545849999999</v>
      </c>
      <c r="BH411">
        <v>869.72199513999999</v>
      </c>
      <c r="BI411">
        <v>0.34208170999999998</v>
      </c>
      <c r="BJ411">
        <v>267.71428571000001</v>
      </c>
      <c r="BK411">
        <v>205.83333332999999</v>
      </c>
      <c r="BL411">
        <v>187.57142856999999</v>
      </c>
      <c r="BM411">
        <v>280.85714285</v>
      </c>
      <c r="BN411">
        <v>274.14285713999999</v>
      </c>
      <c r="BO411">
        <v>233.85714285</v>
      </c>
      <c r="BP411">
        <v>240.14285713999999</v>
      </c>
      <c r="BQ411">
        <v>249.28571428000001</v>
      </c>
      <c r="BR411">
        <v>262.57142857000002</v>
      </c>
      <c r="BS411">
        <v>70.285714279999993</v>
      </c>
      <c r="BT411">
        <v>65.142857140000004</v>
      </c>
      <c r="BU411">
        <v>64.714285709999999</v>
      </c>
      <c r="BV411">
        <v>67.142857140000004</v>
      </c>
      <c r="BW411">
        <v>66.857142850000002</v>
      </c>
      <c r="BX411">
        <v>1396.7276864200001</v>
      </c>
      <c r="BY411">
        <v>877.07889727999998</v>
      </c>
      <c r="BZ411">
        <v>581.19187827999997</v>
      </c>
      <c r="CA411">
        <v>481.95057442000001</v>
      </c>
      <c r="CB411">
        <v>3139.8425811400002</v>
      </c>
      <c r="CC411">
        <v>1214727.0533394199</v>
      </c>
      <c r="CD411">
        <v>231930.19287514</v>
      </c>
      <c r="CE411">
        <v>5565.92514957</v>
      </c>
      <c r="CF411">
        <v>5013.8100097099996</v>
      </c>
      <c r="CG411">
        <v>5160.9742877099998</v>
      </c>
      <c r="CH411">
        <v>5174.59974814</v>
      </c>
      <c r="CI411">
        <v>5439.21589442</v>
      </c>
      <c r="CJ411">
        <v>5262.7279128500004</v>
      </c>
      <c r="CK411">
        <v>4601.0387780000001</v>
      </c>
      <c r="CL411">
        <v>4862.0874332800004</v>
      </c>
      <c r="CM411">
        <v>5057.3047690000003</v>
      </c>
      <c r="CN411">
        <v>5133.1295348499998</v>
      </c>
      <c r="CO411">
        <v>-3.9428570000000003E-2</v>
      </c>
      <c r="CP411">
        <v>1.9307285700000001</v>
      </c>
      <c r="CQ411">
        <v>1.34901428</v>
      </c>
      <c r="CR411">
        <v>1.3438000000000001</v>
      </c>
      <c r="CS411">
        <v>0.83055714000000003</v>
      </c>
      <c r="CT411">
        <v>438.90025185000002</v>
      </c>
      <c r="CU411">
        <v>430.13197785</v>
      </c>
      <c r="CV411">
        <v>453.16890799999999</v>
      </c>
      <c r="CW411">
        <v>438.96705842</v>
      </c>
      <c r="CX411">
        <v>442.66193442000002</v>
      </c>
      <c r="CY411">
        <v>5572.9023280000001</v>
      </c>
      <c r="CZ411">
        <v>4919.9201647099999</v>
      </c>
      <c r="DA411">
        <v>5091.4161481399997</v>
      </c>
      <c r="DB411">
        <v>5110.3931739999998</v>
      </c>
      <c r="DC411">
        <v>5396.3803975700002</v>
      </c>
      <c r="DD411">
        <v>26.94627857</v>
      </c>
      <c r="DE411">
        <v>989390.89278728003</v>
      </c>
      <c r="DF411">
        <v>1.0512857099999999</v>
      </c>
      <c r="DG411">
        <v>1.0258571400000001</v>
      </c>
      <c r="DH411">
        <v>1.02842857</v>
      </c>
      <c r="DI411">
        <v>1.04042857</v>
      </c>
      <c r="DJ411">
        <v>1.04242857</v>
      </c>
      <c r="DK411">
        <v>256.14285713999999</v>
      </c>
      <c r="DL411">
        <v>249.85714285</v>
      </c>
      <c r="DM411">
        <v>253.28571428000001</v>
      </c>
      <c r="DN411">
        <v>251</v>
      </c>
      <c r="DO411">
        <v>258.28571427999998</v>
      </c>
      <c r="DP411">
        <v>35.121149850000002</v>
      </c>
      <c r="DQ411">
        <v>52.45647185</v>
      </c>
      <c r="DR411">
        <v>386.85714285</v>
      </c>
      <c r="DS411">
        <v>340.28571427999998</v>
      </c>
      <c r="DT411">
        <v>346</v>
      </c>
      <c r="DU411">
        <v>351</v>
      </c>
      <c r="DV411">
        <v>365.42857142000003</v>
      </c>
      <c r="DW411">
        <v>49.285714280000001</v>
      </c>
      <c r="DX411">
        <v>50.714285709999999</v>
      </c>
      <c r="DY411">
        <v>48</v>
      </c>
      <c r="DZ411">
        <v>52.428571419999997</v>
      </c>
      <c r="EA411">
        <v>51.714285709999999</v>
      </c>
      <c r="EB411">
        <v>131.71428571000001</v>
      </c>
      <c r="EC411">
        <v>139.42857142</v>
      </c>
      <c r="ED411">
        <v>138.57142856999999</v>
      </c>
      <c r="EE411">
        <v>135.85714285</v>
      </c>
      <c r="EF411">
        <v>133.28571428000001</v>
      </c>
      <c r="EG411">
        <v>5.4609300000000003</v>
      </c>
      <c r="EH411">
        <v>5.887378</v>
      </c>
      <c r="EI411">
        <v>5.5227918499999999</v>
      </c>
      <c r="EJ411">
        <v>5.46573171</v>
      </c>
      <c r="EK411">
        <v>5.0582528499999997</v>
      </c>
      <c r="EL411">
        <v>16.980888709999999</v>
      </c>
      <c r="EM411">
        <v>18.86196</v>
      </c>
      <c r="EN411">
        <v>18.188184570000001</v>
      </c>
      <c r="EO411">
        <v>18.046999710000001</v>
      </c>
      <c r="EP411">
        <v>17.54250171</v>
      </c>
      <c r="EQ411">
        <v>5.2817179999999997</v>
      </c>
      <c r="ER411">
        <v>3.8833771399999999</v>
      </c>
      <c r="ES411">
        <v>3.8866018499999999</v>
      </c>
      <c r="ET411">
        <v>4.33866642</v>
      </c>
      <c r="EU411">
        <v>4.3699401399999998</v>
      </c>
      <c r="EV411">
        <v>8.37095871</v>
      </c>
      <c r="EW411">
        <v>9.2359454200000002</v>
      </c>
      <c r="EX411">
        <v>8.4668241399999999</v>
      </c>
      <c r="EY411">
        <v>8.74198114</v>
      </c>
      <c r="EZ411">
        <v>9.0051495700000004</v>
      </c>
      <c r="FA411">
        <v>5.1560031400000002</v>
      </c>
      <c r="FB411">
        <v>4.7374982799999996</v>
      </c>
      <c r="FC411">
        <v>4.5998642800000002</v>
      </c>
      <c r="FD411">
        <v>4.6589772800000002</v>
      </c>
      <c r="FE411">
        <v>4.9149079999999996</v>
      </c>
      <c r="FF411">
        <v>12.97751585</v>
      </c>
      <c r="FG411">
        <v>14.291836999999999</v>
      </c>
      <c r="FH411">
        <v>14.00347842</v>
      </c>
      <c r="FI411">
        <v>13.63619271</v>
      </c>
      <c r="FJ411">
        <v>13.241557139999999</v>
      </c>
      <c r="FK411">
        <v>5.0310839999999999</v>
      </c>
      <c r="FL411">
        <v>5.3391032799999998</v>
      </c>
      <c r="FM411">
        <v>4.9691404199999996</v>
      </c>
      <c r="FN411">
        <v>5.35856157</v>
      </c>
      <c r="FO411">
        <v>5.2996178499999997</v>
      </c>
      <c r="FP411">
        <v>38.616097279999998</v>
      </c>
      <c r="FQ411">
        <v>25.767309000000001</v>
      </c>
      <c r="FR411">
        <v>0.73719228000000003</v>
      </c>
      <c r="FS411">
        <v>0.70293384999999997</v>
      </c>
      <c r="FT411">
        <v>0.70043557000000001</v>
      </c>
      <c r="FU411">
        <v>0.71263041999999999</v>
      </c>
      <c r="FV411">
        <v>0.72759141999999999</v>
      </c>
      <c r="FW411">
        <v>59.042439569999999</v>
      </c>
      <c r="FX411">
        <v>551949738.2500546</v>
      </c>
      <c r="FY411">
        <v>480053685.70681065</v>
      </c>
      <c r="FZ411">
        <v>500161077.45257789</v>
      </c>
      <c r="GA411">
        <v>504838386.79971415</v>
      </c>
      <c r="GB411">
        <v>534855193.57682842</v>
      </c>
      <c r="GC411">
        <v>128.69264828501716</v>
      </c>
      <c r="GD411">
        <v>136.83903087839184</v>
      </c>
      <c r="GE411">
        <v>135.71071011359172</v>
      </c>
      <c r="GF411">
        <v>133.03586489526825</v>
      </c>
      <c r="GG411">
        <v>130.20839298986022</v>
      </c>
      <c r="GH411">
        <v>49.891175721767837</v>
      </c>
      <c r="GI411">
        <v>51.119930810492953</v>
      </c>
      <c r="GJ411">
        <v>48.157004626022861</v>
      </c>
      <c r="GK411">
        <v>52.278585982193597</v>
      </c>
      <c r="GL411">
        <v>52.112807913229915</v>
      </c>
      <c r="GM411">
        <v>41.250498559999997</v>
      </c>
      <c r="GN411">
        <v>42.606158839999999</v>
      </c>
      <c r="GO411">
        <v>40.664266689999998</v>
      </c>
      <c r="GP411">
        <v>41.252356260000006</v>
      </c>
      <c r="GQ411">
        <v>40.89075227</v>
      </c>
      <c r="GR411">
        <v>552641636.1295042</v>
      </c>
      <c r="GS411">
        <v>471064081.78177118</v>
      </c>
      <c r="GT411">
        <v>493420049.09369314</v>
      </c>
      <c r="GU411">
        <v>498574338.39240974</v>
      </c>
      <c r="GV411">
        <v>530643044.54572082</v>
      </c>
      <c r="GW411">
        <v>27.644883535377787</v>
      </c>
      <c r="GX411">
        <v>24.424669960343074</v>
      </c>
      <c r="GY411">
        <v>24.779439403584238</v>
      </c>
      <c r="GZ411">
        <v>25.551816740907917</v>
      </c>
      <c r="HA411">
        <v>26.702230900060631</v>
      </c>
      <c r="HB411">
        <v>27.960801164537706</v>
      </c>
      <c r="HC411">
        <v>21.239168515076873</v>
      </c>
      <c r="HD411">
        <v>19.226094774398632</v>
      </c>
      <c r="HE411">
        <v>28.561798666196793</v>
      </c>
      <c r="HF411">
        <v>7.0876929121635381</v>
      </c>
      <c r="HG411">
        <v>6.8036954806158416</v>
      </c>
      <c r="HH411">
        <v>6.6776240625900236</v>
      </c>
      <c r="HI411">
        <v>6.8821512137484069</v>
      </c>
      <c r="HJ411">
        <v>6.7990446463336527</v>
      </c>
      <c r="HK411">
        <v>81.022222220000003</v>
      </c>
      <c r="HL411">
        <v>80.472916659999996</v>
      </c>
      <c r="HM411">
        <v>79.966666660000001</v>
      </c>
      <c r="HN411">
        <v>82.627083330000005</v>
      </c>
      <c r="HO411">
        <v>78.75</v>
      </c>
      <c r="HP411">
        <v>81.75</v>
      </c>
      <c r="HQ411">
        <v>80.5</v>
      </c>
      <c r="HR411">
        <v>64.5</v>
      </c>
      <c r="HS411">
        <v>74.75</v>
      </c>
      <c r="HT411">
        <v>61.75</v>
      </c>
      <c r="HU411">
        <v>76.25</v>
      </c>
      <c r="HV411">
        <v>91.4</v>
      </c>
      <c r="HW411">
        <v>87.4</v>
      </c>
      <c r="HX411">
        <v>92.4</v>
      </c>
      <c r="HY411">
        <v>90.8</v>
      </c>
      <c r="HZ411">
        <v>85.4</v>
      </c>
      <c r="IA411">
        <v>76</v>
      </c>
      <c r="IB411">
        <v>84.833333330000002</v>
      </c>
      <c r="IC411">
        <v>91.5</v>
      </c>
      <c r="ID411">
        <v>79.5</v>
      </c>
      <c r="IE411">
        <v>84.666666660000004</v>
      </c>
      <c r="IF411">
        <v>80.833333330000002</v>
      </c>
      <c r="IG411">
        <v>87.666666660000004</v>
      </c>
      <c r="IH411">
        <v>90.25</v>
      </c>
      <c r="II411">
        <v>75.599999999999994</v>
      </c>
      <c r="IJ411">
        <v>82</v>
      </c>
      <c r="IK411">
        <v>91.666666660000004</v>
      </c>
      <c r="IL411">
        <v>82.166666660000004</v>
      </c>
      <c r="IM411">
        <v>86.5</v>
      </c>
      <c r="IN411">
        <v>84.333333330000002</v>
      </c>
      <c r="IO411">
        <v>65.166666660000004</v>
      </c>
      <c r="IP411">
        <v>76.333333330000002</v>
      </c>
      <c r="IQ411">
        <v>68.5</v>
      </c>
      <c r="IR411">
        <v>87.333333330000002</v>
      </c>
      <c r="IS411">
        <v>83.2</v>
      </c>
      <c r="IT411">
        <v>77.2</v>
      </c>
      <c r="IU411">
        <v>83</v>
      </c>
      <c r="IV411">
        <v>64.599999999999994</v>
      </c>
      <c r="IW411">
        <v>70.8</v>
      </c>
      <c r="IX411">
        <v>66.8</v>
      </c>
      <c r="IY411">
        <v>77.8</v>
      </c>
      <c r="IZ411">
        <v>81.166666660000004</v>
      </c>
      <c r="JA411">
        <v>89.5</v>
      </c>
      <c r="JB411">
        <v>90.5</v>
      </c>
      <c r="JC411">
        <v>83.333333330000002</v>
      </c>
      <c r="JD411">
        <v>90.666666660000004</v>
      </c>
      <c r="JE411">
        <v>83.333333330000002</v>
      </c>
      <c r="JF411">
        <v>87.833333330000002</v>
      </c>
      <c r="JG411">
        <v>87</v>
      </c>
      <c r="JH411">
        <v>84.833333330000002</v>
      </c>
      <c r="JI411">
        <v>90</v>
      </c>
      <c r="JJ411">
        <v>84.041857800000002</v>
      </c>
      <c r="JK411">
        <v>83.736175500000002</v>
      </c>
      <c r="JL411">
        <v>71.921193470000006</v>
      </c>
      <c r="JM411">
        <v>74.106734279999998</v>
      </c>
      <c r="JN411">
        <v>67.112351849999996</v>
      </c>
      <c r="JO411">
        <v>86.717619810000002</v>
      </c>
      <c r="JP411">
        <v>84.926892730000006</v>
      </c>
      <c r="JQ411">
        <v>84</v>
      </c>
      <c r="JR411">
        <v>88.2</v>
      </c>
      <c r="JS411">
        <v>87.6</v>
      </c>
      <c r="JT411">
        <v>74.599999999999994</v>
      </c>
      <c r="JU411">
        <v>75.400000000000006</v>
      </c>
      <c r="JV411">
        <v>82.548614270000002</v>
      </c>
    </row>
    <row r="412" spans="1:282" x14ac:dyDescent="0.35">
      <c r="A412" t="s">
        <v>1687</v>
      </c>
      <c r="B412" t="s">
        <v>966</v>
      </c>
      <c r="C412">
        <v>412</v>
      </c>
      <c r="D412">
        <v>26639723.382896192</v>
      </c>
      <c r="E412">
        <v>16674287.581539713</v>
      </c>
      <c r="F412">
        <v>16377915.560034798</v>
      </c>
      <c r="G412">
        <v>16101001.571307933</v>
      </c>
      <c r="H412">
        <v>17022657.714290436</v>
      </c>
      <c r="I412">
        <v>16687991.0599322</v>
      </c>
      <c r="J412">
        <v>261.21030297999999</v>
      </c>
      <c r="K412">
        <v>79702208.037117258</v>
      </c>
      <c r="L412">
        <v>7.3326919449206338</v>
      </c>
      <c r="M412">
        <v>5.9506437143088204</v>
      </c>
      <c r="N412">
        <v>7.8420750924268692</v>
      </c>
      <c r="O412">
        <v>8.3093501992019565</v>
      </c>
      <c r="P412">
        <v>7.9083631290299996</v>
      </c>
      <c r="Q412">
        <v>95.971089493910455</v>
      </c>
      <c r="R412">
        <v>89.935544754198546</v>
      </c>
      <c r="S412">
        <v>89.734877237626236</v>
      </c>
      <c r="T412">
        <v>86.041318730047379</v>
      </c>
      <c r="U412">
        <v>91.124059284369991</v>
      </c>
      <c r="V412">
        <v>13.628219798352665</v>
      </c>
      <c r="W412">
        <v>12.914498787794155</v>
      </c>
      <c r="X412">
        <v>13.057266552457166</v>
      </c>
      <c r="Y412">
        <v>11.291793330925346</v>
      </c>
      <c r="Z412">
        <v>12.469981969499999</v>
      </c>
      <c r="AA412">
        <v>22.699366457397542</v>
      </c>
      <c r="AB412">
        <v>25.893116679427166</v>
      </c>
      <c r="AC412">
        <v>25.740759817048698</v>
      </c>
      <c r="AD412">
        <v>23.428095494653316</v>
      </c>
      <c r="AE412">
        <v>24.940621151849999</v>
      </c>
      <c r="AF412">
        <v>14.368694464195441</v>
      </c>
      <c r="AG412">
        <v>18.244349540716723</v>
      </c>
      <c r="AH412">
        <v>17.621019202499031</v>
      </c>
      <c r="AI412">
        <v>15.725960754897439</v>
      </c>
      <c r="AJ412">
        <v>18.746716362560001</v>
      </c>
      <c r="AK412">
        <v>3.7612999999999999</v>
      </c>
      <c r="AL412">
        <v>5.3237285700000001</v>
      </c>
      <c r="AM412">
        <v>2.28878571</v>
      </c>
      <c r="AN412">
        <v>2.9830999999999999</v>
      </c>
      <c r="AO412">
        <v>4.5711142799999998</v>
      </c>
      <c r="AP412">
        <v>26366.142857139999</v>
      </c>
      <c r="AQ412">
        <v>26272.571428570001</v>
      </c>
      <c r="AR412">
        <v>26334.285714279999</v>
      </c>
      <c r="AS412">
        <v>26360.142857139999</v>
      </c>
      <c r="AT412">
        <v>26410</v>
      </c>
      <c r="AU412">
        <v>356.28534642</v>
      </c>
      <c r="AV412">
        <v>8265.7285659999998</v>
      </c>
      <c r="AW412">
        <v>7273.8489958500004</v>
      </c>
      <c r="AX412">
        <v>7367.5638681399996</v>
      </c>
      <c r="AY412">
        <v>7601.4935759999998</v>
      </c>
      <c r="AZ412">
        <v>7823.4372967099998</v>
      </c>
      <c r="BA412">
        <v>9650.11415528</v>
      </c>
      <c r="BB412">
        <v>1384.38558928</v>
      </c>
      <c r="BC412">
        <v>258.57680213999998</v>
      </c>
      <c r="BD412">
        <v>39.720402419999999</v>
      </c>
      <c r="BE412">
        <v>77.588646280000006</v>
      </c>
      <c r="BF412">
        <v>8936.1589198500005</v>
      </c>
      <c r="BG412">
        <v>100.94519214</v>
      </c>
      <c r="BH412">
        <v>508.31731500000001</v>
      </c>
      <c r="BI412">
        <v>0.36779427999999997</v>
      </c>
      <c r="BJ412">
        <v>53.571428570000002</v>
      </c>
      <c r="BK412">
        <v>56.142857139999997</v>
      </c>
      <c r="BL412">
        <v>56.4</v>
      </c>
      <c r="BM412">
        <v>56.2</v>
      </c>
      <c r="BN412">
        <v>75.142857140000004</v>
      </c>
      <c r="BO412">
        <v>64.428571419999997</v>
      </c>
      <c r="BP412">
        <v>64</v>
      </c>
      <c r="BQ412">
        <v>62.571428570000002</v>
      </c>
      <c r="BR412">
        <v>64.428571419999997</v>
      </c>
      <c r="BS412">
        <v>11.666666660000001</v>
      </c>
      <c r="BT412">
        <v>17.857142849999999</v>
      </c>
      <c r="BU412">
        <v>18</v>
      </c>
      <c r="BV412">
        <v>13.33333333</v>
      </c>
      <c r="BW412">
        <v>13.5</v>
      </c>
      <c r="BX412">
        <v>2012.52359671</v>
      </c>
      <c r="BY412">
        <v>962.77885728000001</v>
      </c>
      <c r="BZ412">
        <v>1010.37620585</v>
      </c>
      <c r="CA412">
        <v>580.26040870999998</v>
      </c>
      <c r="CB412">
        <v>4710.1710888500002</v>
      </c>
      <c r="CC412">
        <v>1095477.49753157</v>
      </c>
      <c r="CD412">
        <v>177985.78957970999</v>
      </c>
      <c r="CE412">
        <v>7722.4644250000001</v>
      </c>
      <c r="CF412">
        <v>6847.2942092800004</v>
      </c>
      <c r="CG412">
        <v>6921.6430871399998</v>
      </c>
      <c r="CH412">
        <v>7016.0979022800002</v>
      </c>
      <c r="CI412">
        <v>7273.43713742</v>
      </c>
      <c r="CJ412">
        <v>7602.5688069999997</v>
      </c>
      <c r="CK412">
        <v>6601.1739365699996</v>
      </c>
      <c r="CL412">
        <v>7152.4996071400001</v>
      </c>
      <c r="CM412">
        <v>7314.1994037100003</v>
      </c>
      <c r="CN412">
        <v>7349.24133428</v>
      </c>
      <c r="CO412">
        <v>-4.8852285699999998</v>
      </c>
      <c r="CP412">
        <v>-3.23615714</v>
      </c>
      <c r="CQ412">
        <v>-4.8006571400000002</v>
      </c>
      <c r="CR412">
        <v>-4.3978857099999997</v>
      </c>
      <c r="CS412">
        <v>-5.5860857099999999</v>
      </c>
      <c r="CT412">
        <v>632.41285128000004</v>
      </c>
      <c r="CU412">
        <v>623.38456685000006</v>
      </c>
      <c r="CV412">
        <v>611.40832699999999</v>
      </c>
      <c r="CW412">
        <v>645.77258957000004</v>
      </c>
      <c r="CX412">
        <v>631.88152442000001</v>
      </c>
      <c r="CY412">
        <v>8124.6879692800003</v>
      </c>
      <c r="CZ412">
        <v>7072.0155138500004</v>
      </c>
      <c r="DA412">
        <v>7273.4098874199999</v>
      </c>
      <c r="DB412">
        <v>7337.1451239999997</v>
      </c>
      <c r="DC412">
        <v>7699.4682141399999</v>
      </c>
      <c r="DD412">
        <v>11.871532</v>
      </c>
      <c r="DE412">
        <v>929162.63255365996</v>
      </c>
      <c r="DF412">
        <v>0.98599999999999999</v>
      </c>
      <c r="DG412">
        <v>0.97728570999999997</v>
      </c>
      <c r="DH412">
        <v>0.98828570999999998</v>
      </c>
      <c r="DI412">
        <v>0.98699999999999999</v>
      </c>
      <c r="DJ412">
        <v>0.98085714000000002</v>
      </c>
      <c r="DK412">
        <v>114.14285714</v>
      </c>
      <c r="DL412">
        <v>109.71428571</v>
      </c>
      <c r="DM412">
        <v>109.14285714</v>
      </c>
      <c r="DN412">
        <v>112</v>
      </c>
      <c r="DO412">
        <v>113.57142856999999</v>
      </c>
      <c r="DP412">
        <v>42.275433419999999</v>
      </c>
      <c r="DQ412">
        <v>52.41477914</v>
      </c>
      <c r="DR412">
        <v>141.42857142</v>
      </c>
      <c r="DS412">
        <v>132.71428571000001</v>
      </c>
      <c r="DT412">
        <v>135.14285713999999</v>
      </c>
      <c r="DU412">
        <v>132.57142856999999</v>
      </c>
      <c r="DV412">
        <v>139.28571428000001</v>
      </c>
      <c r="DW412">
        <v>18.857142849999999</v>
      </c>
      <c r="DX412">
        <v>22.428571420000001</v>
      </c>
      <c r="DY412">
        <v>21.14285714</v>
      </c>
      <c r="DZ412">
        <v>20.14285714</v>
      </c>
      <c r="EA412">
        <v>19.571428569999998</v>
      </c>
      <c r="EB412">
        <v>48.428571419999997</v>
      </c>
      <c r="EC412">
        <v>49.857142850000002</v>
      </c>
      <c r="ED412">
        <v>48.857142850000002</v>
      </c>
      <c r="EE412">
        <v>49.428571419999997</v>
      </c>
      <c r="EF412">
        <v>48.857142850000002</v>
      </c>
      <c r="EG412">
        <v>5.44967633</v>
      </c>
      <c r="EH412">
        <v>6.9442572800000004</v>
      </c>
      <c r="EI412">
        <v>6.6912842799999996</v>
      </c>
      <c r="EJ412">
        <v>5.9658101400000003</v>
      </c>
      <c r="EK412">
        <v>7.0983401600000002</v>
      </c>
      <c r="EL412">
        <v>36.39936642</v>
      </c>
      <c r="EM412">
        <v>34.231725279999999</v>
      </c>
      <c r="EN412">
        <v>34.07530328</v>
      </c>
      <c r="EO412">
        <v>32.640687569999997</v>
      </c>
      <c r="EP412">
        <v>34.503619569999998</v>
      </c>
      <c r="EQ412">
        <v>2.7811015000000001</v>
      </c>
      <c r="ER412">
        <v>2.2649643300000002</v>
      </c>
      <c r="ES412">
        <v>2.9778954999999998</v>
      </c>
      <c r="ET412">
        <v>3.1522402</v>
      </c>
      <c r="EU412">
        <v>2.99445783</v>
      </c>
      <c r="EV412">
        <v>8.6092860000000009</v>
      </c>
      <c r="EW412">
        <v>9.8555700000000002</v>
      </c>
      <c r="EX412">
        <v>9.7746185699999995</v>
      </c>
      <c r="EY412">
        <v>8.8876967100000002</v>
      </c>
      <c r="EZ412">
        <v>9.4436278500000004</v>
      </c>
      <c r="FA412">
        <v>5.16883333</v>
      </c>
      <c r="FB412">
        <v>4.9155823300000003</v>
      </c>
      <c r="FC412">
        <v>4.9582763300000003</v>
      </c>
      <c r="FD412">
        <v>4.2836616599999999</v>
      </c>
      <c r="FE412">
        <v>4.7216895000000001</v>
      </c>
      <c r="FF412">
        <v>19.542853139999998</v>
      </c>
      <c r="FG412">
        <v>20.34572228</v>
      </c>
      <c r="FH412">
        <v>19.925879999999999</v>
      </c>
      <c r="FI412">
        <v>20.00006857</v>
      </c>
      <c r="FJ412">
        <v>19.797706999999999</v>
      </c>
      <c r="FK412">
        <v>7.4498734200000003</v>
      </c>
      <c r="FL412">
        <v>8.6074505699999992</v>
      </c>
      <c r="FM412">
        <v>8.0680225700000001</v>
      </c>
      <c r="FN412">
        <v>7.8167151400000003</v>
      </c>
      <c r="FO412">
        <v>7.5690684199999998</v>
      </c>
      <c r="FP412">
        <v>54.327882279999997</v>
      </c>
      <c r="FQ412">
        <v>43.821143710000001</v>
      </c>
      <c r="FR412">
        <v>1.0387485700000001</v>
      </c>
      <c r="FS412">
        <v>0.98742770999999996</v>
      </c>
      <c r="FT412">
        <v>0.99958570999999996</v>
      </c>
      <c r="FU412">
        <v>0.99057600000000001</v>
      </c>
      <c r="FV412">
        <v>1.0160081400000001</v>
      </c>
      <c r="FW412">
        <v>42.95606214</v>
      </c>
      <c r="FX412">
        <v>203611600.2387315</v>
      </c>
      <c r="FY412">
        <v>179896026.20574257</v>
      </c>
      <c r="FZ412">
        <v>182276526.66901579</v>
      </c>
      <c r="GA412">
        <v>184945343.00378108</v>
      </c>
      <c r="GB412">
        <v>192091474.7992622</v>
      </c>
      <c r="GC412">
        <v>51.526965772534695</v>
      </c>
      <c r="GD412">
        <v>53.453444186714819</v>
      </c>
      <c r="GE412">
        <v>52.473381702845757</v>
      </c>
      <c r="GF412">
        <v>52.720466465779566</v>
      </c>
      <c r="GG412">
        <v>52.285744186999999</v>
      </c>
      <c r="GH412">
        <v>19.642442685933016</v>
      </c>
      <c r="GI412">
        <v>22.613985991821053</v>
      </c>
      <c r="GJ412">
        <v>21.246561150763959</v>
      </c>
      <c r="GK412">
        <v>20.604972776396909</v>
      </c>
      <c r="GL412">
        <v>19.98990969722</v>
      </c>
      <c r="GM412">
        <v>58.408263579999996</v>
      </c>
      <c r="GN412">
        <v>58.212099219999999</v>
      </c>
      <c r="GO412">
        <v>58.477377960000005</v>
      </c>
      <c r="GP412">
        <v>54.930096280000001</v>
      </c>
      <c r="GQ412">
        <v>58.761734909999994</v>
      </c>
      <c r="GR412">
        <v>214216683.66772318</v>
      </c>
      <c r="GS412">
        <v>185800032.7315793</v>
      </c>
      <c r="GT412">
        <v>191540054.09238741</v>
      </c>
      <c r="GU412">
        <v>193408193.63220817</v>
      </c>
      <c r="GV412">
        <v>203342955.53543741</v>
      </c>
      <c r="GW412">
        <v>28.499753470633713</v>
      </c>
      <c r="GX412">
        <v>24.523131127521612</v>
      </c>
      <c r="GY412">
        <v>24.302918520131129</v>
      </c>
      <c r="GZ412">
        <v>23.737135610041541</v>
      </c>
      <c r="HA412">
        <v>24.395521173797803</v>
      </c>
      <c r="HB412">
        <v>20.390630097114883</v>
      </c>
      <c r="HC412">
        <v>21.319301290012223</v>
      </c>
      <c r="HD412">
        <v>21.395938673649219</v>
      </c>
      <c r="HE412">
        <v>21.279818250662629</v>
      </c>
      <c r="HF412">
        <v>4.4248666644998647</v>
      </c>
      <c r="HG412">
        <v>6.7968766965007932</v>
      </c>
      <c r="HH412">
        <v>6.8351958337868801</v>
      </c>
      <c r="HI412">
        <v>5.0581415291489922</v>
      </c>
      <c r="HJ412">
        <v>5.1117001135933364</v>
      </c>
      <c r="HK412">
        <v>82.796296290000001</v>
      </c>
      <c r="HL412">
        <v>80.694444439999998</v>
      </c>
      <c r="HM412">
        <v>83.77777777</v>
      </c>
      <c r="HN412">
        <v>83.916666660000004</v>
      </c>
      <c r="HO412">
        <v>66.333333330000002</v>
      </c>
      <c r="HP412">
        <v>75</v>
      </c>
      <c r="HQ412">
        <v>71.333333330000002</v>
      </c>
      <c r="HR412">
        <v>72.666666660000004</v>
      </c>
      <c r="HS412">
        <v>67.666666660000004</v>
      </c>
      <c r="HT412">
        <v>56.333333330000002</v>
      </c>
      <c r="HU412">
        <v>66.333333330000002</v>
      </c>
      <c r="HV412">
        <v>91.333333330000002</v>
      </c>
      <c r="HW412">
        <v>93.666666660000004</v>
      </c>
      <c r="HX412">
        <v>94.333333330000002</v>
      </c>
      <c r="HY412">
        <v>88.666666660000004</v>
      </c>
      <c r="HZ412">
        <v>81.333333330000002</v>
      </c>
      <c r="IA412">
        <v>73.333333330000002</v>
      </c>
      <c r="IB412">
        <v>85.666666660000004</v>
      </c>
      <c r="IC412">
        <v>89.666666660000004</v>
      </c>
      <c r="ID412">
        <v>71.666666660000004</v>
      </c>
      <c r="IE412">
        <v>78.666666660000004</v>
      </c>
      <c r="IF412">
        <v>78.333333330000002</v>
      </c>
      <c r="IG412">
        <v>84</v>
      </c>
      <c r="IH412">
        <v>93.666666660000004</v>
      </c>
      <c r="II412">
        <v>78.333333330000002</v>
      </c>
      <c r="IJ412">
        <v>83</v>
      </c>
      <c r="IK412">
        <v>88.333333330000002</v>
      </c>
      <c r="IL412">
        <v>77.333333330000002</v>
      </c>
      <c r="IM412">
        <v>84.666666660000004</v>
      </c>
      <c r="IN412">
        <v>81.666666660000004</v>
      </c>
      <c r="IO412">
        <v>79</v>
      </c>
      <c r="IP412">
        <v>74</v>
      </c>
      <c r="IQ412">
        <v>63.666666659999997</v>
      </c>
      <c r="IR412">
        <v>78.666666660000004</v>
      </c>
      <c r="IS412">
        <v>75.75</v>
      </c>
      <c r="IT412">
        <v>84.25</v>
      </c>
      <c r="IU412">
        <v>82.5</v>
      </c>
      <c r="IV412">
        <v>74</v>
      </c>
      <c r="IW412">
        <v>71</v>
      </c>
      <c r="IX412">
        <v>68.25</v>
      </c>
      <c r="IY412">
        <v>74.5</v>
      </c>
      <c r="IZ412">
        <v>77.5</v>
      </c>
      <c r="JA412">
        <v>88</v>
      </c>
      <c r="JB412">
        <v>89.75</v>
      </c>
      <c r="JC412">
        <v>79.75</v>
      </c>
      <c r="JD412">
        <v>85.75</v>
      </c>
      <c r="JE412">
        <v>76</v>
      </c>
      <c r="JF412">
        <v>88.25</v>
      </c>
      <c r="JG412">
        <v>84.666666660000004</v>
      </c>
      <c r="JH412">
        <v>89.5</v>
      </c>
      <c r="JI412">
        <v>89.5</v>
      </c>
      <c r="JJ412">
        <v>84.264593579999996</v>
      </c>
      <c r="JK412">
        <v>83.959853780000003</v>
      </c>
      <c r="JL412">
        <v>68.052156089999997</v>
      </c>
      <c r="JM412">
        <v>72.357787329999994</v>
      </c>
      <c r="JN412">
        <v>65.996730360000001</v>
      </c>
      <c r="JO412">
        <v>79.788038709999995</v>
      </c>
      <c r="JP412">
        <v>76.885858830000004</v>
      </c>
      <c r="JQ412">
        <v>78.75</v>
      </c>
      <c r="JR412">
        <v>92.5</v>
      </c>
      <c r="JS412">
        <v>96</v>
      </c>
      <c r="JT412">
        <v>77</v>
      </c>
      <c r="JU412">
        <v>83.5</v>
      </c>
      <c r="JV412">
        <v>78.606900899999999</v>
      </c>
    </row>
    <row r="413" spans="1:282" x14ac:dyDescent="0.35">
      <c r="A413" t="s">
        <v>1688</v>
      </c>
      <c r="B413" t="s">
        <v>967</v>
      </c>
      <c r="C413">
        <v>413</v>
      </c>
      <c r="D413">
        <v>10164888.565424634</v>
      </c>
      <c r="E413">
        <v>5072661.5538095664</v>
      </c>
      <c r="F413">
        <v>5332701.4474153565</v>
      </c>
      <c r="G413">
        <v>5384856.701270476</v>
      </c>
      <c r="H413">
        <v>5512928.75295112</v>
      </c>
      <c r="I413">
        <v>5104246.428002052</v>
      </c>
      <c r="J413">
        <v>191.99481783000002</v>
      </c>
      <c r="K413">
        <v>24991017.22737563</v>
      </c>
      <c r="L413">
        <v>2.6363397484275506</v>
      </c>
      <c r="M413">
        <v>3.8149220537132948</v>
      </c>
      <c r="N413">
        <v>3.1133841065126711</v>
      </c>
      <c r="O413">
        <v>2.2534930733880003</v>
      </c>
      <c r="P413">
        <v>3.3652756901201277</v>
      </c>
      <c r="Q413">
        <v>20.018993201727103</v>
      </c>
      <c r="R413">
        <v>25.27001015570772</v>
      </c>
      <c r="S413">
        <v>24.92108700970136</v>
      </c>
      <c r="T413">
        <v>20.913892092400001</v>
      </c>
      <c r="U413">
        <v>21.32213534950861</v>
      </c>
      <c r="V413">
        <v>3.7510262081128327</v>
      </c>
      <c r="W413">
        <v>7.3166308086666705</v>
      </c>
      <c r="X413">
        <v>8.6355873013132349</v>
      </c>
      <c r="Y413">
        <v>4.8475056128</v>
      </c>
      <c r="Z413">
        <v>5.0734393964408948</v>
      </c>
      <c r="AA413">
        <v>8.6937109851394894</v>
      </c>
      <c r="AB413">
        <v>10.042310792903104</v>
      </c>
      <c r="AC413">
        <v>11.016896749182857</v>
      </c>
      <c r="AD413">
        <v>10.541040476559999</v>
      </c>
      <c r="AE413">
        <v>8.2720841056996584</v>
      </c>
      <c r="AF413">
        <v>2.4234755853704897</v>
      </c>
      <c r="AG413">
        <v>6.9617133529696194</v>
      </c>
      <c r="AH413">
        <v>7.0154857519963629</v>
      </c>
      <c r="AI413">
        <v>5.2792475401879999</v>
      </c>
      <c r="AJ413">
        <v>4.923965740940953</v>
      </c>
      <c r="AK413">
        <v>5.53867142</v>
      </c>
      <c r="AL413">
        <v>6.76611428</v>
      </c>
      <c r="AM413">
        <v>3.0862571399999998</v>
      </c>
      <c r="AN413">
        <v>3.6865000000000001</v>
      </c>
      <c r="AO413">
        <v>4.9359714200000004</v>
      </c>
      <c r="AP413">
        <v>11061.714285710001</v>
      </c>
      <c r="AQ413">
        <v>10997.142857139999</v>
      </c>
      <c r="AR413">
        <v>11018.28571428</v>
      </c>
      <c r="AS413">
        <v>11036</v>
      </c>
      <c r="AT413">
        <v>11079.714285710001</v>
      </c>
      <c r="AU413">
        <v>354.82095285000003</v>
      </c>
      <c r="AV413">
        <v>6222.9302597100004</v>
      </c>
      <c r="AW413">
        <v>5515.60318542</v>
      </c>
      <c r="AX413">
        <v>5813.6110141400004</v>
      </c>
      <c r="AY413">
        <v>5938.4679045700004</v>
      </c>
      <c r="AZ413">
        <v>5969.3856349999996</v>
      </c>
      <c r="BA413">
        <v>7532.2423268499997</v>
      </c>
      <c r="BB413">
        <v>1309.31206714</v>
      </c>
      <c r="BC413">
        <v>359.08445627999998</v>
      </c>
      <c r="BD413">
        <v>27.612701850000001</v>
      </c>
      <c r="BE413">
        <v>105.32436628000001</v>
      </c>
      <c r="BF413">
        <v>7052.2702497099999</v>
      </c>
      <c r="BG413">
        <v>30.809761850000001</v>
      </c>
      <c r="BH413">
        <v>403.44712757000002</v>
      </c>
      <c r="BI413">
        <v>0.33822070999999998</v>
      </c>
      <c r="BJ413">
        <v>24.2</v>
      </c>
      <c r="BK413">
        <v>22.2</v>
      </c>
      <c r="BL413">
        <v>23.4</v>
      </c>
      <c r="BM413">
        <v>25</v>
      </c>
      <c r="BN413">
        <v>27.571428569999998</v>
      </c>
      <c r="BO413">
        <v>22.428571420000001</v>
      </c>
      <c r="BP413">
        <v>22.857142849999999</v>
      </c>
      <c r="BQ413">
        <v>24.428571420000001</v>
      </c>
      <c r="BR413">
        <v>27.571428569999998</v>
      </c>
      <c r="BS413">
        <v>2.5</v>
      </c>
      <c r="BT413">
        <v>0</v>
      </c>
      <c r="BU413">
        <v>4</v>
      </c>
      <c r="BV413">
        <v>0</v>
      </c>
      <c r="BW413">
        <v>3</v>
      </c>
      <c r="BX413">
        <v>1340.3102158500001</v>
      </c>
      <c r="BY413">
        <v>777.17496157000005</v>
      </c>
      <c r="BZ413">
        <v>918.92525000000001</v>
      </c>
      <c r="CA413">
        <v>407.27904684999999</v>
      </c>
      <c r="CB413">
        <v>3698.2199390000001</v>
      </c>
      <c r="CC413">
        <v>1070130.35857042</v>
      </c>
      <c r="CD413">
        <v>177810.34894500001</v>
      </c>
      <c r="CE413">
        <v>5864.68496142</v>
      </c>
      <c r="CF413">
        <v>5187.0198877100001</v>
      </c>
      <c r="CG413">
        <v>5479.8924194199999</v>
      </c>
      <c r="CH413">
        <v>5494.9108575700002</v>
      </c>
      <c r="CI413">
        <v>5602.3212755699997</v>
      </c>
      <c r="CJ413">
        <v>5842.5878874199998</v>
      </c>
      <c r="CK413">
        <v>5259.0880635699996</v>
      </c>
      <c r="CL413">
        <v>5531.9579648500003</v>
      </c>
      <c r="CM413">
        <v>5560.2202552799999</v>
      </c>
      <c r="CN413">
        <v>5758.9252724199996</v>
      </c>
      <c r="CO413">
        <v>-2.0753571399999999</v>
      </c>
      <c r="CP413">
        <v>-3.9826285700000001</v>
      </c>
      <c r="CQ413">
        <v>-3.6253571400000002</v>
      </c>
      <c r="CR413">
        <v>-2.9352999999999998</v>
      </c>
      <c r="CS413">
        <v>-4.6087142800000001</v>
      </c>
      <c r="CT413">
        <v>458.57824771000003</v>
      </c>
      <c r="CU413">
        <v>484.91699313999999</v>
      </c>
      <c r="CV413">
        <v>488.72000971</v>
      </c>
      <c r="CW413">
        <v>499.54048141999999</v>
      </c>
      <c r="CX413">
        <v>460.68393971</v>
      </c>
      <c r="CY413">
        <v>5992.7422094200001</v>
      </c>
      <c r="CZ413">
        <v>5375.70615757</v>
      </c>
      <c r="DA413">
        <v>5661.8240615699997</v>
      </c>
      <c r="DB413">
        <v>5650.5757634199999</v>
      </c>
      <c r="DC413">
        <v>5862.9217070000004</v>
      </c>
      <c r="DD413">
        <v>10.17983471</v>
      </c>
      <c r="DE413">
        <v>874948.06258628005</v>
      </c>
      <c r="DF413">
        <v>1.0315714199999999</v>
      </c>
      <c r="DG413">
        <v>1.0308571399999999</v>
      </c>
      <c r="DH413">
        <v>1.0174285700000001</v>
      </c>
      <c r="DI413">
        <v>1.01242857</v>
      </c>
      <c r="DJ413">
        <v>1.0132857099999999</v>
      </c>
      <c r="DK413">
        <v>39.142857139999997</v>
      </c>
      <c r="DL413">
        <v>33.857142850000002</v>
      </c>
      <c r="DM413">
        <v>36</v>
      </c>
      <c r="DN413">
        <v>36.857142850000002</v>
      </c>
      <c r="DO413">
        <v>38.714285709999999</v>
      </c>
      <c r="DP413">
        <v>48.109662849999999</v>
      </c>
      <c r="DQ413">
        <v>59.625389419999998</v>
      </c>
      <c r="DR413">
        <v>48.571428570000002</v>
      </c>
      <c r="DS413">
        <v>43.857142850000002</v>
      </c>
      <c r="DT413">
        <v>44.142857139999997</v>
      </c>
      <c r="DU413">
        <v>44</v>
      </c>
      <c r="DV413">
        <v>47.714285709999999</v>
      </c>
      <c r="DW413">
        <v>5.6666666599999997</v>
      </c>
      <c r="DX413">
        <v>8.5</v>
      </c>
      <c r="DY413">
        <v>6.5</v>
      </c>
      <c r="DZ413">
        <v>9</v>
      </c>
      <c r="EA413">
        <v>9</v>
      </c>
      <c r="EB413">
        <v>13.57142857</v>
      </c>
      <c r="EC413">
        <v>16.714285709999999</v>
      </c>
      <c r="ED413">
        <v>15.857142850000001</v>
      </c>
      <c r="EE413">
        <v>14.285714280000001</v>
      </c>
      <c r="EF413">
        <v>14.285714280000001</v>
      </c>
      <c r="EG413">
        <v>2.190868</v>
      </c>
      <c r="EH413">
        <v>6.3304745999999996</v>
      </c>
      <c r="EI413">
        <v>6.3671300000000004</v>
      </c>
      <c r="EJ413">
        <v>4.78366033</v>
      </c>
      <c r="EK413">
        <v>4.4441269999999999</v>
      </c>
      <c r="EL413">
        <v>18.097550420000001</v>
      </c>
      <c r="EM413">
        <v>22.978705000000001</v>
      </c>
      <c r="EN413">
        <v>22.617934999999999</v>
      </c>
      <c r="EO413">
        <v>18.950609</v>
      </c>
      <c r="EP413">
        <v>19.244300710000001</v>
      </c>
      <c r="EQ413">
        <v>2.3833012500000001</v>
      </c>
      <c r="ER413">
        <v>3.4690120000000002</v>
      </c>
      <c r="ES413">
        <v>2.8256519999999998</v>
      </c>
      <c r="ET413">
        <v>2.0419473300000002</v>
      </c>
      <c r="EU413">
        <v>3.0373307500000002</v>
      </c>
      <c r="EV413">
        <v>7.85928</v>
      </c>
      <c r="EW413">
        <v>9.1317453299999993</v>
      </c>
      <c r="EX413">
        <v>9.9987393999999998</v>
      </c>
      <c r="EY413">
        <v>9.5515045999999995</v>
      </c>
      <c r="EZ413">
        <v>7.4659724000000001</v>
      </c>
      <c r="FA413">
        <v>3.3909989999999999</v>
      </c>
      <c r="FB413">
        <v>6.6532106600000001</v>
      </c>
      <c r="FC413">
        <v>7.8375053299999999</v>
      </c>
      <c r="FD413">
        <v>4.3924479999999999</v>
      </c>
      <c r="FE413">
        <v>4.5790344999999997</v>
      </c>
      <c r="FF413">
        <v>13.44552914</v>
      </c>
      <c r="FG413">
        <v>15.819146999999999</v>
      </c>
      <c r="FH413">
        <v>15.06578657</v>
      </c>
      <c r="FI413">
        <v>13.745654999999999</v>
      </c>
      <c r="FJ413">
        <v>13.74540914</v>
      </c>
      <c r="FK413">
        <v>5.4333246600000003</v>
      </c>
      <c r="FL413">
        <v>7.9613054999999999</v>
      </c>
      <c r="FM413">
        <v>4.8661599999999998</v>
      </c>
      <c r="FN413">
        <v>6.1932280000000004</v>
      </c>
      <c r="FO413">
        <v>6.1033499999999998</v>
      </c>
      <c r="FP413">
        <v>43.760685279999997</v>
      </c>
      <c r="FQ413">
        <v>35.183495569999998</v>
      </c>
      <c r="FR413">
        <v>0.73752914000000003</v>
      </c>
      <c r="FS413">
        <v>0.72562771000000004</v>
      </c>
      <c r="FT413">
        <v>0.74020600000000003</v>
      </c>
      <c r="FU413">
        <v>0.70726657000000004</v>
      </c>
      <c r="FV413">
        <v>0.72757799999999995</v>
      </c>
      <c r="FW413">
        <v>28.247987850000001</v>
      </c>
      <c r="FX413">
        <v>64873469.418928221</v>
      </c>
      <c r="FY413">
        <v>57042398.707973152</v>
      </c>
      <c r="FZ413">
        <v>60379020.360686652</v>
      </c>
      <c r="GA413">
        <v>60641836.224142522</v>
      </c>
      <c r="GB413">
        <v>62072119.070069999</v>
      </c>
      <c r="GC413">
        <v>14.873060176686808</v>
      </c>
      <c r="GD413">
        <v>17.396541943709764</v>
      </c>
      <c r="GE413">
        <v>16.59991409386225</v>
      </c>
      <c r="GF413">
        <v>15.169704858000001</v>
      </c>
      <c r="GG413">
        <v>15.229520601138683</v>
      </c>
      <c r="GH413">
        <v>6.0101885010422436</v>
      </c>
      <c r="GI413">
        <v>8.7551613912834387</v>
      </c>
      <c r="GJ413">
        <v>5.3616741211400765</v>
      </c>
      <c r="GK413">
        <v>6.8348464208000008</v>
      </c>
      <c r="GL413">
        <v>6.7623374185688121</v>
      </c>
      <c r="GM413">
        <v>33.921998670000001</v>
      </c>
      <c r="GN413">
        <v>48.563147590000007</v>
      </c>
      <c r="GO413">
        <v>49.646961730000001</v>
      </c>
      <c r="GP413">
        <v>39.720169259999999</v>
      </c>
      <c r="GQ413">
        <v>38.770765359999999</v>
      </c>
      <c r="GR413">
        <v>66290002.108518526</v>
      </c>
      <c r="GS413">
        <v>59117408.572804436</v>
      </c>
      <c r="GT413">
        <v>62383595.174363494</v>
      </c>
      <c r="GU413">
        <v>62359754.125103116</v>
      </c>
      <c r="GV413">
        <v>64959497.393047169</v>
      </c>
      <c r="GW413">
        <v>24.925095566442138</v>
      </c>
      <c r="GX413">
        <v>20.394907760462562</v>
      </c>
      <c r="GY413">
        <v>20.744736016762129</v>
      </c>
      <c r="GZ413">
        <v>22.135349238854662</v>
      </c>
      <c r="HA413">
        <v>24.884602489759228</v>
      </c>
      <c r="HB413">
        <v>22.005715770335673</v>
      </c>
      <c r="HC413">
        <v>20.148324862576573</v>
      </c>
      <c r="HD413">
        <v>21.203334541500542</v>
      </c>
      <c r="HE413">
        <v>22.563758735406754</v>
      </c>
      <c r="HF413">
        <v>2.2600475255716992</v>
      </c>
      <c r="HG413">
        <v>0</v>
      </c>
      <c r="HH413">
        <v>3.630328804067851</v>
      </c>
      <c r="HI413">
        <v>0</v>
      </c>
      <c r="HJ413">
        <v>2.7076510482488101</v>
      </c>
      <c r="HK413">
        <v>86.777777779999994</v>
      </c>
      <c r="HL413">
        <v>88.833333330000002</v>
      </c>
      <c r="HM413">
        <v>87.833333330000002</v>
      </c>
      <c r="HN413">
        <v>83.666666669999998</v>
      </c>
      <c r="HV413">
        <v>93.333333330000002</v>
      </c>
      <c r="HW413">
        <v>90.333333330000002</v>
      </c>
      <c r="HX413">
        <v>94</v>
      </c>
      <c r="HY413">
        <v>92</v>
      </c>
      <c r="HZ413">
        <v>85.666666660000004</v>
      </c>
      <c r="II413">
        <v>69.666666660000004</v>
      </c>
      <c r="IL413">
        <v>89.333333330000002</v>
      </c>
      <c r="IM413">
        <v>90</v>
      </c>
      <c r="IN413">
        <v>82.666666660000004</v>
      </c>
      <c r="IO413">
        <v>78</v>
      </c>
      <c r="IP413">
        <v>76</v>
      </c>
      <c r="IQ413">
        <v>76</v>
      </c>
      <c r="IR413">
        <v>84.333333330000002</v>
      </c>
      <c r="IS413">
        <v>77</v>
      </c>
      <c r="IT413">
        <v>69.5</v>
      </c>
      <c r="IU413">
        <v>76</v>
      </c>
      <c r="IV413">
        <v>42</v>
      </c>
      <c r="IW413">
        <v>56</v>
      </c>
      <c r="IX413">
        <v>62.5</v>
      </c>
      <c r="IY413">
        <v>60.5</v>
      </c>
      <c r="IZ413">
        <v>75.666666660000004</v>
      </c>
      <c r="JA413">
        <v>80.666666660000004</v>
      </c>
      <c r="JB413">
        <v>96</v>
      </c>
      <c r="JC413">
        <v>81.666666660000004</v>
      </c>
      <c r="JD413">
        <v>83.666666660000004</v>
      </c>
      <c r="JE413">
        <v>75.666666660000004</v>
      </c>
      <c r="JF413">
        <v>83.666666660000004</v>
      </c>
      <c r="JG413">
        <v>87.333333330000002</v>
      </c>
      <c r="JH413">
        <v>86.333333330000002</v>
      </c>
      <c r="JI413">
        <v>75.333333330000002</v>
      </c>
      <c r="JJ413">
        <v>82.635467980000001</v>
      </c>
      <c r="JK413">
        <v>78.333333330000002</v>
      </c>
      <c r="JL413">
        <v>68.849206350000003</v>
      </c>
      <c r="JM413">
        <v>72.643678159999993</v>
      </c>
      <c r="JN413">
        <v>70.3817734</v>
      </c>
      <c r="JO413">
        <v>87.545155989999998</v>
      </c>
      <c r="JP413">
        <v>79.376026269999997</v>
      </c>
      <c r="JQ413">
        <v>93</v>
      </c>
      <c r="JV413">
        <v>85.402298849999994</v>
      </c>
    </row>
    <row r="414" spans="1:282" x14ac:dyDescent="0.35">
      <c r="A414" t="s">
        <v>1689</v>
      </c>
      <c r="B414" t="s">
        <v>968</v>
      </c>
      <c r="C414">
        <v>414</v>
      </c>
      <c r="D414">
        <v>3872803.58003812</v>
      </c>
      <c r="E414">
        <v>4463334.4631621195</v>
      </c>
      <c r="F414">
        <v>4674070.9924386879</v>
      </c>
      <c r="G414">
        <v>4746082.3755952287</v>
      </c>
      <c r="H414">
        <v>4720943.8279885622</v>
      </c>
      <c r="I414">
        <v>4689831.8837937936</v>
      </c>
      <c r="J414">
        <v>371.04365411999999</v>
      </c>
      <c r="K414">
        <v>16793884.039354239</v>
      </c>
      <c r="L414">
        <v>1.902427522814</v>
      </c>
      <c r="M414">
        <v>3.8927555791280515</v>
      </c>
      <c r="N414">
        <v>5.4712407243719143</v>
      </c>
      <c r="O414">
        <v>3.6620645810327916</v>
      </c>
      <c r="P414">
        <v>5.0576193793355211</v>
      </c>
      <c r="Q414">
        <v>16.212198309853001</v>
      </c>
      <c r="R414">
        <v>18.366096489300123</v>
      </c>
      <c r="S414">
        <v>17.096199215945628</v>
      </c>
      <c r="T414">
        <v>14.742353221125661</v>
      </c>
      <c r="U414">
        <v>14.800632187299374</v>
      </c>
      <c r="V414">
        <v>7.0053797267999993</v>
      </c>
      <c r="W414">
        <v>4.0928956303257396</v>
      </c>
      <c r="X414">
        <v>4.1265956398252737</v>
      </c>
      <c r="Y414">
        <v>3.0520992633082784</v>
      </c>
      <c r="Z414">
        <v>4.5289764384845181</v>
      </c>
      <c r="AA414">
        <v>11.253361437500001</v>
      </c>
      <c r="AB414">
        <v>9.1061665365753566</v>
      </c>
      <c r="AC414">
        <v>9.1712626076926718</v>
      </c>
      <c r="AD414">
        <v>8.6062117899629875</v>
      </c>
      <c r="AE414">
        <v>8.2400121963556803</v>
      </c>
      <c r="AF414">
        <v>7.4500964355999999</v>
      </c>
      <c r="AG414">
        <v>11.260910310405642</v>
      </c>
      <c r="AH414">
        <v>12.164016045242711</v>
      </c>
      <c r="AI414">
        <v>8.356224201379046</v>
      </c>
      <c r="AJ414">
        <v>7.1082011650945507</v>
      </c>
      <c r="AK414">
        <v>3.0693571400000002</v>
      </c>
      <c r="AL414">
        <v>4.3190142800000002</v>
      </c>
      <c r="AM414">
        <v>0.45290000000000002</v>
      </c>
      <c r="AN414">
        <v>1.0777285700000001</v>
      </c>
      <c r="AO414">
        <v>1.3825714200000001</v>
      </c>
      <c r="AP414">
        <v>10829</v>
      </c>
      <c r="AQ414">
        <v>10710.57142857</v>
      </c>
      <c r="AR414">
        <v>10728.42857142</v>
      </c>
      <c r="AS414">
        <v>10740.42857142</v>
      </c>
      <c r="AT414">
        <v>10816.142857139999</v>
      </c>
      <c r="AU414">
        <v>335.68427385000001</v>
      </c>
      <c r="AV414">
        <v>6102.7683477099999</v>
      </c>
      <c r="AW414">
        <v>4902.6711145700001</v>
      </c>
      <c r="AX414">
        <v>5241.0367354199998</v>
      </c>
      <c r="AY414">
        <v>5423.3181359999999</v>
      </c>
      <c r="AZ414">
        <v>5573.4764961399997</v>
      </c>
      <c r="BA414">
        <v>7810.9230274199999</v>
      </c>
      <c r="BB414">
        <v>1708.1546795700001</v>
      </c>
      <c r="BC414">
        <v>330.65686684999997</v>
      </c>
      <c r="BD414">
        <v>52.116866280000004</v>
      </c>
      <c r="BE414">
        <v>95.234216709999998</v>
      </c>
      <c r="BF414">
        <v>7162.0920185699997</v>
      </c>
      <c r="BG414">
        <v>196.11333628</v>
      </c>
      <c r="BH414">
        <v>670.79292284999997</v>
      </c>
      <c r="BI414">
        <v>0.37216083</v>
      </c>
      <c r="BJ414">
        <v>21.428571420000001</v>
      </c>
      <c r="BK414">
        <v>25</v>
      </c>
      <c r="BL414">
        <v>24</v>
      </c>
      <c r="BM414">
        <v>24.857142849999999</v>
      </c>
      <c r="BN414">
        <v>28.166666660000001</v>
      </c>
      <c r="BO414">
        <v>22.285714280000001</v>
      </c>
      <c r="BP414">
        <v>24.714285709999999</v>
      </c>
      <c r="BQ414">
        <v>25.857142849999999</v>
      </c>
      <c r="BR414">
        <v>27.14285714</v>
      </c>
      <c r="BS414">
        <v>5.3333333300000003</v>
      </c>
      <c r="BT414">
        <v>5.1666666599999997</v>
      </c>
      <c r="BU414">
        <v>5.5</v>
      </c>
      <c r="BV414">
        <v>5</v>
      </c>
      <c r="BW414">
        <v>5.2</v>
      </c>
      <c r="BX414">
        <v>1193.1923962799999</v>
      </c>
      <c r="BY414">
        <v>848.22830813999997</v>
      </c>
      <c r="BZ414">
        <v>357.63261427999998</v>
      </c>
      <c r="CA414">
        <v>852.04836114</v>
      </c>
      <c r="CB414">
        <v>3209.3211561399999</v>
      </c>
      <c r="CC414">
        <v>1289603.05926557</v>
      </c>
      <c r="CD414">
        <v>261342.22646557001</v>
      </c>
      <c r="CE414">
        <v>5679.4628222800002</v>
      </c>
      <c r="CF414">
        <v>4612.6411458499997</v>
      </c>
      <c r="CG414">
        <v>4973.71375171</v>
      </c>
      <c r="CH414">
        <v>5014.0376299999998</v>
      </c>
      <c r="CI414">
        <v>5178.5900642799998</v>
      </c>
      <c r="CJ414">
        <v>5092.4655302800002</v>
      </c>
      <c r="CK414">
        <v>4262.3965364200003</v>
      </c>
      <c r="CL414">
        <v>4466.2246051399998</v>
      </c>
      <c r="CM414">
        <v>4660.6445822799997</v>
      </c>
      <c r="CN414">
        <v>4841.9887835700001</v>
      </c>
      <c r="CO414">
        <v>2.1649857099999998</v>
      </c>
      <c r="CP414">
        <v>2.7435999999999998</v>
      </c>
      <c r="CQ414">
        <v>3.1894142799999998</v>
      </c>
      <c r="CR414">
        <v>2.3317285700000001</v>
      </c>
      <c r="CS414">
        <v>-0.62224285000000001</v>
      </c>
      <c r="CT414">
        <v>412.16497027999998</v>
      </c>
      <c r="CU414">
        <v>436.39791057000002</v>
      </c>
      <c r="CV414">
        <v>442.38374184999998</v>
      </c>
      <c r="CW414">
        <v>439.54892457</v>
      </c>
      <c r="CX414">
        <v>433.59559371</v>
      </c>
      <c r="CY414">
        <v>5559.1907722799997</v>
      </c>
      <c r="CZ414">
        <v>4467.2629530000004</v>
      </c>
      <c r="DA414">
        <v>4787.5489432799995</v>
      </c>
      <c r="DB414">
        <v>4875.0487854200001</v>
      </c>
      <c r="DC414">
        <v>5187.2545545700004</v>
      </c>
      <c r="DD414">
        <v>14.06095871</v>
      </c>
      <c r="DE414">
        <v>1024677.38225633</v>
      </c>
      <c r="DF414">
        <v>1.0821428500000001</v>
      </c>
      <c r="DG414">
        <v>1.0860000000000001</v>
      </c>
      <c r="DH414">
        <v>1.06314285</v>
      </c>
      <c r="DI414">
        <v>1.0652857099999999</v>
      </c>
      <c r="DJ414">
        <v>1.0820000000000001</v>
      </c>
      <c r="DK414">
        <v>27.14285714</v>
      </c>
      <c r="DL414">
        <v>23.857142849999999</v>
      </c>
      <c r="DM414">
        <v>24.428571420000001</v>
      </c>
      <c r="DN414">
        <v>26.14285714</v>
      </c>
      <c r="DO414">
        <v>28.285714280000001</v>
      </c>
      <c r="DP414">
        <v>38.096755279999996</v>
      </c>
      <c r="DQ414">
        <v>49.676473710000003</v>
      </c>
      <c r="DR414">
        <v>37.428571419999997</v>
      </c>
      <c r="DS414">
        <v>33.714285709999999</v>
      </c>
      <c r="DT414">
        <v>34.571428570000002</v>
      </c>
      <c r="DU414">
        <v>35.285714280000001</v>
      </c>
      <c r="DV414">
        <v>36.285714280000001</v>
      </c>
      <c r="DW414">
        <v>5</v>
      </c>
      <c r="DX414">
        <v>5.5</v>
      </c>
      <c r="DY414">
        <v>5.2</v>
      </c>
      <c r="DZ414">
        <v>5.2857142799999997</v>
      </c>
      <c r="EA414">
        <v>4.8333333300000003</v>
      </c>
      <c r="EB414">
        <v>13.428571420000001</v>
      </c>
      <c r="EC414">
        <v>15.71428571</v>
      </c>
      <c r="ED414">
        <v>15.57142857</v>
      </c>
      <c r="EE414">
        <v>14.14285714</v>
      </c>
      <c r="EF414">
        <v>13.857142850000001</v>
      </c>
      <c r="EG414">
        <v>6.8797639999999998</v>
      </c>
      <c r="EH414">
        <v>10.513827750000001</v>
      </c>
      <c r="EI414">
        <v>11.338115330000001</v>
      </c>
      <c r="EJ414">
        <v>7.7801590000000003</v>
      </c>
      <c r="EK414">
        <v>6.5718447500000003</v>
      </c>
      <c r="EL414">
        <v>14.97109457</v>
      </c>
      <c r="EM414">
        <v>17.147634570000001</v>
      </c>
      <c r="EN414">
        <v>15.93541785</v>
      </c>
      <c r="EO414">
        <v>13.72603814</v>
      </c>
      <c r="EP414">
        <v>13.68383571</v>
      </c>
      <c r="EQ414">
        <v>1.7567896599999999</v>
      </c>
      <c r="ER414">
        <v>3.6344984999999999</v>
      </c>
      <c r="ES414">
        <v>5.0997596600000001</v>
      </c>
      <c r="ET414">
        <v>3.4096074999999999</v>
      </c>
      <c r="EU414">
        <v>4.6759916600000002</v>
      </c>
      <c r="EV414">
        <v>10.391875000000001</v>
      </c>
      <c r="EW414">
        <v>8.5020361399999995</v>
      </c>
      <c r="EX414">
        <v>8.5485609999999994</v>
      </c>
      <c r="EY414">
        <v>8.0129128299999994</v>
      </c>
      <c r="EZ414">
        <v>7.6182538500000003</v>
      </c>
      <c r="FA414">
        <v>6.4690919999999998</v>
      </c>
      <c r="FB414">
        <v>3.8213606599999999</v>
      </c>
      <c r="FC414">
        <v>3.8464119999999999</v>
      </c>
      <c r="FD414">
        <v>2.8416922499999999</v>
      </c>
      <c r="FE414">
        <v>4.1872379999999998</v>
      </c>
      <c r="FF414">
        <v>12.59084957</v>
      </c>
      <c r="FG414">
        <v>14.832881</v>
      </c>
      <c r="FH414">
        <v>14.690393139999999</v>
      </c>
      <c r="FI414">
        <v>13.366178420000001</v>
      </c>
      <c r="FJ414">
        <v>12.943023849999999</v>
      </c>
      <c r="FK414">
        <v>4.5829142000000003</v>
      </c>
      <c r="FL414">
        <v>4.924207</v>
      </c>
      <c r="FM414">
        <v>5.0879504000000004</v>
      </c>
      <c r="FN414">
        <v>4.9689932800000003</v>
      </c>
      <c r="FO414">
        <v>4.4626669999999997</v>
      </c>
      <c r="FP414">
        <v>33.752155709999997</v>
      </c>
      <c r="FQ414">
        <v>24.971342279999998</v>
      </c>
      <c r="FR414">
        <v>0.66746956999999996</v>
      </c>
      <c r="FS414">
        <v>0.64432999999999996</v>
      </c>
      <c r="FT414">
        <v>0.64539970999999996</v>
      </c>
      <c r="FU414">
        <v>0.63302385000000005</v>
      </c>
      <c r="FV414">
        <v>0.64670327999999999</v>
      </c>
      <c r="FW414">
        <v>27.579234849999999</v>
      </c>
      <c r="FX414">
        <v>61502902.902470119</v>
      </c>
      <c r="FY414">
        <v>49404022.466987394</v>
      </c>
      <c r="FZ414">
        <v>53360132.719910122</v>
      </c>
      <c r="GA414">
        <v>53852913.019427016</v>
      </c>
      <c r="GB414">
        <v>56012369.933818288</v>
      </c>
      <c r="GC414">
        <v>13.634630999352998</v>
      </c>
      <c r="GD414">
        <v>15.88686314419788</v>
      </c>
      <c r="GE414">
        <v>15.760483348856834</v>
      </c>
      <c r="GF414">
        <v>14.355848459286543</v>
      </c>
      <c r="GG414">
        <v>13.999359496497014</v>
      </c>
      <c r="GH414">
        <v>4.9628377871800007</v>
      </c>
      <c r="GI414">
        <v>5.2741070802564387</v>
      </c>
      <c r="GJ414">
        <v>5.4585712441327825</v>
      </c>
      <c r="GK414">
        <v>5.3369117395705983</v>
      </c>
      <c r="GL414">
        <v>4.8268843795844383</v>
      </c>
      <c r="GM414">
        <v>40.468615229999997</v>
      </c>
      <c r="GN414">
        <v>43.619357620000002</v>
      </c>
      <c r="GO414">
        <v>44.768265840000005</v>
      </c>
      <c r="GP414">
        <v>35.770409720000004</v>
      </c>
      <c r="GQ414">
        <v>36.737163970000005</v>
      </c>
      <c r="GR414">
        <v>60200476.87302012</v>
      </c>
      <c r="GS414">
        <v>47846938.948311046</v>
      </c>
      <c r="GT414">
        <v>51362876.870156772</v>
      </c>
      <c r="GU414">
        <v>52360113.261991337</v>
      </c>
      <c r="GV414">
        <v>56106086.298579238</v>
      </c>
      <c r="GW414">
        <v>26.010404155508358</v>
      </c>
      <c r="GX414">
        <v>20.8072131618989</v>
      </c>
      <c r="GY414">
        <v>23.036258801067685</v>
      </c>
      <c r="GZ414">
        <v>24.074591323855721</v>
      </c>
      <c r="HA414">
        <v>25.094765757538362</v>
      </c>
      <c r="HB414">
        <v>20.006935729722304</v>
      </c>
      <c r="HC414">
        <v>23.302573935756779</v>
      </c>
      <c r="HD414">
        <v>22.345477036049914</v>
      </c>
      <c r="HE414">
        <v>22.981522321139824</v>
      </c>
      <c r="HF414">
        <v>4.9250469387755107</v>
      </c>
      <c r="HG414">
        <v>4.8238944994271113</v>
      </c>
      <c r="HH414">
        <v>5.126566265866491</v>
      </c>
      <c r="HI414">
        <v>4.6553077158437324</v>
      </c>
      <c r="HJ414">
        <v>4.8076288087923631</v>
      </c>
      <c r="HV414">
        <v>90</v>
      </c>
      <c r="HW414">
        <v>89</v>
      </c>
      <c r="HX414">
        <v>89</v>
      </c>
      <c r="HY414">
        <v>100</v>
      </c>
      <c r="HZ414">
        <v>93</v>
      </c>
      <c r="IA414">
        <v>80</v>
      </c>
      <c r="IC414">
        <v>80</v>
      </c>
      <c r="ID414">
        <v>100</v>
      </c>
      <c r="IE414">
        <v>80</v>
      </c>
      <c r="IF414">
        <v>100</v>
      </c>
      <c r="IG414">
        <v>80</v>
      </c>
      <c r="II414">
        <v>86</v>
      </c>
      <c r="IJ414">
        <v>60</v>
      </c>
      <c r="IK414">
        <v>100</v>
      </c>
      <c r="IL414">
        <v>67</v>
      </c>
      <c r="IM414">
        <v>100</v>
      </c>
      <c r="IN414">
        <v>89</v>
      </c>
      <c r="IO414">
        <v>56</v>
      </c>
      <c r="IP414">
        <v>78</v>
      </c>
      <c r="IQ414">
        <v>33</v>
      </c>
      <c r="IR414">
        <v>78</v>
      </c>
      <c r="IS414">
        <v>83</v>
      </c>
      <c r="IT414">
        <v>67</v>
      </c>
      <c r="IU414">
        <v>67</v>
      </c>
      <c r="IV414">
        <v>67</v>
      </c>
      <c r="IW414">
        <v>83</v>
      </c>
      <c r="IX414">
        <v>83</v>
      </c>
      <c r="IY414">
        <v>83</v>
      </c>
      <c r="IZ414">
        <v>73</v>
      </c>
      <c r="JA414">
        <v>84</v>
      </c>
      <c r="JB414">
        <v>96</v>
      </c>
      <c r="JC414">
        <v>72</v>
      </c>
      <c r="JD414">
        <v>92</v>
      </c>
      <c r="JE414">
        <v>81</v>
      </c>
      <c r="JF414">
        <v>80</v>
      </c>
      <c r="JG414">
        <v>88</v>
      </c>
      <c r="JH414">
        <v>76</v>
      </c>
      <c r="JI414">
        <v>100</v>
      </c>
      <c r="JJ414">
        <v>86.666666669999998</v>
      </c>
      <c r="JK414">
        <v>80</v>
      </c>
      <c r="JL414">
        <v>80</v>
      </c>
      <c r="JM414">
        <v>80</v>
      </c>
      <c r="JN414">
        <v>53.333333330000002</v>
      </c>
      <c r="JO414">
        <v>85.714285709999999</v>
      </c>
      <c r="JP414">
        <v>80</v>
      </c>
      <c r="JQ414">
        <v>83</v>
      </c>
      <c r="JV414">
        <v>73.333333330000002</v>
      </c>
    </row>
    <row r="415" spans="1:282" x14ac:dyDescent="0.35">
      <c r="A415" t="s">
        <v>1690</v>
      </c>
      <c r="B415" t="s">
        <v>969</v>
      </c>
      <c r="C415">
        <v>415</v>
      </c>
      <c r="D415">
        <v>15273743.503135633</v>
      </c>
      <c r="E415">
        <v>8491249.8452640753</v>
      </c>
      <c r="F415">
        <v>8867326.5874633137</v>
      </c>
      <c r="G415">
        <v>8457691.7249643076</v>
      </c>
      <c r="H415">
        <v>8359789.2832521405</v>
      </c>
      <c r="I415">
        <v>8322521.0444826735</v>
      </c>
      <c r="J415">
        <v>186.04239613000001</v>
      </c>
      <c r="K415">
        <v>41951145.522886828</v>
      </c>
      <c r="L415">
        <v>9.9395124737422105</v>
      </c>
      <c r="M415">
        <v>9.2184448073332845</v>
      </c>
      <c r="N415">
        <v>9.9899135396064835</v>
      </c>
      <c r="O415">
        <v>11.186675787525001</v>
      </c>
      <c r="P415">
        <v>9.2237736713112692</v>
      </c>
      <c r="Q415">
        <v>42.577351737545797</v>
      </c>
      <c r="R415">
        <v>46.925850081427342</v>
      </c>
      <c r="S415">
        <v>42.04020011377866</v>
      </c>
      <c r="T415">
        <v>38.201916102934995</v>
      </c>
      <c r="U415">
        <v>39.361604856672848</v>
      </c>
      <c r="V415">
        <v>10.213417817766192</v>
      </c>
      <c r="W415">
        <v>11.469592113032977</v>
      </c>
      <c r="X415">
        <v>9.1657636506091098</v>
      </c>
      <c r="Y415">
        <v>9.7664565753419996</v>
      </c>
      <c r="Z415">
        <v>9.768365572111092</v>
      </c>
      <c r="AA415">
        <v>20.457950434378095</v>
      </c>
      <c r="AB415">
        <v>21.216226533776979</v>
      </c>
      <c r="AC415">
        <v>19.822165339265553</v>
      </c>
      <c r="AD415">
        <v>18.603892856321</v>
      </c>
      <c r="AE415">
        <v>17.781483792007901</v>
      </c>
      <c r="AF415">
        <v>14.217981936844788</v>
      </c>
      <c r="AG415">
        <v>16.432223364818526</v>
      </c>
      <c r="AH415">
        <v>15.829523444987528</v>
      </c>
      <c r="AI415">
        <v>16.790360795120002</v>
      </c>
      <c r="AJ415">
        <v>15.268812150852149</v>
      </c>
      <c r="AK415">
        <v>2.8665142800000001</v>
      </c>
      <c r="AL415">
        <v>1.47587142</v>
      </c>
      <c r="AM415">
        <v>2.4945714200000002</v>
      </c>
      <c r="AN415">
        <v>1.6127</v>
      </c>
      <c r="AO415">
        <v>2.7475571400000001</v>
      </c>
      <c r="AP415">
        <v>21900.571428570001</v>
      </c>
      <c r="AQ415">
        <v>21688.285714279999</v>
      </c>
      <c r="AR415">
        <v>21694.571428570001</v>
      </c>
      <c r="AS415">
        <v>21751</v>
      </c>
      <c r="AT415">
        <v>21846.85714285</v>
      </c>
      <c r="AU415">
        <v>348.94954941999998</v>
      </c>
      <c r="AV415">
        <v>5987.853623</v>
      </c>
      <c r="AW415">
        <v>5246.6590340000002</v>
      </c>
      <c r="AX415">
        <v>5431.5367528500001</v>
      </c>
      <c r="AY415">
        <v>5511.8092478500002</v>
      </c>
      <c r="AZ415">
        <v>5608.9722928499996</v>
      </c>
      <c r="BA415">
        <v>7356.5791317100002</v>
      </c>
      <c r="BB415">
        <v>1368.72550871</v>
      </c>
      <c r="BC415">
        <v>303.88140485000002</v>
      </c>
      <c r="BD415">
        <v>24.93386014</v>
      </c>
      <c r="BE415">
        <v>84.789197419999994</v>
      </c>
      <c r="BF415">
        <v>6805.4075985700001</v>
      </c>
      <c r="BG415">
        <v>27.683464000000001</v>
      </c>
      <c r="BH415">
        <v>529.82792857000004</v>
      </c>
      <c r="BI415">
        <v>0.35297514000000002</v>
      </c>
      <c r="BJ415">
        <v>44.571428570000002</v>
      </c>
      <c r="BK415">
        <v>47.833333330000002</v>
      </c>
      <c r="BL415">
        <v>44.428571419999997</v>
      </c>
      <c r="BM415">
        <v>36.142857139999997</v>
      </c>
      <c r="BN415">
        <v>61</v>
      </c>
      <c r="BO415">
        <v>53.333333330000002</v>
      </c>
      <c r="BP415">
        <v>46.142857139999997</v>
      </c>
      <c r="BQ415">
        <v>57.285714280000001</v>
      </c>
      <c r="BR415">
        <v>69.333333330000002</v>
      </c>
      <c r="BS415">
        <v>10.8</v>
      </c>
      <c r="BT415">
        <v>11</v>
      </c>
      <c r="BU415">
        <v>9.6</v>
      </c>
      <c r="BV415">
        <v>10.4</v>
      </c>
      <c r="BW415">
        <v>8.5</v>
      </c>
      <c r="BX415">
        <v>1218.1144271400001</v>
      </c>
      <c r="BY415">
        <v>943.59223399999996</v>
      </c>
      <c r="BZ415">
        <v>697.41301284999997</v>
      </c>
      <c r="CA415">
        <v>502.54100399999999</v>
      </c>
      <c r="CB415">
        <v>3323.5943031400002</v>
      </c>
      <c r="CC415">
        <v>1133092.83749314</v>
      </c>
      <c r="CD415">
        <v>249522.97945442001</v>
      </c>
      <c r="CE415">
        <v>5583.3671211399997</v>
      </c>
      <c r="CF415">
        <v>4918.18182557</v>
      </c>
      <c r="CG415">
        <v>5093.9728624199997</v>
      </c>
      <c r="CH415">
        <v>5052.5381882800002</v>
      </c>
      <c r="CI415">
        <v>5214.9190654200002</v>
      </c>
      <c r="CJ415">
        <v>5261.1295954200004</v>
      </c>
      <c r="CK415">
        <v>4520.5982564200003</v>
      </c>
      <c r="CL415">
        <v>4928.5496785699997</v>
      </c>
      <c r="CM415">
        <v>5048.6063345700004</v>
      </c>
      <c r="CN415">
        <v>5118.4262118500001</v>
      </c>
      <c r="CO415">
        <v>-2.2275999999999998</v>
      </c>
      <c r="CP415">
        <v>0.53158570999999999</v>
      </c>
      <c r="CQ415">
        <v>0.17137142</v>
      </c>
      <c r="CR415">
        <v>-1.07067142</v>
      </c>
      <c r="CS415">
        <v>-0.90008571000000004</v>
      </c>
      <c r="CT415">
        <v>387.71818685</v>
      </c>
      <c r="CU415">
        <v>408.85327242</v>
      </c>
      <c r="CV415">
        <v>389.85290642000001</v>
      </c>
      <c r="CW415">
        <v>384.34045714000001</v>
      </c>
      <c r="CX415">
        <v>380.94820642000002</v>
      </c>
      <c r="CY415">
        <v>5711.4246400000002</v>
      </c>
      <c r="CZ415">
        <v>4879.9861121399999</v>
      </c>
      <c r="DA415">
        <v>5074.6749300000001</v>
      </c>
      <c r="DB415">
        <v>5098.5459445699998</v>
      </c>
      <c r="DC415">
        <v>5254.4661954200001</v>
      </c>
      <c r="DD415">
        <v>14.217115</v>
      </c>
      <c r="DE415">
        <v>883162.2108</v>
      </c>
      <c r="DF415">
        <v>1.03271428</v>
      </c>
      <c r="DG415">
        <v>1.03271428</v>
      </c>
      <c r="DH415">
        <v>1.03628571</v>
      </c>
      <c r="DI415">
        <v>1.0291428499999999</v>
      </c>
      <c r="DJ415">
        <v>1.02842857</v>
      </c>
      <c r="DK415">
        <v>65.142857140000004</v>
      </c>
      <c r="DL415">
        <v>57.571428570000002</v>
      </c>
      <c r="DM415">
        <v>59.571428570000002</v>
      </c>
      <c r="DN415">
        <v>61.285714280000001</v>
      </c>
      <c r="DO415">
        <v>61</v>
      </c>
      <c r="DP415">
        <v>40.791528280000001</v>
      </c>
      <c r="DQ415">
        <v>51.76662271</v>
      </c>
      <c r="DR415">
        <v>83.142857140000004</v>
      </c>
      <c r="DS415">
        <v>74.714285709999999</v>
      </c>
      <c r="DT415">
        <v>77.714285709999999</v>
      </c>
      <c r="DU415">
        <v>79.142857140000004</v>
      </c>
      <c r="DV415">
        <v>80.571428569999995</v>
      </c>
      <c r="DW415">
        <v>10.199999999999999</v>
      </c>
      <c r="DX415">
        <v>10.83333333</v>
      </c>
      <c r="DY415">
        <v>9.4285714200000008</v>
      </c>
      <c r="DZ415">
        <v>11</v>
      </c>
      <c r="EA415">
        <v>8.8333333300000003</v>
      </c>
      <c r="EB415">
        <v>26.14285714</v>
      </c>
      <c r="EC415">
        <v>29.285714280000001</v>
      </c>
      <c r="ED415">
        <v>26.714285709999999</v>
      </c>
      <c r="EE415">
        <v>26.428571420000001</v>
      </c>
      <c r="EF415">
        <v>26.285714280000001</v>
      </c>
      <c r="EG415">
        <v>6.4920597999999998</v>
      </c>
      <c r="EH415">
        <v>7.5765431999999997</v>
      </c>
      <c r="EI415">
        <v>7.2965365999999996</v>
      </c>
      <c r="EJ415">
        <v>7.7193512000000002</v>
      </c>
      <c r="EK415">
        <v>6.98902</v>
      </c>
      <c r="EL415">
        <v>19.441205849999999</v>
      </c>
      <c r="EM415">
        <v>21.636495709999998</v>
      </c>
      <c r="EN415">
        <v>19.37821185</v>
      </c>
      <c r="EO415">
        <v>17.563291849999999</v>
      </c>
      <c r="EP415">
        <v>18.017056</v>
      </c>
      <c r="EQ415">
        <v>4.5384717500000002</v>
      </c>
      <c r="ER415">
        <v>4.2504257499999998</v>
      </c>
      <c r="ES415">
        <v>4.6047987499999996</v>
      </c>
      <c r="ET415">
        <v>5.1430627500000003</v>
      </c>
      <c r="EU415">
        <v>4.2220139999999997</v>
      </c>
      <c r="EV415">
        <v>9.3412861399999993</v>
      </c>
      <c r="EW415">
        <v>9.7823437099999992</v>
      </c>
      <c r="EX415">
        <v>9.1369241399999996</v>
      </c>
      <c r="EY415">
        <v>8.55312071</v>
      </c>
      <c r="EZ415">
        <v>8.1391495700000007</v>
      </c>
      <c r="FA415">
        <v>4.6635394200000002</v>
      </c>
      <c r="FB415">
        <v>5.2883811400000003</v>
      </c>
      <c r="FC415">
        <v>4.2249111399999997</v>
      </c>
      <c r="FD415">
        <v>4.4901184199999999</v>
      </c>
      <c r="FE415">
        <v>4.4712909999999999</v>
      </c>
      <c r="FF415">
        <v>11.99720357</v>
      </c>
      <c r="FG415">
        <v>13.67005814</v>
      </c>
      <c r="FH415">
        <v>12.37231414</v>
      </c>
      <c r="FI415">
        <v>12.191533850000001</v>
      </c>
      <c r="FJ415">
        <v>12.04876428</v>
      </c>
      <c r="FK415">
        <v>4.5733448000000001</v>
      </c>
      <c r="FL415">
        <v>4.86969166</v>
      </c>
      <c r="FM415">
        <v>4.4321778500000004</v>
      </c>
      <c r="FN415">
        <v>5.2163240000000002</v>
      </c>
      <c r="FO415">
        <v>4.1923260000000004</v>
      </c>
      <c r="FP415">
        <v>37.96366828</v>
      </c>
      <c r="FQ415">
        <v>29.553279419999999</v>
      </c>
      <c r="FR415">
        <v>0.74678628000000002</v>
      </c>
      <c r="FS415">
        <v>0.70346527999999997</v>
      </c>
      <c r="FT415">
        <v>0.70249971</v>
      </c>
      <c r="FU415">
        <v>0.70237042000000005</v>
      </c>
      <c r="FV415">
        <v>0.71411100000000005</v>
      </c>
      <c r="FW415">
        <v>48.635874569999999</v>
      </c>
      <c r="FX415">
        <v>122278930.44845583</v>
      </c>
      <c r="FY415">
        <v>106666932.62774135</v>
      </c>
      <c r="FZ415">
        <v>110511558.11896788</v>
      </c>
      <c r="GA415">
        <v>109897758.13327828</v>
      </c>
      <c r="GB415">
        <v>113929591.83375558</v>
      </c>
      <c r="GC415">
        <v>26.274561372788</v>
      </c>
      <c r="GD415">
        <v>29.648012667113903</v>
      </c>
      <c r="GE415">
        <v>26.841205284693661</v>
      </c>
      <c r="GF415">
        <v>26.517805277135</v>
      </c>
      <c r="GG415">
        <v>26.322763197303395</v>
      </c>
      <c r="GH415">
        <v>10.015886445987919</v>
      </c>
      <c r="GI415">
        <v>10.561526406252645</v>
      </c>
      <c r="GJ415">
        <v>9.6154198950950835</v>
      </c>
      <c r="GK415">
        <v>11.346026332399999</v>
      </c>
      <c r="GL415">
        <v>9.1589147218255782</v>
      </c>
      <c r="GM415">
        <v>44.476562960000003</v>
      </c>
      <c r="GN415">
        <v>48.534189509999997</v>
      </c>
      <c r="GO415">
        <v>44.641382479999997</v>
      </c>
      <c r="GP415">
        <v>43.468944929999999</v>
      </c>
      <c r="GQ415">
        <v>41.838530570000003</v>
      </c>
      <c r="GR415">
        <v>125083463.28721471</v>
      </c>
      <c r="GS415">
        <v>105838533.08181076</v>
      </c>
      <c r="GT415">
        <v>110092897.74565847</v>
      </c>
      <c r="GU415">
        <v>110898472.84034206</v>
      </c>
      <c r="GV415">
        <v>114793572.33327529</v>
      </c>
      <c r="GW415">
        <v>27.853154516518018</v>
      </c>
      <c r="GX415">
        <v>24.590847811860151</v>
      </c>
      <c r="GY415">
        <v>21.269310293557389</v>
      </c>
      <c r="GZ415">
        <v>26.337048540297001</v>
      </c>
      <c r="HA415">
        <v>31.736067516096377</v>
      </c>
      <c r="HB415">
        <v>20.55092281482316</v>
      </c>
      <c r="HC415">
        <v>22.048526511571168</v>
      </c>
      <c r="HD415">
        <v>20.425990262516667</v>
      </c>
      <c r="HE415">
        <v>16.543732997232862</v>
      </c>
      <c r="HF415">
        <v>4.9313781766949933</v>
      </c>
      <c r="HG415">
        <v>5.0718623615131468</v>
      </c>
      <c r="HH415">
        <v>4.4250701294599324</v>
      </c>
      <c r="HI415">
        <v>4.7813893614086709</v>
      </c>
      <c r="HJ415">
        <v>3.8907198158623308</v>
      </c>
      <c r="HK415">
        <v>79.569444439999998</v>
      </c>
      <c r="HL415">
        <v>83.375</v>
      </c>
      <c r="HM415">
        <v>78.416666669999998</v>
      </c>
      <c r="HN415">
        <v>76.916666660000004</v>
      </c>
      <c r="HO415">
        <v>78.5</v>
      </c>
      <c r="HP415">
        <v>78</v>
      </c>
      <c r="HQ415">
        <v>67.5</v>
      </c>
      <c r="HR415">
        <v>64.5</v>
      </c>
      <c r="HS415">
        <v>66</v>
      </c>
      <c r="HT415">
        <v>76</v>
      </c>
      <c r="HU415">
        <v>76</v>
      </c>
      <c r="HV415">
        <v>95</v>
      </c>
      <c r="HW415">
        <v>92</v>
      </c>
      <c r="HX415">
        <v>90</v>
      </c>
      <c r="HY415">
        <v>84</v>
      </c>
      <c r="HZ415">
        <v>86</v>
      </c>
      <c r="IA415">
        <v>85.5</v>
      </c>
      <c r="IB415">
        <v>82</v>
      </c>
      <c r="IC415">
        <v>92.5</v>
      </c>
      <c r="ID415">
        <v>89</v>
      </c>
      <c r="IE415">
        <v>100</v>
      </c>
      <c r="IF415">
        <v>85.5</v>
      </c>
      <c r="IG415">
        <v>89.5</v>
      </c>
      <c r="IH415">
        <v>81</v>
      </c>
      <c r="II415">
        <v>87</v>
      </c>
      <c r="IJ415">
        <v>96.5</v>
      </c>
      <c r="IK415">
        <v>100</v>
      </c>
      <c r="IL415">
        <v>70.666666660000004</v>
      </c>
      <c r="IM415">
        <v>72.333333330000002</v>
      </c>
      <c r="IN415">
        <v>73.666666660000004</v>
      </c>
      <c r="IO415">
        <v>63</v>
      </c>
      <c r="IP415">
        <v>70.666666660000004</v>
      </c>
      <c r="IQ415">
        <v>59.666666659999997</v>
      </c>
      <c r="IR415">
        <v>76</v>
      </c>
      <c r="IS415">
        <v>68</v>
      </c>
      <c r="IT415">
        <v>66</v>
      </c>
      <c r="IU415">
        <v>68</v>
      </c>
      <c r="IV415">
        <v>51</v>
      </c>
      <c r="IW415">
        <v>43.5</v>
      </c>
      <c r="IX415">
        <v>58.5</v>
      </c>
      <c r="IY415">
        <v>54.5</v>
      </c>
      <c r="IZ415">
        <v>76.75</v>
      </c>
      <c r="JA415">
        <v>81</v>
      </c>
      <c r="JB415">
        <v>85</v>
      </c>
      <c r="JC415">
        <v>77</v>
      </c>
      <c r="JD415">
        <v>79.25</v>
      </c>
      <c r="JE415">
        <v>75.5</v>
      </c>
      <c r="JF415">
        <v>85</v>
      </c>
      <c r="JG415">
        <v>79.333333330000002</v>
      </c>
      <c r="JH415">
        <v>80</v>
      </c>
      <c r="JI415">
        <v>89.25</v>
      </c>
      <c r="JJ415">
        <v>69.543883449999996</v>
      </c>
      <c r="JK415">
        <v>75.585026869999993</v>
      </c>
      <c r="JL415">
        <v>65.581390150000004</v>
      </c>
      <c r="JM415">
        <v>65.478207859999998</v>
      </c>
      <c r="JN415">
        <v>61.768443980000001</v>
      </c>
      <c r="JO415">
        <v>87.234284529999996</v>
      </c>
      <c r="JP415">
        <v>73.278388269999994</v>
      </c>
      <c r="JQ415">
        <v>97.5</v>
      </c>
      <c r="JR415">
        <v>84.5</v>
      </c>
      <c r="JS415">
        <v>84.5</v>
      </c>
      <c r="JT415">
        <v>62</v>
      </c>
      <c r="JU415">
        <v>37</v>
      </c>
      <c r="JV415">
        <v>73.154747939999993</v>
      </c>
    </row>
    <row r="416" spans="1:282" x14ac:dyDescent="0.35">
      <c r="A416" t="s">
        <v>1691</v>
      </c>
      <c r="B416" t="s">
        <v>970</v>
      </c>
      <c r="C416">
        <v>416</v>
      </c>
      <c r="D416">
        <v>17466019.917117931</v>
      </c>
      <c r="E416">
        <v>8789842.789772382</v>
      </c>
      <c r="F416">
        <v>8925216.3062374368</v>
      </c>
      <c r="G416">
        <v>8826182.2290726397</v>
      </c>
      <c r="H416">
        <v>8655869.5727894045</v>
      </c>
      <c r="I416">
        <v>8865737.89459005</v>
      </c>
      <c r="J416">
        <v>280.98707755000004</v>
      </c>
      <c r="K416">
        <v>42528587.54931847</v>
      </c>
      <c r="L416">
        <v>4.9786487481079424</v>
      </c>
      <c r="M416">
        <v>7.3680478689823428</v>
      </c>
      <c r="N416">
        <v>7.9870054925346627</v>
      </c>
      <c r="O416">
        <v>6.6165475520553212</v>
      </c>
      <c r="P416">
        <v>5.7442077250499999</v>
      </c>
      <c r="Q416">
        <v>32.71806363925085</v>
      </c>
      <c r="R416">
        <v>29.581966789195036</v>
      </c>
      <c r="S416">
        <v>32.169360759775586</v>
      </c>
      <c r="T416">
        <v>34.369156837445964</v>
      </c>
      <c r="U416">
        <v>35.506829838908999</v>
      </c>
      <c r="V416">
        <v>7.3814703301786428</v>
      </c>
      <c r="W416">
        <v>4.9161648870834647</v>
      </c>
      <c r="X416">
        <v>5.7938995201555512</v>
      </c>
      <c r="Y416">
        <v>7.3213847155265555</v>
      </c>
      <c r="Z416">
        <v>7.1404930274999989</v>
      </c>
      <c r="AA416">
        <v>15.421568578325026</v>
      </c>
      <c r="AB416">
        <v>13.207425703152243</v>
      </c>
      <c r="AC416">
        <v>13.459954361764732</v>
      </c>
      <c r="AD416">
        <v>14.055143330780988</v>
      </c>
      <c r="AE416">
        <v>15.397376816205</v>
      </c>
      <c r="AF416">
        <v>9.0238623514500578</v>
      </c>
      <c r="AG416">
        <v>10.821667174328191</v>
      </c>
      <c r="AH416">
        <v>12.156482129339516</v>
      </c>
      <c r="AI416">
        <v>9.1004009762906364</v>
      </c>
      <c r="AJ416">
        <v>10.45913826</v>
      </c>
      <c r="AK416">
        <v>6.3361857099999996</v>
      </c>
      <c r="AL416">
        <v>8.8610571399999998</v>
      </c>
      <c r="AM416">
        <v>5.7390714200000001</v>
      </c>
      <c r="AN416">
        <v>5.7460428500000003</v>
      </c>
      <c r="AO416">
        <v>6.7854857099999997</v>
      </c>
      <c r="AP416">
        <v>15558.142857139999</v>
      </c>
      <c r="AQ416">
        <v>15610.85714285</v>
      </c>
      <c r="AR416">
        <v>15594.714285710001</v>
      </c>
      <c r="AS416">
        <v>15559.714285710001</v>
      </c>
      <c r="AT416">
        <v>15573</v>
      </c>
      <c r="AU416">
        <v>414.14751727999999</v>
      </c>
      <c r="AV416">
        <v>6850.7094862800004</v>
      </c>
      <c r="AW416">
        <v>6052.6027062800003</v>
      </c>
      <c r="AX416">
        <v>6170.4990554200003</v>
      </c>
      <c r="AY416">
        <v>6436.78208885</v>
      </c>
      <c r="AZ416">
        <v>6511.0702967099996</v>
      </c>
      <c r="BA416">
        <v>8388.0446938500008</v>
      </c>
      <c r="BB416">
        <v>1537.33520757</v>
      </c>
      <c r="BC416">
        <v>348.75009513999998</v>
      </c>
      <c r="BD416">
        <v>27.44996042</v>
      </c>
      <c r="BE416">
        <v>100.82986171</v>
      </c>
      <c r="BF416">
        <v>7747.73125428</v>
      </c>
      <c r="BG416">
        <v>114.96827014</v>
      </c>
      <c r="BH416">
        <v>493.50225427999999</v>
      </c>
      <c r="BI416">
        <v>0.42099457000000001</v>
      </c>
      <c r="BJ416">
        <v>26.285714280000001</v>
      </c>
      <c r="BK416">
        <v>32.857142850000002</v>
      </c>
      <c r="BL416">
        <v>31.285714280000001</v>
      </c>
      <c r="BM416">
        <v>28.714285709999999</v>
      </c>
      <c r="BN416">
        <v>50.428571419999997</v>
      </c>
      <c r="BO416">
        <v>47.142857139999997</v>
      </c>
      <c r="BP416">
        <v>48.428571419999997</v>
      </c>
      <c r="BQ416">
        <v>47</v>
      </c>
      <c r="BR416">
        <v>49.571428570000002</v>
      </c>
      <c r="BS416">
        <v>12.5</v>
      </c>
      <c r="BT416">
        <v>13</v>
      </c>
      <c r="BU416">
        <v>9.6666666600000006</v>
      </c>
      <c r="BV416">
        <v>13</v>
      </c>
      <c r="BW416">
        <v>12</v>
      </c>
      <c r="BX416">
        <v>1610.8971271400001</v>
      </c>
      <c r="BY416">
        <v>932.74438541999996</v>
      </c>
      <c r="BZ416">
        <v>1122.6288431400001</v>
      </c>
      <c r="CA416">
        <v>431.77998442000001</v>
      </c>
      <c r="CB416">
        <v>3875.3465385700001</v>
      </c>
      <c r="CC416">
        <v>1321895.38030771</v>
      </c>
      <c r="CD416">
        <v>239626.58983941999</v>
      </c>
      <c r="CE416">
        <v>6387.1336195699996</v>
      </c>
      <c r="CF416">
        <v>5767.27985885</v>
      </c>
      <c r="CG416">
        <v>5894.2010575699996</v>
      </c>
      <c r="CH416">
        <v>5975.9808037100001</v>
      </c>
      <c r="CI416">
        <v>6073.56210457</v>
      </c>
      <c r="CJ416">
        <v>5879.6158702800003</v>
      </c>
      <c r="CK416">
        <v>5397.7101378500001</v>
      </c>
      <c r="CL416">
        <v>5597.7113390000004</v>
      </c>
      <c r="CM416">
        <v>5844.2029944200003</v>
      </c>
      <c r="CN416">
        <v>5843.55262614</v>
      </c>
      <c r="CO416">
        <v>1.05241428</v>
      </c>
      <c r="CP416">
        <v>3.05838571</v>
      </c>
      <c r="CQ416">
        <v>2.79632857</v>
      </c>
      <c r="CR416">
        <v>5.3805142799999999</v>
      </c>
      <c r="CS416">
        <v>1.31278571</v>
      </c>
      <c r="CT416">
        <v>564.96735314</v>
      </c>
      <c r="CU416">
        <v>571.73134214000004</v>
      </c>
      <c r="CV416">
        <v>565.97267941999996</v>
      </c>
      <c r="CW416">
        <v>556.30003313999998</v>
      </c>
      <c r="CX416">
        <v>569.30186185000002</v>
      </c>
      <c r="CY416">
        <v>6317.8531621399998</v>
      </c>
      <c r="CZ416">
        <v>5606.8901352800003</v>
      </c>
      <c r="DA416">
        <v>5745.7502958499999</v>
      </c>
      <c r="DB416">
        <v>5678.69298385</v>
      </c>
      <c r="DC416">
        <v>5994.9790017100004</v>
      </c>
      <c r="DD416">
        <v>5.6070815700000001</v>
      </c>
      <c r="DE416">
        <v>1074406.9443497099</v>
      </c>
      <c r="DF416">
        <v>1.1122857100000001</v>
      </c>
      <c r="DG416">
        <v>1.0775714199999999</v>
      </c>
      <c r="DH416">
        <v>1.0735714199999999</v>
      </c>
      <c r="DI416">
        <v>1.09528571</v>
      </c>
      <c r="DJ416">
        <v>1.08485714</v>
      </c>
      <c r="DK416">
        <v>46.285714280000001</v>
      </c>
      <c r="DL416">
        <v>46.428571419999997</v>
      </c>
      <c r="DM416">
        <v>45.714285709999999</v>
      </c>
      <c r="DN416">
        <v>43.714285709999999</v>
      </c>
      <c r="DO416">
        <v>46.285714280000001</v>
      </c>
      <c r="DP416">
        <v>42.941076420000002</v>
      </c>
      <c r="DQ416">
        <v>55.960712999999998</v>
      </c>
      <c r="DR416">
        <v>62.142857139999997</v>
      </c>
      <c r="DS416">
        <v>58.571428570000002</v>
      </c>
      <c r="DT416">
        <v>59.857142850000002</v>
      </c>
      <c r="DU416">
        <v>60.428571419999997</v>
      </c>
      <c r="DV416">
        <v>62.571428570000002</v>
      </c>
      <c r="DW416">
        <v>5.5</v>
      </c>
      <c r="DX416">
        <v>6.6666666599999997</v>
      </c>
      <c r="DY416">
        <v>6.6666666599999997</v>
      </c>
      <c r="DZ416">
        <v>6.4</v>
      </c>
      <c r="EA416">
        <v>6.25</v>
      </c>
      <c r="EB416">
        <v>26.857142849999999</v>
      </c>
      <c r="EC416">
        <v>29.714285709999999</v>
      </c>
      <c r="ED416">
        <v>30.333333329999999</v>
      </c>
      <c r="EE416">
        <v>27.571428569999998</v>
      </c>
      <c r="EF416">
        <v>27.285714280000001</v>
      </c>
      <c r="EG416">
        <v>5.8000896600000003</v>
      </c>
      <c r="EH416">
        <v>6.9321415699999998</v>
      </c>
      <c r="EI416">
        <v>7.7952579999999996</v>
      </c>
      <c r="EJ416">
        <v>5.8486941400000001</v>
      </c>
      <c r="EK416">
        <v>6.7161999999999997</v>
      </c>
      <c r="EL416">
        <v>21.029543140000001</v>
      </c>
      <c r="EM416">
        <v>18.949610849999999</v>
      </c>
      <c r="EN416">
        <v>20.628374569999998</v>
      </c>
      <c r="EO416">
        <v>22.088552660000001</v>
      </c>
      <c r="EP416">
        <v>22.800250330000001</v>
      </c>
      <c r="EQ416">
        <v>3.2000276599999999</v>
      </c>
      <c r="ER416">
        <v>4.7198227499999996</v>
      </c>
      <c r="ES416">
        <v>5.12161066</v>
      </c>
      <c r="ET416">
        <v>4.2523580000000001</v>
      </c>
      <c r="EU416">
        <v>3.6885685000000001</v>
      </c>
      <c r="EV416">
        <v>9.9122168500000001</v>
      </c>
      <c r="EW416">
        <v>8.4604103300000002</v>
      </c>
      <c r="EX416">
        <v>8.6311003300000007</v>
      </c>
      <c r="EY416">
        <v>9.0330343299999996</v>
      </c>
      <c r="EZ416">
        <v>9.8872258500000001</v>
      </c>
      <c r="FA416">
        <v>4.7444417999999997</v>
      </c>
      <c r="FB416">
        <v>3.1491959999999999</v>
      </c>
      <c r="FC416">
        <v>3.7152970000000001</v>
      </c>
      <c r="FD416">
        <v>4.7053465000000001</v>
      </c>
      <c r="FE416">
        <v>4.5851749999999996</v>
      </c>
      <c r="FF416">
        <v>17.028191570000001</v>
      </c>
      <c r="FG416">
        <v>18.627480139999999</v>
      </c>
      <c r="FH416">
        <v>18.519263160000001</v>
      </c>
      <c r="FI416">
        <v>17.37661971</v>
      </c>
      <c r="FJ416">
        <v>17.208729999999999</v>
      </c>
      <c r="FK416">
        <v>3.229479</v>
      </c>
      <c r="FL416">
        <v>4.3471718299999997</v>
      </c>
      <c r="FM416">
        <v>4.3818851600000004</v>
      </c>
      <c r="FN416">
        <v>4.3004926000000001</v>
      </c>
      <c r="FO416">
        <v>3.88237575</v>
      </c>
      <c r="FP416">
        <v>39.799166419999999</v>
      </c>
      <c r="FQ416">
        <v>30.138274419999998</v>
      </c>
      <c r="FR416">
        <v>0.71951841999999999</v>
      </c>
      <c r="FS416">
        <v>0.696187</v>
      </c>
      <c r="FT416">
        <v>0.70945042000000003</v>
      </c>
      <c r="FU416">
        <v>0.69011971000000005</v>
      </c>
      <c r="FV416">
        <v>0.71887257000000004</v>
      </c>
      <c r="FW416">
        <v>37.738985280000001</v>
      </c>
      <c r="FX416">
        <v>99371937.300911739</v>
      </c>
      <c r="FY416">
        <v>90032181.979343459</v>
      </c>
      <c r="FZ416">
        <v>91918381.435333863</v>
      </c>
      <c r="GA416">
        <v>92984553.882615224</v>
      </c>
      <c r="GB416">
        <v>94583582.654468611</v>
      </c>
      <c r="GC416">
        <v>26.492703704480704</v>
      </c>
      <c r="GD416">
        <v>29.07909313968155</v>
      </c>
      <c r="GE416">
        <v>28.880261776207494</v>
      </c>
      <c r="GF416">
        <v>27.037523793903699</v>
      </c>
      <c r="GG416">
        <v>26.799155228999997</v>
      </c>
      <c r="GH416">
        <v>5.0244695636133629</v>
      </c>
      <c r="GI416">
        <v>6.7863078413551801</v>
      </c>
      <c r="GJ416">
        <v>6.8334247102992656</v>
      </c>
      <c r="GK416">
        <v>6.691443614381015</v>
      </c>
      <c r="GL416">
        <v>6.0460237554749998</v>
      </c>
      <c r="GM416">
        <v>44.686319109999999</v>
      </c>
      <c r="GN416">
        <v>42.211181500000002</v>
      </c>
      <c r="GO416">
        <v>45.891640559999999</v>
      </c>
      <c r="GP416">
        <v>45.927985630000002</v>
      </c>
      <c r="GQ416">
        <v>47.67741968</v>
      </c>
      <c r="GR416">
        <v>98294062.047007799</v>
      </c>
      <c r="GS416">
        <v>87528360.917511001</v>
      </c>
      <c r="GT416">
        <v>89603334.220814452</v>
      </c>
      <c r="GU416">
        <v>88358840.344972</v>
      </c>
      <c r="GV416">
        <v>93359807.993629843</v>
      </c>
      <c r="GW416">
        <v>32.412976203555772</v>
      </c>
      <c r="GX416">
        <v>30.198762764024213</v>
      </c>
      <c r="GY416">
        <v>31.05447816019101</v>
      </c>
      <c r="GZ416">
        <v>30.206210176471345</v>
      </c>
      <c r="HA416">
        <v>31.831650016053427</v>
      </c>
      <c r="HB416">
        <v>16.838098023361415</v>
      </c>
      <c r="HC416">
        <v>21.069409960340337</v>
      </c>
      <c r="HD416">
        <v>20.106869384313001</v>
      </c>
      <c r="HE416">
        <v>18.43850620304373</v>
      </c>
      <c r="HF416">
        <v>8.0343779555047945</v>
      </c>
      <c r="HG416">
        <v>8.3275376111901647</v>
      </c>
      <c r="HH416">
        <v>6.198681478158222</v>
      </c>
      <c r="HI416">
        <v>8.3549091977473946</v>
      </c>
      <c r="HJ416">
        <v>7.7056443845116549</v>
      </c>
      <c r="HK416">
        <v>78.054879360000001</v>
      </c>
      <c r="HL416">
        <v>78.061594200000002</v>
      </c>
      <c r="HM416">
        <v>77.757575750000001</v>
      </c>
      <c r="HN416">
        <v>78.345468139999994</v>
      </c>
      <c r="HV416">
        <v>90.666666660000004</v>
      </c>
      <c r="HW416">
        <v>86.666666660000004</v>
      </c>
      <c r="HX416">
        <v>95.333333330000002</v>
      </c>
      <c r="HY416">
        <v>76</v>
      </c>
      <c r="HZ416">
        <v>92.666666660000004</v>
      </c>
      <c r="IA416">
        <v>73.5</v>
      </c>
      <c r="IB416">
        <v>92.5</v>
      </c>
      <c r="IC416">
        <v>92.5</v>
      </c>
      <c r="ID416">
        <v>76.5</v>
      </c>
      <c r="IE416">
        <v>88</v>
      </c>
      <c r="IF416">
        <v>68.5</v>
      </c>
      <c r="IG416">
        <v>97.5</v>
      </c>
      <c r="II416">
        <v>76</v>
      </c>
      <c r="IJ416">
        <v>83</v>
      </c>
      <c r="IK416">
        <v>100</v>
      </c>
      <c r="IL416">
        <v>81.333333330000002</v>
      </c>
      <c r="IM416">
        <v>74.666666660000004</v>
      </c>
      <c r="IN416">
        <v>84.666666660000004</v>
      </c>
      <c r="IO416">
        <v>74.5</v>
      </c>
      <c r="IP416">
        <v>82.666666660000004</v>
      </c>
      <c r="IQ416">
        <v>64</v>
      </c>
      <c r="IR416">
        <v>87.166666660000004</v>
      </c>
      <c r="IS416">
        <v>87</v>
      </c>
      <c r="IT416">
        <v>89.25</v>
      </c>
      <c r="IU416">
        <v>87.5</v>
      </c>
      <c r="IV416">
        <v>73.75</v>
      </c>
      <c r="IW416">
        <v>75.25</v>
      </c>
      <c r="IX416">
        <v>66.25</v>
      </c>
      <c r="IY416">
        <v>82</v>
      </c>
      <c r="IZ416">
        <v>75.400000000000006</v>
      </c>
      <c r="JA416">
        <v>84.6</v>
      </c>
      <c r="JB416">
        <v>93.2</v>
      </c>
      <c r="JC416">
        <v>80</v>
      </c>
      <c r="JD416">
        <v>86.6</v>
      </c>
      <c r="JE416">
        <v>72.400000000000006</v>
      </c>
      <c r="JF416">
        <v>86.6</v>
      </c>
      <c r="JG416">
        <v>88.333333330000002</v>
      </c>
      <c r="JH416">
        <v>87</v>
      </c>
      <c r="JI416">
        <v>88.6</v>
      </c>
      <c r="JJ416">
        <v>79.080335880000007</v>
      </c>
      <c r="JK416">
        <v>86.161019440000004</v>
      </c>
      <c r="JL416">
        <v>74.706177319999995</v>
      </c>
      <c r="JM416">
        <v>79.825190190000001</v>
      </c>
      <c r="JN416">
        <v>60.859201769999999</v>
      </c>
      <c r="JO416">
        <v>89.684661739999996</v>
      </c>
      <c r="JP416">
        <v>86.713911780000004</v>
      </c>
      <c r="JQ416">
        <v>95.75</v>
      </c>
      <c r="JR416">
        <v>86</v>
      </c>
      <c r="JS416">
        <v>90</v>
      </c>
      <c r="JT416">
        <v>90</v>
      </c>
      <c r="JU416">
        <v>73.5</v>
      </c>
      <c r="JV416">
        <v>83.435517730000001</v>
      </c>
    </row>
    <row r="417" spans="1:282" x14ac:dyDescent="0.35">
      <c r="A417" t="s">
        <v>1692</v>
      </c>
      <c r="B417" t="s">
        <v>971</v>
      </c>
      <c r="C417">
        <v>417</v>
      </c>
      <c r="D417">
        <v>9033516.3629974332</v>
      </c>
      <c r="E417">
        <v>6090006.8386875484</v>
      </c>
      <c r="F417">
        <v>5988886.6898473687</v>
      </c>
      <c r="G417">
        <v>6101699.3374139816</v>
      </c>
      <c r="H417">
        <v>5915895.6775083393</v>
      </c>
      <c r="I417">
        <v>6022279.7590968357</v>
      </c>
      <c r="J417">
        <v>333.92948784000004</v>
      </c>
      <c r="K417">
        <v>26253238.944419373</v>
      </c>
      <c r="L417">
        <v>2.9504075765461408</v>
      </c>
      <c r="M417">
        <v>4.3117327665958278</v>
      </c>
      <c r="N417">
        <v>4.6716028033281018</v>
      </c>
      <c r="O417">
        <v>2.2774067553999999</v>
      </c>
      <c r="P417">
        <v>2.8435362114532916</v>
      </c>
      <c r="Q417">
        <v>26.671944741326961</v>
      </c>
      <c r="R417">
        <v>25.807742817941843</v>
      </c>
      <c r="S417">
        <v>24.308466573357123</v>
      </c>
      <c r="T417">
        <v>26.252720606599997</v>
      </c>
      <c r="U417">
        <v>25.994798632892444</v>
      </c>
      <c r="V417">
        <v>3.8896383270767627</v>
      </c>
      <c r="W417">
        <v>3.445303530466806</v>
      </c>
      <c r="X417">
        <v>3.9645009851138866</v>
      </c>
      <c r="Y417">
        <v>2.9154587121999995</v>
      </c>
      <c r="Z417">
        <v>3.8414908193996218</v>
      </c>
      <c r="AA417">
        <v>12.542663608980916</v>
      </c>
      <c r="AB417">
        <v>12.526770987356178</v>
      </c>
      <c r="AC417">
        <v>11.659217281304684</v>
      </c>
      <c r="AD417">
        <v>12.283440304919999</v>
      </c>
      <c r="AE417">
        <v>9.4609647051772114</v>
      </c>
      <c r="AF417">
        <v>6.8305237514457611</v>
      </c>
      <c r="AG417">
        <v>6.6831610765351055</v>
      </c>
      <c r="AH417">
        <v>6.2353517519993717</v>
      </c>
      <c r="AI417">
        <v>6.2605692211499999</v>
      </c>
      <c r="AJ417">
        <v>8.1972378518134796</v>
      </c>
      <c r="AK417">
        <v>3.0962714199999999</v>
      </c>
      <c r="AL417">
        <v>2.7780714199999998</v>
      </c>
      <c r="AM417">
        <v>1.7950285699999999</v>
      </c>
      <c r="AN417">
        <v>1.5095142800000001</v>
      </c>
      <c r="AO417">
        <v>2.4673857099999998</v>
      </c>
      <c r="AP417">
        <v>14621.57142857</v>
      </c>
      <c r="AQ417">
        <v>14048.714285710001</v>
      </c>
      <c r="AR417">
        <v>14189.57142857</v>
      </c>
      <c r="AS417">
        <v>14362</v>
      </c>
      <c r="AT417">
        <v>14515.57142857</v>
      </c>
      <c r="AU417">
        <v>333.76164784999997</v>
      </c>
      <c r="AV417">
        <v>4258.5047521400002</v>
      </c>
      <c r="AW417">
        <v>3937.1696207099999</v>
      </c>
      <c r="AX417">
        <v>3998.3143559999999</v>
      </c>
      <c r="AY417">
        <v>4016.2420798500002</v>
      </c>
      <c r="AZ417">
        <v>4210.4870908499997</v>
      </c>
      <c r="BA417">
        <v>5563.1980359999998</v>
      </c>
      <c r="BB417">
        <v>1304.6932834199999</v>
      </c>
      <c r="BC417">
        <v>243.062701</v>
      </c>
      <c r="BD417">
        <v>77.300717419999998</v>
      </c>
      <c r="BE417">
        <v>145.594807</v>
      </c>
      <c r="BF417">
        <v>5055.6799351400005</v>
      </c>
      <c r="BG417">
        <v>11.26063957</v>
      </c>
      <c r="BH417">
        <v>394.01290399999999</v>
      </c>
      <c r="BI417">
        <v>0.34987614</v>
      </c>
      <c r="BJ417">
        <v>22</v>
      </c>
      <c r="BK417">
        <v>16.571428569999998</v>
      </c>
      <c r="BL417">
        <v>23.285714280000001</v>
      </c>
      <c r="BM417">
        <v>23</v>
      </c>
      <c r="BN417">
        <v>34.857142850000002</v>
      </c>
      <c r="BO417">
        <v>25.14285714</v>
      </c>
      <c r="BP417">
        <v>27.857142849999999</v>
      </c>
      <c r="BQ417">
        <v>30.14285714</v>
      </c>
      <c r="BR417">
        <v>31.14285714</v>
      </c>
      <c r="BS417">
        <v>5.2</v>
      </c>
      <c r="BT417">
        <v>7</v>
      </c>
      <c r="BU417">
        <v>6.3333333300000003</v>
      </c>
      <c r="BV417">
        <v>5.25</v>
      </c>
      <c r="BW417">
        <v>6.6</v>
      </c>
      <c r="BX417">
        <v>1177.6930178499999</v>
      </c>
      <c r="BY417">
        <v>591.46328928000003</v>
      </c>
      <c r="BZ417">
        <v>617.82116971000005</v>
      </c>
      <c r="CA417">
        <v>396.48349684999999</v>
      </c>
      <c r="CB417">
        <v>2093.0424518499999</v>
      </c>
      <c r="CC417">
        <v>1204001.33084085</v>
      </c>
      <c r="CD417">
        <v>221997.35682014</v>
      </c>
      <c r="CE417">
        <v>3945.2195151400001</v>
      </c>
      <c r="CF417">
        <v>3745.5256425699999</v>
      </c>
      <c r="CG417">
        <v>3775.661834</v>
      </c>
      <c r="CH417">
        <v>3705.09027414</v>
      </c>
      <c r="CI417">
        <v>3896.6391450000001</v>
      </c>
      <c r="CJ417">
        <v>3810.1631328499998</v>
      </c>
      <c r="CK417">
        <v>3588.2616301399999</v>
      </c>
      <c r="CL417">
        <v>3644.5690401400002</v>
      </c>
      <c r="CM417">
        <v>3801.6423814200002</v>
      </c>
      <c r="CN417">
        <v>3807.6440944199999</v>
      </c>
      <c r="CO417">
        <v>-0.37194284999999999</v>
      </c>
      <c r="CP417">
        <v>1.28847142</v>
      </c>
      <c r="CQ417">
        <v>-0.70822856999999995</v>
      </c>
      <c r="CR417">
        <v>0.87038570999999998</v>
      </c>
      <c r="CS417">
        <v>1.02481428</v>
      </c>
      <c r="CT417">
        <v>416.50836700000002</v>
      </c>
      <c r="CU417">
        <v>426.29429056999999</v>
      </c>
      <c r="CV417">
        <v>430.01294071000001</v>
      </c>
      <c r="CW417">
        <v>411.91308156999997</v>
      </c>
      <c r="CX417">
        <v>414.88409799999999</v>
      </c>
      <c r="CY417">
        <v>3960.5417735699998</v>
      </c>
      <c r="CZ417">
        <v>3692.6389581399999</v>
      </c>
      <c r="DA417">
        <v>3791.53000071</v>
      </c>
      <c r="DB417">
        <v>3682.4822680000002</v>
      </c>
      <c r="DC417">
        <v>3862.2976039999999</v>
      </c>
      <c r="DD417">
        <v>32.799580140000003</v>
      </c>
      <c r="DE417">
        <v>943098.61847580003</v>
      </c>
      <c r="DF417">
        <v>1.0652857099999999</v>
      </c>
      <c r="DG417">
        <v>1.06842857</v>
      </c>
      <c r="DH417">
        <v>1.07085714</v>
      </c>
      <c r="DI417">
        <v>1.0515714199999999</v>
      </c>
      <c r="DJ417">
        <v>1.0397142800000001</v>
      </c>
      <c r="DK417">
        <v>26.714285709999999</v>
      </c>
      <c r="DL417">
        <v>23.714285709999999</v>
      </c>
      <c r="DM417">
        <v>24</v>
      </c>
      <c r="DN417">
        <v>25.571428569999998</v>
      </c>
      <c r="DO417">
        <v>25.714285709999999</v>
      </c>
      <c r="DP417">
        <v>32.871194850000002</v>
      </c>
      <c r="DQ417">
        <v>50.364373280000002</v>
      </c>
      <c r="DR417">
        <v>40.857142850000002</v>
      </c>
      <c r="DS417">
        <v>37.714285709999999</v>
      </c>
      <c r="DT417">
        <v>39.428571419999997</v>
      </c>
      <c r="DU417">
        <v>37.714285709999999</v>
      </c>
      <c r="DV417">
        <v>38.142857139999997</v>
      </c>
      <c r="DW417">
        <v>5.6666666599999997</v>
      </c>
      <c r="DX417">
        <v>8.6666666600000006</v>
      </c>
      <c r="DY417">
        <v>7.1666666599999997</v>
      </c>
      <c r="DZ417">
        <v>5.3333333300000003</v>
      </c>
      <c r="EA417">
        <v>5.6</v>
      </c>
      <c r="EB417">
        <v>17.571428569999998</v>
      </c>
      <c r="EC417">
        <v>19.428571420000001</v>
      </c>
      <c r="ED417">
        <v>19</v>
      </c>
      <c r="EE417">
        <v>17.571428569999998</v>
      </c>
      <c r="EF417">
        <v>18</v>
      </c>
      <c r="EG417">
        <v>4.6715387499999999</v>
      </c>
      <c r="EH417">
        <v>4.7571336000000004</v>
      </c>
      <c r="EI417">
        <v>4.3943199999999996</v>
      </c>
      <c r="EJ417">
        <v>4.3591207499999998</v>
      </c>
      <c r="EK417">
        <v>5.6472030000000002</v>
      </c>
      <c r="EL417">
        <v>18.241503569999999</v>
      </c>
      <c r="EM417">
        <v>18.370181280000001</v>
      </c>
      <c r="EN417">
        <v>17.13121971</v>
      </c>
      <c r="EO417">
        <v>18.279292999999999</v>
      </c>
      <c r="EP417">
        <v>17.908215850000001</v>
      </c>
      <c r="EQ417">
        <v>2.0178457500000002</v>
      </c>
      <c r="ER417">
        <v>3.0691297999999998</v>
      </c>
      <c r="ES417">
        <v>3.2922790000000002</v>
      </c>
      <c r="ET417">
        <v>1.585717</v>
      </c>
      <c r="EU417">
        <v>1.9589557500000001</v>
      </c>
      <c r="EV417">
        <v>8.5781912499999997</v>
      </c>
      <c r="EW417">
        <v>8.9166671999999991</v>
      </c>
      <c r="EX417">
        <v>8.2167508300000005</v>
      </c>
      <c r="EY417">
        <v>8.5527365999999994</v>
      </c>
      <c r="EZ417">
        <v>6.5178038300000001</v>
      </c>
      <c r="FA417">
        <v>2.6602054000000002</v>
      </c>
      <c r="FB417">
        <v>2.4523977499999998</v>
      </c>
      <c r="FC417">
        <v>2.7939539999999998</v>
      </c>
      <c r="FD417">
        <v>2.0299809999999998</v>
      </c>
      <c r="FE417">
        <v>2.6464620000000001</v>
      </c>
      <c r="FF417">
        <v>12.30647042</v>
      </c>
      <c r="FG417">
        <v>14.257719850000001</v>
      </c>
      <c r="FH417">
        <v>13.807365709999999</v>
      </c>
      <c r="FI417">
        <v>12.593072279999999</v>
      </c>
      <c r="FJ417">
        <v>12.867279570000001</v>
      </c>
      <c r="FK417">
        <v>5.4775580000000001</v>
      </c>
      <c r="FL417">
        <v>6.97396233</v>
      </c>
      <c r="FM417">
        <v>6.0252115000000002</v>
      </c>
      <c r="FN417">
        <v>4.1184735000000003</v>
      </c>
      <c r="FO417">
        <v>3.9210392000000001</v>
      </c>
      <c r="FP417">
        <v>27.926784850000001</v>
      </c>
      <c r="FQ417">
        <v>17.852716709999999</v>
      </c>
      <c r="FR417">
        <v>0.55021456999999996</v>
      </c>
      <c r="FS417">
        <v>0.55000413999999997</v>
      </c>
      <c r="FT417">
        <v>0.55879856999999999</v>
      </c>
      <c r="FU417">
        <v>0.53702941999999998</v>
      </c>
      <c r="FV417">
        <v>0.54195000000000004</v>
      </c>
      <c r="FW417">
        <v>99.773323849999997</v>
      </c>
      <c r="FX417">
        <v>57685308.94200781</v>
      </c>
      <c r="FY417">
        <v>52619819.602266289</v>
      </c>
      <c r="FZ417">
        <v>53575023.283668607</v>
      </c>
      <c r="GA417">
        <v>53212506.517198682</v>
      </c>
      <c r="GB417">
        <v>56561943.840609431</v>
      </c>
      <c r="GC417">
        <v>17.993993627961384</v>
      </c>
      <c r="GD417">
        <v>20.030263253834605</v>
      </c>
      <c r="GE417">
        <v>19.592060198243313</v>
      </c>
      <c r="GF417">
        <v>18.086170408535999</v>
      </c>
      <c r="GG417">
        <v>18.677591568971447</v>
      </c>
      <c r="GH417">
        <v>8.0090505551135038</v>
      </c>
      <c r="GI417">
        <v>9.7975204213474392</v>
      </c>
      <c r="GJ417">
        <v>8.5495168951491394</v>
      </c>
      <c r="GK417">
        <v>5.9149516407</v>
      </c>
      <c r="GL417">
        <v>5.6916124581822976</v>
      </c>
      <c r="GM417">
        <v>36.169284719999993</v>
      </c>
      <c r="GN417">
        <v>37.565509629999994</v>
      </c>
      <c r="GO417">
        <v>35.828523539999999</v>
      </c>
      <c r="GP417">
        <v>34.806848349999996</v>
      </c>
      <c r="GQ417">
        <v>34.678640430000002</v>
      </c>
      <c r="GR417">
        <v>57909344.438089065</v>
      </c>
      <c r="GS417">
        <v>51876829.683190711</v>
      </c>
      <c r="GT417">
        <v>53800185.768640608</v>
      </c>
      <c r="GU417">
        <v>52887810.333016001</v>
      </c>
      <c r="GV417">
        <v>56063456.749256767</v>
      </c>
      <c r="GW417">
        <v>23.839532583953634</v>
      </c>
      <c r="GX417">
        <v>17.896909730433258</v>
      </c>
      <c r="GY417">
        <v>19.632124190806088</v>
      </c>
      <c r="GZ417">
        <v>20.987924481270021</v>
      </c>
      <c r="HA417">
        <v>21.454792388471638</v>
      </c>
      <c r="HB417">
        <v>15.65979601590862</v>
      </c>
      <c r="HC417">
        <v>11.678596956518536</v>
      </c>
      <c r="HD417">
        <v>16.213420331430164</v>
      </c>
      <c r="HE417">
        <v>15.845053095691902</v>
      </c>
      <c r="HF417">
        <v>3.5563892878431629</v>
      </c>
      <c r="HG417">
        <v>4.9826623686981977</v>
      </c>
      <c r="HH417">
        <v>4.4633718233717383</v>
      </c>
      <c r="HI417">
        <v>3.6554797381980229</v>
      </c>
      <c r="HJ417">
        <v>4.5468413231115887</v>
      </c>
      <c r="HK417">
        <v>80.519736839999993</v>
      </c>
      <c r="HL417">
        <v>77.598684210000002</v>
      </c>
      <c r="HM417">
        <v>80.157894729999995</v>
      </c>
      <c r="HN417">
        <v>83.802631579999996</v>
      </c>
      <c r="HO417">
        <v>83</v>
      </c>
      <c r="HP417">
        <v>83</v>
      </c>
      <c r="HQ417">
        <v>83</v>
      </c>
      <c r="HR417">
        <v>100</v>
      </c>
      <c r="HS417">
        <v>67</v>
      </c>
      <c r="HT417">
        <v>67</v>
      </c>
      <c r="HU417">
        <v>67</v>
      </c>
      <c r="HV417">
        <v>89.5</v>
      </c>
      <c r="HW417">
        <v>89.5</v>
      </c>
      <c r="HX417">
        <v>93</v>
      </c>
      <c r="HY417">
        <v>82.5</v>
      </c>
      <c r="HZ417">
        <v>77.5</v>
      </c>
      <c r="IA417">
        <v>80</v>
      </c>
      <c r="IB417">
        <v>74</v>
      </c>
      <c r="IC417">
        <v>84</v>
      </c>
      <c r="ID417">
        <v>100</v>
      </c>
      <c r="IE417">
        <v>80</v>
      </c>
      <c r="IF417">
        <v>90</v>
      </c>
      <c r="IG417">
        <v>74</v>
      </c>
      <c r="IH417">
        <v>100</v>
      </c>
      <c r="II417">
        <v>77.5</v>
      </c>
      <c r="IJ417">
        <v>84</v>
      </c>
      <c r="IK417">
        <v>84</v>
      </c>
      <c r="IL417">
        <v>69.666666660000004</v>
      </c>
      <c r="IM417">
        <v>81</v>
      </c>
      <c r="IN417">
        <v>59.666666659999997</v>
      </c>
      <c r="IO417">
        <v>56.666666659999997</v>
      </c>
      <c r="IP417">
        <v>71.333333330000002</v>
      </c>
      <c r="IQ417">
        <v>37</v>
      </c>
      <c r="IR417">
        <v>76.333333330000002</v>
      </c>
      <c r="IS417">
        <v>64.5</v>
      </c>
      <c r="IT417">
        <v>73</v>
      </c>
      <c r="IU417">
        <v>78.5</v>
      </c>
      <c r="IV417">
        <v>62.5</v>
      </c>
      <c r="IW417">
        <v>75</v>
      </c>
      <c r="IX417">
        <v>46.5</v>
      </c>
      <c r="IY417">
        <v>67.5</v>
      </c>
      <c r="IZ417">
        <v>79.5</v>
      </c>
      <c r="JA417">
        <v>77.5</v>
      </c>
      <c r="JB417">
        <v>91</v>
      </c>
      <c r="JC417">
        <v>69</v>
      </c>
      <c r="JD417">
        <v>69.75</v>
      </c>
      <c r="JE417">
        <v>60.5</v>
      </c>
      <c r="JF417">
        <v>79.75</v>
      </c>
      <c r="JG417">
        <v>62.333333330000002</v>
      </c>
      <c r="JH417">
        <v>85.75</v>
      </c>
      <c r="JI417">
        <v>82.25</v>
      </c>
      <c r="JJ417">
        <v>82.947232940000006</v>
      </c>
      <c r="JK417">
        <v>71.666666660000004</v>
      </c>
      <c r="JL417">
        <v>60.238095229999999</v>
      </c>
      <c r="JM417">
        <v>77.284427280000003</v>
      </c>
      <c r="JN417">
        <v>39.52380952</v>
      </c>
      <c r="JO417">
        <v>73.249299719999996</v>
      </c>
      <c r="JP417">
        <v>75.5026455</v>
      </c>
      <c r="JQ417">
        <v>75</v>
      </c>
      <c r="JV417">
        <v>68.185328179999999</v>
      </c>
    </row>
    <row r="418" spans="1:282" x14ac:dyDescent="0.35">
      <c r="A418" t="s">
        <v>1693</v>
      </c>
      <c r="B418" t="s">
        <v>972</v>
      </c>
      <c r="C418">
        <v>418</v>
      </c>
      <c r="D418">
        <v>12000747.99257957</v>
      </c>
      <c r="E418">
        <v>8459222.198980609</v>
      </c>
      <c r="F418">
        <v>9051158.635464184</v>
      </c>
      <c r="G418">
        <v>8880093.3812435865</v>
      </c>
      <c r="H418">
        <v>8518922.6227464639</v>
      </c>
      <c r="I418">
        <v>8634453.815929614</v>
      </c>
      <c r="J418">
        <v>144.76451569</v>
      </c>
      <c r="K418">
        <v>37017246.277563304</v>
      </c>
      <c r="L418">
        <v>5.8389370231542115</v>
      </c>
      <c r="M418">
        <v>7.8498943568564847</v>
      </c>
      <c r="N418">
        <v>7.2621587127981737</v>
      </c>
      <c r="O418">
        <v>6.4326478397337468</v>
      </c>
      <c r="P418">
        <v>5.68889128737381</v>
      </c>
      <c r="Q418">
        <v>40.001292691437058</v>
      </c>
      <c r="R418">
        <v>41.861956945282209</v>
      </c>
      <c r="S418">
        <v>39.539427321309489</v>
      </c>
      <c r="T418">
        <v>41.086109724268695</v>
      </c>
      <c r="U418">
        <v>32.202283138287875</v>
      </c>
      <c r="V418">
        <v>9.5664417215676245</v>
      </c>
      <c r="W418">
        <v>9.9851113814563046</v>
      </c>
      <c r="X418">
        <v>10.881871297478408</v>
      </c>
      <c r="Y418">
        <v>10.149098616626292</v>
      </c>
      <c r="Z418">
        <v>7.7233368824702104</v>
      </c>
      <c r="AA418">
        <v>18.94644288136449</v>
      </c>
      <c r="AB418">
        <v>18.410975751628456</v>
      </c>
      <c r="AC418">
        <v>19.220734283620882</v>
      </c>
      <c r="AD418">
        <v>19.834218023515483</v>
      </c>
      <c r="AE418">
        <v>14.132754044979816</v>
      </c>
      <c r="AF418">
        <v>12.813180231367852</v>
      </c>
      <c r="AG418">
        <v>18.369864720427028</v>
      </c>
      <c r="AH418">
        <v>16.802332820258634</v>
      </c>
      <c r="AI418">
        <v>16.687839021812884</v>
      </c>
      <c r="AJ418">
        <v>13.094866681595049</v>
      </c>
      <c r="AK418">
        <v>3.5042</v>
      </c>
      <c r="AL418">
        <v>3.51608571</v>
      </c>
      <c r="AM418">
        <v>1.83284285</v>
      </c>
      <c r="AN418">
        <v>2.7968857100000002</v>
      </c>
      <c r="AO418">
        <v>4.3877857100000002</v>
      </c>
      <c r="AP418">
        <v>17068.428571420001</v>
      </c>
      <c r="AQ418">
        <v>17018.571428570001</v>
      </c>
      <c r="AR418">
        <v>17049.714285710001</v>
      </c>
      <c r="AS418">
        <v>17023.571428570001</v>
      </c>
      <c r="AT418">
        <v>17061.571428570001</v>
      </c>
      <c r="AU418">
        <v>396.17521156999999</v>
      </c>
      <c r="AV418">
        <v>8219.0954008499994</v>
      </c>
      <c r="AW418">
        <v>6931.7592114199997</v>
      </c>
      <c r="AX418">
        <v>7144.1809041400002</v>
      </c>
      <c r="AY418">
        <v>7604.48922571</v>
      </c>
      <c r="AZ418">
        <v>7820.58520142</v>
      </c>
      <c r="BA418">
        <v>9793.8887371399996</v>
      </c>
      <c r="BB418">
        <v>1574.7933364200001</v>
      </c>
      <c r="BC418">
        <v>424.05623514000001</v>
      </c>
      <c r="BD418">
        <v>30.13389428</v>
      </c>
      <c r="BE418">
        <v>64.590120569999996</v>
      </c>
      <c r="BF418">
        <v>8988.9798091400007</v>
      </c>
      <c r="BG418">
        <v>19.778127420000001</v>
      </c>
      <c r="BH418">
        <v>609.81753628000001</v>
      </c>
      <c r="BI418">
        <v>0.616475</v>
      </c>
      <c r="BJ418">
        <v>23.333333329999999</v>
      </c>
      <c r="BK418">
        <v>25.833333329999999</v>
      </c>
      <c r="BL418">
        <v>22.571428569999998</v>
      </c>
      <c r="BM418">
        <v>26.857142849999999</v>
      </c>
      <c r="BN418">
        <v>77.333333330000002</v>
      </c>
      <c r="BO418">
        <v>54.285714280000001</v>
      </c>
      <c r="BP418">
        <v>54.714285709999999</v>
      </c>
      <c r="BQ418">
        <v>67.5</v>
      </c>
      <c r="BR418">
        <v>72</v>
      </c>
      <c r="BS418">
        <v>10.33333333</v>
      </c>
      <c r="BT418">
        <v>8.1999999999999993</v>
      </c>
      <c r="BU418">
        <v>10.6</v>
      </c>
      <c r="BV418">
        <v>10.199999999999999</v>
      </c>
      <c r="BW418">
        <v>9.8333333300000003</v>
      </c>
      <c r="BX418">
        <v>1465.65913671</v>
      </c>
      <c r="BY418">
        <v>967.13054199999999</v>
      </c>
      <c r="BZ418">
        <v>703.09624241999995</v>
      </c>
      <c r="CA418">
        <v>885.68022942000005</v>
      </c>
      <c r="CB418">
        <v>4900.6592328500001</v>
      </c>
      <c r="CC418">
        <v>1233315.5202234201</v>
      </c>
      <c r="CD418">
        <v>192631.11727528</v>
      </c>
      <c r="CE418">
        <v>7591.5614122799998</v>
      </c>
      <c r="CF418">
        <v>6470.3837137099999</v>
      </c>
      <c r="CG418">
        <v>6627.0349391399996</v>
      </c>
      <c r="CH418">
        <v>6842.1936032800004</v>
      </c>
      <c r="CI418">
        <v>7205.0871597100004</v>
      </c>
      <c r="CJ418">
        <v>7356.77015871</v>
      </c>
      <c r="CK418">
        <v>6296.45668871</v>
      </c>
      <c r="CL418">
        <v>6889.6055031400001</v>
      </c>
      <c r="CM418">
        <v>6931.0920822799999</v>
      </c>
      <c r="CN418">
        <v>7014.4215481399997</v>
      </c>
      <c r="CO418">
        <v>-2.9660000000000002</v>
      </c>
      <c r="CP418">
        <v>-3.3502999999999998</v>
      </c>
      <c r="CQ418">
        <v>-4.3441857099999996</v>
      </c>
      <c r="CR418">
        <v>-3.7935714200000001</v>
      </c>
      <c r="CS418">
        <v>-2.1719714200000002</v>
      </c>
      <c r="CT418">
        <v>495.60638599999999</v>
      </c>
      <c r="CU418">
        <v>531.84009442000001</v>
      </c>
      <c r="CV418">
        <v>520.83531914000002</v>
      </c>
      <c r="CW418">
        <v>500.41923685</v>
      </c>
      <c r="CX418">
        <v>506.07611685000001</v>
      </c>
      <c r="CY418">
        <v>7826.7692264200005</v>
      </c>
      <c r="CZ418">
        <v>6702.8257141399999</v>
      </c>
      <c r="DA418">
        <v>6933.6413057099999</v>
      </c>
      <c r="DB418">
        <v>7113.5639937100004</v>
      </c>
      <c r="DC418">
        <v>7361.1856435700001</v>
      </c>
      <c r="DD418">
        <v>12.597303139999999</v>
      </c>
      <c r="DE418">
        <v>1016297.10588214</v>
      </c>
      <c r="DF418">
        <v>1.0389999999999999</v>
      </c>
      <c r="DG418">
        <v>0.99857141999999999</v>
      </c>
      <c r="DH418">
        <v>0.99742856999999996</v>
      </c>
      <c r="DI418">
        <v>1.0172857099999999</v>
      </c>
      <c r="DJ418">
        <v>1.0228571399999999</v>
      </c>
      <c r="DK418">
        <v>68.428571419999997</v>
      </c>
      <c r="DL418">
        <v>67.285714279999993</v>
      </c>
      <c r="DM418">
        <v>67.714285709999999</v>
      </c>
      <c r="DN418">
        <v>69.285714279999993</v>
      </c>
      <c r="DO418">
        <v>67.285714279999993</v>
      </c>
      <c r="DP418">
        <v>43.535946709999997</v>
      </c>
      <c r="DQ418">
        <v>55.212956419999998</v>
      </c>
      <c r="DR418">
        <v>88.857142850000002</v>
      </c>
      <c r="DS418">
        <v>81.571428569999995</v>
      </c>
      <c r="DT418">
        <v>81.857142850000002</v>
      </c>
      <c r="DU418">
        <v>85.142857140000004</v>
      </c>
      <c r="DV418">
        <v>77</v>
      </c>
      <c r="DW418">
        <v>9.1666666600000006</v>
      </c>
      <c r="DX418">
        <v>10.57142857</v>
      </c>
      <c r="DY418">
        <v>10.8</v>
      </c>
      <c r="DZ418">
        <v>9.3333333300000003</v>
      </c>
      <c r="EA418">
        <v>9.25</v>
      </c>
      <c r="EB418">
        <v>27</v>
      </c>
      <c r="EC418">
        <v>29.857142849999999</v>
      </c>
      <c r="ED418">
        <v>28</v>
      </c>
      <c r="EE418">
        <v>27.857142849999999</v>
      </c>
      <c r="EF418">
        <v>27.14285714</v>
      </c>
      <c r="EG418">
        <v>7.5069477999999998</v>
      </c>
      <c r="EH418">
        <v>10.794010999999999</v>
      </c>
      <c r="EI418">
        <v>9.8549057999999992</v>
      </c>
      <c r="EJ418">
        <v>9.8027838000000003</v>
      </c>
      <c r="EK418">
        <v>7.6750648300000002</v>
      </c>
      <c r="EL418">
        <v>23.435838</v>
      </c>
      <c r="EM418">
        <v>24.597809000000002</v>
      </c>
      <c r="EN418">
        <v>23.19066857</v>
      </c>
      <c r="EO418">
        <v>24.13483557</v>
      </c>
      <c r="EP418">
        <v>18.874160140000001</v>
      </c>
      <c r="EQ418">
        <v>3.4208989999999999</v>
      </c>
      <c r="ER418">
        <v>4.612546</v>
      </c>
      <c r="ES418">
        <v>4.2594019999999997</v>
      </c>
      <c r="ET418">
        <v>3.77867116</v>
      </c>
      <c r="EU418">
        <v>3.3343302000000001</v>
      </c>
      <c r="EV418">
        <v>11.100285420000001</v>
      </c>
      <c r="EW418">
        <v>10.81816757</v>
      </c>
      <c r="EX418">
        <v>11.273346849999999</v>
      </c>
      <c r="EY418">
        <v>11.651032280000001</v>
      </c>
      <c r="EZ418">
        <v>8.2833835699999998</v>
      </c>
      <c r="FA418">
        <v>5.6047583300000001</v>
      </c>
      <c r="FB418">
        <v>5.8671854000000003</v>
      </c>
      <c r="FC418">
        <v>6.3824361600000001</v>
      </c>
      <c r="FD418">
        <v>5.9617916600000003</v>
      </c>
      <c r="FE418">
        <v>4.5267441599999998</v>
      </c>
      <c r="FF418">
        <v>15.250920280000001</v>
      </c>
      <c r="FG418">
        <v>17.09885542</v>
      </c>
      <c r="FH418">
        <v>16.023894850000001</v>
      </c>
      <c r="FI418">
        <v>16.013930569999999</v>
      </c>
      <c r="FJ418">
        <v>15.42644857</v>
      </c>
      <c r="FK418">
        <v>4.9579265000000001</v>
      </c>
      <c r="FL418">
        <v>6.5164364199999998</v>
      </c>
      <c r="FM418">
        <v>6.0565812000000001</v>
      </c>
      <c r="FN418">
        <v>5.1357125000000003</v>
      </c>
      <c r="FO418">
        <v>4.8376542499999999</v>
      </c>
      <c r="FP418">
        <v>50.67443128</v>
      </c>
      <c r="FQ418">
        <v>39.92402328</v>
      </c>
      <c r="FR418">
        <v>0.92142257000000005</v>
      </c>
      <c r="FS418">
        <v>0.90765627999999998</v>
      </c>
      <c r="FT418">
        <v>0.88702685000000003</v>
      </c>
      <c r="FU418">
        <v>0.93297456999999995</v>
      </c>
      <c r="FV418">
        <v>0.91502156999999995</v>
      </c>
      <c r="FW418">
        <v>30.262373419999999</v>
      </c>
      <c r="FX418">
        <v>129576023.71104953</v>
      </c>
      <c r="FY418">
        <v>110116687.40202966</v>
      </c>
      <c r="FZ418">
        <v>112989052.27375455</v>
      </c>
      <c r="GA418">
        <v>116478571.53354184</v>
      </c>
      <c r="GB418">
        <v>122930109.22446473</v>
      </c>
      <c r="GC418">
        <v>26.030924344760074</v>
      </c>
      <c r="GD418">
        <v>29.09980923120613</v>
      </c>
      <c r="GE418">
        <v>27.320282893675991</v>
      </c>
      <c r="GF418">
        <v>27.261429091055568</v>
      </c>
      <c r="GG418">
        <v>26.319945416621653</v>
      </c>
      <c r="GH418">
        <v>8.4624014327600374</v>
      </c>
      <c r="GI418">
        <v>11.090043867350499</v>
      </c>
      <c r="GJ418">
        <v>10.326297900820261</v>
      </c>
      <c r="GK418">
        <v>8.742816858034983</v>
      </c>
      <c r="GL418">
        <v>8.2537983533100245</v>
      </c>
      <c r="GM418">
        <v>51.068728549999996</v>
      </c>
      <c r="GN418">
        <v>56.689718970000001</v>
      </c>
      <c r="GO418">
        <v>54.960759379999999</v>
      </c>
      <c r="GP418">
        <v>55.32911447</v>
      </c>
      <c r="GQ418">
        <v>42.693682899999999</v>
      </c>
      <c r="GR418">
        <v>133590651.48613796</v>
      </c>
      <c r="GS418">
        <v>114072518.18934731</v>
      </c>
      <c r="GT418">
        <v>118216603.22195272</v>
      </c>
      <c r="GU418">
        <v>121098264.75862588</v>
      </c>
      <c r="GV418">
        <v>125593394.65673359</v>
      </c>
      <c r="GW418">
        <v>45.307822572190247</v>
      </c>
      <c r="GX418">
        <v>31.897926631413739</v>
      </c>
      <c r="GY418">
        <v>32.091027915850809</v>
      </c>
      <c r="GZ418">
        <v>39.650904208453795</v>
      </c>
      <c r="HA418">
        <v>42.200098801822158</v>
      </c>
      <c r="HB418">
        <v>13.71051232351328</v>
      </c>
      <c r="HC418">
        <v>15.15176905436584</v>
      </c>
      <c r="HD418">
        <v>13.25892669743744</v>
      </c>
      <c r="HE418">
        <v>15.741306691731268</v>
      </c>
      <c r="HF418">
        <v>6.0540624971782755</v>
      </c>
      <c r="HG418">
        <v>4.8182657600944188</v>
      </c>
      <c r="HH418">
        <v>6.2171129805290954</v>
      </c>
      <c r="HI418">
        <v>5.9916921914996832</v>
      </c>
      <c r="HJ418">
        <v>5.7634394177395949</v>
      </c>
      <c r="HK418">
        <v>80.291666660000004</v>
      </c>
      <c r="HL418">
        <v>77.875</v>
      </c>
      <c r="HM418">
        <v>80.875</v>
      </c>
      <c r="HN418">
        <v>82.125</v>
      </c>
      <c r="HO418">
        <v>75</v>
      </c>
      <c r="HP418">
        <v>83.5</v>
      </c>
      <c r="HQ418">
        <v>79</v>
      </c>
      <c r="HR418">
        <v>37.5</v>
      </c>
      <c r="HS418">
        <v>54</v>
      </c>
      <c r="HT418">
        <v>79</v>
      </c>
      <c r="HU418">
        <v>71</v>
      </c>
      <c r="HV418">
        <v>81</v>
      </c>
      <c r="HW418">
        <v>69</v>
      </c>
      <c r="HX418">
        <v>88</v>
      </c>
      <c r="HY418">
        <v>100</v>
      </c>
      <c r="HZ418">
        <v>94</v>
      </c>
      <c r="IA418">
        <v>93</v>
      </c>
      <c r="IB418">
        <v>100</v>
      </c>
      <c r="IC418">
        <v>100</v>
      </c>
      <c r="ID418">
        <v>80</v>
      </c>
      <c r="IE418">
        <v>80</v>
      </c>
      <c r="IF418">
        <v>73</v>
      </c>
      <c r="IG418">
        <v>100</v>
      </c>
      <c r="IH418">
        <v>96</v>
      </c>
      <c r="II418">
        <v>81</v>
      </c>
      <c r="IJ418">
        <v>73</v>
      </c>
      <c r="IK418">
        <v>100</v>
      </c>
      <c r="IL418">
        <v>79</v>
      </c>
      <c r="IM418">
        <v>86.5</v>
      </c>
      <c r="IN418">
        <v>84</v>
      </c>
      <c r="IO418">
        <v>65.25</v>
      </c>
      <c r="IP418">
        <v>84.5</v>
      </c>
      <c r="IQ418">
        <v>57.5</v>
      </c>
      <c r="IR418">
        <v>89.75</v>
      </c>
      <c r="IS418">
        <v>83.333333330000002</v>
      </c>
      <c r="IT418">
        <v>73</v>
      </c>
      <c r="IU418">
        <v>85.333333330000002</v>
      </c>
      <c r="IV418">
        <v>64</v>
      </c>
      <c r="IW418">
        <v>70.666666660000004</v>
      </c>
      <c r="IX418">
        <v>59</v>
      </c>
      <c r="IY418">
        <v>79</v>
      </c>
      <c r="IZ418">
        <v>78</v>
      </c>
      <c r="JA418">
        <v>84.666666660000004</v>
      </c>
      <c r="JB418">
        <v>88.333333330000002</v>
      </c>
      <c r="JC418">
        <v>78</v>
      </c>
      <c r="JD418">
        <v>77.333333330000002</v>
      </c>
      <c r="JE418">
        <v>78</v>
      </c>
      <c r="JF418">
        <v>82</v>
      </c>
      <c r="JG418">
        <v>87.25</v>
      </c>
      <c r="JH418">
        <v>78.666666660000004</v>
      </c>
      <c r="JI418">
        <v>90</v>
      </c>
      <c r="JJ418">
        <v>81.967703349999994</v>
      </c>
      <c r="JK418">
        <v>82.59398496</v>
      </c>
      <c r="JL418">
        <v>70.32072368</v>
      </c>
      <c r="JM418">
        <v>80.081311229999997</v>
      </c>
      <c r="JN418">
        <v>60.245215309999999</v>
      </c>
      <c r="JO418">
        <v>90.259633449999995</v>
      </c>
      <c r="JP418">
        <v>84.182883680000003</v>
      </c>
      <c r="JQ418">
        <v>92.333333330000002</v>
      </c>
      <c r="JV418">
        <v>80.224181770000001</v>
      </c>
    </row>
    <row r="419" spans="1:282" x14ac:dyDescent="0.35">
      <c r="A419" t="s">
        <v>1694</v>
      </c>
      <c r="B419" t="s">
        <v>973</v>
      </c>
      <c r="C419">
        <v>419</v>
      </c>
      <c r="D419">
        <v>56523997.51393038</v>
      </c>
      <c r="E419">
        <v>42726577.144085608</v>
      </c>
      <c r="F419">
        <v>41793433.45147261</v>
      </c>
      <c r="G419">
        <v>41850954.917802006</v>
      </c>
      <c r="H419">
        <v>41363535.02930519</v>
      </c>
      <c r="I419">
        <v>42884363.05135075</v>
      </c>
      <c r="J419">
        <v>325.45486769000001</v>
      </c>
      <c r="K419">
        <v>184042536.86231956</v>
      </c>
      <c r="L419">
        <v>28.255227647954051</v>
      </c>
      <c r="M419">
        <v>29.050724734568178</v>
      </c>
      <c r="N419">
        <v>29.12221917503302</v>
      </c>
      <c r="O419">
        <v>26.060798350856185</v>
      </c>
      <c r="P419">
        <v>27.991359527528584</v>
      </c>
      <c r="Q419">
        <v>160.85704389271069</v>
      </c>
      <c r="R419">
        <v>185.066539973239</v>
      </c>
      <c r="S419">
        <v>173.85152828662092</v>
      </c>
      <c r="T419">
        <v>167.50311486750815</v>
      </c>
      <c r="U419">
        <v>166.60671480874302</v>
      </c>
      <c r="V419">
        <v>44.289629727623009</v>
      </c>
      <c r="W419">
        <v>44.643299847083284</v>
      </c>
      <c r="X419">
        <v>40.410245448597124</v>
      </c>
      <c r="Y419">
        <v>41.798725078969888</v>
      </c>
      <c r="Z419">
        <v>43.158434235051764</v>
      </c>
      <c r="AA419">
        <v>69.950779286120635</v>
      </c>
      <c r="AB419">
        <v>81.111358465819492</v>
      </c>
      <c r="AC419">
        <v>70.213777496779215</v>
      </c>
      <c r="AD419">
        <v>66.8962067505541</v>
      </c>
      <c r="AE419">
        <v>67.505229277980675</v>
      </c>
      <c r="AF419">
        <v>69.516414678035247</v>
      </c>
      <c r="AG419">
        <v>82.236893976481639</v>
      </c>
      <c r="AH419">
        <v>78.685666670993584</v>
      </c>
      <c r="AI419">
        <v>79.441581641693361</v>
      </c>
      <c r="AJ419">
        <v>73.17971411618673</v>
      </c>
      <c r="AK419">
        <v>1.08685714</v>
      </c>
      <c r="AL419">
        <v>2.5707</v>
      </c>
      <c r="AM419">
        <v>1.86942857</v>
      </c>
      <c r="AN419">
        <v>1.3624857100000001</v>
      </c>
      <c r="AO419">
        <v>1.16951428</v>
      </c>
      <c r="AP419">
        <v>78372.428571419994</v>
      </c>
      <c r="AQ419">
        <v>76553.428571419994</v>
      </c>
      <c r="AR419">
        <v>77289.85714285</v>
      </c>
      <c r="AS419">
        <v>77583.142857140003</v>
      </c>
      <c r="AT419">
        <v>78024.85714285</v>
      </c>
      <c r="AU419">
        <v>357.86322042</v>
      </c>
      <c r="AV419">
        <v>7383.7813691399997</v>
      </c>
      <c r="AW419">
        <v>6319.6711787100003</v>
      </c>
      <c r="AX419">
        <v>6451.1329045700004</v>
      </c>
      <c r="AY419">
        <v>6675.2462068499999</v>
      </c>
      <c r="AZ419">
        <v>6965.2488211399996</v>
      </c>
      <c r="BA419">
        <v>9187.3712264200003</v>
      </c>
      <c r="BB419">
        <v>1803.5898569999999</v>
      </c>
      <c r="BC419">
        <v>375.61963457000002</v>
      </c>
      <c r="BD419">
        <v>69.167068709999995</v>
      </c>
      <c r="BE419">
        <v>124.90221142</v>
      </c>
      <c r="BF419">
        <v>8518.0724530000007</v>
      </c>
      <c r="BG419">
        <v>75.825887280000003</v>
      </c>
      <c r="BH419">
        <v>744.65403871000001</v>
      </c>
      <c r="BI419">
        <v>0.44837856999999998</v>
      </c>
      <c r="BJ419">
        <v>132.57142856999999</v>
      </c>
      <c r="BK419">
        <v>136.71428571000001</v>
      </c>
      <c r="BL419">
        <v>129.14285713999999</v>
      </c>
      <c r="BM419">
        <v>142.5</v>
      </c>
      <c r="BN419">
        <v>286.42857142000003</v>
      </c>
      <c r="BO419">
        <v>215</v>
      </c>
      <c r="BP419">
        <v>272.57142857000002</v>
      </c>
      <c r="BQ419">
        <v>276.28571427999998</v>
      </c>
      <c r="BR419">
        <v>277.57142857000002</v>
      </c>
      <c r="BS419">
        <v>37.571428570000002</v>
      </c>
      <c r="BT419">
        <v>37.714285709999999</v>
      </c>
      <c r="BU419">
        <v>39.285714280000001</v>
      </c>
      <c r="BV419">
        <v>45.285714280000001</v>
      </c>
      <c r="BW419">
        <v>39.285714280000001</v>
      </c>
      <c r="BX419">
        <v>1627.0841885699999</v>
      </c>
      <c r="BY419">
        <v>1134.2568180000001</v>
      </c>
      <c r="BZ419">
        <v>721.22299313999997</v>
      </c>
      <c r="CA419">
        <v>550.49921985000003</v>
      </c>
      <c r="CB419">
        <v>4071.9360717099999</v>
      </c>
      <c r="CC419">
        <v>1222484.29076257</v>
      </c>
      <c r="CD419">
        <v>244579.95757728</v>
      </c>
      <c r="CE419">
        <v>6922.8966861400004</v>
      </c>
      <c r="CF419">
        <v>5941.8107278500001</v>
      </c>
      <c r="CG419">
        <v>6062.7899861400001</v>
      </c>
      <c r="CH419">
        <v>6166.3093345699999</v>
      </c>
      <c r="CI419">
        <v>6530.2264945699999</v>
      </c>
      <c r="CJ419">
        <v>6413.43955542</v>
      </c>
      <c r="CK419">
        <v>5718.2118757099997</v>
      </c>
      <c r="CL419">
        <v>6064.81094914</v>
      </c>
      <c r="CM419">
        <v>6177.3592600000002</v>
      </c>
      <c r="CN419">
        <v>6222.6150155699997</v>
      </c>
      <c r="CO419">
        <v>0.38490000000000002</v>
      </c>
      <c r="CP419">
        <v>-0.92977142000000002</v>
      </c>
      <c r="CQ419">
        <v>-0.73839999999999995</v>
      </c>
      <c r="CR419">
        <v>-0.68200000000000005</v>
      </c>
      <c r="CS419">
        <v>0.3725</v>
      </c>
      <c r="CT419">
        <v>545.17357600000003</v>
      </c>
      <c r="CU419">
        <v>545.93810141999995</v>
      </c>
      <c r="CV419">
        <v>541.48055727999997</v>
      </c>
      <c r="CW419">
        <v>533.15106228000002</v>
      </c>
      <c r="CX419">
        <v>549.62437127999999</v>
      </c>
      <c r="CY419">
        <v>6901.4840020000001</v>
      </c>
      <c r="CZ419">
        <v>5997.4815185699999</v>
      </c>
      <c r="DA419">
        <v>6111.4894784199996</v>
      </c>
      <c r="DB419">
        <v>6207.6250584199997</v>
      </c>
      <c r="DC419">
        <v>6508.7148877099999</v>
      </c>
      <c r="DD419">
        <v>19.413899709999999</v>
      </c>
      <c r="DE419">
        <v>958020.42272100004</v>
      </c>
      <c r="DF419">
        <v>1.0209999999999999</v>
      </c>
      <c r="DG419">
        <v>1.0354285700000001</v>
      </c>
      <c r="DH419">
        <v>1.0298571400000001</v>
      </c>
      <c r="DI419">
        <v>1.01585714</v>
      </c>
      <c r="DJ419">
        <v>1.01242857</v>
      </c>
      <c r="DK419">
        <v>264.57142857000002</v>
      </c>
      <c r="DL419">
        <v>250.71428571000001</v>
      </c>
      <c r="DM419">
        <v>255</v>
      </c>
      <c r="DN419">
        <v>260</v>
      </c>
      <c r="DO419">
        <v>259.42857142000003</v>
      </c>
      <c r="DP419">
        <v>37.767921280000003</v>
      </c>
      <c r="DQ419">
        <v>54.13787885</v>
      </c>
      <c r="DR419">
        <v>371.57142857000002</v>
      </c>
      <c r="DS419">
        <v>360.14285713999999</v>
      </c>
      <c r="DT419">
        <v>353.42857142000003</v>
      </c>
      <c r="DU419">
        <v>365.42857142000003</v>
      </c>
      <c r="DV419">
        <v>369.28571427999998</v>
      </c>
      <c r="DW419">
        <v>45.571428570000002</v>
      </c>
      <c r="DX419">
        <v>50</v>
      </c>
      <c r="DY419">
        <v>50.142857139999997</v>
      </c>
      <c r="DZ419">
        <v>49.571428570000002</v>
      </c>
      <c r="EA419">
        <v>47</v>
      </c>
      <c r="EB419">
        <v>123.57142856999999</v>
      </c>
      <c r="EC419">
        <v>131.71428571000001</v>
      </c>
      <c r="ED419">
        <v>128.42857142</v>
      </c>
      <c r="EE419">
        <v>127.71428571</v>
      </c>
      <c r="EF419">
        <v>128.85714285</v>
      </c>
      <c r="EG419">
        <v>8.8700089999999996</v>
      </c>
      <c r="EH419">
        <v>10.74241814</v>
      </c>
      <c r="EI419">
        <v>10.18059414</v>
      </c>
      <c r="EJ419">
        <v>10.23954157</v>
      </c>
      <c r="EK419">
        <v>9.3790257100000005</v>
      </c>
      <c r="EL419">
        <v>20.524698140000002</v>
      </c>
      <c r="EM419">
        <v>24.174820570000001</v>
      </c>
      <c r="EN419">
        <v>22.493446710000001</v>
      </c>
      <c r="EO419">
        <v>21.590143000000001</v>
      </c>
      <c r="EP419">
        <v>21.35303042</v>
      </c>
      <c r="EQ419">
        <v>3.605251</v>
      </c>
      <c r="ER419">
        <v>3.7948300000000001</v>
      </c>
      <c r="ES419">
        <v>3.7679225000000001</v>
      </c>
      <c r="ET419">
        <v>3.3590800000000001</v>
      </c>
      <c r="EU419">
        <v>3.5874925700000002</v>
      </c>
      <c r="EV419">
        <v>8.9254321399999998</v>
      </c>
      <c r="EW419">
        <v>10.595392</v>
      </c>
      <c r="EX419">
        <v>9.0844749999999994</v>
      </c>
      <c r="EY419">
        <v>8.6225182799999995</v>
      </c>
      <c r="EZ419">
        <v>8.6517594199999994</v>
      </c>
      <c r="FA419">
        <v>5.6511748500000003</v>
      </c>
      <c r="FB419">
        <v>5.8316525700000001</v>
      </c>
      <c r="FC419">
        <v>5.22840214</v>
      </c>
      <c r="FD419">
        <v>5.3876039999999996</v>
      </c>
      <c r="FE419">
        <v>5.5313698499999999</v>
      </c>
      <c r="FF419">
        <v>15.896870140000001</v>
      </c>
      <c r="FG419">
        <v>17.369293849999998</v>
      </c>
      <c r="FH419">
        <v>16.79908914</v>
      </c>
      <c r="FI419">
        <v>16.684939570000001</v>
      </c>
      <c r="FJ419">
        <v>16.70079428</v>
      </c>
      <c r="FK419">
        <v>5.7937065700000003</v>
      </c>
      <c r="FL419">
        <v>6.7166545700000002</v>
      </c>
      <c r="FM419">
        <v>6.6302215699999998</v>
      </c>
      <c r="FN419">
        <v>6.4694940000000001</v>
      </c>
      <c r="FO419">
        <v>6.0513952800000004</v>
      </c>
      <c r="FP419">
        <v>48.875714709999997</v>
      </c>
      <c r="FQ419">
        <v>33.50096542</v>
      </c>
      <c r="FR419">
        <v>0.89321470999999997</v>
      </c>
      <c r="FS419">
        <v>0.88885999999999998</v>
      </c>
      <c r="FT419">
        <v>0.88583142000000004</v>
      </c>
      <c r="FU419">
        <v>0.89646471000000005</v>
      </c>
      <c r="FV419">
        <v>0.89900084999999996</v>
      </c>
      <c r="FW419">
        <v>55.559700280000001</v>
      </c>
      <c r="FX419">
        <v>542564226.04182732</v>
      </c>
      <c r="FY419">
        <v>454865983.13936204</v>
      </c>
      <c r="FZ419">
        <v>468592171.91586214</v>
      </c>
      <c r="GA419">
        <v>478401658.00526023</v>
      </c>
      <c r="GB419">
        <v>509519989.34927839</v>
      </c>
      <c r="GC419">
        <v>124.58763195562894</v>
      </c>
      <c r="GD419">
        <v>132.96789960819794</v>
      </c>
      <c r="GE419">
        <v>129.83991997606029</v>
      </c>
      <c r="GF419">
        <v>129.44700502220581</v>
      </c>
      <c r="GG419">
        <v>130.30770878691263</v>
      </c>
      <c r="GH419">
        <v>45.406685432109178</v>
      </c>
      <c r="GI419">
        <v>51.418293586339665</v>
      </c>
      <c r="GJ419">
        <v>51.244887797074263</v>
      </c>
      <c r="GK419">
        <v>50.192367721541011</v>
      </c>
      <c r="GL419">
        <v>47.215925223691677</v>
      </c>
      <c r="GM419">
        <v>47.576565129999999</v>
      </c>
      <c r="GN419">
        <v>55.139113280000004</v>
      </c>
      <c r="GO419">
        <v>50.754840489999999</v>
      </c>
      <c r="GP419">
        <v>49.198886850000001</v>
      </c>
      <c r="GQ419">
        <v>48.502677970000001</v>
      </c>
      <c r="GR419">
        <v>540886061.9835428</v>
      </c>
      <c r="GS419">
        <v>459127773.04026002</v>
      </c>
      <c r="GT419">
        <v>472356148.7171126</v>
      </c>
      <c r="GU419">
        <v>481607061.71096092</v>
      </c>
      <c r="GV419">
        <v>507841549.29711372</v>
      </c>
      <c r="GW419">
        <v>36.547109313957343</v>
      </c>
      <c r="GX419">
        <v>28.084960270514497</v>
      </c>
      <c r="GY419">
        <v>35.266131759853472</v>
      </c>
      <c r="GZ419">
        <v>35.611565103613657</v>
      </c>
      <c r="HA419">
        <v>35.574743579704965</v>
      </c>
      <c r="HB419">
        <v>17.317503741366515</v>
      </c>
      <c r="HC419">
        <v>17.688515772169119</v>
      </c>
      <c r="HD419">
        <v>16.645736739203898</v>
      </c>
      <c r="HE419">
        <v>18.263410561471094</v>
      </c>
      <c r="HF419">
        <v>4.7939599748094501</v>
      </c>
      <c r="HG419">
        <v>4.9265312362613152</v>
      </c>
      <c r="HH419">
        <v>5.0829068305030862</v>
      </c>
      <c r="HI419">
        <v>5.8370559134718452</v>
      </c>
      <c r="HJ419">
        <v>5.0350254673423702</v>
      </c>
      <c r="HK419">
        <v>81.444444439999998</v>
      </c>
      <c r="HL419">
        <v>81.041666660000004</v>
      </c>
      <c r="HM419">
        <v>80</v>
      </c>
      <c r="HN419">
        <v>83.291666660000004</v>
      </c>
      <c r="HO419">
        <v>68.2</v>
      </c>
      <c r="HP419">
        <v>74.400000000000006</v>
      </c>
      <c r="HQ419">
        <v>80.400000000000006</v>
      </c>
      <c r="HR419">
        <v>65.599999999999994</v>
      </c>
      <c r="HS419">
        <v>76.599999999999994</v>
      </c>
      <c r="HT419">
        <v>61</v>
      </c>
      <c r="HU419">
        <v>67.599999999999994</v>
      </c>
      <c r="HV419">
        <v>87.5</v>
      </c>
      <c r="HW419">
        <v>86.75</v>
      </c>
      <c r="HX419">
        <v>94.75</v>
      </c>
      <c r="HY419">
        <v>89.25</v>
      </c>
      <c r="HZ419">
        <v>85.5</v>
      </c>
      <c r="IA419">
        <v>78</v>
      </c>
      <c r="IB419">
        <v>86.333333330000002</v>
      </c>
      <c r="IC419">
        <v>87.666666660000004</v>
      </c>
      <c r="ID419">
        <v>85.666666660000004</v>
      </c>
      <c r="IE419">
        <v>82.333333330000002</v>
      </c>
      <c r="IF419">
        <v>79.333333330000002</v>
      </c>
      <c r="IG419">
        <v>83.666666660000004</v>
      </c>
      <c r="IH419">
        <v>87.6</v>
      </c>
      <c r="II419">
        <v>77</v>
      </c>
      <c r="IJ419">
        <v>78.666666660000004</v>
      </c>
      <c r="IK419">
        <v>88.333333330000002</v>
      </c>
      <c r="IL419">
        <v>77.599999999999994</v>
      </c>
      <c r="IM419">
        <v>82</v>
      </c>
      <c r="IN419">
        <v>82.6</v>
      </c>
      <c r="IO419">
        <v>69.8</v>
      </c>
      <c r="IP419">
        <v>75.400000000000006</v>
      </c>
      <c r="IQ419">
        <v>68.8</v>
      </c>
      <c r="IR419">
        <v>83</v>
      </c>
      <c r="IS419">
        <v>80.2</v>
      </c>
      <c r="IT419">
        <v>71</v>
      </c>
      <c r="IU419">
        <v>84.2</v>
      </c>
      <c r="IV419">
        <v>67.599999999999994</v>
      </c>
      <c r="IW419">
        <v>73.599999999999994</v>
      </c>
      <c r="IX419">
        <v>71.400000000000006</v>
      </c>
      <c r="IY419">
        <v>74.2</v>
      </c>
      <c r="IZ419">
        <v>78.333333330000002</v>
      </c>
      <c r="JA419">
        <v>88.666666660000004</v>
      </c>
      <c r="JB419">
        <v>91</v>
      </c>
      <c r="JC419">
        <v>80.833333330000002</v>
      </c>
      <c r="JD419">
        <v>88.666666660000004</v>
      </c>
      <c r="JE419">
        <v>80</v>
      </c>
      <c r="JF419">
        <v>88.333333330000002</v>
      </c>
      <c r="JG419">
        <v>84</v>
      </c>
      <c r="JH419">
        <v>87.666666660000004</v>
      </c>
      <c r="JI419">
        <v>90.833333330000002</v>
      </c>
      <c r="JJ419">
        <v>80.240261779999997</v>
      </c>
      <c r="JK419">
        <v>83.114566769999996</v>
      </c>
      <c r="JL419">
        <v>74.943809450000003</v>
      </c>
      <c r="JM419">
        <v>74.847275010000004</v>
      </c>
      <c r="JN419">
        <v>69.206524759999994</v>
      </c>
      <c r="JO419">
        <v>83.212148569999997</v>
      </c>
      <c r="JP419">
        <v>81.575462060000007</v>
      </c>
      <c r="JQ419">
        <v>79.2</v>
      </c>
      <c r="JR419">
        <v>86.666666660000004</v>
      </c>
      <c r="JS419">
        <v>100</v>
      </c>
      <c r="JT419">
        <v>76.333333330000002</v>
      </c>
      <c r="JU419">
        <v>72.333333330000002</v>
      </c>
      <c r="JV419">
        <v>78.704481020000003</v>
      </c>
    </row>
    <row r="420" spans="1:282" x14ac:dyDescent="0.35">
      <c r="A420" t="s">
        <v>1695</v>
      </c>
      <c r="B420" t="s">
        <v>974</v>
      </c>
      <c r="C420">
        <v>420</v>
      </c>
      <c r="D420">
        <v>15729037.212945173</v>
      </c>
      <c r="E420">
        <v>9795486.1513660569</v>
      </c>
      <c r="F420">
        <v>10118283.088690409</v>
      </c>
      <c r="G420">
        <v>9969698.6471302379</v>
      </c>
      <c r="H420">
        <v>10087505.785593618</v>
      </c>
      <c r="I420">
        <v>9944294.2225527242</v>
      </c>
      <c r="J420">
        <v>160.41678869999998</v>
      </c>
      <c r="K420">
        <v>43303745.781364866</v>
      </c>
      <c r="L420">
        <v>10.823709695373719</v>
      </c>
      <c r="M420">
        <v>7.9318749656861325</v>
      </c>
      <c r="N420">
        <v>7.9505436850943152</v>
      </c>
      <c r="O420">
        <v>9.0211397335708323</v>
      </c>
      <c r="P420">
        <v>9.2191088396541065</v>
      </c>
      <c r="Q420">
        <v>37.287252961049631</v>
      </c>
      <c r="R420">
        <v>36.15455588060879</v>
      </c>
      <c r="S420">
        <v>35.166955130733506</v>
      </c>
      <c r="T420">
        <v>35.411495770283366</v>
      </c>
      <c r="U420">
        <v>35.694084613066529</v>
      </c>
      <c r="V420">
        <v>8.4975436657407499</v>
      </c>
      <c r="W420">
        <v>11.108541843697784</v>
      </c>
      <c r="X420">
        <v>9.31972865383581</v>
      </c>
      <c r="Y420">
        <v>8.6790045102165685</v>
      </c>
      <c r="Z420">
        <v>7.7896932355568627</v>
      </c>
      <c r="AA420">
        <v>20.031943621967041</v>
      </c>
      <c r="AB420">
        <v>23.960127578669219</v>
      </c>
      <c r="AC420">
        <v>20.732983337138919</v>
      </c>
      <c r="AD420">
        <v>18.142683031695942</v>
      </c>
      <c r="AE420">
        <v>18.17534423463087</v>
      </c>
      <c r="AF420">
        <v>13.223533891043102</v>
      </c>
      <c r="AG420">
        <v>15.71396531511115</v>
      </c>
      <c r="AH420">
        <v>12.061890373205221</v>
      </c>
      <c r="AI420">
        <v>10.947662632490703</v>
      </c>
      <c r="AJ420">
        <v>14.761542018916565</v>
      </c>
      <c r="AK420">
        <v>3.9301714200000002</v>
      </c>
      <c r="AL420">
        <v>4.9752999999999998</v>
      </c>
      <c r="AM420">
        <v>2.93807142</v>
      </c>
      <c r="AN420">
        <v>2.7191999999999998</v>
      </c>
      <c r="AO420">
        <v>4.2938000000000001</v>
      </c>
      <c r="AP420">
        <v>21686.714285710001</v>
      </c>
      <c r="AQ420">
        <v>21482.714285710001</v>
      </c>
      <c r="AR420">
        <v>21503.285714279999</v>
      </c>
      <c r="AS420">
        <v>21548.571428570001</v>
      </c>
      <c r="AT420">
        <v>21684.85714285</v>
      </c>
      <c r="AU420">
        <v>530.61280984999996</v>
      </c>
      <c r="AV420">
        <v>6039.5715884199999</v>
      </c>
      <c r="AW420">
        <v>5611.58178228</v>
      </c>
      <c r="AX420">
        <v>5646.39104228</v>
      </c>
      <c r="AY420">
        <v>5742.6622164199998</v>
      </c>
      <c r="AZ420">
        <v>5870.5979921400003</v>
      </c>
      <c r="BA420">
        <v>7656.6111574200004</v>
      </c>
      <c r="BB420">
        <v>1617.03956885</v>
      </c>
      <c r="BC420">
        <v>302.15021628</v>
      </c>
      <c r="BD420">
        <v>34.524830000000001</v>
      </c>
      <c r="BE420">
        <v>74.100568139999993</v>
      </c>
      <c r="BF420">
        <v>7064.6016728499999</v>
      </c>
      <c r="BG420">
        <v>27.873814710000001</v>
      </c>
      <c r="BH420">
        <v>623.85276441999997</v>
      </c>
      <c r="BI420">
        <v>0.32820456999999997</v>
      </c>
      <c r="BJ420">
        <v>46</v>
      </c>
      <c r="BK420">
        <v>43.666666659999997</v>
      </c>
      <c r="BL420">
        <v>42.857142850000002</v>
      </c>
      <c r="BM420">
        <v>37.142857139999997</v>
      </c>
      <c r="BN420">
        <v>53.428571419999997</v>
      </c>
      <c r="BO420">
        <v>40.5</v>
      </c>
      <c r="BP420">
        <v>43.142857139999997</v>
      </c>
      <c r="BQ420">
        <v>51.714285709999999</v>
      </c>
      <c r="BR420">
        <v>57.142857139999997</v>
      </c>
      <c r="BS420">
        <v>10</v>
      </c>
      <c r="BT420">
        <v>10.6</v>
      </c>
      <c r="BU420">
        <v>10.75</v>
      </c>
      <c r="BV420">
        <v>10.666666660000001</v>
      </c>
      <c r="BW420">
        <v>8.8571428500000007</v>
      </c>
      <c r="BX420">
        <v>1271.5023679999999</v>
      </c>
      <c r="BY420">
        <v>976.29752613999995</v>
      </c>
      <c r="BZ420">
        <v>725.28447628000004</v>
      </c>
      <c r="CA420">
        <v>463.04303700000003</v>
      </c>
      <c r="CB420">
        <v>3328.7487904200002</v>
      </c>
      <c r="CC420">
        <v>1110727.27115542</v>
      </c>
      <c r="CD420">
        <v>243826.91038442001</v>
      </c>
      <c r="CE420">
        <v>5619.8590119999999</v>
      </c>
      <c r="CF420">
        <v>5317.9108164199997</v>
      </c>
      <c r="CG420">
        <v>5305.0358078500003</v>
      </c>
      <c r="CH420">
        <v>5313.6219620000002</v>
      </c>
      <c r="CI420">
        <v>5460.5234164200001</v>
      </c>
      <c r="CJ420">
        <v>5544.0845857100003</v>
      </c>
      <c r="CK420">
        <v>4958.1124239999999</v>
      </c>
      <c r="CL420">
        <v>5254.1475487099997</v>
      </c>
      <c r="CM420">
        <v>5445.7884881399996</v>
      </c>
      <c r="CN420">
        <v>5415.8942778500004</v>
      </c>
      <c r="CO420">
        <v>-2.8000857099999998</v>
      </c>
      <c r="CP420">
        <v>1.1813714200000001</v>
      </c>
      <c r="CQ420">
        <v>-0.68261428000000002</v>
      </c>
      <c r="CR420">
        <v>-0.73950000000000005</v>
      </c>
      <c r="CS420">
        <v>-1.6306428500000001</v>
      </c>
      <c r="CT420">
        <v>451.68143142000002</v>
      </c>
      <c r="CU420">
        <v>470.99649299999999</v>
      </c>
      <c r="CV420">
        <v>463.63605913999999</v>
      </c>
      <c r="CW420">
        <v>468.12874900000003</v>
      </c>
      <c r="CX420">
        <v>458.58241800000002</v>
      </c>
      <c r="CY420">
        <v>5782.4385668499999</v>
      </c>
      <c r="CZ420">
        <v>5253.8168492799996</v>
      </c>
      <c r="DA420">
        <v>5337.0943515700001</v>
      </c>
      <c r="DB420">
        <v>5350.5687534199997</v>
      </c>
      <c r="DC420">
        <v>5549.7628612799999</v>
      </c>
      <c r="DD420">
        <v>14.962687000000001</v>
      </c>
      <c r="DE420">
        <v>841644.79991466005</v>
      </c>
      <c r="DF420">
        <v>1.02042857</v>
      </c>
      <c r="DG420">
        <v>1.0175714199999999</v>
      </c>
      <c r="DH420">
        <v>1.01242857</v>
      </c>
      <c r="DI420">
        <v>1.0172857099999999</v>
      </c>
      <c r="DJ420">
        <v>1.0217142800000001</v>
      </c>
      <c r="DK420">
        <v>66.428571419999997</v>
      </c>
      <c r="DL420">
        <v>63.142857139999997</v>
      </c>
      <c r="DM420">
        <v>63.142857139999997</v>
      </c>
      <c r="DN420">
        <v>65.142857140000004</v>
      </c>
      <c r="DO420">
        <v>64.571428569999995</v>
      </c>
      <c r="DP420">
        <v>43.094863420000003</v>
      </c>
      <c r="DQ420">
        <v>57.402582420000002</v>
      </c>
      <c r="DR420">
        <v>89.285714279999993</v>
      </c>
      <c r="DS420">
        <v>84</v>
      </c>
      <c r="DT420">
        <v>85.714285709999999</v>
      </c>
      <c r="DU420">
        <v>87.571428569999995</v>
      </c>
      <c r="DV420">
        <v>87.857142850000002</v>
      </c>
      <c r="DW420">
        <v>9.5</v>
      </c>
      <c r="DX420">
        <v>8.4285714200000008</v>
      </c>
      <c r="DY420">
        <v>9</v>
      </c>
      <c r="DZ420">
        <v>8.5</v>
      </c>
      <c r="EA420">
        <v>9.8000000000000007</v>
      </c>
      <c r="EB420">
        <v>28.857142849999999</v>
      </c>
      <c r="EC420">
        <v>33</v>
      </c>
      <c r="ED420">
        <v>31.714285709999999</v>
      </c>
      <c r="EE420">
        <v>30</v>
      </c>
      <c r="EF420">
        <v>29.571428569999998</v>
      </c>
      <c r="EG420">
        <v>6.0975276000000003</v>
      </c>
      <c r="EH420">
        <v>7.3147019999999996</v>
      </c>
      <c r="EI420">
        <v>5.6093243299999997</v>
      </c>
      <c r="EJ420">
        <v>5.0804586599999997</v>
      </c>
      <c r="EK420">
        <v>6.8073042499999996</v>
      </c>
      <c r="EL420">
        <v>17.19359257</v>
      </c>
      <c r="EM420">
        <v>16.829603280000001</v>
      </c>
      <c r="EN420">
        <v>16.354223999999999</v>
      </c>
      <c r="EO420">
        <v>16.433337999999999</v>
      </c>
      <c r="EP420">
        <v>16.46037342</v>
      </c>
      <c r="EQ420">
        <v>4.9909403299999999</v>
      </c>
      <c r="ER420">
        <v>3.69221266</v>
      </c>
      <c r="ES420">
        <v>3.6973622499999999</v>
      </c>
      <c r="ET420">
        <v>4.1864212500000004</v>
      </c>
      <c r="EU420">
        <v>4.251404</v>
      </c>
      <c r="EV420">
        <v>9.2369657099999998</v>
      </c>
      <c r="EW420">
        <v>11.153212419999999</v>
      </c>
      <c r="EX420">
        <v>9.6417745700000008</v>
      </c>
      <c r="EY420">
        <v>8.4194365700000002</v>
      </c>
      <c r="EZ420">
        <v>8.3815835700000001</v>
      </c>
      <c r="FA420">
        <v>3.9183177100000002</v>
      </c>
      <c r="FB420">
        <v>5.1709209999999999</v>
      </c>
      <c r="FC420">
        <v>4.3340951600000004</v>
      </c>
      <c r="FD420">
        <v>4.0276472800000001</v>
      </c>
      <c r="FE420">
        <v>3.5922271399999999</v>
      </c>
      <c r="FF420">
        <v>13.64081771</v>
      </c>
      <c r="FG420">
        <v>15.742630569999999</v>
      </c>
      <c r="FH420">
        <v>15.07596114</v>
      </c>
      <c r="FI420">
        <v>14.22443771</v>
      </c>
      <c r="FJ420">
        <v>13.921463709999999</v>
      </c>
      <c r="FK420">
        <v>4.4698180000000001</v>
      </c>
      <c r="FL420">
        <v>4.1309705699999997</v>
      </c>
      <c r="FM420">
        <v>4.5175169999999998</v>
      </c>
      <c r="FN420">
        <v>4.1752103299999996</v>
      </c>
      <c r="FO420">
        <v>4.7882217999999996</v>
      </c>
      <c r="FP420">
        <v>41.099571570000002</v>
      </c>
      <c r="FQ420">
        <v>30.122219139999999</v>
      </c>
      <c r="FR420">
        <v>0.71295171000000002</v>
      </c>
      <c r="FS420">
        <v>0.71296000000000004</v>
      </c>
      <c r="FT420">
        <v>0.70160542000000004</v>
      </c>
      <c r="FU420">
        <v>0.70181199999999999</v>
      </c>
      <c r="FV420">
        <v>0.684423</v>
      </c>
      <c r="FW420">
        <v>23.917575849999999</v>
      </c>
      <c r="FX420">
        <v>121876276.71921648</v>
      </c>
      <c r="FY420">
        <v>114243158.66603766</v>
      </c>
      <c r="FZ420">
        <v>114075700.70068476</v>
      </c>
      <c r="GA420">
        <v>114500962.39257528</v>
      </c>
      <c r="GB420">
        <v>118410670.21025492</v>
      </c>
      <c r="GC420">
        <v>29.582451630022302</v>
      </c>
      <c r="GD420">
        <v>33.819443464079392</v>
      </c>
      <c r="GE420">
        <v>32.418269981080243</v>
      </c>
      <c r="GF420">
        <v>30.651631202517969</v>
      </c>
      <c r="GG420">
        <v>30.188495177072053</v>
      </c>
      <c r="GH420">
        <v>9.6935665875123718</v>
      </c>
      <c r="GI420">
        <v>8.8744460477986582</v>
      </c>
      <c r="GJ420">
        <v>9.7141458770117044</v>
      </c>
      <c r="GK420">
        <v>8.9969818025308328</v>
      </c>
      <c r="GL420">
        <v>10.383190570128008</v>
      </c>
      <c r="GM420">
        <v>41.437343920000004</v>
      </c>
      <c r="GN420">
        <v>44.160651360000003</v>
      </c>
      <c r="GO420">
        <v>39.636780309999999</v>
      </c>
      <c r="GP420">
        <v>38.147301759999998</v>
      </c>
      <c r="GQ420">
        <v>39.492892380000001</v>
      </c>
      <c r="GR420">
        <v>125402093.07394636</v>
      </c>
      <c r="GS420">
        <v>112866246.28253135</v>
      </c>
      <c r="GT420">
        <v>114765064.72587965</v>
      </c>
      <c r="GU420">
        <v>115297112.96654561</v>
      </c>
      <c r="GV420">
        <v>120345814.82355125</v>
      </c>
      <c r="GW420">
        <v>24.636545082906185</v>
      </c>
      <c r="GX420">
        <v>18.852366354348447</v>
      </c>
      <c r="GY420">
        <v>20.063379017165499</v>
      </c>
      <c r="GZ420">
        <v>23.998939271415008</v>
      </c>
      <c r="HA420">
        <v>26.351502693132254</v>
      </c>
      <c r="HB420">
        <v>21.412564254321698</v>
      </c>
      <c r="HC420">
        <v>20.306974124889965</v>
      </c>
      <c r="HD420">
        <v>19.888623703926008</v>
      </c>
      <c r="HE420">
        <v>17.128476750074814</v>
      </c>
      <c r="HF420">
        <v>4.6111180643852938</v>
      </c>
      <c r="HG420">
        <v>4.9341995890393466</v>
      </c>
      <c r="HH420">
        <v>4.9992359971579088</v>
      </c>
      <c r="HI420">
        <v>4.9500574529305856</v>
      </c>
      <c r="HJ420">
        <v>4.0844829143457861</v>
      </c>
      <c r="HK420">
        <v>80.847222220000006</v>
      </c>
      <c r="HL420">
        <v>78.333333330000002</v>
      </c>
      <c r="HM420">
        <v>83.541666669999998</v>
      </c>
      <c r="HN420">
        <v>80.666666660000004</v>
      </c>
      <c r="HO420">
        <v>78.5</v>
      </c>
      <c r="HP420">
        <v>86</v>
      </c>
      <c r="HQ420">
        <v>92.5</v>
      </c>
      <c r="HR420">
        <v>74.5</v>
      </c>
      <c r="HS420">
        <v>88.5</v>
      </c>
      <c r="HT420">
        <v>51</v>
      </c>
      <c r="HU420">
        <v>82.5</v>
      </c>
      <c r="HV420">
        <v>90.25</v>
      </c>
      <c r="HW420">
        <v>87.25</v>
      </c>
      <c r="HX420">
        <v>97.25</v>
      </c>
      <c r="HY420">
        <v>88.25</v>
      </c>
      <c r="HZ420">
        <v>85.75</v>
      </c>
      <c r="IA420">
        <v>89.666666660000004</v>
      </c>
      <c r="IB420">
        <v>83.5</v>
      </c>
      <c r="IC420">
        <v>96</v>
      </c>
      <c r="ID420">
        <v>96</v>
      </c>
      <c r="IE420">
        <v>100</v>
      </c>
      <c r="IF420">
        <v>83</v>
      </c>
      <c r="IG420">
        <v>93.333333330000002</v>
      </c>
      <c r="IH420">
        <v>96</v>
      </c>
      <c r="II420">
        <v>86.25</v>
      </c>
      <c r="IJ420">
        <v>90.333333330000002</v>
      </c>
      <c r="IK420">
        <v>100</v>
      </c>
      <c r="IL420">
        <v>84</v>
      </c>
      <c r="IM420">
        <v>86</v>
      </c>
      <c r="IN420">
        <v>88.333333330000002</v>
      </c>
      <c r="IO420">
        <v>72.333333330000002</v>
      </c>
      <c r="IP420">
        <v>76</v>
      </c>
      <c r="IQ420">
        <v>63.666666659999997</v>
      </c>
      <c r="IR420">
        <v>86.666666660000004</v>
      </c>
      <c r="IS420">
        <v>81</v>
      </c>
      <c r="IT420">
        <v>71.333333330000002</v>
      </c>
      <c r="IU420">
        <v>83.666666660000004</v>
      </c>
      <c r="IV420">
        <v>67.333333330000002</v>
      </c>
      <c r="IW420">
        <v>65.666666660000004</v>
      </c>
      <c r="IX420">
        <v>65.333333330000002</v>
      </c>
      <c r="IY420">
        <v>67</v>
      </c>
      <c r="IZ420">
        <v>80</v>
      </c>
      <c r="JA420">
        <v>86</v>
      </c>
      <c r="JB420">
        <v>92.5</v>
      </c>
      <c r="JC420">
        <v>82</v>
      </c>
      <c r="JD420">
        <v>84.75</v>
      </c>
      <c r="JE420">
        <v>80.5</v>
      </c>
      <c r="JF420">
        <v>84.75</v>
      </c>
      <c r="JG420">
        <v>87</v>
      </c>
      <c r="JH420">
        <v>85</v>
      </c>
      <c r="JI420">
        <v>89.5</v>
      </c>
      <c r="JJ420">
        <v>74.629651050000007</v>
      </c>
      <c r="JK420">
        <v>81.428571419999997</v>
      </c>
      <c r="JL420">
        <v>74.148833620000005</v>
      </c>
      <c r="JM420">
        <v>71.353539769999998</v>
      </c>
      <c r="JN420">
        <v>63.41237709</v>
      </c>
      <c r="JO420">
        <v>87.856757270000003</v>
      </c>
      <c r="JP420">
        <v>78.899170999999996</v>
      </c>
      <c r="JQ420">
        <v>87</v>
      </c>
      <c r="JR420">
        <v>83</v>
      </c>
      <c r="JS420">
        <v>83</v>
      </c>
      <c r="JT420">
        <v>67</v>
      </c>
      <c r="JU420">
        <v>17</v>
      </c>
      <c r="JV420">
        <v>77.18141507</v>
      </c>
    </row>
    <row r="421" spans="1:282" x14ac:dyDescent="0.35">
      <c r="A421" t="s">
        <v>1696</v>
      </c>
      <c r="B421" t="s">
        <v>975</v>
      </c>
      <c r="C421">
        <v>421</v>
      </c>
      <c r="D421">
        <v>8684855.5401344933</v>
      </c>
      <c r="E421">
        <v>6872621.1060972549</v>
      </c>
      <c r="F421">
        <v>6759356.6278609671</v>
      </c>
      <c r="G421">
        <v>7181917.5511854598</v>
      </c>
      <c r="H421">
        <v>7560425.8518578503</v>
      </c>
      <c r="I421">
        <v>7408771.5371149601</v>
      </c>
      <c r="J421">
        <v>224.76582541999997</v>
      </c>
      <c r="K421">
        <v>25503083.660172842</v>
      </c>
      <c r="L421">
        <v>4.840367088728061</v>
      </c>
      <c r="M421">
        <v>6.7258917434258807</v>
      </c>
      <c r="N421">
        <v>5.626030260348001</v>
      </c>
      <c r="O421">
        <v>6.2557344449531884</v>
      </c>
      <c r="P421">
        <v>4.3616764918686757</v>
      </c>
      <c r="Q421">
        <v>29.847146580791421</v>
      </c>
      <c r="R421">
        <v>36.406310562755387</v>
      </c>
      <c r="S421">
        <v>35.480652790800001</v>
      </c>
      <c r="T421">
        <v>35.127052486487223</v>
      </c>
      <c r="U421">
        <v>33.37249492382179</v>
      </c>
      <c r="V421">
        <v>4.1889101017817012</v>
      </c>
      <c r="W421">
        <v>4.3415757284700609</v>
      </c>
      <c r="X421">
        <v>5.4947538656999999</v>
      </c>
      <c r="Y421">
        <v>4.9028691520254721</v>
      </c>
      <c r="Z421">
        <v>4.6079149214656629</v>
      </c>
      <c r="AA421">
        <v>9.2341978914140252</v>
      </c>
      <c r="AB421">
        <v>10.899536735623995</v>
      </c>
      <c r="AC421">
        <v>11.778356129519999</v>
      </c>
      <c r="AD421">
        <v>11.524112088183001</v>
      </c>
      <c r="AE421">
        <v>10.126209693415751</v>
      </c>
      <c r="AF421">
        <v>4.1518730736317044</v>
      </c>
      <c r="AG421">
        <v>6.7198116003178834</v>
      </c>
      <c r="AH421">
        <v>7.5332610975000005</v>
      </c>
      <c r="AI421">
        <v>5.3018551236180764</v>
      </c>
      <c r="AJ421">
        <v>4.9787711661539999</v>
      </c>
      <c r="AK421">
        <v>6.2172000000000001</v>
      </c>
      <c r="AL421">
        <v>9.1515142800000007</v>
      </c>
      <c r="AM421">
        <v>5.8938571399999997</v>
      </c>
      <c r="AN421">
        <v>3.8364714200000001</v>
      </c>
      <c r="AO421">
        <v>5.7161999999999997</v>
      </c>
      <c r="AP421">
        <v>13547.57142857</v>
      </c>
      <c r="AQ421">
        <v>13601.714285710001</v>
      </c>
      <c r="AR421">
        <v>13578</v>
      </c>
      <c r="AS421">
        <v>13557.42857142</v>
      </c>
      <c r="AT421">
        <v>13580.42857142</v>
      </c>
      <c r="AU421">
        <v>420.84033799999997</v>
      </c>
      <c r="AV421">
        <v>6793.78766</v>
      </c>
      <c r="AW421">
        <v>5874.0383579999998</v>
      </c>
      <c r="AX421">
        <v>6172.341899</v>
      </c>
      <c r="AY421">
        <v>6335.8903997099997</v>
      </c>
      <c r="AZ421">
        <v>6402.5521411399995</v>
      </c>
      <c r="BA421">
        <v>8508.3567062799993</v>
      </c>
      <c r="BB421">
        <v>1714.5690462800001</v>
      </c>
      <c r="BC421">
        <v>371.07771941999999</v>
      </c>
      <c r="BD421">
        <v>17.725992569999999</v>
      </c>
      <c r="BE421">
        <v>57.503449000000003</v>
      </c>
      <c r="BF421">
        <v>7902.7586578500004</v>
      </c>
      <c r="BG421">
        <v>96.885094570000007</v>
      </c>
      <c r="BH421">
        <v>697.87390771000003</v>
      </c>
      <c r="BI421">
        <v>0.44795470999999998</v>
      </c>
      <c r="BJ421">
        <v>22.428571420000001</v>
      </c>
      <c r="BK421">
        <v>27.714285709999999</v>
      </c>
      <c r="BL421">
        <v>23.714285709999999</v>
      </c>
      <c r="BM421">
        <v>24</v>
      </c>
      <c r="BN421">
        <v>41.571428570000002</v>
      </c>
      <c r="BO421">
        <v>39.142857139999997</v>
      </c>
      <c r="BP421">
        <v>41</v>
      </c>
      <c r="BQ421">
        <v>38.714285709999999</v>
      </c>
      <c r="BR421">
        <v>41.285714280000001</v>
      </c>
      <c r="BS421">
        <v>14</v>
      </c>
      <c r="BT421">
        <v>15.5</v>
      </c>
      <c r="BU421">
        <v>8.5</v>
      </c>
      <c r="BV421">
        <v>10</v>
      </c>
      <c r="BW421">
        <v>13.5</v>
      </c>
      <c r="BX421">
        <v>1241.4201474199999</v>
      </c>
      <c r="BY421">
        <v>886.39453471000002</v>
      </c>
      <c r="BZ421">
        <v>641.06364642000005</v>
      </c>
      <c r="CA421">
        <v>599.14885914000001</v>
      </c>
      <c r="CB421">
        <v>4066.78534971</v>
      </c>
      <c r="CC421">
        <v>1273256.2635025701</v>
      </c>
      <c r="CD421">
        <v>224654.10462728</v>
      </c>
      <c r="CE421">
        <v>6380.2058115700002</v>
      </c>
      <c r="CF421">
        <v>5628.4195392800002</v>
      </c>
      <c r="CG421">
        <v>5917.5597285699996</v>
      </c>
      <c r="CH421">
        <v>5887.3559282799997</v>
      </c>
      <c r="CI421">
        <v>5979.8018307100001</v>
      </c>
      <c r="CJ421">
        <v>6108.2065401399996</v>
      </c>
      <c r="CK421">
        <v>5609.6213427100001</v>
      </c>
      <c r="CL421">
        <v>5842.4708731399996</v>
      </c>
      <c r="CM421">
        <v>5909.6602272800001</v>
      </c>
      <c r="CN421">
        <v>6074.7017871400003</v>
      </c>
      <c r="CO421">
        <v>-1.2595857100000001</v>
      </c>
      <c r="CP421">
        <v>-1.54635714</v>
      </c>
      <c r="CQ421">
        <v>-1.1022428500000001</v>
      </c>
      <c r="CR421">
        <v>-1.16788571</v>
      </c>
      <c r="CS421">
        <v>-2.6344571399999999</v>
      </c>
      <c r="CT421">
        <v>507.29543242</v>
      </c>
      <c r="CU421">
        <v>496.94887613999998</v>
      </c>
      <c r="CV421">
        <v>528.93780757000002</v>
      </c>
      <c r="CW421">
        <v>557.65927970999996</v>
      </c>
      <c r="CX421">
        <v>545.54769741999996</v>
      </c>
      <c r="CY421">
        <v>6463.4804512800001</v>
      </c>
      <c r="CZ421">
        <v>5697.8862151399999</v>
      </c>
      <c r="DA421">
        <v>5990.1959104199996</v>
      </c>
      <c r="DB421">
        <v>5963.2126564199998</v>
      </c>
      <c r="DC421">
        <v>6144.4239575700003</v>
      </c>
      <c r="DD421">
        <v>6.8137871399999996</v>
      </c>
      <c r="DE421">
        <v>1037094.00840085</v>
      </c>
      <c r="DF421">
        <v>1.0620000000000001</v>
      </c>
      <c r="DG421">
        <v>1.0232857099999999</v>
      </c>
      <c r="DH421">
        <v>1.0252857099999999</v>
      </c>
      <c r="DI421">
        <v>1.0289999999999999</v>
      </c>
      <c r="DJ421">
        <v>1.032</v>
      </c>
      <c r="DK421">
        <v>44.142857139999997</v>
      </c>
      <c r="DL421">
        <v>44.571428570000002</v>
      </c>
      <c r="DM421">
        <v>45.142857139999997</v>
      </c>
      <c r="DN421">
        <v>42.571428570000002</v>
      </c>
      <c r="DO421">
        <v>44.428571419999997</v>
      </c>
      <c r="DP421">
        <v>46.389615280000001</v>
      </c>
      <c r="DQ421">
        <v>56.975486850000003</v>
      </c>
      <c r="DR421">
        <v>53.857142850000002</v>
      </c>
      <c r="DS421">
        <v>54</v>
      </c>
      <c r="DT421">
        <v>55.428571419999997</v>
      </c>
      <c r="DU421">
        <v>54.857142850000002</v>
      </c>
      <c r="DV421">
        <v>54.285714280000001</v>
      </c>
      <c r="DW421">
        <v>5</v>
      </c>
      <c r="DX421">
        <v>8.8000000000000007</v>
      </c>
      <c r="DY421">
        <v>9</v>
      </c>
      <c r="DZ421">
        <v>9.8000000000000007</v>
      </c>
      <c r="EA421">
        <v>6.5</v>
      </c>
      <c r="EB421">
        <v>21.714285709999999</v>
      </c>
      <c r="EC421">
        <v>24.14285714</v>
      </c>
      <c r="ED421">
        <v>25</v>
      </c>
      <c r="EE421">
        <v>23.14285714</v>
      </c>
      <c r="EF421">
        <v>22.571428569999998</v>
      </c>
      <c r="EG421">
        <v>3.06466225</v>
      </c>
      <c r="EH421">
        <v>4.9404152000000003</v>
      </c>
      <c r="EI421">
        <v>5.5481375000000002</v>
      </c>
      <c r="EJ421">
        <v>3.91066425</v>
      </c>
      <c r="EK421">
        <v>3.666137</v>
      </c>
      <c r="EL421">
        <v>22.03136314</v>
      </c>
      <c r="EM421">
        <v>26.765972139999999</v>
      </c>
      <c r="EN421">
        <v>26.130986</v>
      </c>
      <c r="EO421">
        <v>25.909819330000001</v>
      </c>
      <c r="EP421">
        <v>24.573962999999999</v>
      </c>
      <c r="EQ421">
        <v>3.572867</v>
      </c>
      <c r="ER421">
        <v>4.94488533</v>
      </c>
      <c r="ES421">
        <v>4.1434896600000002</v>
      </c>
      <c r="ET421">
        <v>4.6142485000000004</v>
      </c>
      <c r="EU421">
        <v>3.2117369999999998</v>
      </c>
      <c r="EV421">
        <v>6.81612785</v>
      </c>
      <c r="EW421">
        <v>8.0133551599999997</v>
      </c>
      <c r="EX421">
        <v>8.6745883999999993</v>
      </c>
      <c r="EY421">
        <v>8.5002196600000008</v>
      </c>
      <c r="EZ421">
        <v>7.4564728499999999</v>
      </c>
      <c r="FA421">
        <v>3.09200075</v>
      </c>
      <c r="FB421">
        <v>3.1919327499999999</v>
      </c>
      <c r="FC421">
        <v>4.0468064999999998</v>
      </c>
      <c r="FD421">
        <v>3.616371</v>
      </c>
      <c r="FE421">
        <v>3.3930555999999998</v>
      </c>
      <c r="FF421">
        <v>15.692465</v>
      </c>
      <c r="FG421">
        <v>17.20643742</v>
      </c>
      <c r="FH421">
        <v>17.57330383</v>
      </c>
      <c r="FI421">
        <v>16.65923785</v>
      </c>
      <c r="FJ421">
        <v>16.244267000000001</v>
      </c>
      <c r="FK421">
        <v>3.6713711999999998</v>
      </c>
      <c r="FL421">
        <v>6.0651954000000003</v>
      </c>
      <c r="FM421">
        <v>6.1688308000000003</v>
      </c>
      <c r="FN421">
        <v>6.9328593999999999</v>
      </c>
      <c r="FO421">
        <v>4.7204815</v>
      </c>
      <c r="FP421">
        <v>40.138809569999999</v>
      </c>
      <c r="FQ421">
        <v>32.89516957</v>
      </c>
      <c r="FR421">
        <v>0.71459499999999998</v>
      </c>
      <c r="FS421">
        <v>0.72604084999999996</v>
      </c>
      <c r="FT421">
        <v>0.73964313999999998</v>
      </c>
      <c r="FU421">
        <v>0.70007414000000001</v>
      </c>
      <c r="FV421">
        <v>0.71719014000000003</v>
      </c>
      <c r="FW421">
        <v>52.65128928</v>
      </c>
      <c r="FX421">
        <v>86436293.961222008</v>
      </c>
      <c r="FY421">
        <v>76556154.453394085</v>
      </c>
      <c r="FZ421">
        <v>80348625.994523451</v>
      </c>
      <c r="GA421">
        <v>79817407.472182184</v>
      </c>
      <c r="GB421">
        <v>81208271.6332037</v>
      </c>
      <c r="GC421">
        <v>21.259479047783472</v>
      </c>
      <c r="GD421">
        <v>23.403704566178913</v>
      </c>
      <c r="GE421">
        <v>23.861031940373998</v>
      </c>
      <c r="GF421">
        <v>22.585642720567151</v>
      </c>
      <c r="GG421">
        <v>22.060410768857505</v>
      </c>
      <c r="GH421">
        <v>4.9738163572794747</v>
      </c>
      <c r="GI421">
        <v>8.2497054917802579</v>
      </c>
      <c r="GJ421">
        <v>8.3760384602400002</v>
      </c>
      <c r="GK421">
        <v>9.399174611119772</v>
      </c>
      <c r="GL421">
        <v>6.4106161833459536</v>
      </c>
      <c r="GM421">
        <v>38.577020990000001</v>
      </c>
      <c r="GN421">
        <v>47.856560580000007</v>
      </c>
      <c r="GO421">
        <v>48.544008059999996</v>
      </c>
      <c r="GP421">
        <v>46.551322740000003</v>
      </c>
      <c r="GQ421">
        <v>42.301365449999999</v>
      </c>
      <c r="GR421">
        <v>87564463.090881661</v>
      </c>
      <c r="GS421">
        <v>77501020.330819815</v>
      </c>
      <c r="GT421">
        <v>81334880.071682751</v>
      </c>
      <c r="GU421">
        <v>80845829.645601854</v>
      </c>
      <c r="GV421">
        <v>83443910.66830118</v>
      </c>
      <c r="GW421">
        <v>30.685520861939484</v>
      </c>
      <c r="GX421">
        <v>28.777885138436993</v>
      </c>
      <c r="GY421">
        <v>30.195905140668728</v>
      </c>
      <c r="GZ421">
        <v>28.55577332091751</v>
      </c>
      <c r="HA421">
        <v>30.40089203582702</v>
      </c>
      <c r="HB421">
        <v>16.489518121670532</v>
      </c>
      <c r="HC421">
        <v>20.411169325379287</v>
      </c>
      <c r="HD421">
        <v>17.49172830605308</v>
      </c>
      <c r="HE421">
        <v>17.672490874483874</v>
      </c>
      <c r="HF421">
        <v>10.333955479633708</v>
      </c>
      <c r="HG421">
        <v>11.395622400541336</v>
      </c>
      <c r="HH421">
        <v>6.2601266755044929</v>
      </c>
      <c r="HI421">
        <v>7.3760300099096181</v>
      </c>
      <c r="HJ421">
        <v>9.9407761168971795</v>
      </c>
      <c r="HK421">
        <v>81.145833330000002</v>
      </c>
      <c r="HL421">
        <v>80.416666660000004</v>
      </c>
      <c r="HM421">
        <v>77.760416660000004</v>
      </c>
      <c r="HN421">
        <v>85.260416669999998</v>
      </c>
      <c r="HO421">
        <v>67</v>
      </c>
      <c r="HP421">
        <v>33</v>
      </c>
      <c r="HQ421">
        <v>50</v>
      </c>
      <c r="HR421">
        <v>83</v>
      </c>
      <c r="HS421">
        <v>67</v>
      </c>
      <c r="HT421">
        <v>67</v>
      </c>
      <c r="HU421">
        <v>33</v>
      </c>
      <c r="HV421">
        <v>75</v>
      </c>
      <c r="HW421">
        <v>76.5</v>
      </c>
      <c r="HX421">
        <v>84.5</v>
      </c>
      <c r="HY421">
        <v>85.5</v>
      </c>
      <c r="HZ421">
        <v>74.5</v>
      </c>
      <c r="IA421">
        <v>67</v>
      </c>
      <c r="IB421">
        <v>86</v>
      </c>
      <c r="IC421">
        <v>90</v>
      </c>
      <c r="ID421">
        <v>81</v>
      </c>
      <c r="IE421">
        <v>90.5</v>
      </c>
      <c r="IF421">
        <v>75</v>
      </c>
      <c r="IG421">
        <v>72.5</v>
      </c>
      <c r="IH421">
        <v>67</v>
      </c>
      <c r="II421">
        <v>68.5</v>
      </c>
      <c r="IJ421">
        <v>62.5</v>
      </c>
      <c r="IK421">
        <v>91</v>
      </c>
      <c r="IL421">
        <v>79</v>
      </c>
      <c r="IM421">
        <v>77.25</v>
      </c>
      <c r="IN421">
        <v>84.5</v>
      </c>
      <c r="IO421">
        <v>73</v>
      </c>
      <c r="IP421">
        <v>87.25</v>
      </c>
      <c r="IQ421">
        <v>73.75</v>
      </c>
      <c r="IR421">
        <v>87.5</v>
      </c>
      <c r="IS421">
        <v>78</v>
      </c>
      <c r="IT421">
        <v>84</v>
      </c>
      <c r="IU421">
        <v>84.666666660000004</v>
      </c>
      <c r="IV421">
        <v>78.666666660000004</v>
      </c>
      <c r="IW421">
        <v>67</v>
      </c>
      <c r="IX421">
        <v>58.666666659999997</v>
      </c>
      <c r="IY421">
        <v>76</v>
      </c>
      <c r="IZ421">
        <v>77.5</v>
      </c>
      <c r="JA421">
        <v>85.75</v>
      </c>
      <c r="JB421">
        <v>91.25</v>
      </c>
      <c r="JC421">
        <v>86.5</v>
      </c>
      <c r="JD421">
        <v>89.25</v>
      </c>
      <c r="JE421">
        <v>73.25</v>
      </c>
      <c r="JF421">
        <v>85.75</v>
      </c>
      <c r="JG421">
        <v>91</v>
      </c>
      <c r="JH421">
        <v>88.75</v>
      </c>
      <c r="JI421">
        <v>89.75</v>
      </c>
      <c r="JJ421">
        <v>82.262277949999998</v>
      </c>
      <c r="JK421">
        <v>85.875898939999999</v>
      </c>
      <c r="JL421">
        <v>76.107013330000001</v>
      </c>
      <c r="JM421">
        <v>81.818181809999999</v>
      </c>
      <c r="JN421">
        <v>64.469696970000001</v>
      </c>
      <c r="JO421">
        <v>93.466386549999996</v>
      </c>
      <c r="JP421">
        <v>85.806595360000003</v>
      </c>
      <c r="JQ421">
        <v>94.333333330000002</v>
      </c>
      <c r="JV421">
        <v>80.123152709999999</v>
      </c>
    </row>
    <row r="422" spans="1:282" x14ac:dyDescent="0.35">
      <c r="A422" t="s">
        <v>1697</v>
      </c>
      <c r="B422" t="s">
        <v>976</v>
      </c>
      <c r="C422">
        <v>422</v>
      </c>
      <c r="D422">
        <v>19252751.619072586</v>
      </c>
      <c r="E422">
        <v>8108961.8196140826</v>
      </c>
      <c r="F422">
        <v>7955546.5631157318</v>
      </c>
      <c r="G422">
        <v>8571616.6116120163</v>
      </c>
      <c r="H422">
        <v>7968096.5966879781</v>
      </c>
      <c r="I422">
        <v>8229258.049921399</v>
      </c>
      <c r="J422">
        <v>281.37972327</v>
      </c>
      <c r="K422">
        <v>52669418.585038729</v>
      </c>
      <c r="L422">
        <v>6.2935806106877497</v>
      </c>
      <c r="M422">
        <v>7.8867083751201923</v>
      </c>
      <c r="N422">
        <v>4.7228992138349746</v>
      </c>
      <c r="O422">
        <v>5.4213860970403145</v>
      </c>
      <c r="P422">
        <v>4.8937194181710471</v>
      </c>
      <c r="Q422">
        <v>42.714915226633529</v>
      </c>
      <c r="R422">
        <v>45.85340001051938</v>
      </c>
      <c r="S422">
        <v>43.476885311778901</v>
      </c>
      <c r="T422">
        <v>43.289947446151551</v>
      </c>
      <c r="U422">
        <v>43.937680366963718</v>
      </c>
      <c r="V422">
        <v>6.9583157246406842</v>
      </c>
      <c r="W422">
        <v>7.234334879315294</v>
      </c>
      <c r="X422">
        <v>7.9254192819520437</v>
      </c>
      <c r="Y422">
        <v>5.9313298364457889</v>
      </c>
      <c r="Z422">
        <v>7.1035098203137315</v>
      </c>
      <c r="AA422">
        <v>17.06047974126896</v>
      </c>
      <c r="AB422">
        <v>17.80432203823192</v>
      </c>
      <c r="AC422">
        <v>17.383545875616417</v>
      </c>
      <c r="AD422">
        <v>16.531776988021676</v>
      </c>
      <c r="AE422">
        <v>17.845461721280035</v>
      </c>
      <c r="AF422">
        <v>12.07294557296966</v>
      </c>
      <c r="AG422">
        <v>19.837821967301746</v>
      </c>
      <c r="AH422">
        <v>18.107502873021165</v>
      </c>
      <c r="AI422">
        <v>18.359868567763673</v>
      </c>
      <c r="AJ422">
        <v>17.210601241557804</v>
      </c>
      <c r="AK422">
        <v>2.7585857100000002</v>
      </c>
      <c r="AL422">
        <v>2.63688571</v>
      </c>
      <c r="AM422">
        <v>1.24024285</v>
      </c>
      <c r="AN422">
        <v>2.5933000000000002</v>
      </c>
      <c r="AO422">
        <v>2.8950714199999998</v>
      </c>
      <c r="AP422">
        <v>18308.285714279999</v>
      </c>
      <c r="AQ422">
        <v>18214.142857139999</v>
      </c>
      <c r="AR422">
        <v>18240.142857139999</v>
      </c>
      <c r="AS422">
        <v>18270.428571420001</v>
      </c>
      <c r="AT422">
        <v>18314.571428570001</v>
      </c>
      <c r="AU422">
        <v>322.55060814000001</v>
      </c>
      <c r="AV422">
        <v>7372.9619908499999</v>
      </c>
      <c r="AW422">
        <v>5948.9984712799996</v>
      </c>
      <c r="AX422">
        <v>6293.0840235699998</v>
      </c>
      <c r="AY422">
        <v>6543.0262215700004</v>
      </c>
      <c r="AZ422">
        <v>6871.7247877099999</v>
      </c>
      <c r="BA422">
        <v>8580.0716782799991</v>
      </c>
      <c r="BB422">
        <v>1207.10968714</v>
      </c>
      <c r="BC422">
        <v>229.75905084999999</v>
      </c>
      <c r="BD422">
        <v>37.361970280000001</v>
      </c>
      <c r="BE422">
        <v>167.084891</v>
      </c>
      <c r="BF422">
        <v>7959.4881337099996</v>
      </c>
      <c r="BG422">
        <v>55.03793185</v>
      </c>
      <c r="BH422">
        <v>373.414648</v>
      </c>
      <c r="BI422">
        <v>0.42570599999999997</v>
      </c>
      <c r="BJ422">
        <v>38.833333330000002</v>
      </c>
      <c r="BK422">
        <v>37.857142850000002</v>
      </c>
      <c r="BL422">
        <v>35.142857139999997</v>
      </c>
      <c r="BM422">
        <v>37.833333330000002</v>
      </c>
      <c r="BN422">
        <v>57.285714280000001</v>
      </c>
      <c r="BO422">
        <v>50.285714280000001</v>
      </c>
      <c r="BP422">
        <v>50.428571419999997</v>
      </c>
      <c r="BQ422">
        <v>52</v>
      </c>
      <c r="BR422">
        <v>55.428571419999997</v>
      </c>
      <c r="BS422">
        <v>4.2</v>
      </c>
      <c r="BT422">
        <v>11.75</v>
      </c>
      <c r="BU422">
        <v>13.75</v>
      </c>
      <c r="BV422">
        <v>8</v>
      </c>
      <c r="BW422">
        <v>6</v>
      </c>
      <c r="BX422">
        <v>1825.2209675700001</v>
      </c>
      <c r="BY422">
        <v>861.85959528000001</v>
      </c>
      <c r="BZ422">
        <v>1051.5868017099999</v>
      </c>
      <c r="CA422">
        <v>646.80141357000002</v>
      </c>
      <c r="CB422">
        <v>4039.0688270000001</v>
      </c>
      <c r="CC422">
        <v>1166241.46128028</v>
      </c>
      <c r="CD422">
        <v>185928.50780066001</v>
      </c>
      <c r="CE422">
        <v>6865.0225837099997</v>
      </c>
      <c r="CF422">
        <v>5588.3218735700002</v>
      </c>
      <c r="CG422">
        <v>5913.1337712799996</v>
      </c>
      <c r="CH422">
        <v>5938.999382</v>
      </c>
      <c r="CI422">
        <v>6334.0821388499999</v>
      </c>
      <c r="CJ422">
        <v>6553.2181595700004</v>
      </c>
      <c r="CK422">
        <v>5602.5960401399998</v>
      </c>
      <c r="CL422">
        <v>5988.7629340000003</v>
      </c>
      <c r="CM422">
        <v>6145.8510368500001</v>
      </c>
      <c r="CN422">
        <v>6352.2200762800003</v>
      </c>
      <c r="CO422">
        <v>-2.2332999999999998</v>
      </c>
      <c r="CP422">
        <v>-4.9182428500000004</v>
      </c>
      <c r="CQ422">
        <v>-6.1535285699999998</v>
      </c>
      <c r="CR422">
        <v>-6.3910714200000003</v>
      </c>
      <c r="CS422">
        <v>-4.9391714200000001</v>
      </c>
      <c r="CT422">
        <v>442.91212984999999</v>
      </c>
      <c r="CU422">
        <v>436.77853113999998</v>
      </c>
      <c r="CV422">
        <v>469.93144071</v>
      </c>
      <c r="CW422">
        <v>436.11985156999998</v>
      </c>
      <c r="CX422">
        <v>449.32845314000002</v>
      </c>
      <c r="CY422">
        <v>7019.1430985699999</v>
      </c>
      <c r="CZ422">
        <v>5884.5703329999997</v>
      </c>
      <c r="DA422">
        <v>6299.1584662799996</v>
      </c>
      <c r="DB422">
        <v>6337.96077771</v>
      </c>
      <c r="DC422">
        <v>6658.7676330000004</v>
      </c>
      <c r="DD422">
        <v>11.612303710000001</v>
      </c>
      <c r="DE422">
        <v>931693.77155800001</v>
      </c>
      <c r="DF422">
        <v>0.99142856999999995</v>
      </c>
      <c r="DG422">
        <v>0.96285714</v>
      </c>
      <c r="DH422">
        <v>0.96214284999999999</v>
      </c>
      <c r="DI422">
        <v>0.96257141999999996</v>
      </c>
      <c r="DJ422">
        <v>0.96342857000000004</v>
      </c>
      <c r="DK422">
        <v>65.285714279999993</v>
      </c>
      <c r="DL422">
        <v>67.428571419999997</v>
      </c>
      <c r="DM422">
        <v>69</v>
      </c>
      <c r="DN422">
        <v>68.142857140000004</v>
      </c>
      <c r="DO422">
        <v>67.285714279999993</v>
      </c>
      <c r="DP422">
        <v>39.78517171</v>
      </c>
      <c r="DQ422">
        <v>55.889744</v>
      </c>
      <c r="DR422">
        <v>90</v>
      </c>
      <c r="DS422">
        <v>84.714285709999999</v>
      </c>
      <c r="DT422">
        <v>88.285714279999993</v>
      </c>
      <c r="DU422">
        <v>91</v>
      </c>
      <c r="DV422">
        <v>91.857142850000002</v>
      </c>
      <c r="DW422">
        <v>12.6</v>
      </c>
      <c r="DX422">
        <v>13.83333333</v>
      </c>
      <c r="DY422">
        <v>13.57142857</v>
      </c>
      <c r="DZ422">
        <v>11.857142850000001</v>
      </c>
      <c r="EA422">
        <v>12.57142857</v>
      </c>
      <c r="EB422">
        <v>24.428571420000001</v>
      </c>
      <c r="EC422">
        <v>27.14285714</v>
      </c>
      <c r="ED422">
        <v>26.428571420000001</v>
      </c>
      <c r="EE422">
        <v>24.714285709999999</v>
      </c>
      <c r="EF422">
        <v>24.714285709999999</v>
      </c>
      <c r="EG422">
        <v>6.5942523299999998</v>
      </c>
      <c r="EH422">
        <v>10.89143866</v>
      </c>
      <c r="EI422">
        <v>9.9272812800000008</v>
      </c>
      <c r="EJ422">
        <v>10.04895342</v>
      </c>
      <c r="EK422">
        <v>9.3972175700000005</v>
      </c>
      <c r="EL422">
        <v>23.330920160000002</v>
      </c>
      <c r="EM422">
        <v>25.174613140000002</v>
      </c>
      <c r="EN422">
        <v>23.835825</v>
      </c>
      <c r="EO422">
        <v>23.69399671</v>
      </c>
      <c r="EP422">
        <v>23.990558849999999</v>
      </c>
      <c r="EQ422">
        <v>3.4375586600000001</v>
      </c>
      <c r="ER422">
        <v>4.3299915000000002</v>
      </c>
      <c r="ES422">
        <v>2.5892884999999999</v>
      </c>
      <c r="ET422">
        <v>2.967301</v>
      </c>
      <c r="EU422">
        <v>2.6720359999999999</v>
      </c>
      <c r="EV422">
        <v>9.3184474000000002</v>
      </c>
      <c r="EW422">
        <v>9.7749985699999993</v>
      </c>
      <c r="EX422">
        <v>9.5303781399999998</v>
      </c>
      <c r="EY422">
        <v>9.0483794199999998</v>
      </c>
      <c r="EZ422">
        <v>9.7438598499999998</v>
      </c>
      <c r="FA422">
        <v>3.8006375000000001</v>
      </c>
      <c r="FB422">
        <v>3.9718228500000001</v>
      </c>
      <c r="FC422">
        <v>4.3450423300000001</v>
      </c>
      <c r="FD422">
        <v>3.2464097999999999</v>
      </c>
      <c r="FE422">
        <v>3.8786109999999998</v>
      </c>
      <c r="FF422">
        <v>13.551392420000001</v>
      </c>
      <c r="FG422">
        <v>15.316834419999999</v>
      </c>
      <c r="FH422">
        <v>14.679359570000001</v>
      </c>
      <c r="FI422">
        <v>13.754465140000001</v>
      </c>
      <c r="FJ422">
        <v>13.73501171</v>
      </c>
      <c r="FK422">
        <v>7.2296044000000004</v>
      </c>
      <c r="FL422">
        <v>7.6774918300000001</v>
      </c>
      <c r="FM422">
        <v>7.8616491399999999</v>
      </c>
      <c r="FN422">
        <v>6.9204059999999998</v>
      </c>
      <c r="FO422">
        <v>7.1105668499999997</v>
      </c>
      <c r="FP422">
        <v>49.539299329999999</v>
      </c>
      <c r="FQ422">
        <v>34.942490710000001</v>
      </c>
      <c r="FR422">
        <v>0.88928014</v>
      </c>
      <c r="FS422">
        <v>0.90182671000000003</v>
      </c>
      <c r="FT422">
        <v>0.89368828</v>
      </c>
      <c r="FU422">
        <v>0.91157814000000004</v>
      </c>
      <c r="FV422">
        <v>0.90839985000000001</v>
      </c>
      <c r="FW422">
        <v>21.89493014</v>
      </c>
      <c r="FX422">
        <v>125686794.89754735</v>
      </c>
      <c r="FY422">
        <v>101786492.93688424</v>
      </c>
      <c r="FZ422">
        <v>107856404.72152619</v>
      </c>
      <c r="GA422">
        <v>108508063.99453853</v>
      </c>
      <c r="GB422">
        <v>116005999.76639777</v>
      </c>
      <c r="GC422">
        <v>24.810276425168826</v>
      </c>
      <c r="GD422">
        <v>27.898301024503908</v>
      </c>
      <c r="GE422">
        <v>26.775361560812524</v>
      </c>
      <c r="GF422">
        <v>25.12999728784564</v>
      </c>
      <c r="GG422">
        <v>25.155085303504041</v>
      </c>
      <c r="GH422">
        <v>13.236166295641581</v>
      </c>
      <c r="GI422">
        <v>13.983893297614522</v>
      </c>
      <c r="GJ422">
        <v>14.339760340631182</v>
      </c>
      <c r="GK422">
        <v>12.643878350822641</v>
      </c>
      <c r="GL422">
        <v>13.022698447194699</v>
      </c>
      <c r="GM422">
        <v>46.481816050000006</v>
      </c>
      <c r="GN422">
        <v>54.142864719999999</v>
      </c>
      <c r="GO422">
        <v>50.227815249999992</v>
      </c>
      <c r="GP422">
        <v>49.005040350000002</v>
      </c>
      <c r="GQ422">
        <v>49.682283269999999</v>
      </c>
      <c r="GR422">
        <v>128508477.31803617</v>
      </c>
      <c r="GS422">
        <v>107182404.69814989</v>
      </c>
      <c r="GT422">
        <v>114897550.30471009</v>
      </c>
      <c r="GU422">
        <v>115797259.67761211</v>
      </c>
      <c r="GV422">
        <v>121952475.4408285</v>
      </c>
      <c r="GW422">
        <v>31.28950201783152</v>
      </c>
      <c r="GX422">
        <v>27.608059667923296</v>
      </c>
      <c r="GY422">
        <v>27.647026569345112</v>
      </c>
      <c r="GZ422">
        <v>28.461291861178545</v>
      </c>
      <c r="HA422">
        <v>30.264738454940659</v>
      </c>
      <c r="HB422">
        <v>21.320428655130051</v>
      </c>
      <c r="HC422">
        <v>20.754849973765992</v>
      </c>
      <c r="HD422">
        <v>19.234829113408502</v>
      </c>
      <c r="HE422">
        <v>20.657504041280216</v>
      </c>
      <c r="HF422">
        <v>2.2940432903142356</v>
      </c>
      <c r="HG422">
        <v>6.4510309884793529</v>
      </c>
      <c r="HH422">
        <v>7.538318152271291</v>
      </c>
      <c r="HI422">
        <v>4.3786602863351609</v>
      </c>
      <c r="HJ422">
        <v>3.276079936350702</v>
      </c>
      <c r="HK422">
        <v>80.388888890000004</v>
      </c>
      <c r="HL422">
        <v>81.5</v>
      </c>
      <c r="HM422">
        <v>77.5</v>
      </c>
      <c r="HN422">
        <v>82.166666669999998</v>
      </c>
      <c r="HV422">
        <v>79</v>
      </c>
      <c r="HW422">
        <v>95</v>
      </c>
      <c r="HX422">
        <v>90</v>
      </c>
      <c r="HY422">
        <v>85</v>
      </c>
      <c r="HZ422">
        <v>100</v>
      </c>
      <c r="IA422">
        <v>75</v>
      </c>
      <c r="IB422">
        <v>94</v>
      </c>
      <c r="IC422">
        <v>91</v>
      </c>
      <c r="ID422">
        <v>84</v>
      </c>
      <c r="IE422">
        <v>91</v>
      </c>
      <c r="IF422">
        <v>75</v>
      </c>
      <c r="IG422">
        <v>97</v>
      </c>
      <c r="II422">
        <v>94</v>
      </c>
      <c r="IJ422">
        <v>94</v>
      </c>
      <c r="IK422">
        <v>100</v>
      </c>
      <c r="IL422">
        <v>72.666666660000004</v>
      </c>
      <c r="IM422">
        <v>83.333333330000002</v>
      </c>
      <c r="IN422">
        <v>91.333333330000002</v>
      </c>
      <c r="IO422">
        <v>77.333333330000002</v>
      </c>
      <c r="IP422">
        <v>88.666666660000004</v>
      </c>
      <c r="IQ422">
        <v>73</v>
      </c>
      <c r="IR422">
        <v>76</v>
      </c>
      <c r="IS422">
        <v>75</v>
      </c>
      <c r="IT422">
        <v>82.5</v>
      </c>
      <c r="IU422">
        <v>87.5</v>
      </c>
      <c r="IV422">
        <v>78.5</v>
      </c>
      <c r="IW422">
        <v>90.5</v>
      </c>
      <c r="IX422">
        <v>74</v>
      </c>
      <c r="IY422">
        <v>79</v>
      </c>
      <c r="IZ422">
        <v>74.666666660000004</v>
      </c>
      <c r="JA422">
        <v>87.333333330000002</v>
      </c>
      <c r="JB422">
        <v>90.666666660000004</v>
      </c>
      <c r="JC422">
        <v>75</v>
      </c>
      <c r="JD422">
        <v>85.333333330000002</v>
      </c>
      <c r="JE422">
        <v>76.666666660000004</v>
      </c>
      <c r="JF422">
        <v>82</v>
      </c>
      <c r="JG422">
        <v>91.333333330000002</v>
      </c>
      <c r="JH422">
        <v>87.333333330000002</v>
      </c>
      <c r="JI422">
        <v>90.666666660000004</v>
      </c>
      <c r="JJ422">
        <v>80.891156460000005</v>
      </c>
      <c r="JK422">
        <v>87.696145119999997</v>
      </c>
      <c r="JL422">
        <v>83.789734069999994</v>
      </c>
      <c r="JM422">
        <v>86.278911559999997</v>
      </c>
      <c r="JN422">
        <v>73.194444439999998</v>
      </c>
      <c r="JO422">
        <v>84.5</v>
      </c>
      <c r="JP422">
        <v>76.863945569999998</v>
      </c>
      <c r="JQ422">
        <v>74.5</v>
      </c>
      <c r="JR422">
        <v>100</v>
      </c>
      <c r="JS422">
        <v>86</v>
      </c>
      <c r="JT422">
        <v>71</v>
      </c>
      <c r="JU422">
        <v>86</v>
      </c>
      <c r="JV422">
        <v>74.055555549999994</v>
      </c>
    </row>
    <row r="423" spans="1:282" x14ac:dyDescent="0.35">
      <c r="A423" t="s">
        <v>1698</v>
      </c>
      <c r="B423" t="s">
        <v>977</v>
      </c>
      <c r="C423">
        <v>423</v>
      </c>
      <c r="D423">
        <v>29160730.170471478</v>
      </c>
      <c r="E423">
        <v>36716669.857306741</v>
      </c>
      <c r="F423">
        <v>34344276.882840998</v>
      </c>
      <c r="G423">
        <v>36550493.135928236</v>
      </c>
      <c r="H423">
        <v>35664226.914959021</v>
      </c>
      <c r="I423">
        <v>36031052.997954056</v>
      </c>
      <c r="J423">
        <v>332.85369369</v>
      </c>
      <c r="K423">
        <v>149936932.0220058</v>
      </c>
      <c r="L423">
        <v>33.993942242190002</v>
      </c>
      <c r="M423">
        <v>30.876173085572052</v>
      </c>
      <c r="N423">
        <v>34.328077792763736</v>
      </c>
      <c r="O423">
        <v>36.362307664234997</v>
      </c>
      <c r="P423">
        <v>32.552282822212</v>
      </c>
      <c r="Q423">
        <v>181.02668403934803</v>
      </c>
      <c r="R423">
        <v>195.64456629250645</v>
      </c>
      <c r="S423">
        <v>197.99908390026175</v>
      </c>
      <c r="T423">
        <v>194.56474679223402</v>
      </c>
      <c r="U423">
        <v>187.447947671706</v>
      </c>
      <c r="V423">
        <v>40.436404113000002</v>
      </c>
      <c r="W423">
        <v>34.345727002600569</v>
      </c>
      <c r="X423">
        <v>35.361800653647059</v>
      </c>
      <c r="Y423">
        <v>37.259572470400002</v>
      </c>
      <c r="Z423">
        <v>36.977252320408994</v>
      </c>
      <c r="AA423">
        <v>65.2335998832</v>
      </c>
      <c r="AB423">
        <v>62.701732615857232</v>
      </c>
      <c r="AC423">
        <v>61.102398388930226</v>
      </c>
      <c r="AD423">
        <v>62.072743372801007</v>
      </c>
      <c r="AE423">
        <v>68.120198179214995</v>
      </c>
      <c r="AF423">
        <v>46.368740993400003</v>
      </c>
      <c r="AG423">
        <v>60.67088913026641</v>
      </c>
      <c r="AH423">
        <v>58.865833845866725</v>
      </c>
      <c r="AI423">
        <v>56.703510038167998</v>
      </c>
      <c r="AJ423">
        <v>50.357222183414997</v>
      </c>
      <c r="AK423">
        <v>-0.60225713999999997</v>
      </c>
      <c r="AL423">
        <v>-1.42988571</v>
      </c>
      <c r="AM423">
        <v>-2.0037857099999998</v>
      </c>
      <c r="AN423">
        <v>0.72312856999999997</v>
      </c>
      <c r="AO423">
        <v>-0.39762857000000001</v>
      </c>
      <c r="AP423">
        <v>88494</v>
      </c>
      <c r="AQ423">
        <v>85460.571428569994</v>
      </c>
      <c r="AR423">
        <v>86417.428571419994</v>
      </c>
      <c r="AS423">
        <v>87031</v>
      </c>
      <c r="AT423">
        <v>87779</v>
      </c>
      <c r="AU423">
        <v>386.84504871000001</v>
      </c>
      <c r="AV423">
        <v>5784.0583042799999</v>
      </c>
      <c r="AW423">
        <v>5205.1155024199998</v>
      </c>
      <c r="AX423">
        <v>5297.7585928500002</v>
      </c>
      <c r="AY423">
        <v>5456.7195321400004</v>
      </c>
      <c r="AZ423">
        <v>5686.4803325700004</v>
      </c>
      <c r="BA423">
        <v>7651.4094142800004</v>
      </c>
      <c r="BB423">
        <v>1867.3511098500001</v>
      </c>
      <c r="BC423">
        <v>255.27428513999999</v>
      </c>
      <c r="BD423">
        <v>47.908726280000003</v>
      </c>
      <c r="BE423">
        <v>135.54195942000001</v>
      </c>
      <c r="BF423">
        <v>7152.1787728500003</v>
      </c>
      <c r="BG423">
        <v>77.899980139999997</v>
      </c>
      <c r="BH423">
        <v>892.37271441999997</v>
      </c>
      <c r="BI423">
        <v>0.41329416000000002</v>
      </c>
      <c r="BJ423">
        <v>258.28571427999998</v>
      </c>
      <c r="BK423">
        <v>193.5</v>
      </c>
      <c r="BL423">
        <v>186.28571428000001</v>
      </c>
      <c r="BM423">
        <v>191.85714285</v>
      </c>
      <c r="BN423">
        <v>275</v>
      </c>
      <c r="BO423">
        <v>214.57142856999999</v>
      </c>
      <c r="BP423">
        <v>229.57142856999999</v>
      </c>
      <c r="BQ423">
        <v>240.42857142</v>
      </c>
      <c r="BR423">
        <v>253</v>
      </c>
      <c r="BS423">
        <v>78</v>
      </c>
      <c r="BT423">
        <v>68.428571419999997</v>
      </c>
      <c r="BU423">
        <v>68.571428569999995</v>
      </c>
      <c r="BV423">
        <v>71.571428569999995</v>
      </c>
      <c r="BW423">
        <v>73</v>
      </c>
      <c r="BX423">
        <v>1364.79537428</v>
      </c>
      <c r="BY423">
        <v>949.49617670999999</v>
      </c>
      <c r="BZ423">
        <v>329.52211641999997</v>
      </c>
      <c r="CA423">
        <v>485.59647613999999</v>
      </c>
      <c r="CB423">
        <v>2984.1688308500002</v>
      </c>
      <c r="CC423">
        <v>1043553.22070042</v>
      </c>
      <c r="CD423">
        <v>222699.60559828</v>
      </c>
      <c r="CE423">
        <v>5460.8311481399996</v>
      </c>
      <c r="CF423">
        <v>4982.9518787099996</v>
      </c>
      <c r="CG423">
        <v>5074.97929785</v>
      </c>
      <c r="CH423">
        <v>5122.9574672799999</v>
      </c>
      <c r="CI423">
        <v>5386.7855077100003</v>
      </c>
      <c r="CJ423">
        <v>5331.2760275700002</v>
      </c>
      <c r="CK423">
        <v>4677.2317730000004</v>
      </c>
      <c r="CL423">
        <v>4961.1683982799996</v>
      </c>
      <c r="CM423">
        <v>5171.0918867099999</v>
      </c>
      <c r="CN423">
        <v>5219.3143225699996</v>
      </c>
      <c r="CO423">
        <v>-2.7168714199999999</v>
      </c>
      <c r="CP423">
        <v>-0.94117141999999998</v>
      </c>
      <c r="CQ423">
        <v>-2.11527142</v>
      </c>
      <c r="CR423">
        <v>-1.0758285700000001</v>
      </c>
      <c r="CS423">
        <v>-1.15965714</v>
      </c>
      <c r="CT423">
        <v>414.90575471</v>
      </c>
      <c r="CU423">
        <v>401.87277370999999</v>
      </c>
      <c r="CV423">
        <v>422.95279713999997</v>
      </c>
      <c r="CW423">
        <v>409.78762641999998</v>
      </c>
      <c r="CX423">
        <v>410.47463513999998</v>
      </c>
      <c r="CY423">
        <v>5615.2111177099996</v>
      </c>
      <c r="CZ423">
        <v>5030.5051918500003</v>
      </c>
      <c r="DA423">
        <v>5186.5583530000004</v>
      </c>
      <c r="DB423">
        <v>5184.6282975699996</v>
      </c>
      <c r="DC423">
        <v>5450.5386920000001</v>
      </c>
      <c r="DD423">
        <v>35.566701709999997</v>
      </c>
      <c r="DE423">
        <v>850632.64584400004</v>
      </c>
      <c r="DF423">
        <v>1.0049999999999999</v>
      </c>
      <c r="DG423">
        <v>0.98428570999999998</v>
      </c>
      <c r="DH423">
        <v>0.98714285000000002</v>
      </c>
      <c r="DI423">
        <v>0.99557141999999998</v>
      </c>
      <c r="DJ423">
        <v>0.98928570999999998</v>
      </c>
      <c r="DK423">
        <v>250.71428571000001</v>
      </c>
      <c r="DL423">
        <v>245.71428571000001</v>
      </c>
      <c r="DM423">
        <v>249.42857142</v>
      </c>
      <c r="DN423">
        <v>244.85714285</v>
      </c>
      <c r="DO423">
        <v>250.14285713999999</v>
      </c>
      <c r="DP423">
        <v>36.853675279999997</v>
      </c>
      <c r="DQ423">
        <v>55.575450420000003</v>
      </c>
      <c r="DR423">
        <v>379.85714285</v>
      </c>
      <c r="DS423">
        <v>339.71428571000001</v>
      </c>
      <c r="DT423">
        <v>346.14285713999999</v>
      </c>
      <c r="DU423">
        <v>352.28571427999998</v>
      </c>
      <c r="DV423">
        <v>363.85714285</v>
      </c>
      <c r="DW423">
        <v>43.285714280000001</v>
      </c>
      <c r="DX423">
        <v>46.142857139999997</v>
      </c>
      <c r="DY423">
        <v>43.285714280000001</v>
      </c>
      <c r="DZ423">
        <v>46.571428570000002</v>
      </c>
      <c r="EA423">
        <v>45</v>
      </c>
      <c r="EB423">
        <v>125.14285714</v>
      </c>
      <c r="EC423">
        <v>132.42857142</v>
      </c>
      <c r="ED423">
        <v>130.85714285</v>
      </c>
      <c r="EE423">
        <v>128.57142856999999</v>
      </c>
      <c r="EF423">
        <v>125.28571427999999</v>
      </c>
      <c r="EG423">
        <v>5.2397609999999997</v>
      </c>
      <c r="EH423">
        <v>7.09928428</v>
      </c>
      <c r="EI423">
        <v>6.81180114</v>
      </c>
      <c r="EJ423">
        <v>6.5153232799999996</v>
      </c>
      <c r="EK423">
        <v>5.7368188499999997</v>
      </c>
      <c r="EL423">
        <v>20.456379420000001</v>
      </c>
      <c r="EM423">
        <v>22.892962570000002</v>
      </c>
      <c r="EN423">
        <v>22.911938849999999</v>
      </c>
      <c r="EO423">
        <v>22.355798140000001</v>
      </c>
      <c r="EP423">
        <v>21.35453214</v>
      </c>
      <c r="EQ423">
        <v>3.8413838500000002</v>
      </c>
      <c r="ER423">
        <v>3.6129144200000001</v>
      </c>
      <c r="ES423">
        <v>3.97235585</v>
      </c>
      <c r="ET423">
        <v>4.1780868499999997</v>
      </c>
      <c r="EU423">
        <v>3.7084362799999999</v>
      </c>
      <c r="EV423">
        <v>7.3715279999999996</v>
      </c>
      <c r="EW423">
        <v>7.3369194200000001</v>
      </c>
      <c r="EX423">
        <v>7.0706105700000004</v>
      </c>
      <c r="EY423">
        <v>7.1322567100000001</v>
      </c>
      <c r="EZ423">
        <v>7.76042085</v>
      </c>
      <c r="FA423">
        <v>4.5693950000000001</v>
      </c>
      <c r="FB423">
        <v>4.0188974200000001</v>
      </c>
      <c r="FC423">
        <v>4.0919755699999998</v>
      </c>
      <c r="FD423">
        <v>4.2811839999999997</v>
      </c>
      <c r="FE423">
        <v>4.2125397099999997</v>
      </c>
      <c r="FF423">
        <v>14.01014228</v>
      </c>
      <c r="FG423">
        <v>15.37106414</v>
      </c>
      <c r="FH423">
        <v>15.019137000000001</v>
      </c>
      <c r="FI423">
        <v>14.65511571</v>
      </c>
      <c r="FJ423">
        <v>14.15037257</v>
      </c>
      <c r="FK423">
        <v>4.7700354200000001</v>
      </c>
      <c r="FL423">
        <v>5.27455871</v>
      </c>
      <c r="FM423">
        <v>4.8921811399999999</v>
      </c>
      <c r="FN423">
        <v>5.1789139999999998</v>
      </c>
      <c r="FO423">
        <v>4.9382268500000004</v>
      </c>
      <c r="FP423">
        <v>43.561965000000001</v>
      </c>
      <c r="FQ423">
        <v>28.755251000000001</v>
      </c>
      <c r="FR423">
        <v>0.78144027999999999</v>
      </c>
      <c r="FS423">
        <v>0.76883871000000004</v>
      </c>
      <c r="FT423">
        <v>0.76952399999999999</v>
      </c>
      <c r="FU423">
        <v>0.77592256999999998</v>
      </c>
      <c r="FV423">
        <v>0.78380399999999995</v>
      </c>
      <c r="FW423">
        <v>71.503027849999995</v>
      </c>
      <c r="FX423">
        <v>483250791.62350112</v>
      </c>
      <c r="FY423">
        <v>425845914.95562297</v>
      </c>
      <c r="FZ423">
        <v>438566660.97338754</v>
      </c>
      <c r="GA423">
        <v>445856111.33484566</v>
      </c>
      <c r="GB423">
        <v>472846645.08127612</v>
      </c>
      <c r="GC423">
        <v>123.98135309263201</v>
      </c>
      <c r="GD423">
        <v>131.36199248696008</v>
      </c>
      <c r="GE423">
        <v>129.79151989018712</v>
      </c>
      <c r="GF423">
        <v>127.544937535701</v>
      </c>
      <c r="GG423">
        <v>124.21055538220301</v>
      </c>
      <c r="GH423">
        <v>42.211951445747999</v>
      </c>
      <c r="GI423">
        <v>45.076680139014101</v>
      </c>
      <c r="GJ423">
        <v>42.2769714224398</v>
      </c>
      <c r="GK423">
        <v>45.072606433399997</v>
      </c>
      <c r="GL423">
        <v>43.347261466615002</v>
      </c>
      <c r="GM423">
        <v>41.478447269999997</v>
      </c>
      <c r="GN423">
        <v>44.960978110000006</v>
      </c>
      <c r="GO423">
        <v>44.85868198</v>
      </c>
      <c r="GP423">
        <v>44.462648979999997</v>
      </c>
      <c r="GQ423">
        <v>42.77274783</v>
      </c>
      <c r="GR423">
        <v>496912492.65062869</v>
      </c>
      <c r="GS423">
        <v>429909848.26988918</v>
      </c>
      <c r="GT423">
        <v>448209036.00187927</v>
      </c>
      <c r="GU423">
        <v>451223385.36581463</v>
      </c>
      <c r="GV423">
        <v>478442835.84506798</v>
      </c>
      <c r="GW423">
        <v>31.075553144845976</v>
      </c>
      <c r="GX423">
        <v>25.107651983036877</v>
      </c>
      <c r="GY423">
        <v>26.565408432660071</v>
      </c>
      <c r="GZ423">
        <v>27.625624366030493</v>
      </c>
      <c r="HA423">
        <v>28.822383485799566</v>
      </c>
      <c r="HB423">
        <v>30.222792799353254</v>
      </c>
      <c r="HC423">
        <v>22.391316566435581</v>
      </c>
      <c r="HD423">
        <v>21.404524167250752</v>
      </c>
      <c r="HE423">
        <v>21.856838520602878</v>
      </c>
      <c r="HF423">
        <v>8.8141568919926776</v>
      </c>
      <c r="HG423">
        <v>8.0070341534276128</v>
      </c>
      <c r="HH423">
        <v>7.9349073101994572</v>
      </c>
      <c r="HI423">
        <v>8.2236707115855268</v>
      </c>
      <c r="HJ423">
        <v>8.3163398990646957</v>
      </c>
      <c r="HK423">
        <v>79.890652380000006</v>
      </c>
      <c r="HL423">
        <v>79.838320780000004</v>
      </c>
      <c r="HM423">
        <v>78.547044970000002</v>
      </c>
      <c r="HN423">
        <v>81.286591389999998</v>
      </c>
      <c r="HO423">
        <v>77</v>
      </c>
      <c r="HP423">
        <v>76.666666660000004</v>
      </c>
      <c r="HQ423">
        <v>78.666666660000004</v>
      </c>
      <c r="HR423">
        <v>68.666666660000004</v>
      </c>
      <c r="HS423">
        <v>70.333333330000002</v>
      </c>
      <c r="HT423">
        <v>61.666666659999997</v>
      </c>
      <c r="HU423">
        <v>73</v>
      </c>
      <c r="HV423">
        <v>93.333333330000002</v>
      </c>
      <c r="HW423">
        <v>91.666666660000004</v>
      </c>
      <c r="HX423">
        <v>95.333333330000002</v>
      </c>
      <c r="HY423">
        <v>93.333333330000002</v>
      </c>
      <c r="HZ423">
        <v>88.333333330000002</v>
      </c>
      <c r="IA423">
        <v>82.4</v>
      </c>
      <c r="IB423">
        <v>87.4</v>
      </c>
      <c r="IC423">
        <v>88.2</v>
      </c>
      <c r="ID423">
        <v>83.4</v>
      </c>
      <c r="IE423">
        <v>83.4</v>
      </c>
      <c r="IF423">
        <v>70.2</v>
      </c>
      <c r="IG423">
        <v>81.400000000000006</v>
      </c>
      <c r="IH423">
        <v>88.666666660000004</v>
      </c>
      <c r="II423">
        <v>80.666666660000004</v>
      </c>
      <c r="IJ423">
        <v>79</v>
      </c>
      <c r="IK423">
        <v>96.4</v>
      </c>
      <c r="IL423">
        <v>84.6</v>
      </c>
      <c r="IM423">
        <v>89.8</v>
      </c>
      <c r="IN423">
        <v>88.2</v>
      </c>
      <c r="IO423">
        <v>73.8</v>
      </c>
      <c r="IP423">
        <v>79.8</v>
      </c>
      <c r="IQ423">
        <v>71</v>
      </c>
      <c r="IR423">
        <v>91.8</v>
      </c>
      <c r="IS423">
        <v>85</v>
      </c>
      <c r="IT423">
        <v>81</v>
      </c>
      <c r="IU423">
        <v>83.666666660000004</v>
      </c>
      <c r="IV423">
        <v>69</v>
      </c>
      <c r="IW423">
        <v>73.666666660000004</v>
      </c>
      <c r="IX423">
        <v>70.666666660000004</v>
      </c>
      <c r="IY423">
        <v>82</v>
      </c>
      <c r="IZ423">
        <v>81</v>
      </c>
      <c r="JA423">
        <v>88.2</v>
      </c>
      <c r="JB423">
        <v>90.4</v>
      </c>
      <c r="JC423">
        <v>85.2</v>
      </c>
      <c r="JD423">
        <v>89</v>
      </c>
      <c r="JE423">
        <v>79.400000000000006</v>
      </c>
      <c r="JF423">
        <v>87.6</v>
      </c>
      <c r="JG423">
        <v>88.8</v>
      </c>
      <c r="JH423">
        <v>83.4</v>
      </c>
      <c r="JI423">
        <v>90.6</v>
      </c>
      <c r="JJ423">
        <v>87.863768109999995</v>
      </c>
      <c r="JK423">
        <v>86.910304060000001</v>
      </c>
      <c r="JL423">
        <v>78.701192250000005</v>
      </c>
      <c r="JM423">
        <v>77.898746099999997</v>
      </c>
      <c r="JN423">
        <v>70.028221779999996</v>
      </c>
      <c r="JO423">
        <v>87.957684400000005</v>
      </c>
      <c r="JP423">
        <v>89.553978330000007</v>
      </c>
      <c r="JQ423">
        <v>84.333333330000002</v>
      </c>
      <c r="JR423">
        <v>85.5</v>
      </c>
      <c r="JS423">
        <v>93</v>
      </c>
      <c r="JT423">
        <v>86</v>
      </c>
      <c r="JU423">
        <v>86.5</v>
      </c>
      <c r="JV423">
        <v>84.436859150000004</v>
      </c>
    </row>
    <row r="424" spans="1:282" x14ac:dyDescent="0.35">
      <c r="A424" t="s">
        <v>1699</v>
      </c>
      <c r="B424" t="s">
        <v>978</v>
      </c>
      <c r="C424">
        <v>424</v>
      </c>
      <c r="D424">
        <v>12734599.959885977</v>
      </c>
      <c r="E424">
        <v>5195820.241822104</v>
      </c>
      <c r="F424">
        <v>4571949.4906554781</v>
      </c>
      <c r="G424">
        <v>4975113.2232739525</v>
      </c>
      <c r="H424">
        <v>5261583.164630088</v>
      </c>
      <c r="I424">
        <v>5062639.2969598575</v>
      </c>
      <c r="J424">
        <v>253.15244054999999</v>
      </c>
      <c r="K424">
        <v>30882797.854880802</v>
      </c>
      <c r="L424">
        <v>0</v>
      </c>
      <c r="M424">
        <v>3.4407233351200768</v>
      </c>
      <c r="N424">
        <v>2.9470914673192845</v>
      </c>
      <c r="O424">
        <v>2.7726855707138807</v>
      </c>
      <c r="P424">
        <v>3.160995131426716</v>
      </c>
      <c r="Q424">
        <v>30.541996844498346</v>
      </c>
      <c r="R424">
        <v>32.102644388026157</v>
      </c>
      <c r="S424">
        <v>32.163350905565892</v>
      </c>
      <c r="T424">
        <v>34.171028289752144</v>
      </c>
      <c r="U424">
        <v>32.20435627539824</v>
      </c>
      <c r="V424">
        <v>5.1848572593563764</v>
      </c>
      <c r="W424">
        <v>3.4587486279117781</v>
      </c>
      <c r="X424">
        <v>5.5330566224959741</v>
      </c>
      <c r="Y424">
        <v>3.1439818392852548</v>
      </c>
      <c r="Z424">
        <v>2.7701431179983742</v>
      </c>
      <c r="AA424">
        <v>9.6890437450028557</v>
      </c>
      <c r="AB424">
        <v>9.0858949537076974</v>
      </c>
      <c r="AC424">
        <v>11.207849721420416</v>
      </c>
      <c r="AD424">
        <v>9.8365392889271348</v>
      </c>
      <c r="AE424">
        <v>10.015350968548407</v>
      </c>
      <c r="AF424">
        <v>6.4928788936418984</v>
      </c>
      <c r="AG424">
        <v>8.8585517249450056</v>
      </c>
      <c r="AH424">
        <v>8.5807955577794726</v>
      </c>
      <c r="AI424">
        <v>7.2053445130346621</v>
      </c>
      <c r="AJ424">
        <v>5.1441611599969805</v>
      </c>
      <c r="AK424">
        <v>7.5795857099999999</v>
      </c>
      <c r="AL424">
        <v>9.9755142800000005</v>
      </c>
      <c r="AM424">
        <v>7.80484285</v>
      </c>
      <c r="AN424">
        <v>7.7077142800000003</v>
      </c>
      <c r="AO424">
        <v>6.6753142800000003</v>
      </c>
      <c r="AP424">
        <v>9673.5714285699996</v>
      </c>
      <c r="AQ424">
        <v>9851.8571428499999</v>
      </c>
      <c r="AR424">
        <v>9817.8571428499999</v>
      </c>
      <c r="AS424">
        <v>9778.5714285699996</v>
      </c>
      <c r="AT424">
        <v>9734.2857142800003</v>
      </c>
      <c r="AU424">
        <v>480.913205</v>
      </c>
      <c r="AV424">
        <v>9915.2229491399994</v>
      </c>
      <c r="AW424">
        <v>8109.5309342800001</v>
      </c>
      <c r="AX424">
        <v>8666.1830458500008</v>
      </c>
      <c r="AY424">
        <v>8891.4762922800001</v>
      </c>
      <c r="AZ424">
        <v>9230.3757445699994</v>
      </c>
      <c r="BA424">
        <v>11252.56860371</v>
      </c>
      <c r="BB424">
        <v>1337.34565471</v>
      </c>
      <c r="BC424">
        <v>359.65980814</v>
      </c>
      <c r="BD424">
        <v>33.90573285</v>
      </c>
      <c r="BE424">
        <v>87.253102279999993</v>
      </c>
      <c r="BF424">
        <v>10425.395527139999</v>
      </c>
      <c r="BG424">
        <v>24.38290314</v>
      </c>
      <c r="BH424">
        <v>243.57469456999999</v>
      </c>
      <c r="BI424">
        <v>0.17858671000000001</v>
      </c>
      <c r="BJ424">
        <v>26</v>
      </c>
      <c r="BK424">
        <v>30.166666660000001</v>
      </c>
      <c r="BL424">
        <v>26.333333329999999</v>
      </c>
      <c r="BM424">
        <v>26.14285714</v>
      </c>
      <c r="BN424">
        <v>13.57142857</v>
      </c>
      <c r="BO424">
        <v>14.5</v>
      </c>
      <c r="BP424">
        <v>13.57142857</v>
      </c>
      <c r="BQ424">
        <v>15.857142850000001</v>
      </c>
      <c r="BR424">
        <v>15.33333333</v>
      </c>
      <c r="BS424">
        <v>1.25</v>
      </c>
      <c r="BT424">
        <v>0</v>
      </c>
      <c r="BU424">
        <v>0</v>
      </c>
      <c r="BV424">
        <v>1.66666666</v>
      </c>
      <c r="BW424">
        <v>1.66666666</v>
      </c>
      <c r="BX424">
        <v>1876.0597395699999</v>
      </c>
      <c r="BY424">
        <v>1170.7398747100001</v>
      </c>
      <c r="BZ424">
        <v>1316.4321010000001</v>
      </c>
      <c r="CA424">
        <v>938.11673470999995</v>
      </c>
      <c r="CB424">
        <v>5930.2497808500002</v>
      </c>
      <c r="CC424">
        <v>1077280.59539285</v>
      </c>
      <c r="CD424">
        <v>204349.15267670999</v>
      </c>
      <c r="CE424">
        <v>9267.9414214200006</v>
      </c>
      <c r="CF424">
        <v>7648.6363795699999</v>
      </c>
      <c r="CG424">
        <v>8136.18101914</v>
      </c>
      <c r="CH424">
        <v>8203.2653095700007</v>
      </c>
      <c r="CI424">
        <v>8577.8607014200006</v>
      </c>
      <c r="CJ424">
        <v>8824.4455041399997</v>
      </c>
      <c r="CK424">
        <v>7789.2688957099999</v>
      </c>
      <c r="CL424">
        <v>8241.8843708500008</v>
      </c>
      <c r="CM424">
        <v>8376.5577872800004</v>
      </c>
      <c r="CN424">
        <v>8577.90161214</v>
      </c>
      <c r="CO424">
        <v>-3.2123857099999999</v>
      </c>
      <c r="CP424">
        <v>-5.20384285</v>
      </c>
      <c r="CQ424">
        <v>-3.7029714199999999</v>
      </c>
      <c r="CR424">
        <v>-3.85341428</v>
      </c>
      <c r="CS424">
        <v>-4.7147857100000001</v>
      </c>
      <c r="CT424">
        <v>537.11499214000003</v>
      </c>
      <c r="CU424">
        <v>464.06981185000001</v>
      </c>
      <c r="CV424">
        <v>506.74125228000003</v>
      </c>
      <c r="CW424">
        <v>538.07278527999995</v>
      </c>
      <c r="CX424">
        <v>520.08328557000004</v>
      </c>
      <c r="CY424">
        <v>9582.3131527099995</v>
      </c>
      <c r="CZ424">
        <v>8087.4203795699996</v>
      </c>
      <c r="DA424">
        <v>8454.9746355700008</v>
      </c>
      <c r="DB424">
        <v>8530.1543340000007</v>
      </c>
      <c r="DC424">
        <v>9013.2233882799992</v>
      </c>
      <c r="DD424">
        <v>6.5060562800000001</v>
      </c>
      <c r="DE424">
        <v>1022873.52097142</v>
      </c>
      <c r="DF424">
        <v>1.0134285700000001</v>
      </c>
      <c r="DG424">
        <v>0.99485714000000003</v>
      </c>
      <c r="DH424">
        <v>0.98914285000000002</v>
      </c>
      <c r="DI424">
        <v>0.98157141999999997</v>
      </c>
      <c r="DJ424">
        <v>1.0074285700000001</v>
      </c>
      <c r="DK424">
        <v>53.428571419999997</v>
      </c>
      <c r="DL424">
        <v>56</v>
      </c>
      <c r="DM424">
        <v>53</v>
      </c>
      <c r="DN424">
        <v>53.285714280000001</v>
      </c>
      <c r="DO424">
        <v>54.285714280000001</v>
      </c>
      <c r="DP424">
        <v>53.982869999999998</v>
      </c>
      <c r="DQ424">
        <v>55.304562570000002</v>
      </c>
      <c r="DR424">
        <v>56.714285709999999</v>
      </c>
      <c r="DS424">
        <v>54.285714280000001</v>
      </c>
      <c r="DT424">
        <v>54.857142850000002</v>
      </c>
      <c r="DU424">
        <v>55.428571419999997</v>
      </c>
      <c r="DV424">
        <v>55.285714280000001</v>
      </c>
      <c r="DW424">
        <v>6.8</v>
      </c>
      <c r="DX424">
        <v>5.7142857100000004</v>
      </c>
      <c r="DY424">
        <v>8.1999999999999993</v>
      </c>
      <c r="DZ424">
        <v>9.5</v>
      </c>
      <c r="EA424">
        <v>6.5</v>
      </c>
      <c r="EB424">
        <v>14.428571420000001</v>
      </c>
      <c r="EC424">
        <v>17</v>
      </c>
      <c r="ED424">
        <v>16</v>
      </c>
      <c r="EE424">
        <v>15.57142857</v>
      </c>
      <c r="EF424">
        <v>15.14285714</v>
      </c>
      <c r="EG424">
        <v>6.7119770000000001</v>
      </c>
      <c r="EH424">
        <v>8.9917581999999996</v>
      </c>
      <c r="EI424">
        <v>8.7399882000000009</v>
      </c>
      <c r="EJ424">
        <v>7.36850425</v>
      </c>
      <c r="EK424">
        <v>5.2845800000000001</v>
      </c>
      <c r="EL424">
        <v>31.572617279999999</v>
      </c>
      <c r="EM424">
        <v>32.585373420000003</v>
      </c>
      <c r="EN424">
        <v>32.760051850000004</v>
      </c>
      <c r="EO424">
        <v>34.944806139999997</v>
      </c>
      <c r="EP424">
        <v>33.083430280000002</v>
      </c>
      <c r="EQ424">
        <v>0</v>
      </c>
      <c r="ER424">
        <v>3.49246166</v>
      </c>
      <c r="ES424">
        <v>3.0017665</v>
      </c>
      <c r="ET424">
        <v>2.8354710000000001</v>
      </c>
      <c r="EU424">
        <v>3.2472799999999999</v>
      </c>
      <c r="EV424">
        <v>10.01599442</v>
      </c>
      <c r="EW424">
        <v>9.2225199999999994</v>
      </c>
      <c r="EX424">
        <v>11.41578</v>
      </c>
      <c r="EY424">
        <v>10.0592805</v>
      </c>
      <c r="EZ424">
        <v>10.28873742</v>
      </c>
      <c r="FA424">
        <v>5.3598169999999996</v>
      </c>
      <c r="FB424">
        <v>3.510758</v>
      </c>
      <c r="FC424">
        <v>5.635707</v>
      </c>
      <c r="FD424">
        <v>3.2151749999999999</v>
      </c>
      <c r="FE424">
        <v>2.8457590000000001</v>
      </c>
      <c r="FF424">
        <v>15.575108849999999</v>
      </c>
      <c r="FG424">
        <v>16.271470000000001</v>
      </c>
      <c r="FH424">
        <v>16.842484850000002</v>
      </c>
      <c r="FI424">
        <v>16.26092057</v>
      </c>
      <c r="FJ424">
        <v>16.001005849999999</v>
      </c>
      <c r="FK424">
        <v>6.5041131999999999</v>
      </c>
      <c r="FL424">
        <v>6.0022005700000003</v>
      </c>
      <c r="FM424">
        <v>7.6560134</v>
      </c>
      <c r="FN424">
        <v>7.7257904999999996</v>
      </c>
      <c r="FO424">
        <v>6.24461216</v>
      </c>
      <c r="FP424">
        <v>57.79602371</v>
      </c>
      <c r="FQ424">
        <v>55.696855710000001</v>
      </c>
      <c r="FR424">
        <v>1.0362988500000001</v>
      </c>
      <c r="FS424">
        <v>1.0334248500000001</v>
      </c>
      <c r="FT424">
        <v>1.04003742</v>
      </c>
      <c r="FU424">
        <v>1.0319449999999999</v>
      </c>
      <c r="FV424">
        <v>1.05568642</v>
      </c>
      <c r="FW424">
        <v>107.61070228</v>
      </c>
      <c r="FX424">
        <v>89654093.335908949</v>
      </c>
      <c r="FY424">
        <v>75353272.94912906</v>
      </c>
      <c r="FZ424">
        <v>79879862.93428424</v>
      </c>
      <c r="GA424">
        <v>80216215.777140647</v>
      </c>
      <c r="GB424">
        <v>83499346.884916529</v>
      </c>
      <c r="GC424">
        <v>15.066692796822775</v>
      </c>
      <c r="GD424">
        <v>16.03041979441695</v>
      </c>
      <c r="GE424">
        <v>16.535711018791542</v>
      </c>
      <c r="GF424">
        <v>15.900857328804818</v>
      </c>
      <c r="GG424">
        <v>15.575836265976569</v>
      </c>
      <c r="GH424">
        <v>6.2918003619704992</v>
      </c>
      <c r="GI424">
        <v>5.9132822558372844</v>
      </c>
      <c r="GJ424">
        <v>7.5165645844945317</v>
      </c>
      <c r="GK424">
        <v>7.5547194246417524</v>
      </c>
      <c r="GL424">
        <v>6.0786838940307177</v>
      </c>
      <c r="GM424">
        <v>53.660405699999991</v>
      </c>
      <c r="GN424">
        <v>57.802871280000005</v>
      </c>
      <c r="GO424">
        <v>61.553293550000006</v>
      </c>
      <c r="GP424">
        <v>58.423236889999998</v>
      </c>
      <c r="GQ424">
        <v>54.749786700000001</v>
      </c>
      <c r="GR424">
        <v>92695190.733665973</v>
      </c>
      <c r="GS424">
        <v>79676110.233697355</v>
      </c>
      <c r="GT424">
        <v>83009733.118446514</v>
      </c>
      <c r="GU424">
        <v>83412723.451744959</v>
      </c>
      <c r="GV424">
        <v>87737291.668148383</v>
      </c>
      <c r="GW424">
        <v>14.029387874180616</v>
      </c>
      <c r="GX424">
        <v>14.718037208368777</v>
      </c>
      <c r="GY424">
        <v>13.823208437987503</v>
      </c>
      <c r="GZ424">
        <v>16.216216208913984</v>
      </c>
      <c r="HA424">
        <v>15.751883373945262</v>
      </c>
      <c r="HB424">
        <v>26.390963270178496</v>
      </c>
      <c r="HC424">
        <v>30.726324717374119</v>
      </c>
      <c r="HD424">
        <v>26.92963233163286</v>
      </c>
      <c r="HE424">
        <v>26.85647196655524</v>
      </c>
      <c r="HF424">
        <v>1.2921804622316018</v>
      </c>
      <c r="HG424">
        <v>0</v>
      </c>
      <c r="HH424">
        <v>0</v>
      </c>
      <c r="HI424">
        <v>1.7044071029951358</v>
      </c>
      <c r="HJ424">
        <v>1.7121612298219617</v>
      </c>
      <c r="HK424">
        <v>78.490740740000007</v>
      </c>
      <c r="HL424">
        <v>80.166666660000004</v>
      </c>
      <c r="HM424">
        <v>75.055555549999994</v>
      </c>
      <c r="HN424">
        <v>80.25</v>
      </c>
      <c r="HO424">
        <v>67</v>
      </c>
      <c r="HP424">
        <v>56</v>
      </c>
      <c r="HQ424">
        <v>61</v>
      </c>
      <c r="HR424">
        <v>61</v>
      </c>
      <c r="HS424">
        <v>56</v>
      </c>
      <c r="HT424">
        <v>61</v>
      </c>
      <c r="HU424">
        <v>56</v>
      </c>
      <c r="HV424">
        <v>85.25</v>
      </c>
      <c r="HW424">
        <v>85.25</v>
      </c>
      <c r="HX424">
        <v>93</v>
      </c>
      <c r="HY424">
        <v>93</v>
      </c>
      <c r="HZ424">
        <v>84.25</v>
      </c>
      <c r="IA424">
        <v>61</v>
      </c>
      <c r="IB424">
        <v>77.5</v>
      </c>
      <c r="IC424">
        <v>81.5</v>
      </c>
      <c r="ID424">
        <v>77.5</v>
      </c>
      <c r="IE424">
        <v>90</v>
      </c>
      <c r="IF424">
        <v>57.5</v>
      </c>
      <c r="IG424">
        <v>86</v>
      </c>
      <c r="IH424">
        <v>89</v>
      </c>
      <c r="II424">
        <v>82</v>
      </c>
      <c r="IJ424">
        <v>66</v>
      </c>
      <c r="IK424">
        <v>85.5</v>
      </c>
      <c r="IL424">
        <v>86.5</v>
      </c>
      <c r="IM424">
        <v>88.25</v>
      </c>
      <c r="IN424">
        <v>87</v>
      </c>
      <c r="IO424">
        <v>67.5</v>
      </c>
      <c r="IP424">
        <v>81</v>
      </c>
      <c r="IQ424">
        <v>81.75</v>
      </c>
      <c r="IR424">
        <v>90.75</v>
      </c>
      <c r="IS424">
        <v>81.5</v>
      </c>
      <c r="IT424">
        <v>90</v>
      </c>
      <c r="IU424">
        <v>96</v>
      </c>
      <c r="IV424">
        <v>71.5</v>
      </c>
      <c r="IW424">
        <v>81.5</v>
      </c>
      <c r="IX424">
        <v>66</v>
      </c>
      <c r="IY424">
        <v>83</v>
      </c>
      <c r="IZ424">
        <v>70.25</v>
      </c>
      <c r="JA424">
        <v>86.5</v>
      </c>
      <c r="JB424">
        <v>94.5</v>
      </c>
      <c r="JC424">
        <v>80.5</v>
      </c>
      <c r="JD424">
        <v>86.5</v>
      </c>
      <c r="JE424">
        <v>77.5</v>
      </c>
      <c r="JF424">
        <v>89</v>
      </c>
      <c r="JG424">
        <v>96.25</v>
      </c>
      <c r="JH424">
        <v>86.25</v>
      </c>
      <c r="JI424">
        <v>93.75</v>
      </c>
      <c r="JJ424">
        <v>89.229587609999996</v>
      </c>
      <c r="JK424">
        <v>88.339990599999993</v>
      </c>
      <c r="JL424">
        <v>86.347731659999994</v>
      </c>
      <c r="JM424">
        <v>81.295034459999997</v>
      </c>
      <c r="JN424">
        <v>81.702152010000006</v>
      </c>
      <c r="JO424">
        <v>94.574355460000007</v>
      </c>
      <c r="JP424">
        <v>90.313390310000003</v>
      </c>
      <c r="JQ424">
        <v>81.5</v>
      </c>
      <c r="JR424">
        <v>71</v>
      </c>
      <c r="JS424">
        <v>100</v>
      </c>
      <c r="JT424">
        <v>86</v>
      </c>
      <c r="JU424">
        <v>86</v>
      </c>
      <c r="JV424">
        <v>86.346726189999998</v>
      </c>
    </row>
    <row r="425" spans="1:282" x14ac:dyDescent="0.35">
      <c r="A425" t="s">
        <v>1700</v>
      </c>
      <c r="B425" t="s">
        <v>979</v>
      </c>
      <c r="C425">
        <v>425</v>
      </c>
      <c r="D425">
        <v>14987621.936922405</v>
      </c>
      <c r="E425">
        <v>20086409.670393657</v>
      </c>
      <c r="F425">
        <v>18527301.72238839</v>
      </c>
      <c r="G425">
        <v>19071014.219726175</v>
      </c>
      <c r="H425">
        <v>18850637.655381542</v>
      </c>
      <c r="I425">
        <v>18494578.146767244</v>
      </c>
      <c r="J425">
        <v>234.22842413000001</v>
      </c>
      <c r="K425">
        <v>80404494.844727054</v>
      </c>
      <c r="L425">
        <v>19.612993832877621</v>
      </c>
      <c r="M425">
        <v>15.156534840835882</v>
      </c>
      <c r="N425">
        <v>13.847693714527821</v>
      </c>
      <c r="O425">
        <v>15.468615609931721</v>
      </c>
      <c r="P425">
        <v>15.919097744562491</v>
      </c>
      <c r="Q425">
        <v>76.852309956149355</v>
      </c>
      <c r="R425">
        <v>78.957344170077079</v>
      </c>
      <c r="S425">
        <v>84.186727137768614</v>
      </c>
      <c r="T425">
        <v>77.780091083711099</v>
      </c>
      <c r="U425">
        <v>78.363445746324047</v>
      </c>
      <c r="V425">
        <v>15.710895431609806</v>
      </c>
      <c r="W425">
        <v>17.32064555858566</v>
      </c>
      <c r="X425">
        <v>16.947884665470287</v>
      </c>
      <c r="Y425">
        <v>16.837451521606923</v>
      </c>
      <c r="Z425">
        <v>17.477492597826284</v>
      </c>
      <c r="AA425">
        <v>35.888608967177319</v>
      </c>
      <c r="AB425">
        <v>36.833125200510096</v>
      </c>
      <c r="AC425">
        <v>38.724653808788126</v>
      </c>
      <c r="AD425">
        <v>37.20330919408012</v>
      </c>
      <c r="AE425">
        <v>37.400604445015112</v>
      </c>
      <c r="AF425">
        <v>33.947359207827695</v>
      </c>
      <c r="AG425">
        <v>36.767510966600668</v>
      </c>
      <c r="AH425">
        <v>32.465253093956058</v>
      </c>
      <c r="AI425">
        <v>33.797565978578966</v>
      </c>
      <c r="AJ425">
        <v>31.573441312024446</v>
      </c>
      <c r="AK425">
        <v>-0.26337142000000002</v>
      </c>
      <c r="AL425">
        <v>-0.93665714</v>
      </c>
      <c r="AM425">
        <v>-2.4322285699999999</v>
      </c>
      <c r="AN425">
        <v>-0.81481428</v>
      </c>
      <c r="AO425">
        <v>-1.73184285</v>
      </c>
      <c r="AP425">
        <v>44141.428571420001</v>
      </c>
      <c r="AQ425">
        <v>41986.714285709997</v>
      </c>
      <c r="AR425">
        <v>42586.571428570001</v>
      </c>
      <c r="AS425">
        <v>43074.85714285</v>
      </c>
      <c r="AT425">
        <v>43726.285714279999</v>
      </c>
      <c r="AU425">
        <v>309.98676927999998</v>
      </c>
      <c r="AV425">
        <v>6508.5048535699998</v>
      </c>
      <c r="AW425">
        <v>5495.3141965699997</v>
      </c>
      <c r="AX425">
        <v>5729.8745650000001</v>
      </c>
      <c r="AY425">
        <v>5939.8346272799999</v>
      </c>
      <c r="AZ425">
        <v>6037.90944571</v>
      </c>
      <c r="BA425">
        <v>8041.28673342</v>
      </c>
      <c r="BB425">
        <v>1532.78187985</v>
      </c>
      <c r="BC425">
        <v>239.20488671000001</v>
      </c>
      <c r="BD425">
        <v>64.738551709999996</v>
      </c>
      <c r="BE425">
        <v>81.953329710000006</v>
      </c>
      <c r="BF425">
        <v>7383.7641080000003</v>
      </c>
      <c r="BG425">
        <v>48.444221140000003</v>
      </c>
      <c r="BH425">
        <v>749.34329742</v>
      </c>
      <c r="BI425">
        <v>0.43310770999999998</v>
      </c>
      <c r="BJ425">
        <v>79.833333330000002</v>
      </c>
      <c r="BK425">
        <v>78.333333330000002</v>
      </c>
      <c r="BL425">
        <v>80</v>
      </c>
      <c r="BM425">
        <v>81.428571419999997</v>
      </c>
      <c r="BN425">
        <v>147.71428571000001</v>
      </c>
      <c r="BO425">
        <v>119</v>
      </c>
      <c r="BP425">
        <v>125.14285714</v>
      </c>
      <c r="BQ425">
        <v>135.28571428000001</v>
      </c>
      <c r="BR425">
        <v>145</v>
      </c>
      <c r="BS425">
        <v>24.285714280000001</v>
      </c>
      <c r="BT425">
        <v>22.714285709999999</v>
      </c>
      <c r="BU425">
        <v>21.857142849999999</v>
      </c>
      <c r="BV425">
        <v>23.285714280000001</v>
      </c>
      <c r="BW425">
        <v>24.857142849999999</v>
      </c>
      <c r="BX425">
        <v>1481.9835928499999</v>
      </c>
      <c r="BY425">
        <v>1021.50868271</v>
      </c>
      <c r="BZ425">
        <v>339.53640428</v>
      </c>
      <c r="CA425">
        <v>618.06747814000005</v>
      </c>
      <c r="CB425">
        <v>3386.93952171</v>
      </c>
      <c r="CC425">
        <v>1215176.88123442</v>
      </c>
      <c r="CD425">
        <v>247354.50199342001</v>
      </c>
      <c r="CE425">
        <v>6033.7362089999997</v>
      </c>
      <c r="CF425">
        <v>5164.0975657099998</v>
      </c>
      <c r="CG425">
        <v>5378.3864811399999</v>
      </c>
      <c r="CH425">
        <v>5449.3724535700003</v>
      </c>
      <c r="CI425">
        <v>5594.0380085699999</v>
      </c>
      <c r="CJ425">
        <v>5596.7481447099999</v>
      </c>
      <c r="CK425">
        <v>4980.3917147100001</v>
      </c>
      <c r="CL425">
        <v>5268.9194775699998</v>
      </c>
      <c r="CM425">
        <v>5347.0147074200004</v>
      </c>
      <c r="CN425">
        <v>5435.9390787100001</v>
      </c>
      <c r="CO425">
        <v>0.76329999999999998</v>
      </c>
      <c r="CP425">
        <v>-0.68985713999999998</v>
      </c>
      <c r="CQ425">
        <v>-0.87198571000000002</v>
      </c>
      <c r="CR425">
        <v>-0.23280000000000001</v>
      </c>
      <c r="CS425">
        <v>-0.70891428000000001</v>
      </c>
      <c r="CT425">
        <v>455.04666071000003</v>
      </c>
      <c r="CU425">
        <v>441.26581556999997</v>
      </c>
      <c r="CV425">
        <v>447.81755328000003</v>
      </c>
      <c r="CW425">
        <v>437.62507656999998</v>
      </c>
      <c r="CX425">
        <v>422.96247770999997</v>
      </c>
      <c r="CY425">
        <v>5986.4362515700004</v>
      </c>
      <c r="CZ425">
        <v>5194.2439435699998</v>
      </c>
      <c r="DA425">
        <v>5422.2701331400003</v>
      </c>
      <c r="DB425">
        <v>5457.3423034199996</v>
      </c>
      <c r="DC425">
        <v>5633.1100331400003</v>
      </c>
      <c r="DD425">
        <v>23.291192420000002</v>
      </c>
      <c r="DE425">
        <v>981540.82046856999</v>
      </c>
      <c r="DF425">
        <v>1.04471428</v>
      </c>
      <c r="DG425">
        <v>1.02428571</v>
      </c>
      <c r="DH425">
        <v>1.03442857</v>
      </c>
      <c r="DI425">
        <v>1.0375714199999999</v>
      </c>
      <c r="DJ425">
        <v>1.0354285700000001</v>
      </c>
      <c r="DK425">
        <v>123.28571427999999</v>
      </c>
      <c r="DL425">
        <v>121.71428571</v>
      </c>
      <c r="DM425">
        <v>121.57142856999999</v>
      </c>
      <c r="DN425">
        <v>124</v>
      </c>
      <c r="DO425">
        <v>125.85714285</v>
      </c>
      <c r="DP425">
        <v>37.045514709999999</v>
      </c>
      <c r="DQ425">
        <v>54.551229280000001</v>
      </c>
      <c r="DR425">
        <v>188</v>
      </c>
      <c r="DS425">
        <v>171.71428571000001</v>
      </c>
      <c r="DT425">
        <v>174.28571428000001</v>
      </c>
      <c r="DU425">
        <v>179.28571428000001</v>
      </c>
      <c r="DV425">
        <v>186.85714285</v>
      </c>
      <c r="DW425">
        <v>24</v>
      </c>
      <c r="DX425">
        <v>23.333333329999999</v>
      </c>
      <c r="DY425">
        <v>25.428571420000001</v>
      </c>
      <c r="DZ425">
        <v>24.714285709999999</v>
      </c>
      <c r="EA425">
        <v>22.285714280000001</v>
      </c>
      <c r="EB425">
        <v>61</v>
      </c>
      <c r="EC425">
        <v>63</v>
      </c>
      <c r="ED425">
        <v>61.285714280000001</v>
      </c>
      <c r="EE425">
        <v>61.571428570000002</v>
      </c>
      <c r="EF425">
        <v>61.857142850000002</v>
      </c>
      <c r="EG425">
        <v>7.69058916</v>
      </c>
      <c r="EH425">
        <v>8.7569393299999998</v>
      </c>
      <c r="EI425">
        <v>7.6233544999999996</v>
      </c>
      <c r="EJ425">
        <v>7.84623983</v>
      </c>
      <c r="EK425">
        <v>7.2207005000000004</v>
      </c>
      <c r="EL425">
        <v>17.41047185</v>
      </c>
      <c r="EM425">
        <v>18.80531628</v>
      </c>
      <c r="EN425">
        <v>19.768374000000001</v>
      </c>
      <c r="EO425">
        <v>18.056958569999999</v>
      </c>
      <c r="EP425">
        <v>17.921358850000001</v>
      </c>
      <c r="EQ425">
        <v>4.4432168299999999</v>
      </c>
      <c r="ER425">
        <v>3.6098406600000001</v>
      </c>
      <c r="ES425">
        <v>3.25165733</v>
      </c>
      <c r="ET425">
        <v>3.5911008500000001</v>
      </c>
      <c r="EU425">
        <v>3.6406242799999999</v>
      </c>
      <c r="EV425">
        <v>8.1303687100000008</v>
      </c>
      <c r="EW425">
        <v>8.7725667099999995</v>
      </c>
      <c r="EX425">
        <v>9.0931607099999994</v>
      </c>
      <c r="EY425">
        <v>8.6368967100000003</v>
      </c>
      <c r="EZ425">
        <v>8.5533458499999995</v>
      </c>
      <c r="FA425">
        <v>3.55921771</v>
      </c>
      <c r="FB425">
        <v>4.1252681600000001</v>
      </c>
      <c r="FC425">
        <v>3.9796311599999998</v>
      </c>
      <c r="FD425">
        <v>3.9088815700000001</v>
      </c>
      <c r="FE425">
        <v>3.9970219999999999</v>
      </c>
      <c r="FF425">
        <v>13.371339710000001</v>
      </c>
      <c r="FG425">
        <v>14.580394</v>
      </c>
      <c r="FH425">
        <v>13.958876569999999</v>
      </c>
      <c r="FI425">
        <v>13.892175419999999</v>
      </c>
      <c r="FJ425">
        <v>13.68196242</v>
      </c>
      <c r="FK425">
        <v>5.45491628</v>
      </c>
      <c r="FL425">
        <v>5.3096101600000001</v>
      </c>
      <c r="FM425">
        <v>5.92151257</v>
      </c>
      <c r="FN425">
        <v>5.77704942</v>
      </c>
      <c r="FO425">
        <v>5.1829734199999997</v>
      </c>
      <c r="FP425">
        <v>41.77875942</v>
      </c>
      <c r="FQ425">
        <v>27.962812280000001</v>
      </c>
      <c r="FR425">
        <v>0.76531327999999998</v>
      </c>
      <c r="FS425">
        <v>0.74362556999999996</v>
      </c>
      <c r="FT425">
        <v>0.76330028000000005</v>
      </c>
      <c r="FU425">
        <v>0.75846342</v>
      </c>
      <c r="FV425">
        <v>0.76084057000000005</v>
      </c>
      <c r="FW425">
        <v>39.092321570000003</v>
      </c>
      <c r="FX425">
        <v>266337735.88836399</v>
      </c>
      <c r="FY425">
        <v>216823489.03499627</v>
      </c>
      <c r="FZ425">
        <v>229047040.04952386</v>
      </c>
      <c r="GA425">
        <v>234730939.95570976</v>
      </c>
      <c r="GB425">
        <v>244606504.25927371</v>
      </c>
      <c r="GC425">
        <v>59.023003671315685</v>
      </c>
      <c r="GD425">
        <v>61.218283705108028</v>
      </c>
      <c r="GE425">
        <v>59.446069411089717</v>
      </c>
      <c r="GF425">
        <v>59.840347161991218</v>
      </c>
      <c r="GG425">
        <v>59.826139790896178</v>
      </c>
      <c r="GH425">
        <v>24.078779733669609</v>
      </c>
      <c r="GI425">
        <v>22.293308475642295</v>
      </c>
      <c r="GJ425">
        <v>25.217691802748014</v>
      </c>
      <c r="GK425">
        <v>24.884557847368445</v>
      </c>
      <c r="GL425">
        <v>22.663217661243891</v>
      </c>
      <c r="GM425">
        <v>41.233864259999997</v>
      </c>
      <c r="GN425">
        <v>44.069931140000001</v>
      </c>
      <c r="GO425">
        <v>43.716177700000003</v>
      </c>
      <c r="GP425">
        <v>42.040077529999998</v>
      </c>
      <c r="GQ425">
        <v>41.333051480000002</v>
      </c>
      <c r="GR425">
        <v>264249848.19603646</v>
      </c>
      <c r="GS425">
        <v>218089236.38895315</v>
      </c>
      <c r="GT425">
        <v>230915894.32996839</v>
      </c>
      <c r="GU425">
        <v>235074240.09944844</v>
      </c>
      <c r="GV425">
        <v>246314978.76905692</v>
      </c>
      <c r="GW425">
        <v>33.463866143571018</v>
      </c>
      <c r="GX425">
        <v>28.342298754370773</v>
      </c>
      <c r="GY425">
        <v>29.385520585967054</v>
      </c>
      <c r="GZ425">
        <v>31.407118503341593</v>
      </c>
      <c r="HA425">
        <v>33.160831667128392</v>
      </c>
      <c r="HB425">
        <v>19.013951124337193</v>
      </c>
      <c r="HC425">
        <v>18.39390462822011</v>
      </c>
      <c r="HD425">
        <v>18.572319284703468</v>
      </c>
      <c r="HE425">
        <v>18.62233896381629</v>
      </c>
      <c r="HF425">
        <v>5.5017961733400114</v>
      </c>
      <c r="HG425">
        <v>5.4098745511340738</v>
      </c>
      <c r="HH425">
        <v>5.1324025665369071</v>
      </c>
      <c r="HI425">
        <v>5.4058715047567372</v>
      </c>
      <c r="HJ425">
        <v>5.6847139984456136</v>
      </c>
      <c r="HK425">
        <v>77.860692049999997</v>
      </c>
      <c r="HL425">
        <v>78.773916420000006</v>
      </c>
      <c r="HM425">
        <v>75.753761569999995</v>
      </c>
      <c r="HN425">
        <v>79.054398140000004</v>
      </c>
      <c r="HO425">
        <v>69.25</v>
      </c>
      <c r="HP425">
        <v>68.5</v>
      </c>
      <c r="HQ425">
        <v>80</v>
      </c>
      <c r="HR425">
        <v>81</v>
      </c>
      <c r="HS425">
        <v>73</v>
      </c>
      <c r="HT425">
        <v>73.5</v>
      </c>
      <c r="HU425">
        <v>74.5</v>
      </c>
      <c r="HV425">
        <v>88</v>
      </c>
      <c r="HW425">
        <v>86</v>
      </c>
      <c r="HX425">
        <v>93</v>
      </c>
      <c r="HY425">
        <v>92</v>
      </c>
      <c r="HZ425">
        <v>88</v>
      </c>
      <c r="IA425">
        <v>82</v>
      </c>
      <c r="IB425">
        <v>84</v>
      </c>
      <c r="IC425">
        <v>85</v>
      </c>
      <c r="ID425">
        <v>86.5</v>
      </c>
      <c r="IE425">
        <v>86.5</v>
      </c>
      <c r="IF425">
        <v>73.5</v>
      </c>
      <c r="IG425">
        <v>78.5</v>
      </c>
      <c r="IH425">
        <v>80</v>
      </c>
      <c r="II425">
        <v>75</v>
      </c>
      <c r="IJ425">
        <v>73.5</v>
      </c>
      <c r="IK425">
        <v>92.5</v>
      </c>
      <c r="IL425">
        <v>72</v>
      </c>
      <c r="IM425">
        <v>74.5</v>
      </c>
      <c r="IN425">
        <v>79.166666660000004</v>
      </c>
      <c r="IO425">
        <v>68.833333330000002</v>
      </c>
      <c r="IP425">
        <v>71.333333330000002</v>
      </c>
      <c r="IQ425">
        <v>64.833333330000002</v>
      </c>
      <c r="IR425">
        <v>76.166666660000004</v>
      </c>
      <c r="IS425">
        <v>83</v>
      </c>
      <c r="IT425">
        <v>65.75</v>
      </c>
      <c r="IU425">
        <v>74</v>
      </c>
      <c r="IV425">
        <v>56.75</v>
      </c>
      <c r="IW425">
        <v>58.5</v>
      </c>
      <c r="IX425">
        <v>67.25</v>
      </c>
      <c r="IY425">
        <v>68.5</v>
      </c>
      <c r="IZ425">
        <v>73.2</v>
      </c>
      <c r="JA425">
        <v>86</v>
      </c>
      <c r="JB425">
        <v>90.2</v>
      </c>
      <c r="JC425">
        <v>79</v>
      </c>
      <c r="JD425">
        <v>85.8</v>
      </c>
      <c r="JE425">
        <v>79.599999999999994</v>
      </c>
      <c r="JF425">
        <v>83.2</v>
      </c>
      <c r="JG425">
        <v>81.333333330000002</v>
      </c>
      <c r="JH425">
        <v>85</v>
      </c>
      <c r="JI425">
        <v>89.6</v>
      </c>
      <c r="JJ425">
        <v>72.444518500000001</v>
      </c>
      <c r="JK425">
        <v>77.460852720000005</v>
      </c>
      <c r="JL425">
        <v>66.662381479999993</v>
      </c>
      <c r="JM425">
        <v>66.664680250000004</v>
      </c>
      <c r="JN425">
        <v>65.549927159999996</v>
      </c>
      <c r="JO425">
        <v>82.187638440000001</v>
      </c>
      <c r="JP425">
        <v>73.181153519999995</v>
      </c>
      <c r="JQ425">
        <v>78.5</v>
      </c>
      <c r="JR425">
        <v>92</v>
      </c>
      <c r="JS425">
        <v>92</v>
      </c>
      <c r="JT425">
        <v>82</v>
      </c>
      <c r="JU425">
        <v>75</v>
      </c>
      <c r="JV425">
        <v>77.402577980000004</v>
      </c>
    </row>
    <row r="426" spans="1:282" x14ac:dyDescent="0.35">
      <c r="A426" t="s">
        <v>1701</v>
      </c>
      <c r="B426" t="s">
        <v>980</v>
      </c>
      <c r="C426">
        <v>426</v>
      </c>
      <c r="D426">
        <v>6979905.6043146299</v>
      </c>
      <c r="E426">
        <v>6540698.2121762075</v>
      </c>
      <c r="F426">
        <v>6942105.8072418915</v>
      </c>
      <c r="G426">
        <v>6904357.9461760949</v>
      </c>
      <c r="H426">
        <v>6474181.4803661238</v>
      </c>
      <c r="I426">
        <v>6577889.4341017008</v>
      </c>
      <c r="J426">
        <v>319.69120670000001</v>
      </c>
      <c r="K426">
        <v>26849796.894508753</v>
      </c>
      <c r="L426">
        <v>6.4932868747306474</v>
      </c>
      <c r="M426">
        <v>6.4185762444851973</v>
      </c>
      <c r="N426">
        <v>7.663715371927351</v>
      </c>
      <c r="O426">
        <v>7.0407080067846062</v>
      </c>
      <c r="P426">
        <v>6.780970105109323</v>
      </c>
      <c r="Q426">
        <v>16.72556310541043</v>
      </c>
      <c r="R426">
        <v>22.612530870195322</v>
      </c>
      <c r="S426">
        <v>21.4493166755143</v>
      </c>
      <c r="T426">
        <v>19.733998195809754</v>
      </c>
      <c r="U426">
        <v>16.404611944216335</v>
      </c>
      <c r="V426">
        <v>6.2212185998382807</v>
      </c>
      <c r="W426">
        <v>6.583919024879469</v>
      </c>
      <c r="X426">
        <v>7.390494489855965</v>
      </c>
      <c r="Y426">
        <v>7.2036327606417236</v>
      </c>
      <c r="Z426">
        <v>6.6579558593950754</v>
      </c>
      <c r="AA426">
        <v>13.17731559871125</v>
      </c>
      <c r="AB426">
        <v>13.042871341624663</v>
      </c>
      <c r="AC426">
        <v>13.854791291058365</v>
      </c>
      <c r="AD426">
        <v>12.683965630446577</v>
      </c>
      <c r="AE426">
        <v>12.131223301503375</v>
      </c>
      <c r="AF426">
        <v>13.648978484125427</v>
      </c>
      <c r="AG426">
        <v>12.929269656971529</v>
      </c>
      <c r="AH426">
        <v>15.171050260411873</v>
      </c>
      <c r="AI426">
        <v>16.063675045814616</v>
      </c>
      <c r="AJ426">
        <v>13.983825038035656</v>
      </c>
      <c r="AK426">
        <v>-7.2314279999999995E-2</v>
      </c>
      <c r="AL426">
        <v>-0.82382856999999998</v>
      </c>
      <c r="AM426">
        <v>-0.44815714000000001</v>
      </c>
      <c r="AN426">
        <v>-0.19415714000000001</v>
      </c>
      <c r="AO426">
        <v>-0.25711427999999997</v>
      </c>
      <c r="AP426">
        <v>18596.714285710001</v>
      </c>
      <c r="AQ426">
        <v>17712.571428570001</v>
      </c>
      <c r="AR426">
        <v>17951.142857139999</v>
      </c>
      <c r="AS426">
        <v>18167.142857139999</v>
      </c>
      <c r="AT426">
        <v>18404.285714279999</v>
      </c>
      <c r="AU426">
        <v>288.06562028000002</v>
      </c>
      <c r="AV426">
        <v>4152.9343414200002</v>
      </c>
      <c r="AW426">
        <v>3523.26083642</v>
      </c>
      <c r="AX426">
        <v>3677.5765660000002</v>
      </c>
      <c r="AY426">
        <v>3833.0291000000002</v>
      </c>
      <c r="AZ426">
        <v>3961.9395115699999</v>
      </c>
      <c r="BA426">
        <v>5253.5531738500003</v>
      </c>
      <c r="BB426">
        <v>1100.6188322800001</v>
      </c>
      <c r="BC426">
        <v>204.01045042000001</v>
      </c>
      <c r="BD426">
        <v>43.240124999999999</v>
      </c>
      <c r="BE426">
        <v>164.36955714000001</v>
      </c>
      <c r="BF426">
        <v>4722.38337357</v>
      </c>
      <c r="BG426">
        <v>21.301098849999999</v>
      </c>
      <c r="BH426">
        <v>288.96405842000001</v>
      </c>
      <c r="BI426">
        <v>0.20497914</v>
      </c>
      <c r="BJ426">
        <v>23.14285714</v>
      </c>
      <c r="BK426">
        <v>23.14285714</v>
      </c>
      <c r="BL426">
        <v>22.571428569999998</v>
      </c>
      <c r="BM426">
        <v>16.833333329999999</v>
      </c>
      <c r="BN426">
        <v>26.285714280000001</v>
      </c>
      <c r="BO426">
        <v>26.166666660000001</v>
      </c>
      <c r="BP426">
        <v>32.333333330000002</v>
      </c>
      <c r="BQ426">
        <v>34.333333330000002</v>
      </c>
      <c r="BR426">
        <v>29.285714280000001</v>
      </c>
      <c r="BS426">
        <v>5</v>
      </c>
      <c r="BT426">
        <v>6.4</v>
      </c>
      <c r="BU426">
        <v>6.6666666599999997</v>
      </c>
      <c r="BV426">
        <v>7.6666666599999997</v>
      </c>
      <c r="BW426">
        <v>7.6666666599999997</v>
      </c>
      <c r="BX426">
        <v>1068.4624705700001</v>
      </c>
      <c r="BY426">
        <v>583.10913400000004</v>
      </c>
      <c r="BZ426">
        <v>375.33004470999998</v>
      </c>
      <c r="CA426">
        <v>487.84656613999999</v>
      </c>
      <c r="CB426">
        <v>2013.6650921400001</v>
      </c>
      <c r="CC426">
        <v>1121903.0821912801</v>
      </c>
      <c r="CD426">
        <v>279600.96590085002</v>
      </c>
      <c r="CE426">
        <v>3760.1841104199998</v>
      </c>
      <c r="CF426">
        <v>3286.4665191399999</v>
      </c>
      <c r="CG426">
        <v>3448.6110244199999</v>
      </c>
      <c r="CH426">
        <v>3515.5686447100002</v>
      </c>
      <c r="CI426">
        <v>3603.6936675699999</v>
      </c>
      <c r="CJ426">
        <v>3607.1835128500002</v>
      </c>
      <c r="CK426">
        <v>3165.4481225700001</v>
      </c>
      <c r="CL426">
        <v>3205.6253015699999</v>
      </c>
      <c r="CM426">
        <v>3386.006124</v>
      </c>
      <c r="CN426">
        <v>3492.438854</v>
      </c>
      <c r="CO426">
        <v>0.18631428</v>
      </c>
      <c r="CP426">
        <v>-0.73572857000000003</v>
      </c>
      <c r="CQ426">
        <v>-1.3239285700000001</v>
      </c>
      <c r="CR426">
        <v>0.28152856999999998</v>
      </c>
      <c r="CS426">
        <v>-0.29985714000000002</v>
      </c>
      <c r="CT426">
        <v>351.71257200000002</v>
      </c>
      <c r="CU426">
        <v>391.93099856999999</v>
      </c>
      <c r="CV426">
        <v>384.61940842000001</v>
      </c>
      <c r="CW426">
        <v>356.36762099999999</v>
      </c>
      <c r="CX426">
        <v>357.41074314000002</v>
      </c>
      <c r="CY426">
        <v>3738.3671998499999</v>
      </c>
      <c r="CZ426">
        <v>3292.4754142800002</v>
      </c>
      <c r="DA426">
        <v>3484.2326842799998</v>
      </c>
      <c r="DB426">
        <v>3505.8374538500002</v>
      </c>
      <c r="DC426">
        <v>3609.70488828</v>
      </c>
      <c r="DD426">
        <v>55.99408957</v>
      </c>
      <c r="DE426">
        <v>847420.62973425002</v>
      </c>
      <c r="DF426">
        <v>1.02457142</v>
      </c>
      <c r="DG426">
        <v>1.02671428</v>
      </c>
      <c r="DH426">
        <v>1.01457142</v>
      </c>
      <c r="DI426">
        <v>0.99914285000000003</v>
      </c>
      <c r="DJ426">
        <v>1</v>
      </c>
      <c r="DK426">
        <v>33.285714280000001</v>
      </c>
      <c r="DL426">
        <v>27.857142849999999</v>
      </c>
      <c r="DM426">
        <v>29.571428569999998</v>
      </c>
      <c r="DN426">
        <v>31.571428569999998</v>
      </c>
      <c r="DO426">
        <v>32.857142850000002</v>
      </c>
      <c r="DP426">
        <v>38.60962928</v>
      </c>
      <c r="DQ426">
        <v>43.785159999999998</v>
      </c>
      <c r="DR426">
        <v>38.714285709999999</v>
      </c>
      <c r="DS426">
        <v>36.285714280000001</v>
      </c>
      <c r="DT426">
        <v>37</v>
      </c>
      <c r="DU426">
        <v>37.714285709999999</v>
      </c>
      <c r="DV426">
        <v>38.285714280000001</v>
      </c>
      <c r="DW426">
        <v>8.25</v>
      </c>
      <c r="DX426">
        <v>9.1428571400000003</v>
      </c>
      <c r="DY426">
        <v>8.4285714200000008</v>
      </c>
      <c r="DZ426">
        <v>7.4285714199999999</v>
      </c>
      <c r="EA426">
        <v>7</v>
      </c>
      <c r="EB426">
        <v>21.14285714</v>
      </c>
      <c r="EC426">
        <v>23.857142849999999</v>
      </c>
      <c r="ED426">
        <v>22.571428569999998</v>
      </c>
      <c r="EE426">
        <v>21.14285714</v>
      </c>
      <c r="EF426">
        <v>21</v>
      </c>
      <c r="EG426">
        <v>7.3394570000000003</v>
      </c>
      <c r="EH426">
        <v>7.2994876599999996</v>
      </c>
      <c r="EI426">
        <v>8.4513005000000003</v>
      </c>
      <c r="EJ426">
        <v>8.8421581600000003</v>
      </c>
      <c r="EK426">
        <v>7.59813516</v>
      </c>
      <c r="EL426">
        <v>8.9938269999999996</v>
      </c>
      <c r="EM426">
        <v>12.766373850000001</v>
      </c>
      <c r="EN426">
        <v>11.948719280000001</v>
      </c>
      <c r="EO426">
        <v>10.86246657</v>
      </c>
      <c r="EP426">
        <v>8.9134738500000008</v>
      </c>
      <c r="EQ426">
        <v>3.4916312500000002</v>
      </c>
      <c r="ER426">
        <v>3.6237404999999998</v>
      </c>
      <c r="ES426">
        <v>4.2692075000000003</v>
      </c>
      <c r="ET426">
        <v>3.8755174999999999</v>
      </c>
      <c r="EU426">
        <v>3.6844516600000001</v>
      </c>
      <c r="EV426">
        <v>7.0858299999999996</v>
      </c>
      <c r="EW426">
        <v>7.3636238499999997</v>
      </c>
      <c r="EX426">
        <v>7.7180552799999997</v>
      </c>
      <c r="EY426">
        <v>6.9818164200000004</v>
      </c>
      <c r="EZ426">
        <v>6.5915208500000002</v>
      </c>
      <c r="FA426">
        <v>3.34533214</v>
      </c>
      <c r="FB426">
        <v>3.7170882000000001</v>
      </c>
      <c r="FC426">
        <v>4.1170049999999998</v>
      </c>
      <c r="FD426">
        <v>3.9651985000000001</v>
      </c>
      <c r="FE426">
        <v>3.6176116600000001</v>
      </c>
      <c r="FF426">
        <v>11.106909849999999</v>
      </c>
      <c r="FG426">
        <v>13.358908570000001</v>
      </c>
      <c r="FH426">
        <v>12.360949140000001</v>
      </c>
      <c r="FI426">
        <v>11.378765420000001</v>
      </c>
      <c r="FJ426">
        <v>11.20642228</v>
      </c>
      <c r="FK426">
        <v>4.3495439999999999</v>
      </c>
      <c r="FL426">
        <v>5.1160611400000002</v>
      </c>
      <c r="FM426">
        <v>4.6074035699999998</v>
      </c>
      <c r="FN426">
        <v>3.9966598499999999</v>
      </c>
      <c r="FO426">
        <v>3.7380057099999999</v>
      </c>
      <c r="FP426">
        <v>21.442711419999998</v>
      </c>
      <c r="FQ426">
        <v>17.966024139999998</v>
      </c>
      <c r="FR426">
        <v>0.47952671000000002</v>
      </c>
      <c r="FS426">
        <v>0.48439385000000001</v>
      </c>
      <c r="FT426">
        <v>0.50183027999999996</v>
      </c>
      <c r="FU426">
        <v>0.49210614000000003</v>
      </c>
      <c r="FV426">
        <v>0.47629628000000002</v>
      </c>
      <c r="FW426">
        <v>90.780425710000003</v>
      </c>
      <c r="FX426">
        <v>69927069.563147366</v>
      </c>
      <c r="FY426">
        <v>58211772.96787107</v>
      </c>
      <c r="FZ426">
        <v>61906509.158071339</v>
      </c>
      <c r="GA426">
        <v>63867837.792528629</v>
      </c>
      <c r="GB426">
        <v>66323407.884699844</v>
      </c>
      <c r="GC426">
        <v>20.655202907758813</v>
      </c>
      <c r="GD426">
        <v>23.662062225386094</v>
      </c>
      <c r="GE426">
        <v>22.189316386198183</v>
      </c>
      <c r="GF426">
        <v>20.671965692302461</v>
      </c>
      <c r="GG426">
        <v>20.624619747599308</v>
      </c>
      <c r="GH426">
        <v>8.0887227041124223</v>
      </c>
      <c r="GI426">
        <v>9.0618598375181278</v>
      </c>
      <c r="GJ426">
        <v>8.2708159685566827</v>
      </c>
      <c r="GK426">
        <v>7.2607890446345715</v>
      </c>
      <c r="GL426">
        <v>6.8795325088450063</v>
      </c>
      <c r="GM426">
        <v>30.256077390000002</v>
      </c>
      <c r="GN426">
        <v>34.770314060000004</v>
      </c>
      <c r="GO426">
        <v>36.504287560000002</v>
      </c>
      <c r="GP426">
        <v>34.527157150000001</v>
      </c>
      <c r="GQ426">
        <v>30.405193180000005</v>
      </c>
      <c r="GR426">
        <v>69521346.710680187</v>
      </c>
      <c r="GS426">
        <v>58318205.952245109</v>
      </c>
      <c r="GT426">
        <v>62545958.663026646</v>
      </c>
      <c r="GU426">
        <v>63691049.858004913</v>
      </c>
      <c r="GV426">
        <v>66434040.108138278</v>
      </c>
      <c r="GW426">
        <v>14.134601347399496</v>
      </c>
      <c r="GX426">
        <v>14.772935011453912</v>
      </c>
      <c r="GY426">
        <v>18.011852274430282</v>
      </c>
      <c r="GZ426">
        <v>18.898587191164413</v>
      </c>
      <c r="HA426">
        <v>15.912442750916998</v>
      </c>
      <c r="HB426">
        <v>13.06578055779697</v>
      </c>
      <c r="HC426">
        <v>12.892135795574161</v>
      </c>
      <c r="HD426">
        <v>12.42431390972909</v>
      </c>
      <c r="HE426">
        <v>9.1464203454192798</v>
      </c>
      <c r="HF426">
        <v>2.6886469960137402</v>
      </c>
      <c r="HG426">
        <v>3.6132528954417857</v>
      </c>
      <c r="HH426">
        <v>3.7137839707784166</v>
      </c>
      <c r="HI426">
        <v>4.2200728646700041</v>
      </c>
      <c r="HJ426">
        <v>4.1656963921459802</v>
      </c>
      <c r="HK426">
        <v>89.694444439999998</v>
      </c>
      <c r="HL426">
        <v>84.583333330000002</v>
      </c>
      <c r="HM426">
        <v>92.333333330000002</v>
      </c>
      <c r="HN426">
        <v>92.166666669999998</v>
      </c>
      <c r="HV426">
        <v>86</v>
      </c>
      <c r="HW426">
        <v>86</v>
      </c>
      <c r="HX426">
        <v>86</v>
      </c>
      <c r="HY426">
        <v>65</v>
      </c>
      <c r="HZ426">
        <v>76</v>
      </c>
      <c r="IA426">
        <v>60</v>
      </c>
      <c r="IB426">
        <v>60</v>
      </c>
      <c r="IC426">
        <v>80</v>
      </c>
      <c r="ID426">
        <v>100</v>
      </c>
      <c r="IE426">
        <v>60</v>
      </c>
      <c r="IF426">
        <v>80</v>
      </c>
      <c r="IG426">
        <v>60</v>
      </c>
      <c r="II426">
        <v>76</v>
      </c>
      <c r="IJ426">
        <v>80</v>
      </c>
      <c r="IK426">
        <v>80</v>
      </c>
      <c r="IL426">
        <v>73.2</v>
      </c>
      <c r="IM426">
        <v>88.8</v>
      </c>
      <c r="IN426">
        <v>67.2</v>
      </c>
      <c r="IO426">
        <v>66</v>
      </c>
      <c r="IP426">
        <v>84</v>
      </c>
      <c r="IQ426">
        <v>64.2</v>
      </c>
      <c r="IR426">
        <v>83.4</v>
      </c>
      <c r="IS426">
        <v>88.75</v>
      </c>
      <c r="IT426">
        <v>86.75</v>
      </c>
      <c r="IU426">
        <v>87</v>
      </c>
      <c r="IV426">
        <v>60</v>
      </c>
      <c r="IW426">
        <v>78</v>
      </c>
      <c r="IX426">
        <v>54.25</v>
      </c>
      <c r="IY426">
        <v>82</v>
      </c>
      <c r="IZ426">
        <v>83.5</v>
      </c>
      <c r="JA426">
        <v>78.25</v>
      </c>
      <c r="JB426">
        <v>91.25</v>
      </c>
      <c r="JC426">
        <v>76.25</v>
      </c>
      <c r="JD426">
        <v>71.75</v>
      </c>
      <c r="JE426">
        <v>62.75</v>
      </c>
      <c r="JF426">
        <v>81.5</v>
      </c>
      <c r="JG426">
        <v>72.2</v>
      </c>
      <c r="JH426">
        <v>87.25</v>
      </c>
      <c r="JI426">
        <v>81</v>
      </c>
      <c r="JJ426">
        <v>90.965918139999999</v>
      </c>
      <c r="JK426">
        <v>78.836120399999999</v>
      </c>
      <c r="JL426">
        <v>70.046583850000005</v>
      </c>
      <c r="JM426">
        <v>85.432393689999998</v>
      </c>
      <c r="JN426">
        <v>59.51173223</v>
      </c>
      <c r="JO426">
        <v>76.797477880000002</v>
      </c>
      <c r="JP426">
        <v>83.755905929999997</v>
      </c>
      <c r="JQ426">
        <v>72</v>
      </c>
      <c r="JV426">
        <v>81.535541749999993</v>
      </c>
    </row>
    <row r="427" spans="1:282" x14ac:dyDescent="0.35">
      <c r="A427" t="s">
        <v>1702</v>
      </c>
      <c r="B427" t="s">
        <v>981</v>
      </c>
      <c r="C427">
        <v>427</v>
      </c>
      <c r="D427">
        <v>14850793.779925879</v>
      </c>
      <c r="E427">
        <v>11299258.3391429</v>
      </c>
      <c r="F427">
        <v>11394900.367184659</v>
      </c>
      <c r="G427">
        <v>11697864.642993361</v>
      </c>
      <c r="H427">
        <v>11852151.451504311</v>
      </c>
      <c r="I427">
        <v>11560176.003305422</v>
      </c>
      <c r="J427">
        <v>254.02231741</v>
      </c>
      <c r="K427">
        <v>58957492.196937874</v>
      </c>
      <c r="L427">
        <v>8.4990367601999992</v>
      </c>
      <c r="M427">
        <v>6.8834728713986788</v>
      </c>
      <c r="N427">
        <v>6.0224547356999993</v>
      </c>
      <c r="O427">
        <v>6.1830168223399999</v>
      </c>
      <c r="P427">
        <v>5.4351661791994594</v>
      </c>
      <c r="Q427">
        <v>68.770245355</v>
      </c>
      <c r="R427">
        <v>65.923669539324649</v>
      </c>
      <c r="S427">
        <v>67.572961060994999</v>
      </c>
      <c r="T427">
        <v>63.362925453054999</v>
      </c>
      <c r="U427">
        <v>68.55839916718746</v>
      </c>
      <c r="V427">
        <v>11.895385533920001</v>
      </c>
      <c r="W427">
        <v>11.685109637326811</v>
      </c>
      <c r="X427">
        <v>11.137320390495001</v>
      </c>
      <c r="Y427">
        <v>10.491829842289</v>
      </c>
      <c r="Z427">
        <v>11.311899708936018</v>
      </c>
      <c r="AA427">
        <v>23.876897791992</v>
      </c>
      <c r="AB427">
        <v>24.406995654530895</v>
      </c>
      <c r="AC427">
        <v>26.725805773095001</v>
      </c>
      <c r="AD427">
        <v>22.564931411793001</v>
      </c>
      <c r="AE427">
        <v>25.102239936066077</v>
      </c>
      <c r="AF427">
        <v>14.388098467988</v>
      </c>
      <c r="AG427">
        <v>17.606648544443207</v>
      </c>
      <c r="AH427">
        <v>16.421559960936001</v>
      </c>
      <c r="AI427">
        <v>13.233112726686002</v>
      </c>
      <c r="AJ427">
        <v>14.296756072872865</v>
      </c>
      <c r="AK427">
        <v>-0.99444284999999999</v>
      </c>
      <c r="AL427">
        <v>-0.74857141999999999</v>
      </c>
      <c r="AM427">
        <v>-1.54058571</v>
      </c>
      <c r="AN427">
        <v>-1.8040428500000001</v>
      </c>
      <c r="AO427">
        <v>-0.97851427999999996</v>
      </c>
      <c r="AP427">
        <v>28714</v>
      </c>
      <c r="AQ427">
        <v>28464.714285710001</v>
      </c>
      <c r="AR427">
        <v>28587</v>
      </c>
      <c r="AS427">
        <v>28583</v>
      </c>
      <c r="AT427">
        <v>28737.142857139999</v>
      </c>
      <c r="AU427">
        <v>282.19689256999999</v>
      </c>
      <c r="AV427">
        <v>6517.5205774200003</v>
      </c>
      <c r="AW427">
        <v>5400.4753904199997</v>
      </c>
      <c r="AX427">
        <v>5606.0719984200005</v>
      </c>
      <c r="AY427">
        <v>5890.1168842799998</v>
      </c>
      <c r="AZ427">
        <v>6028.4522429999997</v>
      </c>
      <c r="BA427">
        <v>8029.2555047100004</v>
      </c>
      <c r="BB427">
        <v>1511.7349274200001</v>
      </c>
      <c r="BC427">
        <v>287.61555814000002</v>
      </c>
      <c r="BD427">
        <v>41.544592139999999</v>
      </c>
      <c r="BE427">
        <v>81.472896000000006</v>
      </c>
      <c r="BF427">
        <v>7451.2162184199997</v>
      </c>
      <c r="BG427">
        <v>96.232052420000002</v>
      </c>
      <c r="BH427">
        <v>687.905258</v>
      </c>
      <c r="BI427">
        <v>0.47488342</v>
      </c>
      <c r="BJ427">
        <v>54.5</v>
      </c>
      <c r="BK427">
        <v>49.428571419999997</v>
      </c>
      <c r="BL427">
        <v>52.285714280000001</v>
      </c>
      <c r="BM427">
        <v>41.571428570000002</v>
      </c>
      <c r="BN427">
        <v>102.57142856999999</v>
      </c>
      <c r="BO427">
        <v>72.428571419999997</v>
      </c>
      <c r="BP427">
        <v>81.428571419999997</v>
      </c>
      <c r="BQ427">
        <v>92.571428569999995</v>
      </c>
      <c r="BR427">
        <v>96.714285709999999</v>
      </c>
      <c r="BS427">
        <v>16.833333329999999</v>
      </c>
      <c r="BT427">
        <v>14.857142850000001</v>
      </c>
      <c r="BU427">
        <v>14.57142857</v>
      </c>
      <c r="BV427">
        <v>17</v>
      </c>
      <c r="BW427">
        <v>17.666666660000001</v>
      </c>
      <c r="BX427">
        <v>1536.0694579999999</v>
      </c>
      <c r="BY427">
        <v>798.29714042000001</v>
      </c>
      <c r="BZ427">
        <v>517.19696941999996</v>
      </c>
      <c r="CA427">
        <v>520.45444684999995</v>
      </c>
      <c r="CB427">
        <v>3662.6792932799999</v>
      </c>
      <c r="CC427">
        <v>1192708.93894114</v>
      </c>
      <c r="CD427">
        <v>189421.857594</v>
      </c>
      <c r="CE427">
        <v>6089.7145955699998</v>
      </c>
      <c r="CF427">
        <v>5158.8656170000004</v>
      </c>
      <c r="CG427">
        <v>5361.9644578500001</v>
      </c>
      <c r="CH427">
        <v>5487.3911752800004</v>
      </c>
      <c r="CI427">
        <v>5654.22989057</v>
      </c>
      <c r="CJ427">
        <v>5668.3227605700004</v>
      </c>
      <c r="CK427">
        <v>4641.4787035700001</v>
      </c>
      <c r="CL427">
        <v>4917.5986034199996</v>
      </c>
      <c r="CM427">
        <v>5243.4840807099999</v>
      </c>
      <c r="CN427">
        <v>5414.275267</v>
      </c>
      <c r="CO427">
        <v>-1.1056571399999999</v>
      </c>
      <c r="CP427">
        <v>1.38724285</v>
      </c>
      <c r="CQ427">
        <v>3.2214279999999998E-2</v>
      </c>
      <c r="CR427">
        <v>0.15857141999999999</v>
      </c>
      <c r="CS427">
        <v>-1.0882857100000001</v>
      </c>
      <c r="CT427">
        <v>393.51042484999999</v>
      </c>
      <c r="CU427">
        <v>400.31669570999998</v>
      </c>
      <c r="CV427">
        <v>409.20224727999999</v>
      </c>
      <c r="CW427">
        <v>414.65736457000003</v>
      </c>
      <c r="CX427">
        <v>402.27297685000002</v>
      </c>
      <c r="CY427">
        <v>6157.4814721399998</v>
      </c>
      <c r="CZ427">
        <v>5076.3238712800003</v>
      </c>
      <c r="DA427">
        <v>5353.4541305700004</v>
      </c>
      <c r="DB427">
        <v>5474.4478415699996</v>
      </c>
      <c r="DC427">
        <v>5707.8653882799999</v>
      </c>
      <c r="DD427">
        <v>20.411181419999998</v>
      </c>
      <c r="DE427">
        <v>1005689.48469557</v>
      </c>
      <c r="DF427">
        <v>1.022</v>
      </c>
      <c r="DG427">
        <v>1.01014285</v>
      </c>
      <c r="DH427">
        <v>1.012</v>
      </c>
      <c r="DI427">
        <v>1.0371428499999999</v>
      </c>
      <c r="DJ427">
        <v>1.0192857099999999</v>
      </c>
      <c r="DK427">
        <v>88.571428569999995</v>
      </c>
      <c r="DL427">
        <v>79.285714279999993</v>
      </c>
      <c r="DM427">
        <v>82.714285709999999</v>
      </c>
      <c r="DN427">
        <v>86.428571419999997</v>
      </c>
      <c r="DO427">
        <v>86.714285709999999</v>
      </c>
      <c r="DP427">
        <v>37.747623419999996</v>
      </c>
      <c r="DQ427">
        <v>52.383266710000001</v>
      </c>
      <c r="DR427">
        <v>122.85714285</v>
      </c>
      <c r="DS427">
        <v>104.42857142</v>
      </c>
      <c r="DT427">
        <v>108.14285714</v>
      </c>
      <c r="DU427">
        <v>112.57142856999999</v>
      </c>
      <c r="DV427">
        <v>118.71428571</v>
      </c>
      <c r="DW427">
        <v>17.14285714</v>
      </c>
      <c r="DX427">
        <v>15.428571420000001</v>
      </c>
      <c r="DY427">
        <v>17</v>
      </c>
      <c r="DZ427">
        <v>18.857142849999999</v>
      </c>
      <c r="EA427">
        <v>17.571428569999998</v>
      </c>
      <c r="EB427">
        <v>33.428571419999997</v>
      </c>
      <c r="EC427">
        <v>38.571428570000002</v>
      </c>
      <c r="ED427">
        <v>36.857142850000002</v>
      </c>
      <c r="EE427">
        <v>36.428571419999997</v>
      </c>
      <c r="EF427">
        <v>34.857142850000002</v>
      </c>
      <c r="EG427">
        <v>5.0108304199999996</v>
      </c>
      <c r="EH427">
        <v>6.1854295700000002</v>
      </c>
      <c r="EI427">
        <v>5.7444152800000001</v>
      </c>
      <c r="EJ427">
        <v>4.62971442</v>
      </c>
      <c r="EK427">
        <v>4.9750095700000001</v>
      </c>
      <c r="EL427">
        <v>23.950074999999998</v>
      </c>
      <c r="EM427">
        <v>23.159786140000001</v>
      </c>
      <c r="EN427">
        <v>23.63765385</v>
      </c>
      <c r="EO427">
        <v>22.168045849999999</v>
      </c>
      <c r="EP427">
        <v>23.85706871</v>
      </c>
      <c r="EQ427">
        <v>2.9598930000000001</v>
      </c>
      <c r="ER427">
        <v>2.41824766</v>
      </c>
      <c r="ES427">
        <v>2.1067109999999998</v>
      </c>
      <c r="ET427">
        <v>2.1631798</v>
      </c>
      <c r="EU427">
        <v>1.8913384</v>
      </c>
      <c r="EV427">
        <v>8.3154202799999997</v>
      </c>
      <c r="EW427">
        <v>8.5744741399999995</v>
      </c>
      <c r="EX427">
        <v>9.3489368499999994</v>
      </c>
      <c r="EY427">
        <v>7.8945287100000003</v>
      </c>
      <c r="EZ427">
        <v>8.7351202800000003</v>
      </c>
      <c r="FA427">
        <v>4.1427128</v>
      </c>
      <c r="FB427">
        <v>4.1051209999999996</v>
      </c>
      <c r="FC427">
        <v>3.8959388499999998</v>
      </c>
      <c r="FD427">
        <v>3.67065383</v>
      </c>
      <c r="FE427">
        <v>3.9363341599999999</v>
      </c>
      <c r="FF427">
        <v>11.68626057</v>
      </c>
      <c r="FG427">
        <v>13.60010814</v>
      </c>
      <c r="FH427">
        <v>12.92571485</v>
      </c>
      <c r="FI427">
        <v>12.76593314</v>
      </c>
      <c r="FJ427">
        <v>12.15283342</v>
      </c>
      <c r="FK427">
        <v>6.0553085700000002</v>
      </c>
      <c r="FL427">
        <v>5.5132438500000003</v>
      </c>
      <c r="FM427">
        <v>6.0359558499999997</v>
      </c>
      <c r="FN427">
        <v>6.7027485699999998</v>
      </c>
      <c r="FO427">
        <v>6.2218757099999999</v>
      </c>
      <c r="FP427">
        <v>42.793439999999997</v>
      </c>
      <c r="FQ427">
        <v>30.726679000000001</v>
      </c>
      <c r="FR427">
        <v>0.81744813999999999</v>
      </c>
      <c r="FS427">
        <v>0.74448800000000004</v>
      </c>
      <c r="FT427">
        <v>0.77220113999999995</v>
      </c>
      <c r="FU427">
        <v>0.77814514000000001</v>
      </c>
      <c r="FV427">
        <v>0.80034000000000005</v>
      </c>
      <c r="FW427">
        <v>34.77277685</v>
      </c>
      <c r="FX427">
        <v>174860064.89719698</v>
      </c>
      <c r="FY427">
        <v>146845635.82627806</v>
      </c>
      <c r="FZ427">
        <v>153282477.95655796</v>
      </c>
      <c r="GA427">
        <v>156846101.96302825</v>
      </c>
      <c r="GB427">
        <v>162486412.11242115</v>
      </c>
      <c r="GC427">
        <v>33.555928600697996</v>
      </c>
      <c r="GD427">
        <v>38.712319245985881</v>
      </c>
      <c r="GE427">
        <v>36.950741041695004</v>
      </c>
      <c r="GF427">
        <v>36.488866694061997</v>
      </c>
      <c r="GG427">
        <v>34.923771010956528</v>
      </c>
      <c r="GH427">
        <v>17.387213027897999</v>
      </c>
      <c r="GI427">
        <v>15.693291097769782</v>
      </c>
      <c r="GJ427">
        <v>17.254986988395</v>
      </c>
      <c r="GK427">
        <v>19.158466237631</v>
      </c>
      <c r="GL427">
        <v>17.879893111763934</v>
      </c>
      <c r="GM427">
        <v>44.378931499999993</v>
      </c>
      <c r="GN427">
        <v>44.44305851</v>
      </c>
      <c r="GO427">
        <v>44.733655830000004</v>
      </c>
      <c r="GP427">
        <v>40.526122610000002</v>
      </c>
      <c r="GQ427">
        <v>43.394871120000005</v>
      </c>
      <c r="GR427">
        <v>176805922.99102795</v>
      </c>
      <c r="GS427">
        <v>144496108.61771452</v>
      </c>
      <c r="GT427">
        <v>153039193.23060459</v>
      </c>
      <c r="GU427">
        <v>156476142.6555953</v>
      </c>
      <c r="GV427">
        <v>164027743.07232723</v>
      </c>
      <c r="GW427">
        <v>35.721748474611687</v>
      </c>
      <c r="GX427">
        <v>25.44503721098685</v>
      </c>
      <c r="GY427">
        <v>28.484475957603106</v>
      </c>
      <c r="GZ427">
        <v>32.386883311758737</v>
      </c>
      <c r="HA427">
        <v>33.654802146056241</v>
      </c>
      <c r="HB427">
        <v>19.14651222315636</v>
      </c>
      <c r="HC427">
        <v>17.290576632735156</v>
      </c>
      <c r="HD427">
        <v>18.29259149844313</v>
      </c>
      <c r="HE427">
        <v>14.466096638995275</v>
      </c>
      <c r="HF427">
        <v>5.8624132235146611</v>
      </c>
      <c r="HG427">
        <v>5.2194948106184427</v>
      </c>
      <c r="HH427">
        <v>5.0972220135026411</v>
      </c>
      <c r="HI427">
        <v>5.9475912255536514</v>
      </c>
      <c r="HJ427">
        <v>6.1476768055285493</v>
      </c>
      <c r="HK427">
        <v>83.555555560000002</v>
      </c>
      <c r="HL427">
        <v>82.166666669999998</v>
      </c>
      <c r="HM427">
        <v>82</v>
      </c>
      <c r="HN427">
        <v>86.5</v>
      </c>
      <c r="HO427">
        <v>61.5</v>
      </c>
      <c r="HP427">
        <v>62.5</v>
      </c>
      <c r="HQ427">
        <v>64.5</v>
      </c>
      <c r="HR427">
        <v>63.75</v>
      </c>
      <c r="HS427">
        <v>58</v>
      </c>
      <c r="HT427">
        <v>51.5</v>
      </c>
      <c r="HU427">
        <v>68.25</v>
      </c>
      <c r="HV427">
        <v>79</v>
      </c>
      <c r="HW427">
        <v>85</v>
      </c>
      <c r="HX427">
        <v>88.5</v>
      </c>
      <c r="HY427">
        <v>73.5</v>
      </c>
      <c r="HZ427">
        <v>79.25</v>
      </c>
      <c r="IA427">
        <v>82</v>
      </c>
      <c r="IB427">
        <v>97</v>
      </c>
      <c r="IC427">
        <v>94</v>
      </c>
      <c r="ID427">
        <v>73</v>
      </c>
      <c r="IE427">
        <v>82</v>
      </c>
      <c r="IF427">
        <v>76</v>
      </c>
      <c r="IG427">
        <v>82</v>
      </c>
      <c r="IH427">
        <v>76.25</v>
      </c>
      <c r="II427">
        <v>85.25</v>
      </c>
      <c r="IJ427">
        <v>81</v>
      </c>
      <c r="IK427">
        <v>94</v>
      </c>
      <c r="IL427">
        <v>72.2</v>
      </c>
      <c r="IM427">
        <v>78</v>
      </c>
      <c r="IN427">
        <v>78.599999999999994</v>
      </c>
      <c r="IO427">
        <v>66.2</v>
      </c>
      <c r="IP427">
        <v>75.8</v>
      </c>
      <c r="IQ427">
        <v>68.2</v>
      </c>
      <c r="IR427">
        <v>77.599999999999994</v>
      </c>
      <c r="IS427">
        <v>79.5</v>
      </c>
      <c r="IT427">
        <v>85</v>
      </c>
      <c r="IU427">
        <v>79</v>
      </c>
      <c r="IV427">
        <v>54.5</v>
      </c>
      <c r="IW427">
        <v>76.25</v>
      </c>
      <c r="IX427">
        <v>67.5</v>
      </c>
      <c r="IY427">
        <v>67.75</v>
      </c>
      <c r="IZ427">
        <v>76.25</v>
      </c>
      <c r="JA427">
        <v>90</v>
      </c>
      <c r="JB427">
        <v>88.25</v>
      </c>
      <c r="JC427">
        <v>78</v>
      </c>
      <c r="JD427">
        <v>84.5</v>
      </c>
      <c r="JE427">
        <v>80.75</v>
      </c>
      <c r="JF427">
        <v>89.5</v>
      </c>
      <c r="JG427">
        <v>81.2</v>
      </c>
      <c r="JH427">
        <v>85.5</v>
      </c>
      <c r="JI427">
        <v>88.5</v>
      </c>
      <c r="JJ427">
        <v>79.409750169999995</v>
      </c>
      <c r="JK427">
        <v>79.194238189999993</v>
      </c>
      <c r="JL427">
        <v>66.567453310000005</v>
      </c>
      <c r="JM427">
        <v>75.258622180000003</v>
      </c>
      <c r="JN427">
        <v>70.491640630000006</v>
      </c>
      <c r="JO427">
        <v>80.277816779999995</v>
      </c>
      <c r="JP427">
        <v>76.527358699999994</v>
      </c>
      <c r="JQ427">
        <v>71.75</v>
      </c>
      <c r="JR427">
        <v>92.5</v>
      </c>
      <c r="JS427">
        <v>96</v>
      </c>
      <c r="JT427">
        <v>74</v>
      </c>
      <c r="JU427">
        <v>86</v>
      </c>
      <c r="JV427">
        <v>73.784459290000001</v>
      </c>
    </row>
    <row r="428" spans="1:282" x14ac:dyDescent="0.35">
      <c r="A428" t="s">
        <v>1703</v>
      </c>
      <c r="B428" t="s">
        <v>982</v>
      </c>
      <c r="C428">
        <v>428</v>
      </c>
      <c r="D428">
        <v>14086967.796812661</v>
      </c>
      <c r="E428">
        <v>8165870.951928772</v>
      </c>
      <c r="F428">
        <v>8611771.9169200398</v>
      </c>
      <c r="G428">
        <v>8234551.9070552895</v>
      </c>
      <c r="H428">
        <v>8448714.1358367205</v>
      </c>
      <c r="I428">
        <v>8209066.8456612928</v>
      </c>
      <c r="J428">
        <v>145.54667827</v>
      </c>
      <c r="K428">
        <v>37940320.95483277</v>
      </c>
      <c r="L428">
        <v>3.0365881995701987</v>
      </c>
      <c r="M428">
        <v>5.9670898594999997</v>
      </c>
      <c r="N428">
        <v>6.6830126858834467</v>
      </c>
      <c r="O428">
        <v>7.672469273006624</v>
      </c>
      <c r="P428">
        <v>3.6991649308638914</v>
      </c>
      <c r="Q428">
        <v>41.592957217011723</v>
      </c>
      <c r="R428">
        <v>43.015266076705998</v>
      </c>
      <c r="S428">
        <v>41.986415055842897</v>
      </c>
      <c r="T428">
        <v>43.118718539100229</v>
      </c>
      <c r="U428">
        <v>43.153746213709979</v>
      </c>
      <c r="V428">
        <v>7.080290098697132</v>
      </c>
      <c r="W428">
        <v>9.0918767520019994</v>
      </c>
      <c r="X428">
        <v>8.7828020590313063</v>
      </c>
      <c r="Y428">
        <v>6.8577982101092489</v>
      </c>
      <c r="Z428">
        <v>6.8850343282433855</v>
      </c>
      <c r="AA428">
        <v>17.709121043335685</v>
      </c>
      <c r="AB428">
        <v>20.982396454602</v>
      </c>
      <c r="AC428">
        <v>21.041599638960292</v>
      </c>
      <c r="AD428">
        <v>19.699668446999382</v>
      </c>
      <c r="AE428">
        <v>17.873227588700239</v>
      </c>
      <c r="AF428">
        <v>11.269337184881151</v>
      </c>
      <c r="AG428">
        <v>13.470436980660001</v>
      </c>
      <c r="AH428">
        <v>11.697993799081745</v>
      </c>
      <c r="AI428">
        <v>13.006199211181976</v>
      </c>
      <c r="AJ428">
        <v>12.071341492727347</v>
      </c>
      <c r="AK428">
        <v>5.5205571400000002</v>
      </c>
      <c r="AL428">
        <v>7.5682142800000003</v>
      </c>
      <c r="AM428">
        <v>4.6480428500000004</v>
      </c>
      <c r="AN428">
        <v>3.9851571400000001</v>
      </c>
      <c r="AO428">
        <v>6.1754857100000002</v>
      </c>
      <c r="AP428">
        <v>21157.428571420001</v>
      </c>
      <c r="AQ428">
        <v>21043</v>
      </c>
      <c r="AR428">
        <v>21056.85714285</v>
      </c>
      <c r="AS428">
        <v>21067.571428570001</v>
      </c>
      <c r="AT428">
        <v>21118.85714285</v>
      </c>
      <c r="AU428">
        <v>511.72795428000001</v>
      </c>
      <c r="AV428">
        <v>5917.0910299999996</v>
      </c>
      <c r="AW428">
        <v>5200.4566151400004</v>
      </c>
      <c r="AX428">
        <v>5339.4603969999998</v>
      </c>
      <c r="AY428">
        <v>5534.0991329999997</v>
      </c>
      <c r="AZ428">
        <v>5603.0639881400002</v>
      </c>
      <c r="BA428">
        <v>7652.5228537100002</v>
      </c>
      <c r="BB428">
        <v>1735.43182357</v>
      </c>
      <c r="BC428">
        <v>344.03752700000001</v>
      </c>
      <c r="BD428">
        <v>28.023282999999999</v>
      </c>
      <c r="BE428">
        <v>58.29593157</v>
      </c>
      <c r="BF428">
        <v>7085.7301555699996</v>
      </c>
      <c r="BG428">
        <v>19.649233280000001</v>
      </c>
      <c r="BH428">
        <v>734.12821613999995</v>
      </c>
      <c r="BI428">
        <v>0.34935856999999998</v>
      </c>
      <c r="BJ428">
        <v>47</v>
      </c>
      <c r="BK428">
        <v>45.285714280000001</v>
      </c>
      <c r="BL428">
        <v>42.142857139999997</v>
      </c>
      <c r="BM428">
        <v>34.857142850000002</v>
      </c>
      <c r="BN428">
        <v>56.571428570000002</v>
      </c>
      <c r="BO428">
        <v>41.833333330000002</v>
      </c>
      <c r="BP428">
        <v>37</v>
      </c>
      <c r="BQ428">
        <v>45.714285709999999</v>
      </c>
      <c r="BR428">
        <v>54.571428570000002</v>
      </c>
      <c r="BS428">
        <v>11.33333333</v>
      </c>
      <c r="BT428">
        <v>9.1666666600000006</v>
      </c>
      <c r="BU428">
        <v>9.3333333300000003</v>
      </c>
      <c r="BV428">
        <v>11.4</v>
      </c>
      <c r="BW428">
        <v>10.33333333</v>
      </c>
      <c r="BX428">
        <v>1127.4221287099999</v>
      </c>
      <c r="BY428">
        <v>880.08907013999999</v>
      </c>
      <c r="BZ428">
        <v>665.81663028000003</v>
      </c>
      <c r="CA428">
        <v>425.79029042000002</v>
      </c>
      <c r="CB428">
        <v>3483.79804685</v>
      </c>
      <c r="CC428">
        <v>1215407.32354971</v>
      </c>
      <c r="CD428">
        <v>246150.66271357</v>
      </c>
      <c r="CE428">
        <v>5544.25263885</v>
      </c>
      <c r="CF428">
        <v>4910.3589085699996</v>
      </c>
      <c r="CG428">
        <v>5032.1061717100001</v>
      </c>
      <c r="CH428">
        <v>5117.4259755700004</v>
      </c>
      <c r="CI428">
        <v>5205.3045732800001</v>
      </c>
      <c r="CJ428">
        <v>5294.6635318500003</v>
      </c>
      <c r="CK428">
        <v>4718.0288118500002</v>
      </c>
      <c r="CL428">
        <v>4973.2121912800003</v>
      </c>
      <c r="CM428">
        <v>5052.5879567100001</v>
      </c>
      <c r="CN428">
        <v>5134.8944725700003</v>
      </c>
      <c r="CO428">
        <v>-1.3720000000000001</v>
      </c>
      <c r="CP428">
        <v>0.48849999999999999</v>
      </c>
      <c r="CQ428">
        <v>-1.22054285</v>
      </c>
      <c r="CR428">
        <v>-0.25669999999999998</v>
      </c>
      <c r="CS428">
        <v>-1.24047142</v>
      </c>
      <c r="CT428">
        <v>385.95762827999999</v>
      </c>
      <c r="CU428">
        <v>409.24639628</v>
      </c>
      <c r="CV428">
        <v>391.06272371</v>
      </c>
      <c r="CW428">
        <v>401.02933385</v>
      </c>
      <c r="CX428">
        <v>388.70791114000002</v>
      </c>
      <c r="CY428">
        <v>5623.3778405700004</v>
      </c>
      <c r="CZ428">
        <v>4875.1239150000001</v>
      </c>
      <c r="DA428">
        <v>5081.63574857</v>
      </c>
      <c r="DB428">
        <v>5121.6228685699998</v>
      </c>
      <c r="DC428">
        <v>5268.3813354200001</v>
      </c>
      <c r="DD428">
        <v>10.66738357</v>
      </c>
      <c r="DE428">
        <v>962503.40852099995</v>
      </c>
      <c r="DF428">
        <v>1.06242857</v>
      </c>
      <c r="DG428">
        <v>1.0401428500000001</v>
      </c>
      <c r="DH428">
        <v>1.0512857099999999</v>
      </c>
      <c r="DI428">
        <v>1.04085714</v>
      </c>
      <c r="DJ428">
        <v>1.04671428</v>
      </c>
      <c r="DK428">
        <v>62</v>
      </c>
      <c r="DL428">
        <v>55.714285709999999</v>
      </c>
      <c r="DM428">
        <v>56.857142850000002</v>
      </c>
      <c r="DN428">
        <v>57.714285709999999</v>
      </c>
      <c r="DO428">
        <v>58.428571419999997</v>
      </c>
      <c r="DP428">
        <v>44.847298000000002</v>
      </c>
      <c r="DQ428">
        <v>55.004065140000002</v>
      </c>
      <c r="DR428">
        <v>77.142857140000004</v>
      </c>
      <c r="DS428">
        <v>72.571428569999995</v>
      </c>
      <c r="DT428">
        <v>75.857142850000002</v>
      </c>
      <c r="DU428">
        <v>75.857142850000002</v>
      </c>
      <c r="DV428">
        <v>75.142857140000004</v>
      </c>
      <c r="DW428">
        <v>10.199999999999999</v>
      </c>
      <c r="DX428">
        <v>9.7142857100000004</v>
      </c>
      <c r="DY428">
        <v>8</v>
      </c>
      <c r="DZ428">
        <v>9.5</v>
      </c>
      <c r="EA428">
        <v>8.1666666600000006</v>
      </c>
      <c r="EB428">
        <v>24.428571420000001</v>
      </c>
      <c r="EC428">
        <v>28.571428569999998</v>
      </c>
      <c r="ED428">
        <v>27</v>
      </c>
      <c r="EE428">
        <v>25.714285709999999</v>
      </c>
      <c r="EF428">
        <v>25.714285709999999</v>
      </c>
      <c r="EG428">
        <v>5.3264209999999999</v>
      </c>
      <c r="EH428">
        <v>6.4013862000000001</v>
      </c>
      <c r="EI428">
        <v>5.5554319999999997</v>
      </c>
      <c r="EJ428">
        <v>6.1735635999999996</v>
      </c>
      <c r="EK428">
        <v>5.7159066000000003</v>
      </c>
      <c r="EL428">
        <v>19.658795999999999</v>
      </c>
      <c r="EM428">
        <v>20.44160342</v>
      </c>
      <c r="EN428">
        <v>19.939544999999999</v>
      </c>
      <c r="EO428">
        <v>20.466867140000002</v>
      </c>
      <c r="EP428">
        <v>20.433750710000002</v>
      </c>
      <c r="EQ428">
        <v>1.435235</v>
      </c>
      <c r="ER428">
        <v>2.8356650000000001</v>
      </c>
      <c r="ES428">
        <v>3.173794</v>
      </c>
      <c r="ET428">
        <v>3.6418385</v>
      </c>
      <c r="EU428">
        <v>1.7515933299999999</v>
      </c>
      <c r="EV428">
        <v>8.3701670000000004</v>
      </c>
      <c r="EW428">
        <v>9.9712001400000005</v>
      </c>
      <c r="EX428">
        <v>9.9927541400000006</v>
      </c>
      <c r="EY428">
        <v>9.3507068499999999</v>
      </c>
      <c r="EZ428">
        <v>8.4631604199999995</v>
      </c>
      <c r="FA428">
        <v>3.3464795000000001</v>
      </c>
      <c r="FB428">
        <v>4.3206181399999997</v>
      </c>
      <c r="FC428">
        <v>4.1709937999999998</v>
      </c>
      <c r="FD428">
        <v>3.25514416</v>
      </c>
      <c r="FE428">
        <v>3.2601358500000002</v>
      </c>
      <c r="FF428">
        <v>11.541833710000001</v>
      </c>
      <c r="FG428">
        <v>13.749531709999999</v>
      </c>
      <c r="FH428">
        <v>12.914279280000001</v>
      </c>
      <c r="FI428">
        <v>12.251304279999999</v>
      </c>
      <c r="FJ428">
        <v>12.19981628</v>
      </c>
      <c r="FK428">
        <v>4.8628928</v>
      </c>
      <c r="FL428">
        <v>4.6197229999999996</v>
      </c>
      <c r="FM428">
        <v>3.84606957</v>
      </c>
      <c r="FN428">
        <v>4.6111104999999997</v>
      </c>
      <c r="FO428">
        <v>3.9127281599999999</v>
      </c>
      <c r="FP428">
        <v>35.875242999999998</v>
      </c>
      <c r="FQ428">
        <v>28.93666571</v>
      </c>
      <c r="FR428">
        <v>0.65433257</v>
      </c>
      <c r="FS428">
        <v>0.64352171000000002</v>
      </c>
      <c r="FT428">
        <v>0.65851614000000003</v>
      </c>
      <c r="FU428">
        <v>0.65804985000000005</v>
      </c>
      <c r="FV428">
        <v>0.64423713999999999</v>
      </c>
      <c r="FW428">
        <v>39.578230419999997</v>
      </c>
      <c r="FX428">
        <v>117302129.18837573</v>
      </c>
      <c r="FY428">
        <v>103328682.5130385</v>
      </c>
      <c r="FZ428">
        <v>105960340.78535129</v>
      </c>
      <c r="GA428">
        <v>107811737.27074051</v>
      </c>
      <c r="GB428">
        <v>109930083.66812409</v>
      </c>
      <c r="GC428">
        <v>24.419552230253252</v>
      </c>
      <c r="GD428">
        <v>28.933139577353</v>
      </c>
      <c r="GE428">
        <v>27.19341339018278</v>
      </c>
      <c r="GF428">
        <v>25.810522801204534</v>
      </c>
      <c r="GG428">
        <v>25.764617718633573</v>
      </c>
      <c r="GH428">
        <v>10.288630706647261</v>
      </c>
      <c r="GI428">
        <v>9.721283108899998</v>
      </c>
      <c r="GJ428">
        <v>8.0986137496952537</v>
      </c>
      <c r="GK428">
        <v>9.7144899823779127</v>
      </c>
      <c r="GL428">
        <v>8.2632347049846331</v>
      </c>
      <c r="GM428">
        <v>38.1370985</v>
      </c>
      <c r="GN428">
        <v>43.970472899999997</v>
      </c>
      <c r="GO428">
        <v>42.83251894</v>
      </c>
      <c r="GP428">
        <v>42.88812025</v>
      </c>
      <c r="GQ428">
        <v>39.624546909999999</v>
      </c>
      <c r="GR428">
        <v>118976214.99196583</v>
      </c>
      <c r="GS428">
        <v>102587232.543345</v>
      </c>
      <c r="GT428">
        <v>107003278.00963812</v>
      </c>
      <c r="GU428">
        <v>107900155.61379606</v>
      </c>
      <c r="GV428">
        <v>111262192.7967923</v>
      </c>
      <c r="GW428">
        <v>26.738328988815844</v>
      </c>
      <c r="GX428">
        <v>19.87992839899254</v>
      </c>
      <c r="GY428">
        <v>17.571473154322845</v>
      </c>
      <c r="GZ428">
        <v>21.698887251905209</v>
      </c>
      <c r="HA428">
        <v>25.840142864205937</v>
      </c>
      <c r="HB428">
        <v>22.335218362400798</v>
      </c>
      <c r="HC428">
        <v>21.506397641766341</v>
      </c>
      <c r="HD428">
        <v>20.003661685869275</v>
      </c>
      <c r="HE428">
        <v>16.505222140678779</v>
      </c>
      <c r="HF428">
        <v>5.3566686006962865</v>
      </c>
      <c r="HG428">
        <v>4.3561596065199835</v>
      </c>
      <c r="HH428">
        <v>4.4324436769849092</v>
      </c>
      <c r="HI428">
        <v>5.4111600089511578</v>
      </c>
      <c r="HJ428">
        <v>4.8929415356637582</v>
      </c>
      <c r="HK428">
        <v>80.009259259999993</v>
      </c>
      <c r="HL428">
        <v>82.472222220000006</v>
      </c>
      <c r="HM428">
        <v>79.333333330000002</v>
      </c>
      <c r="HN428">
        <v>78.222222220000006</v>
      </c>
      <c r="HO428">
        <v>77</v>
      </c>
      <c r="HP428">
        <v>92</v>
      </c>
      <c r="HQ428">
        <v>85</v>
      </c>
      <c r="HR428">
        <v>69</v>
      </c>
      <c r="HS428">
        <v>77</v>
      </c>
      <c r="HT428">
        <v>62</v>
      </c>
      <c r="HU428">
        <v>85</v>
      </c>
      <c r="HV428">
        <v>97.5</v>
      </c>
      <c r="HW428">
        <v>93</v>
      </c>
      <c r="HX428">
        <v>95</v>
      </c>
      <c r="HY428">
        <v>86</v>
      </c>
      <c r="HZ428">
        <v>89</v>
      </c>
      <c r="IA428">
        <v>85.5</v>
      </c>
      <c r="IB428">
        <v>82</v>
      </c>
      <c r="IC428">
        <v>92.5</v>
      </c>
      <c r="ID428">
        <v>89</v>
      </c>
      <c r="IE428">
        <v>100</v>
      </c>
      <c r="IF428">
        <v>85.5</v>
      </c>
      <c r="IG428">
        <v>89.5</v>
      </c>
      <c r="IH428">
        <v>92</v>
      </c>
      <c r="II428">
        <v>80.5</v>
      </c>
      <c r="IJ428">
        <v>96.5</v>
      </c>
      <c r="IK428">
        <v>100</v>
      </c>
      <c r="IL428">
        <v>63</v>
      </c>
      <c r="IM428">
        <v>72.666666660000004</v>
      </c>
      <c r="IN428">
        <v>70.333333330000002</v>
      </c>
      <c r="IO428">
        <v>54.666666659999997</v>
      </c>
      <c r="IP428">
        <v>69</v>
      </c>
      <c r="IQ428">
        <v>51</v>
      </c>
      <c r="IR428">
        <v>71</v>
      </c>
      <c r="IS428">
        <v>50</v>
      </c>
      <c r="IT428">
        <v>75</v>
      </c>
      <c r="IU428">
        <v>50</v>
      </c>
      <c r="IV428">
        <v>42</v>
      </c>
      <c r="IW428">
        <v>25</v>
      </c>
      <c r="IX428">
        <v>50</v>
      </c>
      <c r="IY428">
        <v>33</v>
      </c>
      <c r="IZ428">
        <v>73.333333330000002</v>
      </c>
      <c r="JA428">
        <v>82.333333330000002</v>
      </c>
      <c r="JB428">
        <v>92.333333330000002</v>
      </c>
      <c r="JC428">
        <v>78.333333330000002</v>
      </c>
      <c r="JD428">
        <v>76.666666660000004</v>
      </c>
      <c r="JE428">
        <v>74.333333330000002</v>
      </c>
      <c r="JF428">
        <v>84.666666660000004</v>
      </c>
      <c r="JG428">
        <v>80.666666660000004</v>
      </c>
      <c r="JH428">
        <v>82.666666660000004</v>
      </c>
      <c r="JI428">
        <v>91.666666660000004</v>
      </c>
      <c r="JJ428">
        <v>73.931623930000001</v>
      </c>
      <c r="JK428">
        <v>68.753322699999998</v>
      </c>
      <c r="JL428">
        <v>55.811965809999997</v>
      </c>
      <c r="JM428">
        <v>64.840088219999998</v>
      </c>
      <c r="JN428">
        <v>51.599117720000002</v>
      </c>
      <c r="JO428">
        <v>85.895712709999998</v>
      </c>
      <c r="JP428">
        <v>67.307692299999999</v>
      </c>
      <c r="JQ428">
        <v>100</v>
      </c>
      <c r="JV428">
        <v>61.244658119999997</v>
      </c>
    </row>
    <row r="429" spans="1:282" x14ac:dyDescent="0.35">
      <c r="A429" t="s">
        <v>1704</v>
      </c>
      <c r="B429" t="s">
        <v>983</v>
      </c>
      <c r="C429">
        <v>429</v>
      </c>
      <c r="D429">
        <v>15231103.182303561</v>
      </c>
      <c r="E429">
        <v>17051246.461904686</v>
      </c>
      <c r="F429">
        <v>17206361.495441254</v>
      </c>
      <c r="G429">
        <v>16960141.811059214</v>
      </c>
      <c r="H429">
        <v>17198015.939052988</v>
      </c>
      <c r="I429">
        <v>18004741.350554984</v>
      </c>
      <c r="J429">
        <v>266.62726727</v>
      </c>
      <c r="K429">
        <v>63705322.281500146</v>
      </c>
      <c r="L429">
        <v>23.361792851940645</v>
      </c>
      <c r="M429">
        <v>28.888495359186148</v>
      </c>
      <c r="N429">
        <v>24.543863831798063</v>
      </c>
      <c r="O429">
        <v>23.826382471711959</v>
      </c>
      <c r="P429">
        <v>23.762024424283158</v>
      </c>
      <c r="Q429">
        <v>49.36550402056033</v>
      </c>
      <c r="R429">
        <v>60.654348523317871</v>
      </c>
      <c r="S429">
        <v>59.495934830876955</v>
      </c>
      <c r="T429">
        <v>57.266259812135189</v>
      </c>
      <c r="U429">
        <v>52.997880196694645</v>
      </c>
      <c r="V429">
        <v>24.513494217394111</v>
      </c>
      <c r="W429">
        <v>23.360827625416835</v>
      </c>
      <c r="X429">
        <v>20.486493004084572</v>
      </c>
      <c r="Y429">
        <v>21.240107935353603</v>
      </c>
      <c r="Z429">
        <v>23.033614831075656</v>
      </c>
      <c r="AA429">
        <v>47.376304200125517</v>
      </c>
      <c r="AB429">
        <v>61.036299826741825</v>
      </c>
      <c r="AC429">
        <v>57.067955008763143</v>
      </c>
      <c r="AD429">
        <v>54.440082373376889</v>
      </c>
      <c r="AE429">
        <v>51.48408318631607</v>
      </c>
      <c r="AF429">
        <v>26.267569470491086</v>
      </c>
      <c r="AG429">
        <v>35.109391452068103</v>
      </c>
      <c r="AH429">
        <v>31.187871310229912</v>
      </c>
      <c r="AI429">
        <v>29.987159567623912</v>
      </c>
      <c r="AJ429">
        <v>25.741783759632536</v>
      </c>
      <c r="AK429">
        <v>-6.9737857099999996</v>
      </c>
      <c r="AL429">
        <v>-4.7073285699999996</v>
      </c>
      <c r="AM429">
        <v>-6.5488285700000004</v>
      </c>
      <c r="AN429">
        <v>-7.1187571399999996</v>
      </c>
      <c r="AO429">
        <v>-7.4262857100000002</v>
      </c>
      <c r="AP429">
        <v>45330.714285709997</v>
      </c>
      <c r="AQ429">
        <v>43418.714285709997</v>
      </c>
      <c r="AR429">
        <v>43887.428571420001</v>
      </c>
      <c r="AS429">
        <v>44267.428571420001</v>
      </c>
      <c r="AT429">
        <v>44836.714285709997</v>
      </c>
      <c r="AU429">
        <v>211.30618870999999</v>
      </c>
      <c r="AV429">
        <v>5628.492722</v>
      </c>
      <c r="AW429">
        <v>5236.1288251400001</v>
      </c>
      <c r="AX429">
        <v>5372.8327814200002</v>
      </c>
      <c r="AY429">
        <v>5384.4579371399996</v>
      </c>
      <c r="AZ429">
        <v>5411.8920432799996</v>
      </c>
      <c r="BA429">
        <v>6945.0009644199999</v>
      </c>
      <c r="BB429">
        <v>1316.50824242</v>
      </c>
      <c r="BC429">
        <v>201.20286899999999</v>
      </c>
      <c r="BD429">
        <v>77.472646710000006</v>
      </c>
      <c r="BE429">
        <v>116.31332028</v>
      </c>
      <c r="BF429">
        <v>6388.4688880000003</v>
      </c>
      <c r="BG429">
        <v>38.602674280000002</v>
      </c>
      <c r="BH429">
        <v>637.35888956999997</v>
      </c>
      <c r="BI429">
        <v>0.31124357000000002</v>
      </c>
      <c r="BJ429">
        <v>71.833333330000002</v>
      </c>
      <c r="BK429">
        <v>69.571428569999995</v>
      </c>
      <c r="BL429">
        <v>68.166666660000004</v>
      </c>
      <c r="BM429">
        <v>71.666666660000004</v>
      </c>
      <c r="BN429">
        <v>115</v>
      </c>
      <c r="BO429">
        <v>102.42857142</v>
      </c>
      <c r="BP429">
        <v>109</v>
      </c>
      <c r="BQ429">
        <v>108.28571427999999</v>
      </c>
      <c r="BR429">
        <v>115.16666666</v>
      </c>
      <c r="BS429">
        <v>30</v>
      </c>
      <c r="BT429">
        <v>18</v>
      </c>
      <c r="BU429">
        <v>18.333333329999999</v>
      </c>
      <c r="BV429">
        <v>25.4</v>
      </c>
      <c r="BW429">
        <v>43.5</v>
      </c>
      <c r="BX429">
        <v>1069.3460242799999</v>
      </c>
      <c r="BY429">
        <v>888.41941899999995</v>
      </c>
      <c r="BZ429">
        <v>335.99962900000003</v>
      </c>
      <c r="CA429">
        <v>627.14112028</v>
      </c>
      <c r="CB429">
        <v>3043.58308128</v>
      </c>
      <c r="CC429">
        <v>1064936.6145027101</v>
      </c>
      <c r="CD429">
        <v>245122.522173</v>
      </c>
      <c r="CE429">
        <v>5218.9102422799997</v>
      </c>
      <c r="CF429">
        <v>4945.9338171400004</v>
      </c>
      <c r="CG429">
        <v>5054.6498418499996</v>
      </c>
      <c r="CH429">
        <v>4977.5555178499999</v>
      </c>
      <c r="CI429">
        <v>5047.7362439999997</v>
      </c>
      <c r="CJ429">
        <v>5203.5212840000004</v>
      </c>
      <c r="CK429">
        <v>4808.6927405699998</v>
      </c>
      <c r="CL429">
        <v>5010.9361681399996</v>
      </c>
      <c r="CM429">
        <v>5133.2758825700002</v>
      </c>
      <c r="CN429">
        <v>5170.7664348500002</v>
      </c>
      <c r="CO429">
        <v>-2.35681428</v>
      </c>
      <c r="CP429">
        <v>-1.0192714199999999</v>
      </c>
      <c r="CQ429">
        <v>-1.72421428</v>
      </c>
      <c r="CR429">
        <v>-1.8479000000000001</v>
      </c>
      <c r="CS429">
        <v>-2.2604857100000002</v>
      </c>
      <c r="CT429">
        <v>376.15216814000001</v>
      </c>
      <c r="CU429">
        <v>396.28906057</v>
      </c>
      <c r="CV429">
        <v>386.44646913999998</v>
      </c>
      <c r="CW429">
        <v>388.50270941999997</v>
      </c>
      <c r="CX429">
        <v>401.56246141999998</v>
      </c>
      <c r="CY429">
        <v>5345.1620191399998</v>
      </c>
      <c r="CZ429">
        <v>4994.8919238500002</v>
      </c>
      <c r="DA429">
        <v>5142.1087661399997</v>
      </c>
      <c r="DB429">
        <v>5069.0315185700001</v>
      </c>
      <c r="DC429">
        <v>5162.0624347100002</v>
      </c>
      <c r="DD429">
        <v>23.015271139999999</v>
      </c>
      <c r="DE429">
        <v>826061.42466157</v>
      </c>
      <c r="DF429">
        <v>0.99042856999999995</v>
      </c>
      <c r="DG429">
        <v>1.016</v>
      </c>
      <c r="DH429">
        <v>1.02014285</v>
      </c>
      <c r="DI429">
        <v>0.99642856999999996</v>
      </c>
      <c r="DJ429">
        <v>0.99671427999999995</v>
      </c>
      <c r="DK429">
        <v>131</v>
      </c>
      <c r="DL429">
        <v>127.14285714</v>
      </c>
      <c r="DM429">
        <v>129.14285713999999</v>
      </c>
      <c r="DN429">
        <v>129.14285713999999</v>
      </c>
      <c r="DO429">
        <v>128.85714285</v>
      </c>
      <c r="DP429">
        <v>41.285966279999997</v>
      </c>
      <c r="DQ429">
        <v>52.326250569999999</v>
      </c>
      <c r="DR429">
        <v>167</v>
      </c>
      <c r="DS429">
        <v>157.71428571000001</v>
      </c>
      <c r="DT429">
        <v>157.85714285</v>
      </c>
      <c r="DU429">
        <v>159.85714285</v>
      </c>
      <c r="DV429">
        <v>165</v>
      </c>
      <c r="DW429">
        <v>21.8</v>
      </c>
      <c r="DX429">
        <v>20.14285714</v>
      </c>
      <c r="DY429">
        <v>20.571428569999998</v>
      </c>
      <c r="DZ429">
        <v>23.428571420000001</v>
      </c>
      <c r="EA429">
        <v>20.857142849999999</v>
      </c>
      <c r="EB429">
        <v>55.857142850000002</v>
      </c>
      <c r="EC429">
        <v>58.428571419999997</v>
      </c>
      <c r="ED429">
        <v>57.142857139999997</v>
      </c>
      <c r="EE429">
        <v>56.571428570000002</v>
      </c>
      <c r="EF429">
        <v>55.857142850000002</v>
      </c>
      <c r="EG429">
        <v>5.7946515700000001</v>
      </c>
      <c r="EH429">
        <v>8.0862347099999994</v>
      </c>
      <c r="EI429">
        <v>7.1063337100000004</v>
      </c>
      <c r="EJ429">
        <v>6.7740911400000003</v>
      </c>
      <c r="EK429">
        <v>5.7412288499999997</v>
      </c>
      <c r="EL429">
        <v>10.89007857</v>
      </c>
      <c r="EM429">
        <v>13.96963257</v>
      </c>
      <c r="EN429">
        <v>13.556486850000001</v>
      </c>
      <c r="EO429">
        <v>12.936432419999999</v>
      </c>
      <c r="EP429">
        <v>11.820197139999999</v>
      </c>
      <c r="EQ429">
        <v>5.1536343999999996</v>
      </c>
      <c r="ER429">
        <v>6.6534663299999997</v>
      </c>
      <c r="ES429">
        <v>5.5924588499999999</v>
      </c>
      <c r="ET429">
        <v>5.3823732800000004</v>
      </c>
      <c r="EU429">
        <v>5.2996801400000004</v>
      </c>
      <c r="EV429">
        <v>10.451259139999999</v>
      </c>
      <c r="EW429">
        <v>14.057601849999999</v>
      </c>
      <c r="EX429">
        <v>13.003257850000001</v>
      </c>
      <c r="EY429">
        <v>12.297999709999999</v>
      </c>
      <c r="EZ429">
        <v>11.482572709999999</v>
      </c>
      <c r="FA429">
        <v>5.4077008500000003</v>
      </c>
      <c r="FB429">
        <v>5.3803591400000004</v>
      </c>
      <c r="FC429">
        <v>4.6679638499999996</v>
      </c>
      <c r="FD429">
        <v>4.7981345700000002</v>
      </c>
      <c r="FE429">
        <v>5.1372218500000004</v>
      </c>
      <c r="FF429">
        <v>12.270817279999999</v>
      </c>
      <c r="FG429">
        <v>13.423684</v>
      </c>
      <c r="FH429">
        <v>12.987868000000001</v>
      </c>
      <c r="FI429">
        <v>12.735033140000001</v>
      </c>
      <c r="FJ429">
        <v>12.404586139999999</v>
      </c>
      <c r="FK429">
        <v>4.8126844000000002</v>
      </c>
      <c r="FL429">
        <v>4.6044272800000003</v>
      </c>
      <c r="FM429">
        <v>4.6773235700000004</v>
      </c>
      <c r="FN429">
        <v>5.2551048500000004</v>
      </c>
      <c r="FO429">
        <v>4.6342878499999998</v>
      </c>
      <c r="FP429">
        <v>36.731403999999998</v>
      </c>
      <c r="FQ429">
        <v>28.792534280000002</v>
      </c>
      <c r="FR429">
        <v>0.70094884999999996</v>
      </c>
      <c r="FS429">
        <v>0.73096242</v>
      </c>
      <c r="FT429">
        <v>0.71983927999999997</v>
      </c>
      <c r="FU429">
        <v>0.71841600000000005</v>
      </c>
      <c r="FV429">
        <v>0.70786099999999996</v>
      </c>
      <c r="FW429">
        <v>34.238625999999996</v>
      </c>
      <c r="FX429">
        <v>236576929.07556021</v>
      </c>
      <c r="FY429">
        <v>214746087.28243271</v>
      </c>
      <c r="FZ429">
        <v>221835583.88773125</v>
      </c>
      <c r="GA429">
        <v>220343583.34670237</v>
      </c>
      <c r="GB429">
        <v>226323907.76185092</v>
      </c>
      <c r="GC429">
        <v>55.624491217183312</v>
      </c>
      <c r="GD429">
        <v>58.283910025765664</v>
      </c>
      <c r="GE429">
        <v>57.000412914503158</v>
      </c>
      <c r="GF429">
        <v>56.374716987961662</v>
      </c>
      <c r="GG429">
        <v>55.618088459165826</v>
      </c>
      <c r="GH429">
        <v>21.816242148369366</v>
      </c>
      <c r="GI429">
        <v>19.991831251964886</v>
      </c>
      <c r="GJ429">
        <v>20.527570408379422</v>
      </c>
      <c r="GK429">
        <v>23.262997858269785</v>
      </c>
      <c r="GL429">
        <v>20.778624024818726</v>
      </c>
      <c r="GM429">
        <v>37.697324529999996</v>
      </c>
      <c r="GN429">
        <v>48.147294599999995</v>
      </c>
      <c r="GO429">
        <v>43.926501110000004</v>
      </c>
      <c r="GP429">
        <v>42.189031119999996</v>
      </c>
      <c r="GQ429">
        <v>39.480900689999999</v>
      </c>
      <c r="GR429">
        <v>242300012.30046409</v>
      </c>
      <c r="GS429">
        <v>216871785.32964349</v>
      </c>
      <c r="GT429">
        <v>225673931.18044189</v>
      </c>
      <c r="GU429">
        <v>224392990.67457414</v>
      </c>
      <c r="GV429">
        <v>231449918.5100888</v>
      </c>
      <c r="GW429">
        <v>25.36911271134602</v>
      </c>
      <c r="GX429">
        <v>23.590880822952276</v>
      </c>
      <c r="GY429">
        <v>24.8362694165641</v>
      </c>
      <c r="GZ429">
        <v>24.46171322223843</v>
      </c>
      <c r="HA429">
        <v>25.685795334183315</v>
      </c>
      <c r="HB429">
        <v>16.544325301139065</v>
      </c>
      <c r="HC429">
        <v>15.852245354676739</v>
      </c>
      <c r="HD429">
        <v>15.398831343912725</v>
      </c>
      <c r="HE429">
        <v>15.983924737063312</v>
      </c>
      <c r="HF429">
        <v>6.6180294029598308</v>
      </c>
      <c r="HG429">
        <v>4.1456778018699127</v>
      </c>
      <c r="HH429">
        <v>4.1773541824546259</v>
      </c>
      <c r="HI429">
        <v>5.7378530490019877</v>
      </c>
      <c r="HJ429">
        <v>9.7018705971199992</v>
      </c>
      <c r="HK429">
        <v>82.711111110000004</v>
      </c>
      <c r="HL429">
        <v>79.966666669999995</v>
      </c>
      <c r="HM429">
        <v>84.625</v>
      </c>
      <c r="HN429">
        <v>83.541666669999998</v>
      </c>
      <c r="HO429">
        <v>81.8</v>
      </c>
      <c r="HP429">
        <v>79.599999999999994</v>
      </c>
      <c r="HQ429">
        <v>82</v>
      </c>
      <c r="HR429">
        <v>78</v>
      </c>
      <c r="HS429">
        <v>66.400000000000006</v>
      </c>
      <c r="HT429">
        <v>64.2</v>
      </c>
      <c r="HU429">
        <v>79.400000000000006</v>
      </c>
      <c r="HV429">
        <v>90.6</v>
      </c>
      <c r="HW429">
        <v>92.2</v>
      </c>
      <c r="HX429">
        <v>97.6</v>
      </c>
      <c r="HY429">
        <v>94.6</v>
      </c>
      <c r="HZ429">
        <v>89</v>
      </c>
      <c r="IA429">
        <v>79.8</v>
      </c>
      <c r="IB429">
        <v>88</v>
      </c>
      <c r="IC429">
        <v>95.4</v>
      </c>
      <c r="ID429">
        <v>88.2</v>
      </c>
      <c r="IE429">
        <v>89.4</v>
      </c>
      <c r="IF429">
        <v>72.400000000000006</v>
      </c>
      <c r="IG429">
        <v>89.6</v>
      </c>
      <c r="IH429">
        <v>88.4</v>
      </c>
      <c r="II429">
        <v>78</v>
      </c>
      <c r="IJ429">
        <v>80.599999999999994</v>
      </c>
      <c r="IK429">
        <v>93.4</v>
      </c>
      <c r="IL429">
        <v>70.857142850000002</v>
      </c>
      <c r="IM429">
        <v>78.714285709999999</v>
      </c>
      <c r="IN429">
        <v>80.857142850000002</v>
      </c>
      <c r="IO429">
        <v>66.285714279999993</v>
      </c>
      <c r="IP429">
        <v>76.571428569999995</v>
      </c>
      <c r="IQ429">
        <v>66.285714279999993</v>
      </c>
      <c r="IR429">
        <v>79</v>
      </c>
      <c r="IS429">
        <v>85.666666660000004</v>
      </c>
      <c r="IT429">
        <v>77.166666660000004</v>
      </c>
      <c r="IU429">
        <v>83</v>
      </c>
      <c r="IV429">
        <v>74.833333330000002</v>
      </c>
      <c r="IW429">
        <v>71</v>
      </c>
      <c r="IX429">
        <v>70</v>
      </c>
      <c r="IY429">
        <v>80.5</v>
      </c>
      <c r="IZ429">
        <v>76</v>
      </c>
      <c r="JA429">
        <v>86.428571419999997</v>
      </c>
      <c r="JB429">
        <v>89</v>
      </c>
      <c r="JC429">
        <v>80.571428569999995</v>
      </c>
      <c r="JD429">
        <v>84.285714279999993</v>
      </c>
      <c r="JE429">
        <v>74.428571419999997</v>
      </c>
      <c r="JF429">
        <v>88</v>
      </c>
      <c r="JG429">
        <v>81.857142850000002</v>
      </c>
      <c r="JH429">
        <v>84.285714279999993</v>
      </c>
      <c r="JI429">
        <v>87.428571419999997</v>
      </c>
      <c r="JJ429">
        <v>78.327279599999997</v>
      </c>
      <c r="JK429">
        <v>81.707247159999994</v>
      </c>
      <c r="JL429">
        <v>69.581094710000002</v>
      </c>
      <c r="JM429">
        <v>73.213487150000006</v>
      </c>
      <c r="JN429">
        <v>67.853191910000007</v>
      </c>
      <c r="JO429">
        <v>80.410880239999997</v>
      </c>
      <c r="JP429">
        <v>79.16246022</v>
      </c>
      <c r="JQ429">
        <v>77.333333330000002</v>
      </c>
      <c r="JR429">
        <v>75.666666660000004</v>
      </c>
      <c r="JS429">
        <v>97.333333330000002</v>
      </c>
      <c r="JT429">
        <v>79</v>
      </c>
      <c r="JU429">
        <v>70</v>
      </c>
      <c r="JV429">
        <v>79.477692610000005</v>
      </c>
    </row>
    <row r="430" spans="1:282" x14ac:dyDescent="0.35">
      <c r="A430" t="s">
        <v>1705</v>
      </c>
      <c r="B430" t="s">
        <v>984</v>
      </c>
      <c r="C430">
        <v>430</v>
      </c>
      <c r="D430">
        <v>5690668.9495535353</v>
      </c>
      <c r="E430">
        <v>4804658.1405551508</v>
      </c>
      <c r="F430">
        <v>4775044.6711210087</v>
      </c>
      <c r="G430">
        <v>5296775.071592873</v>
      </c>
      <c r="H430">
        <v>5011753.6293965904</v>
      </c>
      <c r="I430">
        <v>5042036.3638412692</v>
      </c>
      <c r="J430">
        <v>150.43618954999999</v>
      </c>
      <c r="K430">
        <v>23543340.717206087</v>
      </c>
      <c r="L430">
        <v>1.9732189386812329</v>
      </c>
      <c r="M430">
        <v>1.8606376074201147</v>
      </c>
      <c r="N430">
        <v>4.6199414671693049</v>
      </c>
      <c r="O430">
        <v>2.4862889220805062</v>
      </c>
      <c r="P430">
        <v>2.9655015428336164</v>
      </c>
      <c r="Q430">
        <v>15.227339734571878</v>
      </c>
      <c r="R430">
        <v>17.345621832159178</v>
      </c>
      <c r="S430">
        <v>19.077261278743084</v>
      </c>
      <c r="T430">
        <v>15.648922589169116</v>
      </c>
      <c r="U430">
        <v>15.59432904171911</v>
      </c>
      <c r="W430">
        <v>1.1810105604043091</v>
      </c>
      <c r="X430">
        <v>0</v>
      </c>
      <c r="Y430">
        <v>1.1785401303844643</v>
      </c>
      <c r="Z430">
        <v>0</v>
      </c>
      <c r="AA430">
        <v>5.0382871400241696</v>
      </c>
      <c r="AB430">
        <v>6.4260366082694631</v>
      </c>
      <c r="AC430">
        <v>8.7954457534109238</v>
      </c>
      <c r="AD430">
        <v>7.4647765167765119</v>
      </c>
      <c r="AE430">
        <v>7.5222624575261072</v>
      </c>
      <c r="AF430">
        <v>2.9192272291127281</v>
      </c>
      <c r="AG430">
        <v>6.4432601239840217</v>
      </c>
      <c r="AH430">
        <v>7.9283662610229673</v>
      </c>
      <c r="AI430">
        <v>6.6132820949608435</v>
      </c>
      <c r="AJ430">
        <v>5.2042810714896044</v>
      </c>
      <c r="AK430">
        <v>7.8705857100000003</v>
      </c>
      <c r="AL430">
        <v>8.7690142800000004</v>
      </c>
      <c r="AM430">
        <v>5.9301714199999997</v>
      </c>
      <c r="AN430">
        <v>6.5426142799999996</v>
      </c>
      <c r="AO430">
        <v>6.3658285699999997</v>
      </c>
      <c r="AP430">
        <v>8033.7142857099998</v>
      </c>
      <c r="AQ430">
        <v>8092.2857142800003</v>
      </c>
      <c r="AR430">
        <v>8082.2857142800003</v>
      </c>
      <c r="AS430">
        <v>8082.4285714199996</v>
      </c>
      <c r="AT430">
        <v>8077.2857142800003</v>
      </c>
      <c r="AU430">
        <v>253.01172614000001</v>
      </c>
      <c r="AV430">
        <v>7261.9534547100002</v>
      </c>
      <c r="AW430">
        <v>6281.2903248499997</v>
      </c>
      <c r="AX430">
        <v>6143.5764657099999</v>
      </c>
      <c r="AY430">
        <v>6394.5971760000002</v>
      </c>
      <c r="AZ430">
        <v>6761.1824361400004</v>
      </c>
      <c r="BA430">
        <v>8384.7554290000007</v>
      </c>
      <c r="BB430">
        <v>1122.8019741400001</v>
      </c>
      <c r="BC430">
        <v>319.97964085000001</v>
      </c>
      <c r="BD430">
        <v>60.639847709999998</v>
      </c>
      <c r="BE430">
        <v>36.245439419999997</v>
      </c>
      <c r="BF430">
        <v>7516.9421144199996</v>
      </c>
      <c r="BG430">
        <v>7.9205197099999998</v>
      </c>
      <c r="BH430">
        <v>399.29140999999998</v>
      </c>
      <c r="BI430">
        <v>0.48128399999999999</v>
      </c>
      <c r="BJ430">
        <v>12.71428571</v>
      </c>
      <c r="BK430">
        <v>14.33333333</v>
      </c>
      <c r="BL430">
        <v>15.57142857</v>
      </c>
      <c r="BM430">
        <v>44.166666659999997</v>
      </c>
      <c r="BN430">
        <v>25.2</v>
      </c>
      <c r="BO430">
        <v>22.14285714</v>
      </c>
      <c r="BP430">
        <v>23.714285709999999</v>
      </c>
      <c r="BQ430">
        <v>25.666666660000001</v>
      </c>
      <c r="BR430">
        <v>24.166666660000001</v>
      </c>
      <c r="BS430">
        <v>0</v>
      </c>
      <c r="BT430">
        <v>6.75</v>
      </c>
      <c r="BU430">
        <v>9</v>
      </c>
      <c r="BV430">
        <v>6</v>
      </c>
      <c r="BW430">
        <v>5</v>
      </c>
      <c r="BX430">
        <v>2222.2189055700001</v>
      </c>
      <c r="BY430">
        <v>955.54672014000005</v>
      </c>
      <c r="BZ430">
        <v>708.34843599999999</v>
      </c>
      <c r="CA430">
        <v>351.62400471000001</v>
      </c>
      <c r="CB430">
        <v>3732.6473257100001</v>
      </c>
      <c r="CC430">
        <v>1211245.113225</v>
      </c>
      <c r="CD430">
        <v>250204.32141184999</v>
      </c>
      <c r="CE430">
        <v>6549.1497315699999</v>
      </c>
      <c r="CF430">
        <v>5880.0506367099997</v>
      </c>
      <c r="CG430">
        <v>5724.8282622799998</v>
      </c>
      <c r="CH430">
        <v>5806.6691711399999</v>
      </c>
      <c r="CI430">
        <v>6219.5296917100004</v>
      </c>
      <c r="CJ430">
        <v>5950.0381741399997</v>
      </c>
      <c r="CK430">
        <v>5414.9075617099998</v>
      </c>
      <c r="CL430">
        <v>5915.8481221399998</v>
      </c>
      <c r="CM430">
        <v>6027.1581057100002</v>
      </c>
      <c r="CN430">
        <v>5836.2050215700001</v>
      </c>
      <c r="CO430">
        <v>7.8514280000000006E-2</v>
      </c>
      <c r="CP430">
        <v>2.9268714199999999</v>
      </c>
      <c r="CQ430">
        <v>-1.1325285700000001</v>
      </c>
      <c r="CR430">
        <v>1.5649999999999999</v>
      </c>
      <c r="CS430">
        <v>1.24002857</v>
      </c>
      <c r="CT430">
        <v>598.06186400000001</v>
      </c>
      <c r="CU430">
        <v>590.07366271000001</v>
      </c>
      <c r="CV430">
        <v>655.35607857000002</v>
      </c>
      <c r="CW430">
        <v>620.08016341999996</v>
      </c>
      <c r="CX430">
        <v>624.22409485000003</v>
      </c>
      <c r="CY430">
        <v>6546.3014644200002</v>
      </c>
      <c r="CZ430">
        <v>5708.2742427100002</v>
      </c>
      <c r="DA430">
        <v>5784.92962885</v>
      </c>
      <c r="DB430">
        <v>5716.9031265699996</v>
      </c>
      <c r="DC430">
        <v>6140.9353281399999</v>
      </c>
      <c r="DD430">
        <v>19.508023000000001</v>
      </c>
      <c r="DE430">
        <v>934257.23666266003</v>
      </c>
      <c r="DF430">
        <v>1.10271428</v>
      </c>
      <c r="DG430">
        <v>1.016</v>
      </c>
      <c r="DH430">
        <v>1.0315714199999999</v>
      </c>
      <c r="DI430">
        <v>1.06271428</v>
      </c>
      <c r="DJ430">
        <v>1.06</v>
      </c>
      <c r="DK430">
        <v>24.571428569999998</v>
      </c>
      <c r="DL430">
        <v>25.14285714</v>
      </c>
      <c r="DM430">
        <v>24.285714280000001</v>
      </c>
      <c r="DN430">
        <v>23.571428569999998</v>
      </c>
      <c r="DO430">
        <v>24.571428569999998</v>
      </c>
      <c r="DP430">
        <v>45.147013000000001</v>
      </c>
      <c r="DQ430">
        <v>54.151105280000003</v>
      </c>
      <c r="DR430">
        <v>31.571428569999998</v>
      </c>
      <c r="DS430">
        <v>31.285714280000001</v>
      </c>
      <c r="DT430">
        <v>30.14285714</v>
      </c>
      <c r="DU430">
        <v>31.5</v>
      </c>
      <c r="DV430">
        <v>32.142857139999997</v>
      </c>
      <c r="DW430">
        <v>6</v>
      </c>
      <c r="DX430">
        <v>5.5</v>
      </c>
      <c r="DY430">
        <v>5</v>
      </c>
      <c r="DZ430">
        <v>5.4</v>
      </c>
      <c r="EA430">
        <v>6</v>
      </c>
      <c r="EB430">
        <v>13.857142850000001</v>
      </c>
      <c r="EC430">
        <v>17.14285714</v>
      </c>
      <c r="ED430">
        <v>16.571428569999998</v>
      </c>
      <c r="EE430">
        <v>16</v>
      </c>
      <c r="EF430">
        <v>15.14285714</v>
      </c>
      <c r="EG430">
        <v>3.6337204999999999</v>
      </c>
      <c r="EH430">
        <v>7.9622251999999998</v>
      </c>
      <c r="EI430">
        <v>9.8095595000000007</v>
      </c>
      <c r="EJ430">
        <v>8.1822957499999998</v>
      </c>
      <c r="EK430">
        <v>6.44310633</v>
      </c>
      <c r="EL430">
        <v>18.954295850000001</v>
      </c>
      <c r="EM430">
        <v>21.434761999999999</v>
      </c>
      <c r="EN430">
        <v>23.603794709999999</v>
      </c>
      <c r="EO430">
        <v>19.361659</v>
      </c>
      <c r="EP430">
        <v>19.306397709999999</v>
      </c>
      <c r="EQ430">
        <v>2.45617266</v>
      </c>
      <c r="ER430">
        <v>2.2992732500000002</v>
      </c>
      <c r="ES430">
        <v>5.7161323299999998</v>
      </c>
      <c r="ET430">
        <v>3.07616566</v>
      </c>
      <c r="EU430">
        <v>3.6714085000000001</v>
      </c>
      <c r="EV430">
        <v>6.2714293300000001</v>
      </c>
      <c r="EW430">
        <v>7.9409413300000002</v>
      </c>
      <c r="EX430">
        <v>10.882374199999999</v>
      </c>
      <c r="EY430">
        <v>9.2358088299999999</v>
      </c>
      <c r="EZ430">
        <v>9.3128592000000001</v>
      </c>
      <c r="FB430">
        <v>1.45942766</v>
      </c>
      <c r="FC430">
        <v>0</v>
      </c>
      <c r="FD430">
        <v>1.458151</v>
      </c>
      <c r="FE430">
        <v>0</v>
      </c>
      <c r="FF430">
        <v>17.572509849999999</v>
      </c>
      <c r="FG430">
        <v>21.192219850000001</v>
      </c>
      <c r="FH430">
        <v>20.549370849999999</v>
      </c>
      <c r="FI430">
        <v>19.96810885</v>
      </c>
      <c r="FJ430">
        <v>18.976488419999999</v>
      </c>
      <c r="FK430">
        <v>7.2999748000000002</v>
      </c>
      <c r="FL430">
        <v>7.4126434999999997</v>
      </c>
      <c r="FM430">
        <v>6.4337594999999999</v>
      </c>
      <c r="FN430">
        <v>7.2324871999999996</v>
      </c>
      <c r="FO430">
        <v>7.6980756000000001</v>
      </c>
      <c r="FP430">
        <v>38.406697569999999</v>
      </c>
      <c r="FQ430">
        <v>31.08061571</v>
      </c>
      <c r="FR430">
        <v>0.71254384999999998</v>
      </c>
      <c r="FS430">
        <v>0.77536357</v>
      </c>
      <c r="FT430">
        <v>0.75910785000000003</v>
      </c>
      <c r="FU430">
        <v>0.73916656999999997</v>
      </c>
      <c r="FV430">
        <v>0.73810971000000003</v>
      </c>
      <c r="FW430">
        <v>45.630382709999999</v>
      </c>
      <c r="FX430">
        <v>52613997.757767715</v>
      </c>
      <c r="FY430">
        <v>47583049.766691349</v>
      </c>
      <c r="FZ430">
        <v>46269697.680932038</v>
      </c>
      <c r="GA430">
        <v>46931988.813605621</v>
      </c>
      <c r="GB430">
        <v>50236918.328389481</v>
      </c>
      <c r="GC430">
        <v>14.117252341772467</v>
      </c>
      <c r="GD430">
        <v>17.149349794603605</v>
      </c>
      <c r="GE430">
        <v>16.608588645839685</v>
      </c>
      <c r="GF430">
        <v>16.139081348646457</v>
      </c>
      <c r="GG430">
        <v>15.327851882206584</v>
      </c>
      <c r="GH430">
        <v>5.8645911836083</v>
      </c>
      <c r="GI430">
        <v>5.9985229100100499</v>
      </c>
      <c r="GJ430">
        <v>5.1999482495963241</v>
      </c>
      <c r="GK430">
        <v>5.8456061187709425</v>
      </c>
      <c r="GL430">
        <v>6.2179556071327449</v>
      </c>
      <c r="GN430">
        <v>41.096629440000001</v>
      </c>
      <c r="GO430">
        <v>50.011860740000003</v>
      </c>
      <c r="GP430">
        <v>41.314080239999996</v>
      </c>
      <c r="GQ430">
        <v>38.733771739999995</v>
      </c>
      <c r="GR430">
        <v>52591115.593275249</v>
      </c>
      <c r="GS430">
        <v>46192986.107474625</v>
      </c>
      <c r="GT430">
        <v>46755454.097369462</v>
      </c>
      <c r="GU430">
        <v>46206461.170229688</v>
      </c>
      <c r="GV430">
        <v>49602089.198302589</v>
      </c>
      <c r="GW430">
        <v>31.367807098672401</v>
      </c>
      <c r="GX430">
        <v>27.362920591058405</v>
      </c>
      <c r="GY430">
        <v>29.341063343134429</v>
      </c>
      <c r="GZ430">
        <v>31.756131753219602</v>
      </c>
      <c r="HA430">
        <v>29.919291597269183</v>
      </c>
      <c r="HB430">
        <v>15.711612465145437</v>
      </c>
      <c r="HC430">
        <v>17.734257160292515</v>
      </c>
      <c r="HD430">
        <v>19.265779378566485</v>
      </c>
      <c r="HE430">
        <v>54.68008465011561</v>
      </c>
      <c r="HF430">
        <v>0</v>
      </c>
      <c r="HG430">
        <v>8.3412774070602271</v>
      </c>
      <c r="HH430">
        <v>11.13546380091285</v>
      </c>
      <c r="HI430">
        <v>7.4235113208626373</v>
      </c>
      <c r="HJ430">
        <v>6.1901982632116095</v>
      </c>
      <c r="HK430">
        <v>80.555555549999994</v>
      </c>
      <c r="HL430">
        <v>80.916666669999998</v>
      </c>
      <c r="HM430">
        <v>79.75</v>
      </c>
      <c r="HN430">
        <v>81</v>
      </c>
      <c r="HV430">
        <v>100</v>
      </c>
      <c r="HW430">
        <v>100</v>
      </c>
      <c r="HX430">
        <v>100</v>
      </c>
      <c r="HY430">
        <v>96</v>
      </c>
      <c r="HZ430">
        <v>83</v>
      </c>
      <c r="II430">
        <v>87</v>
      </c>
      <c r="IL430">
        <v>94.5</v>
      </c>
      <c r="IM430">
        <v>92</v>
      </c>
      <c r="IN430">
        <v>92</v>
      </c>
      <c r="IO430">
        <v>84</v>
      </c>
      <c r="IP430">
        <v>89</v>
      </c>
      <c r="IQ430">
        <v>70.5</v>
      </c>
      <c r="IR430">
        <v>97.5</v>
      </c>
      <c r="IS430">
        <v>75</v>
      </c>
      <c r="IT430">
        <v>84</v>
      </c>
      <c r="IU430">
        <v>93</v>
      </c>
      <c r="IV430">
        <v>76.5</v>
      </c>
      <c r="IW430">
        <v>81</v>
      </c>
      <c r="IX430">
        <v>72</v>
      </c>
      <c r="IY430">
        <v>88.5</v>
      </c>
      <c r="IZ430">
        <v>78</v>
      </c>
      <c r="JA430">
        <v>95</v>
      </c>
      <c r="JB430">
        <v>97.5</v>
      </c>
      <c r="JC430">
        <v>76.5</v>
      </c>
      <c r="JD430">
        <v>100</v>
      </c>
      <c r="JE430">
        <v>79.5</v>
      </c>
      <c r="JF430">
        <v>89.5</v>
      </c>
      <c r="JG430">
        <v>97.5</v>
      </c>
      <c r="JH430">
        <v>93</v>
      </c>
      <c r="JI430">
        <v>90.5</v>
      </c>
      <c r="JJ430">
        <v>88.541666660000004</v>
      </c>
      <c r="JK430">
        <v>91.875</v>
      </c>
      <c r="JL430">
        <v>76.206896549999996</v>
      </c>
      <c r="JM430">
        <v>85.625</v>
      </c>
      <c r="JN430">
        <v>70.833333330000002</v>
      </c>
      <c r="JO430">
        <v>91.666666669999998</v>
      </c>
      <c r="JP430">
        <v>93.541666660000004</v>
      </c>
      <c r="JQ430">
        <v>85.5</v>
      </c>
      <c r="JV430">
        <v>87.083333330000002</v>
      </c>
    </row>
    <row r="431" spans="1:282" x14ac:dyDescent="0.35">
      <c r="A431" t="s">
        <v>1706</v>
      </c>
      <c r="B431" t="s">
        <v>985</v>
      </c>
      <c r="C431">
        <v>431</v>
      </c>
      <c r="D431">
        <v>7533966.4714062558</v>
      </c>
      <c r="E431">
        <v>4665370.2727832291</v>
      </c>
      <c r="F431">
        <v>3965701.7784844628</v>
      </c>
      <c r="G431">
        <v>4457380.8932918403</v>
      </c>
      <c r="H431">
        <v>4411664.727265046</v>
      </c>
      <c r="I431">
        <v>4438912.9344396824</v>
      </c>
      <c r="J431">
        <v>83.837378270000002</v>
      </c>
      <c r="K431">
        <v>21822089.057932794</v>
      </c>
      <c r="L431">
        <v>2.4000336537810489</v>
      </c>
      <c r="M431">
        <v>1.893330151656573</v>
      </c>
      <c r="N431">
        <v>6.6466365839999995</v>
      </c>
      <c r="O431">
        <v>3.100426842856673</v>
      </c>
      <c r="P431">
        <v>3.2685096819275805</v>
      </c>
      <c r="Q431">
        <v>22.663852660215817</v>
      </c>
      <c r="R431">
        <v>23.199240966973726</v>
      </c>
      <c r="S431">
        <v>24.348984942192001</v>
      </c>
      <c r="T431">
        <v>22.063954081710939</v>
      </c>
      <c r="U431">
        <v>22.117071433034724</v>
      </c>
      <c r="V431">
        <v>2.0896908723924765</v>
      </c>
      <c r="W431">
        <v>2.5770550867849384</v>
      </c>
      <c r="X431">
        <v>3.3178943304000001</v>
      </c>
      <c r="Y431">
        <v>2.7842260285710068</v>
      </c>
      <c r="Z431">
        <v>1.4960866287138321</v>
      </c>
      <c r="AA431">
        <v>10.864390931756763</v>
      </c>
      <c r="AB431">
        <v>11.47962063788226</v>
      </c>
      <c r="AC431">
        <v>10.312252932047999</v>
      </c>
      <c r="AD431">
        <v>9.6136017968556882</v>
      </c>
      <c r="AE431">
        <v>7.8484768137833347</v>
      </c>
      <c r="AF431">
        <v>9.2029912315672355</v>
      </c>
      <c r="AG431">
        <v>15.503257793066759</v>
      </c>
      <c r="AH431">
        <v>12.325771889999999</v>
      </c>
      <c r="AI431">
        <v>9.0506886642843423</v>
      </c>
      <c r="AJ431">
        <v>10.981421353282386</v>
      </c>
      <c r="AK431">
        <v>10.561442850000001</v>
      </c>
      <c r="AL431">
        <v>9.8682714199999992</v>
      </c>
      <c r="AM431">
        <v>8.6347000000000005</v>
      </c>
      <c r="AN431">
        <v>8.2558285700000003</v>
      </c>
      <c r="AO431">
        <v>10.0504</v>
      </c>
      <c r="AP431">
        <v>9402.7142857100007</v>
      </c>
      <c r="AQ431">
        <v>9492.1428571399993</v>
      </c>
      <c r="AR431">
        <v>9456</v>
      </c>
      <c r="AS431">
        <v>9428.5714285699996</v>
      </c>
      <c r="AT431">
        <v>9427.1428571399993</v>
      </c>
      <c r="AU431">
        <v>157.54368828</v>
      </c>
      <c r="AV431">
        <v>6291.5474697099999</v>
      </c>
      <c r="AW431">
        <v>5146.6025920000002</v>
      </c>
      <c r="AX431">
        <v>5437.1179842800002</v>
      </c>
      <c r="AY431">
        <v>5737.4919102800004</v>
      </c>
      <c r="AZ431">
        <v>6064.0421831399999</v>
      </c>
      <c r="BA431">
        <v>7219.0588914199998</v>
      </c>
      <c r="BB431">
        <v>919.30607770999995</v>
      </c>
      <c r="BC431">
        <v>257.06773957000001</v>
      </c>
      <c r="BD431">
        <v>10.873428710000001</v>
      </c>
      <c r="BE431">
        <v>42.76374457</v>
      </c>
      <c r="BF431">
        <v>6688.3481472800004</v>
      </c>
      <c r="BG431">
        <v>28.887725570000001</v>
      </c>
      <c r="BH431">
        <v>420.87048585000002</v>
      </c>
      <c r="BI431">
        <v>0.42833100000000002</v>
      </c>
      <c r="BJ431">
        <v>26</v>
      </c>
      <c r="BK431">
        <v>30</v>
      </c>
      <c r="BL431">
        <v>29.714285709999999</v>
      </c>
      <c r="BM431">
        <v>25</v>
      </c>
      <c r="BN431">
        <v>27</v>
      </c>
      <c r="BO431">
        <v>18.428571420000001</v>
      </c>
      <c r="BP431">
        <v>21.166666660000001</v>
      </c>
      <c r="BQ431">
        <v>22.333333329999999</v>
      </c>
      <c r="BR431">
        <v>25.166666660000001</v>
      </c>
      <c r="BS431">
        <v>8.6666666600000006</v>
      </c>
      <c r="BT431">
        <v>8.3333333300000003</v>
      </c>
      <c r="BU431">
        <v>6</v>
      </c>
      <c r="BV431">
        <v>6</v>
      </c>
      <c r="BW431">
        <v>7</v>
      </c>
      <c r="BX431">
        <v>1519.5742582800001</v>
      </c>
      <c r="BY431">
        <v>724.12302570999998</v>
      </c>
      <c r="BZ431">
        <v>801.25442956999996</v>
      </c>
      <c r="CA431">
        <v>511.60551041999997</v>
      </c>
      <c r="CB431">
        <v>3544.4667840000002</v>
      </c>
      <c r="CC431">
        <v>1157206.2226875699</v>
      </c>
      <c r="CD431">
        <v>183590.81853071001</v>
      </c>
      <c r="CE431">
        <v>5866.49739142</v>
      </c>
      <c r="CF431">
        <v>4863.0380640000003</v>
      </c>
      <c r="CG431">
        <v>5164.3975482799997</v>
      </c>
      <c r="CH431">
        <v>5289.3327364200004</v>
      </c>
      <c r="CI431">
        <v>5623.3490565700004</v>
      </c>
      <c r="CJ431">
        <v>5669.8510882800001</v>
      </c>
      <c r="CK431">
        <v>4891.2286952799996</v>
      </c>
      <c r="CL431">
        <v>5274.9079681399999</v>
      </c>
      <c r="CM431">
        <v>5379.3953149999998</v>
      </c>
      <c r="CN431">
        <v>5543.0661760000003</v>
      </c>
      <c r="CO431">
        <v>-5.1262999999999996</v>
      </c>
      <c r="CP431">
        <v>-4.1986285700000003</v>
      </c>
      <c r="CQ431">
        <v>-3.37551428</v>
      </c>
      <c r="CR431">
        <v>-3.1074857100000002</v>
      </c>
      <c r="CS431">
        <v>-3.00647142</v>
      </c>
      <c r="CT431">
        <v>496.17271470999998</v>
      </c>
      <c r="CU431">
        <v>417.78783127999998</v>
      </c>
      <c r="CV431">
        <v>471.38122814000002</v>
      </c>
      <c r="CW431">
        <v>467.90383471000001</v>
      </c>
      <c r="CX431">
        <v>470.86513927999999</v>
      </c>
      <c r="CY431">
        <v>6182.1205854199998</v>
      </c>
      <c r="CZ431">
        <v>5080.7243128500004</v>
      </c>
      <c r="DA431">
        <v>5352.5383118500004</v>
      </c>
      <c r="DB431">
        <v>5454.4149950000001</v>
      </c>
      <c r="DC431">
        <v>5797.2299542800001</v>
      </c>
      <c r="DD431">
        <v>9.6638991399999998</v>
      </c>
      <c r="DE431">
        <v>924293.03579628002</v>
      </c>
      <c r="DF431">
        <v>1.05114285</v>
      </c>
      <c r="DG431">
        <v>0.97914285000000001</v>
      </c>
      <c r="DH431">
        <v>0.99671427999999995</v>
      </c>
      <c r="DI431">
        <v>1.02642857</v>
      </c>
      <c r="DJ431">
        <v>0.98528570999999998</v>
      </c>
      <c r="DK431">
        <v>28.714285709999999</v>
      </c>
      <c r="DL431">
        <v>26.857142849999999</v>
      </c>
      <c r="DM431">
        <v>28.285714280000001</v>
      </c>
      <c r="DN431">
        <v>28.14285714</v>
      </c>
      <c r="DO431">
        <v>27.857142849999999</v>
      </c>
      <c r="DP431">
        <v>38.903529570000003</v>
      </c>
      <c r="DQ431">
        <v>50.564228139999997</v>
      </c>
      <c r="DR431">
        <v>40.571428570000002</v>
      </c>
      <c r="DS431">
        <v>38.571428570000002</v>
      </c>
      <c r="DT431">
        <v>39.714285709999999</v>
      </c>
      <c r="DU431">
        <v>37.285714280000001</v>
      </c>
      <c r="DV431">
        <v>40.428571419999997</v>
      </c>
      <c r="DW431">
        <v>6</v>
      </c>
      <c r="DX431">
        <v>5.5</v>
      </c>
      <c r="DY431">
        <v>5.6</v>
      </c>
      <c r="DZ431">
        <v>6</v>
      </c>
      <c r="EA431">
        <v>5.5</v>
      </c>
      <c r="EB431">
        <v>13.57142857</v>
      </c>
      <c r="EC431">
        <v>14</v>
      </c>
      <c r="ED431">
        <v>14.14285714</v>
      </c>
      <c r="EE431">
        <v>13.857142850000001</v>
      </c>
      <c r="EF431">
        <v>13.428571420000001</v>
      </c>
      <c r="EG431">
        <v>9.7875899999999998</v>
      </c>
      <c r="EH431">
        <v>16.332726999999998</v>
      </c>
      <c r="EI431">
        <v>13.034868749999999</v>
      </c>
      <c r="EJ431">
        <v>9.5992152500000003</v>
      </c>
      <c r="EK431">
        <v>11.648726999999999</v>
      </c>
      <c r="EL431">
        <v>24.103521570000002</v>
      </c>
      <c r="EM431">
        <v>24.440467569999999</v>
      </c>
      <c r="EN431">
        <v>25.749772570000001</v>
      </c>
      <c r="EO431">
        <v>23.40116342</v>
      </c>
      <c r="EP431">
        <v>23.461054709999999</v>
      </c>
      <c r="EQ431">
        <v>2.55249025</v>
      </c>
      <c r="ER431">
        <v>1.9946288000000001</v>
      </c>
      <c r="ES431">
        <v>7.0290150000000002</v>
      </c>
      <c r="ET431">
        <v>3.2883315</v>
      </c>
      <c r="EU431">
        <v>3.4671265</v>
      </c>
      <c r="EV431">
        <v>11.554526279999999</v>
      </c>
      <c r="EW431">
        <v>12.093813600000001</v>
      </c>
      <c r="EX431">
        <v>10.905512829999999</v>
      </c>
      <c r="EY431">
        <v>10.196244330000001</v>
      </c>
      <c r="EZ431">
        <v>8.3254035000000002</v>
      </c>
      <c r="FA431">
        <v>2.2224336600000001</v>
      </c>
      <c r="FB431">
        <v>2.7149350000000001</v>
      </c>
      <c r="FC431">
        <v>3.5087714999999999</v>
      </c>
      <c r="FD431">
        <v>2.9529670000000001</v>
      </c>
      <c r="FE431">
        <v>1.586999</v>
      </c>
      <c r="FF431">
        <v>14.370054</v>
      </c>
      <c r="FG431">
        <v>14.69479714</v>
      </c>
      <c r="FH431">
        <v>14.908783570000001</v>
      </c>
      <c r="FI431">
        <v>14.637660139999999</v>
      </c>
      <c r="FJ431">
        <v>14.184330709999999</v>
      </c>
      <c r="FK431">
        <v>6.232456</v>
      </c>
      <c r="FL431">
        <v>6.1135735000000002</v>
      </c>
      <c r="FM431">
        <v>6.0830726000000004</v>
      </c>
      <c r="FN431">
        <v>6.6304652500000003</v>
      </c>
      <c r="FO431">
        <v>5.5654002499999997</v>
      </c>
      <c r="FP431">
        <v>43.688233850000003</v>
      </c>
      <c r="FQ431">
        <v>30.740226280000002</v>
      </c>
      <c r="FR431">
        <v>0.85026756999999997</v>
      </c>
      <c r="FS431">
        <v>0.80968728000000001</v>
      </c>
      <c r="FT431">
        <v>0.82271828000000002</v>
      </c>
      <c r="FU431">
        <v>0.78289684999999998</v>
      </c>
      <c r="FV431">
        <v>0.81718884999999997</v>
      </c>
      <c r="FW431">
        <v>1.3124794200000001</v>
      </c>
      <c r="FX431">
        <v>55160998.829385288</v>
      </c>
      <c r="FY431">
        <v>46160652.023197532</v>
      </c>
      <c r="FZ431">
        <v>48834543.21653568</v>
      </c>
      <c r="GA431">
        <v>49870851.514809586</v>
      </c>
      <c r="GB431">
        <v>53012114.891848832</v>
      </c>
      <c r="GC431">
        <v>13.511751203222413</v>
      </c>
      <c r="GD431">
        <v>13.948511370957229</v>
      </c>
      <c r="GE431">
        <v>14.097745743792</v>
      </c>
      <c r="GF431">
        <v>13.801222417712195</v>
      </c>
      <c r="GG431">
        <v>13.371771193608801</v>
      </c>
      <c r="GH431">
        <v>5.8602003066259005</v>
      </c>
      <c r="GI431">
        <v>5.8030913029625388</v>
      </c>
      <c r="GJ431">
        <v>5.7521534505599998</v>
      </c>
      <c r="GK431">
        <v>6.2515815214276245</v>
      </c>
      <c r="GL431">
        <v>5.2465823213912666</v>
      </c>
      <c r="GM431">
        <v>50.220561760000002</v>
      </c>
      <c r="GN431">
        <v>57.576571970000003</v>
      </c>
      <c r="GO431">
        <v>60.227940650000001</v>
      </c>
      <c r="GP431">
        <v>49.437921500000002</v>
      </c>
      <c r="GQ431">
        <v>48.489310709999998</v>
      </c>
      <c r="GR431">
        <v>58128713.544510506</v>
      </c>
      <c r="GS431">
        <v>48226960.995316662</v>
      </c>
      <c r="GT431">
        <v>50613602.276853606</v>
      </c>
      <c r="GU431">
        <v>51427341.381420776</v>
      </c>
      <c r="GV431">
        <v>54651314.95468875</v>
      </c>
      <c r="GW431">
        <v>28.71511265745243</v>
      </c>
      <c r="GX431">
        <v>19.414553380997646</v>
      </c>
      <c r="GY431">
        <v>22.384376755499154</v>
      </c>
      <c r="GZ431">
        <v>23.686868683336922</v>
      </c>
      <c r="HA431">
        <v>26.695964027891105</v>
      </c>
      <c r="HB431">
        <v>27.39107532546539</v>
      </c>
      <c r="HC431">
        <v>31.725888324873097</v>
      </c>
      <c r="HD431">
        <v>31.515151510610835</v>
      </c>
      <c r="HE431">
        <v>26.519169571155182</v>
      </c>
      <c r="HF431">
        <v>9.2171966483884074</v>
      </c>
      <c r="HG431">
        <v>8.7791908059323589</v>
      </c>
      <c r="HH431">
        <v>6.345177664974619</v>
      </c>
      <c r="HI431">
        <v>6.3636363636373279</v>
      </c>
      <c r="HJ431">
        <v>7.4253674799234517</v>
      </c>
      <c r="HV431">
        <v>92</v>
      </c>
      <c r="HW431">
        <v>88</v>
      </c>
      <c r="HX431">
        <v>96</v>
      </c>
      <c r="HY431">
        <v>76</v>
      </c>
      <c r="HZ431">
        <v>76</v>
      </c>
      <c r="IA431">
        <v>100</v>
      </c>
      <c r="IB431">
        <v>100</v>
      </c>
      <c r="IC431">
        <v>100</v>
      </c>
      <c r="ID431">
        <v>78</v>
      </c>
      <c r="IE431">
        <v>100</v>
      </c>
      <c r="IF431">
        <v>89</v>
      </c>
      <c r="IG431">
        <v>100</v>
      </c>
      <c r="II431">
        <v>74</v>
      </c>
      <c r="IJ431">
        <v>100</v>
      </c>
      <c r="IK431">
        <v>100</v>
      </c>
      <c r="IL431">
        <v>79</v>
      </c>
      <c r="IM431">
        <v>79</v>
      </c>
      <c r="IN431">
        <v>89</v>
      </c>
      <c r="IO431">
        <v>78</v>
      </c>
      <c r="IP431">
        <v>89</v>
      </c>
      <c r="IQ431">
        <v>74</v>
      </c>
      <c r="IR431">
        <v>84</v>
      </c>
      <c r="IS431">
        <v>100</v>
      </c>
      <c r="IT431">
        <v>80</v>
      </c>
      <c r="IU431">
        <v>100</v>
      </c>
      <c r="IV431">
        <v>100</v>
      </c>
      <c r="IW431">
        <v>100</v>
      </c>
      <c r="IX431">
        <v>60</v>
      </c>
      <c r="IZ431">
        <v>77.5</v>
      </c>
      <c r="JA431">
        <v>90</v>
      </c>
      <c r="JB431">
        <v>90</v>
      </c>
      <c r="JC431">
        <v>69</v>
      </c>
      <c r="JD431">
        <v>86</v>
      </c>
      <c r="JE431">
        <v>79</v>
      </c>
      <c r="JF431">
        <v>89</v>
      </c>
      <c r="JG431">
        <v>89</v>
      </c>
      <c r="JH431">
        <v>89</v>
      </c>
      <c r="JI431">
        <v>98.5</v>
      </c>
      <c r="JJ431">
        <v>79.473684210000002</v>
      </c>
      <c r="JK431">
        <v>94.736842100000004</v>
      </c>
      <c r="JL431">
        <v>91.666666660000004</v>
      </c>
      <c r="JM431">
        <v>94.444444439999998</v>
      </c>
      <c r="JN431">
        <v>66.842105259999997</v>
      </c>
      <c r="JO431">
        <v>84.444444439999998</v>
      </c>
      <c r="JP431">
        <v>84.21052632</v>
      </c>
      <c r="JQ431">
        <v>80</v>
      </c>
      <c r="JV431">
        <v>89.473684210000002</v>
      </c>
    </row>
    <row r="432" spans="1:282" x14ac:dyDescent="0.35">
      <c r="A432" t="s">
        <v>1707</v>
      </c>
      <c r="B432" t="s">
        <v>986</v>
      </c>
      <c r="C432">
        <v>432</v>
      </c>
      <c r="D432">
        <v>5274524.4587744074</v>
      </c>
      <c r="E432">
        <v>5165863.2766245641</v>
      </c>
      <c r="F432">
        <v>5371748.147706029</v>
      </c>
      <c r="G432">
        <v>5704431.1794579625</v>
      </c>
      <c r="H432">
        <v>5300698.1103797192</v>
      </c>
      <c r="I432">
        <v>5337598.1704057045</v>
      </c>
      <c r="J432">
        <v>255.71700142</v>
      </c>
      <c r="K432">
        <v>21373252.632949561</v>
      </c>
      <c r="L432">
        <v>7.3687738980543163</v>
      </c>
      <c r="M432">
        <v>5.7953953801299321</v>
      </c>
      <c r="N432">
        <v>6.3807586608383415</v>
      </c>
      <c r="O432">
        <v>6.7256818401137206</v>
      </c>
      <c r="P432">
        <v>7.5218110963695475</v>
      </c>
      <c r="Q432">
        <v>21.629106759679495</v>
      </c>
      <c r="R432">
        <v>19.18095554406619</v>
      </c>
      <c r="S432">
        <v>19.278336713723146</v>
      </c>
      <c r="T432">
        <v>20.518854281026844</v>
      </c>
      <c r="U432">
        <v>20.719113023874389</v>
      </c>
      <c r="V432">
        <v>5.9343511785699574</v>
      </c>
      <c r="W432">
        <v>6.3880674447183496</v>
      </c>
      <c r="X432">
        <v>8.0762378702593391</v>
      </c>
      <c r="Y432">
        <v>9.061611413784096</v>
      </c>
      <c r="Z432">
        <v>7.354384080563876</v>
      </c>
      <c r="AA432">
        <v>10.726612311845914</v>
      </c>
      <c r="AB432">
        <v>10.392993902214458</v>
      </c>
      <c r="AC432">
        <v>10.974310753398131</v>
      </c>
      <c r="AD432">
        <v>11.221101894813341</v>
      </c>
      <c r="AE432">
        <v>11.235832955534331</v>
      </c>
      <c r="AF432">
        <v>11.381348317853893</v>
      </c>
      <c r="AG432">
        <v>9.9094131467920121</v>
      </c>
      <c r="AH432">
        <v>10.6552205132949</v>
      </c>
      <c r="AI432">
        <v>11.937989376792139</v>
      </c>
      <c r="AJ432">
        <v>11.57608698561139</v>
      </c>
      <c r="AK432">
        <v>-0.42567142000000002</v>
      </c>
      <c r="AL432">
        <v>-8.4914279999999995E-2</v>
      </c>
      <c r="AM432">
        <v>-0.95791428000000001</v>
      </c>
      <c r="AN432">
        <v>-0.88571427999999996</v>
      </c>
      <c r="AO432">
        <v>-0.85860000000000003</v>
      </c>
      <c r="AP432">
        <v>17288.714285710001</v>
      </c>
      <c r="AQ432">
        <v>16587.714285710001</v>
      </c>
      <c r="AR432">
        <v>16780.142857139999</v>
      </c>
      <c r="AS432">
        <v>16965.571428570001</v>
      </c>
      <c r="AT432">
        <v>17128.714285710001</v>
      </c>
      <c r="AU432">
        <v>298.21694442</v>
      </c>
      <c r="AV432">
        <v>3740.9491845699999</v>
      </c>
      <c r="AW432">
        <v>3357.123881</v>
      </c>
      <c r="AX432">
        <v>3571.836937</v>
      </c>
      <c r="AY432">
        <v>3793.797896</v>
      </c>
      <c r="AZ432">
        <v>3664.43221442</v>
      </c>
      <c r="BA432">
        <v>4898.0852761400001</v>
      </c>
      <c r="BB432">
        <v>1157.1360917100001</v>
      </c>
      <c r="BC432">
        <v>184.86946028</v>
      </c>
      <c r="BD432">
        <v>53.994954</v>
      </c>
      <c r="BE432">
        <v>140.96216414</v>
      </c>
      <c r="BF432">
        <v>4471.3278027099996</v>
      </c>
      <c r="BG432">
        <v>31.518799569999999</v>
      </c>
      <c r="BH432">
        <v>418.40048000000002</v>
      </c>
      <c r="BI432">
        <v>0.21004900000000001</v>
      </c>
      <c r="BJ432">
        <v>24.571428569999998</v>
      </c>
      <c r="BK432">
        <v>22.285714280000001</v>
      </c>
      <c r="BL432">
        <v>19.285714280000001</v>
      </c>
      <c r="BM432">
        <v>18.14285714</v>
      </c>
      <c r="BN432">
        <v>25.14285714</v>
      </c>
      <c r="BO432">
        <v>23.833333329999999</v>
      </c>
      <c r="BP432">
        <v>24</v>
      </c>
      <c r="BQ432">
        <v>26</v>
      </c>
      <c r="BR432">
        <v>20.428571420000001</v>
      </c>
      <c r="BS432">
        <v>5.6666666599999997</v>
      </c>
      <c r="BT432">
        <v>3.1666666600000002</v>
      </c>
      <c r="BU432">
        <v>5</v>
      </c>
      <c r="BV432">
        <v>6.6666666599999997</v>
      </c>
      <c r="BW432">
        <v>8.3333333300000003</v>
      </c>
      <c r="BX432">
        <v>931.16977399999996</v>
      </c>
      <c r="BY432">
        <v>409.24538457</v>
      </c>
      <c r="BZ432">
        <v>305.08483000000001</v>
      </c>
      <c r="CA432">
        <v>484.95843914</v>
      </c>
      <c r="CB432">
        <v>1915.62517942</v>
      </c>
      <c r="CC432">
        <v>1177809.6573699999</v>
      </c>
      <c r="CD432">
        <v>232692.15103157001</v>
      </c>
      <c r="CE432">
        <v>3446.6981965700002</v>
      </c>
      <c r="CF432">
        <v>3142.5134887099998</v>
      </c>
      <c r="CG432">
        <v>3379.96103442</v>
      </c>
      <c r="CH432">
        <v>3493.2731979999999</v>
      </c>
      <c r="CI432">
        <v>3386.8564247099998</v>
      </c>
      <c r="CJ432">
        <v>3525.6402887099998</v>
      </c>
      <c r="CK432">
        <v>2839.90000057</v>
      </c>
      <c r="CL432">
        <v>3074.7885557099999</v>
      </c>
      <c r="CM432">
        <v>3269.81420028</v>
      </c>
      <c r="CN432">
        <v>3438.8886952799999</v>
      </c>
      <c r="CO432">
        <v>-1.20774285</v>
      </c>
      <c r="CP432">
        <v>-0.65394284999999996</v>
      </c>
      <c r="CQ432">
        <v>-0.96327141999999999</v>
      </c>
      <c r="CR432">
        <v>1.5878857099999999</v>
      </c>
      <c r="CS432">
        <v>7.6585710000000001E-2</v>
      </c>
      <c r="CT432">
        <v>298.79973670999999</v>
      </c>
      <c r="CU432">
        <v>323.83896027999998</v>
      </c>
      <c r="CV432">
        <v>339.95128813999997</v>
      </c>
      <c r="CW432">
        <v>312.43852485000002</v>
      </c>
      <c r="CX432">
        <v>311.61697728000001</v>
      </c>
      <c r="CY432">
        <v>3485.88757042</v>
      </c>
      <c r="CZ432">
        <v>3168.15331242</v>
      </c>
      <c r="DA432">
        <v>3419.4421457100002</v>
      </c>
      <c r="DB432">
        <v>3441.4434030000002</v>
      </c>
      <c r="DC432">
        <v>3386.38619685</v>
      </c>
      <c r="DD432">
        <v>35.314684569999997</v>
      </c>
      <c r="DE432">
        <v>942207.62418239994</v>
      </c>
      <c r="DF432">
        <v>1.0765714200000001</v>
      </c>
      <c r="DG432">
        <v>1.01457142</v>
      </c>
      <c r="DH432">
        <v>1.01028571</v>
      </c>
      <c r="DI432">
        <v>1.0188571399999999</v>
      </c>
      <c r="DJ432">
        <v>1.03628571</v>
      </c>
      <c r="DK432">
        <v>29.285714280000001</v>
      </c>
      <c r="DL432">
        <v>27.428571420000001</v>
      </c>
      <c r="DM432">
        <v>28.571428569999998</v>
      </c>
      <c r="DN432">
        <v>28.285714280000001</v>
      </c>
      <c r="DO432">
        <v>28.857142849999999</v>
      </c>
      <c r="DP432">
        <v>35.847997419999999</v>
      </c>
      <c r="DQ432">
        <v>39.517271280000003</v>
      </c>
      <c r="DR432">
        <v>32.571428570000002</v>
      </c>
      <c r="DS432">
        <v>31.285714280000001</v>
      </c>
      <c r="DT432">
        <v>35.5</v>
      </c>
      <c r="DU432">
        <v>35</v>
      </c>
      <c r="DV432">
        <v>32.285714280000001</v>
      </c>
      <c r="DW432">
        <v>7.5</v>
      </c>
      <c r="DX432">
        <v>8.4285714200000008</v>
      </c>
      <c r="DY432">
        <v>9.2857142800000005</v>
      </c>
      <c r="DZ432">
        <v>9.1428571400000003</v>
      </c>
      <c r="EA432">
        <v>6.5714285700000001</v>
      </c>
      <c r="EB432">
        <v>18.14285714</v>
      </c>
      <c r="EC432">
        <v>19.714285709999999</v>
      </c>
      <c r="ED432">
        <v>18.285714280000001</v>
      </c>
      <c r="EE432">
        <v>17.857142849999999</v>
      </c>
      <c r="EF432">
        <v>18</v>
      </c>
      <c r="EG432">
        <v>6.5831085700000003</v>
      </c>
      <c r="EH432">
        <v>5.9739473299999997</v>
      </c>
      <c r="EI432">
        <v>6.3498985699999997</v>
      </c>
      <c r="EJ432">
        <v>7.0365972799999996</v>
      </c>
      <c r="EK432">
        <v>6.7582930000000001</v>
      </c>
      <c r="EL432">
        <v>12.51053514</v>
      </c>
      <c r="EM432">
        <v>11.563350570000001</v>
      </c>
      <c r="EN432">
        <v>11.48877985</v>
      </c>
      <c r="EO432">
        <v>12.094408</v>
      </c>
      <c r="EP432">
        <v>12.096128569999999</v>
      </c>
      <c r="EQ432">
        <v>4.2621873299999997</v>
      </c>
      <c r="ER432">
        <v>3.4937878000000002</v>
      </c>
      <c r="ES432">
        <v>3.8025651599999999</v>
      </c>
      <c r="ET432">
        <v>3.9643120000000001</v>
      </c>
      <c r="EU432">
        <v>4.3913460000000004</v>
      </c>
      <c r="EV432">
        <v>6.2044014000000001</v>
      </c>
      <c r="EW432">
        <v>6.2654768000000001</v>
      </c>
      <c r="EX432">
        <v>6.5400580000000001</v>
      </c>
      <c r="EY432">
        <v>6.6140429999999997</v>
      </c>
      <c r="EZ432">
        <v>6.5596475999999999</v>
      </c>
      <c r="FA432">
        <v>3.4325000000000001</v>
      </c>
      <c r="FB432">
        <v>3.8510835999999999</v>
      </c>
      <c r="FC432">
        <v>4.8129732499999998</v>
      </c>
      <c r="FD432">
        <v>5.3411766600000004</v>
      </c>
      <c r="FE432">
        <v>4.2935996000000003</v>
      </c>
      <c r="FF432">
        <v>9.7761994199999993</v>
      </c>
      <c r="FG432">
        <v>11.30869957</v>
      </c>
      <c r="FH432">
        <v>10.128700419999999</v>
      </c>
      <c r="FI432">
        <v>9.9004045699999992</v>
      </c>
      <c r="FJ432">
        <v>9.8569778499999998</v>
      </c>
      <c r="FK432">
        <v>4.1181567499999998</v>
      </c>
      <c r="FL432">
        <v>4.9694155699999998</v>
      </c>
      <c r="FM432">
        <v>5.5046722800000003</v>
      </c>
      <c r="FN432">
        <v>5.4360484199999997</v>
      </c>
      <c r="FO432">
        <v>3.75403742</v>
      </c>
      <c r="FP432">
        <v>18.998681850000001</v>
      </c>
      <c r="FQ432">
        <v>16.784020139999999</v>
      </c>
      <c r="FR432">
        <v>0.47796727999999999</v>
      </c>
      <c r="FS432">
        <v>0.45129184999999999</v>
      </c>
      <c r="FT432">
        <v>0.48362284999999999</v>
      </c>
      <c r="FU432">
        <v>0.48456785000000002</v>
      </c>
      <c r="FV432">
        <v>0.46410442000000002</v>
      </c>
      <c r="FW432">
        <v>29.241083710000002</v>
      </c>
      <c r="FX432">
        <v>59588980.349570654</v>
      </c>
      <c r="FY432">
        <v>52127115.889711238</v>
      </c>
      <c r="FZ432">
        <v>56716229.009134285</v>
      </c>
      <c r="GA432">
        <v>59265375.960178152</v>
      </c>
      <c r="GB432">
        <v>58012496.025578871</v>
      </c>
      <c r="GC432">
        <v>16.90179185725038</v>
      </c>
      <c r="GD432">
        <v>18.758547741009156</v>
      </c>
      <c r="GE432">
        <v>16.996104000477391</v>
      </c>
      <c r="GF432">
        <v>16.796602090407585</v>
      </c>
      <c r="GG432">
        <v>16.883735731322204</v>
      </c>
      <c r="GH432">
        <v>7.1197635434518061</v>
      </c>
      <c r="GI432">
        <v>8.24312456421187</v>
      </c>
      <c r="GJ432">
        <v>9.2369187240138562</v>
      </c>
      <c r="GK432">
        <v>9.2225667758675094</v>
      </c>
      <c r="GL432">
        <v>6.4301834385043914</v>
      </c>
      <c r="GM432">
        <v>32.992732439999997</v>
      </c>
      <c r="GN432">
        <v>31.147646100000003</v>
      </c>
      <c r="GO432">
        <v>32.994274830000002</v>
      </c>
      <c r="GP432">
        <v>35.050536940000001</v>
      </c>
      <c r="GQ432">
        <v>34.099014769999997</v>
      </c>
      <c r="GR432">
        <v>60266514.237099178</v>
      </c>
      <c r="GS432">
        <v>52552421.959748693</v>
      </c>
      <c r="GT432">
        <v>57378727.69673913</v>
      </c>
      <c r="GU432">
        <v>58386053.870977521</v>
      </c>
      <c r="GV432">
        <v>58004441.626915753</v>
      </c>
      <c r="GW432">
        <v>14.542930564120576</v>
      </c>
      <c r="GX432">
        <v>14.368063567704418</v>
      </c>
      <c r="GY432">
        <v>14.302619592888586</v>
      </c>
      <c r="GZ432">
        <v>15.325154304096136</v>
      </c>
      <c r="HA432">
        <v>11.926506029143692</v>
      </c>
      <c r="HB432">
        <v>14.813028574508191</v>
      </c>
      <c r="HC432">
        <v>13.281003904276872</v>
      </c>
      <c r="HD432">
        <v>11.367559507911935</v>
      </c>
      <c r="HE432">
        <v>10.592071790896805</v>
      </c>
      <c r="HF432">
        <v>3.2776680592632541</v>
      </c>
      <c r="HG432">
        <v>1.9090434073415548</v>
      </c>
      <c r="HH432">
        <v>2.979712415185122</v>
      </c>
      <c r="HI432">
        <v>3.9295267407105086</v>
      </c>
      <c r="HJ432">
        <v>4.8651248371585387</v>
      </c>
      <c r="HK432">
        <v>67.694444439999998</v>
      </c>
      <c r="HL432">
        <v>69.666666669999998</v>
      </c>
      <c r="HM432">
        <v>69.083333330000002</v>
      </c>
      <c r="HN432">
        <v>64.333333330000002</v>
      </c>
      <c r="HO432">
        <v>85.5</v>
      </c>
      <c r="HP432">
        <v>88</v>
      </c>
      <c r="HQ432">
        <v>96</v>
      </c>
      <c r="HR432">
        <v>67</v>
      </c>
      <c r="HS432">
        <v>65</v>
      </c>
      <c r="HT432">
        <v>69.5</v>
      </c>
      <c r="HU432">
        <v>85.5</v>
      </c>
      <c r="HV432">
        <v>76.666666660000004</v>
      </c>
      <c r="HW432">
        <v>73</v>
      </c>
      <c r="HX432">
        <v>86</v>
      </c>
      <c r="HY432">
        <v>77</v>
      </c>
      <c r="HZ432">
        <v>68</v>
      </c>
      <c r="IH432">
        <v>94</v>
      </c>
      <c r="II432">
        <v>75.333333330000002</v>
      </c>
      <c r="IL432">
        <v>64.599999999999994</v>
      </c>
      <c r="IM432">
        <v>71.2</v>
      </c>
      <c r="IN432">
        <v>54.6</v>
      </c>
      <c r="IO432">
        <v>54.4</v>
      </c>
      <c r="IP432">
        <v>68</v>
      </c>
      <c r="IQ432">
        <v>62.8</v>
      </c>
      <c r="IR432">
        <v>72</v>
      </c>
      <c r="IS432">
        <v>87.6</v>
      </c>
      <c r="IT432">
        <v>82.8</v>
      </c>
      <c r="IU432">
        <v>86</v>
      </c>
      <c r="IV432">
        <v>57.5</v>
      </c>
      <c r="IW432">
        <v>79.25</v>
      </c>
      <c r="IX432">
        <v>54.25</v>
      </c>
      <c r="IY432">
        <v>79</v>
      </c>
      <c r="IZ432">
        <v>73.166666660000004</v>
      </c>
      <c r="JA432">
        <v>84.666666660000004</v>
      </c>
      <c r="JB432">
        <v>86.5</v>
      </c>
      <c r="JC432">
        <v>76.5</v>
      </c>
      <c r="JD432">
        <v>78.833333330000002</v>
      </c>
      <c r="JE432">
        <v>71.333333330000002</v>
      </c>
      <c r="JF432">
        <v>86.333333330000002</v>
      </c>
      <c r="JG432">
        <v>66.400000000000006</v>
      </c>
      <c r="JH432">
        <v>84.833333330000002</v>
      </c>
      <c r="JI432">
        <v>85.166666660000004</v>
      </c>
      <c r="JJ432">
        <v>76.571978740000006</v>
      </c>
      <c r="JK432">
        <v>67.549407110000004</v>
      </c>
      <c r="JL432">
        <v>58.443048490000002</v>
      </c>
      <c r="JM432">
        <v>70.607218869999997</v>
      </c>
      <c r="JN432">
        <v>58.400621110000003</v>
      </c>
      <c r="JO432">
        <v>70.547477880000002</v>
      </c>
      <c r="JP432">
        <v>74.962199630000001</v>
      </c>
      <c r="JQ432">
        <v>70.75</v>
      </c>
      <c r="JV432">
        <v>75.424430639999997</v>
      </c>
    </row>
    <row r="433" spans="1:282" x14ac:dyDescent="0.35">
      <c r="A433" t="s">
        <v>1708</v>
      </c>
      <c r="B433" t="s">
        <v>987</v>
      </c>
      <c r="C433">
        <v>433</v>
      </c>
      <c r="D433">
        <v>22330017.760815397</v>
      </c>
      <c r="E433">
        <v>14266054.983391214</v>
      </c>
      <c r="F433">
        <v>13846204.247702729</v>
      </c>
      <c r="G433">
        <v>14577692.572975378</v>
      </c>
      <c r="H433">
        <v>14300795.80875078</v>
      </c>
      <c r="I433">
        <v>14624968.705924958</v>
      </c>
      <c r="J433">
        <v>198.77230655</v>
      </c>
      <c r="K433">
        <v>67701335.644694671</v>
      </c>
      <c r="L433">
        <v>15.484358803790887</v>
      </c>
      <c r="M433">
        <v>15.182825945811718</v>
      </c>
      <c r="N433">
        <v>14.703875606733744</v>
      </c>
      <c r="O433">
        <v>14.672655578520729</v>
      </c>
      <c r="P433">
        <v>16.720929434001636</v>
      </c>
      <c r="Q433">
        <v>50.628485175386942</v>
      </c>
      <c r="R433">
        <v>51.769412420679778</v>
      </c>
      <c r="S433">
        <v>50.888826794218133</v>
      </c>
      <c r="T433">
        <v>52.519257238609519</v>
      </c>
      <c r="U433">
        <v>50.731978331344003</v>
      </c>
      <c r="V433">
        <v>22.021712736770656</v>
      </c>
      <c r="W433">
        <v>20.840705110093221</v>
      </c>
      <c r="X433">
        <v>20.88301792896209</v>
      </c>
      <c r="Y433">
        <v>19.965960410044243</v>
      </c>
      <c r="Z433">
        <v>19.449449449174779</v>
      </c>
      <c r="AA433">
        <v>30.726332552602923</v>
      </c>
      <c r="AB433">
        <v>35.766687466626244</v>
      </c>
      <c r="AC433">
        <v>33.161271428374214</v>
      </c>
      <c r="AD433">
        <v>33.541201578280848</v>
      </c>
      <c r="AE433">
        <v>31.744615838391606</v>
      </c>
      <c r="AF433">
        <v>30.312526947856082</v>
      </c>
      <c r="AG433">
        <v>35.548305000411958</v>
      </c>
      <c r="AH433">
        <v>32.839187884945652</v>
      </c>
      <c r="AI433">
        <v>36.323981543803299</v>
      </c>
      <c r="AJ433">
        <v>32.888287766901911</v>
      </c>
      <c r="AK433">
        <v>-8.2664285700000004</v>
      </c>
      <c r="AL433">
        <v>-6.94555714</v>
      </c>
      <c r="AM433">
        <v>-7.78907142</v>
      </c>
      <c r="AN433">
        <v>-7.6456714200000002</v>
      </c>
      <c r="AO433">
        <v>-8.4949857099999999</v>
      </c>
      <c r="AP433">
        <v>40721.571428570001</v>
      </c>
      <c r="AQ433">
        <v>38235.571428570001</v>
      </c>
      <c r="AR433">
        <v>38800.571428570001</v>
      </c>
      <c r="AS433">
        <v>39384.285714279999</v>
      </c>
      <c r="AT433">
        <v>40112.714285709997</v>
      </c>
      <c r="AU433">
        <v>220.44144241999999</v>
      </c>
      <c r="AV433">
        <v>5260.1008564200001</v>
      </c>
      <c r="AW433">
        <v>4807.0327171400004</v>
      </c>
      <c r="AX433">
        <v>5008.4722657100001</v>
      </c>
      <c r="AY433">
        <v>5078.5875352800003</v>
      </c>
      <c r="AZ433">
        <v>5022.2729725700001</v>
      </c>
      <c r="BA433">
        <v>6384.5391734200002</v>
      </c>
      <c r="BB433">
        <v>1124.4383172800001</v>
      </c>
      <c r="BC433">
        <v>170.73225199999999</v>
      </c>
      <c r="BD433">
        <v>7.3336554200000004</v>
      </c>
      <c r="BE433">
        <v>133.48542085</v>
      </c>
      <c r="BF433">
        <v>5829.9908492799996</v>
      </c>
      <c r="BG433">
        <v>24.120386709999998</v>
      </c>
      <c r="BH433">
        <v>534.49951227999998</v>
      </c>
      <c r="BI433">
        <v>0.27632614</v>
      </c>
      <c r="BJ433">
        <v>66.333333330000002</v>
      </c>
      <c r="BK433">
        <v>67.333333330000002</v>
      </c>
      <c r="BL433">
        <v>69.5</v>
      </c>
      <c r="BM433">
        <v>60.833333330000002</v>
      </c>
      <c r="BN433">
        <v>95.857142850000002</v>
      </c>
      <c r="BO433">
        <v>75.714285709999999</v>
      </c>
      <c r="BP433">
        <v>82.142857140000004</v>
      </c>
      <c r="BQ433">
        <v>83</v>
      </c>
      <c r="BR433">
        <v>84.857142850000002</v>
      </c>
      <c r="BS433">
        <v>24.2</v>
      </c>
      <c r="BT433">
        <v>17.399999999999999</v>
      </c>
      <c r="BU433">
        <v>19</v>
      </c>
      <c r="BV433">
        <v>23</v>
      </c>
      <c r="BW433">
        <v>19.666666660000001</v>
      </c>
      <c r="BX433">
        <v>1114.1838660000001</v>
      </c>
      <c r="BY433">
        <v>839.17428228000006</v>
      </c>
      <c r="BZ433">
        <v>548.35844927999995</v>
      </c>
      <c r="CA433">
        <v>438.06722342</v>
      </c>
      <c r="CB433">
        <v>2868.6503865700001</v>
      </c>
      <c r="CC433">
        <v>1251363.0174531401</v>
      </c>
      <c r="CD433">
        <v>248331.77626114001</v>
      </c>
      <c r="CE433">
        <v>4817.8183852800003</v>
      </c>
      <c r="CF433">
        <v>4515.2669147099996</v>
      </c>
      <c r="CG433">
        <v>4686.9143757100001</v>
      </c>
      <c r="CH433">
        <v>4602.39008414</v>
      </c>
      <c r="CI433">
        <v>4639.8532001399999</v>
      </c>
      <c r="CJ433">
        <v>4638.7604831400004</v>
      </c>
      <c r="CK433">
        <v>4281.5368975700003</v>
      </c>
      <c r="CL433">
        <v>4472.8140944200004</v>
      </c>
      <c r="CM433">
        <v>4512.0221604199996</v>
      </c>
      <c r="CN433">
        <v>4598.0712940000003</v>
      </c>
      <c r="CO433">
        <v>1.5984857100000001</v>
      </c>
      <c r="CP433">
        <v>2.6106428500000001</v>
      </c>
      <c r="CQ433">
        <v>2.0296428500000001</v>
      </c>
      <c r="CR433">
        <v>1.38755714</v>
      </c>
      <c r="CS433">
        <v>1.1842999999999999</v>
      </c>
      <c r="CT433">
        <v>350.33164199999999</v>
      </c>
      <c r="CU433">
        <v>362.12886928</v>
      </c>
      <c r="CV433">
        <v>375.70819284999999</v>
      </c>
      <c r="CW433">
        <v>363.10918299999997</v>
      </c>
      <c r="CX433">
        <v>364.59683584999999</v>
      </c>
      <c r="CY433">
        <v>4741.8497425699998</v>
      </c>
      <c r="CZ433">
        <v>4400.4365408499998</v>
      </c>
      <c r="DA433">
        <v>4591.2389984199999</v>
      </c>
      <c r="DB433">
        <v>4536.1915837099996</v>
      </c>
      <c r="DC433">
        <v>4581.8288621399997</v>
      </c>
      <c r="DD433">
        <v>38.084713710000003</v>
      </c>
      <c r="DE433">
        <v>968294.47931765998</v>
      </c>
      <c r="DF433">
        <v>1.01185714</v>
      </c>
      <c r="DG433">
        <v>1.02657142</v>
      </c>
      <c r="DH433">
        <v>1.0211428499999999</v>
      </c>
      <c r="DI433">
        <v>1.0094285700000001</v>
      </c>
      <c r="DJ433">
        <v>1.0117142800000001</v>
      </c>
      <c r="DK433">
        <v>95</v>
      </c>
      <c r="DL433">
        <v>95.142857140000004</v>
      </c>
      <c r="DM433">
        <v>98.857142850000002</v>
      </c>
      <c r="DN433">
        <v>98.142857140000004</v>
      </c>
      <c r="DO433">
        <v>97.428571419999997</v>
      </c>
      <c r="DP433">
        <v>36.019913279999997</v>
      </c>
      <c r="DQ433">
        <v>54.370955420000001</v>
      </c>
      <c r="DR433">
        <v>143.85714285</v>
      </c>
      <c r="DS433">
        <v>126.14285714</v>
      </c>
      <c r="DT433">
        <v>128.57142856999999</v>
      </c>
      <c r="DU433">
        <v>133.57142856999999</v>
      </c>
      <c r="DV433">
        <v>135.42857142</v>
      </c>
      <c r="DW433">
        <v>15</v>
      </c>
      <c r="DX433">
        <v>16.428571420000001</v>
      </c>
      <c r="DY433">
        <v>15.57142857</v>
      </c>
      <c r="DZ433">
        <v>15.857142850000001</v>
      </c>
      <c r="EA433">
        <v>15.428571420000001</v>
      </c>
      <c r="EB433">
        <v>45.571428570000002</v>
      </c>
      <c r="EC433">
        <v>48</v>
      </c>
      <c r="ED433">
        <v>48</v>
      </c>
      <c r="EE433">
        <v>46.714285709999999</v>
      </c>
      <c r="EF433">
        <v>46.428571419999997</v>
      </c>
      <c r="EG433">
        <v>7.4438500000000003</v>
      </c>
      <c r="EH433">
        <v>9.2971815699999993</v>
      </c>
      <c r="EI433">
        <v>8.4635835700000008</v>
      </c>
      <c r="EJ433">
        <v>9.2229631399999992</v>
      </c>
      <c r="EK433">
        <v>8.1989684199999999</v>
      </c>
      <c r="EL433">
        <v>12.43284171</v>
      </c>
      <c r="EM433">
        <v>13.539594279999999</v>
      </c>
      <c r="EN433">
        <v>13.11548385</v>
      </c>
      <c r="EO433">
        <v>13.33507928</v>
      </c>
      <c r="EP433">
        <v>12.647356139999999</v>
      </c>
      <c r="EQ433">
        <v>3.8024954000000002</v>
      </c>
      <c r="ER433">
        <v>3.9708641400000002</v>
      </c>
      <c r="ES433">
        <v>3.7896028500000001</v>
      </c>
      <c r="ET433">
        <v>3.7255101399999999</v>
      </c>
      <c r="EU433">
        <v>4.1684861599999996</v>
      </c>
      <c r="EV433">
        <v>7.5454682799999997</v>
      </c>
      <c r="EW433">
        <v>9.3542965700000007</v>
      </c>
      <c r="EX433">
        <v>8.5465935700000006</v>
      </c>
      <c r="EY433">
        <v>8.5163919999999997</v>
      </c>
      <c r="EZ433">
        <v>7.9138538499999997</v>
      </c>
      <c r="FA433">
        <v>5.4078739999999996</v>
      </c>
      <c r="FB433">
        <v>5.4506064199999997</v>
      </c>
      <c r="FC433">
        <v>5.38214185</v>
      </c>
      <c r="FD433">
        <v>5.0695245699999996</v>
      </c>
      <c r="FE433">
        <v>4.84869942</v>
      </c>
      <c r="FF433">
        <v>11.27420085</v>
      </c>
      <c r="FG433">
        <v>12.51709771</v>
      </c>
      <c r="FH433">
        <v>12.317209419999999</v>
      </c>
      <c r="FI433">
        <v>11.772791570000001</v>
      </c>
      <c r="FJ433">
        <v>11.618472280000001</v>
      </c>
      <c r="FK433">
        <v>3.6688112799999999</v>
      </c>
      <c r="FL433">
        <v>4.1166032799999996</v>
      </c>
      <c r="FM433">
        <v>3.8555825700000002</v>
      </c>
      <c r="FN433">
        <v>3.91172371</v>
      </c>
      <c r="FO433">
        <v>3.694747</v>
      </c>
      <c r="FP433">
        <v>35.214862570000001</v>
      </c>
      <c r="FQ433">
        <v>23.39030657</v>
      </c>
      <c r="FR433">
        <v>0.65282671000000003</v>
      </c>
      <c r="FS433">
        <v>0.64992357000000001</v>
      </c>
      <c r="FT433">
        <v>0.65035100000000001</v>
      </c>
      <c r="FU433">
        <v>0.66275885000000001</v>
      </c>
      <c r="FV433">
        <v>0.66081228000000003</v>
      </c>
      <c r="FW433">
        <v>33.832843570000001</v>
      </c>
      <c r="FX433">
        <v>196189135.50605732</v>
      </c>
      <c r="FY433">
        <v>172643810.63645309</v>
      </c>
      <c r="FZ433">
        <v>181854956.01432744</v>
      </c>
      <c r="GA433">
        <v>181261846.04233891</v>
      </c>
      <c r="GB433">
        <v>186117105.74485302</v>
      </c>
      <c r="GC433">
        <v>45.910317521331962</v>
      </c>
      <c r="GD433">
        <v>47.859838356909499</v>
      </c>
      <c r="GE433">
        <v>47.79147639013653</v>
      </c>
      <c r="GF433">
        <v>46.366298684754703</v>
      </c>
      <c r="GG433">
        <v>46.604845900408158</v>
      </c>
      <c r="GH433">
        <v>14.939976059646334</v>
      </c>
      <c r="GI433">
        <v>15.740067875552553</v>
      </c>
      <c r="GJ433">
        <v>14.95988069060345</v>
      </c>
      <c r="GK433">
        <v>15.406044422996334</v>
      </c>
      <c r="GL433">
        <v>14.820633076898416</v>
      </c>
      <c r="GM433">
        <v>36.632529390000002</v>
      </c>
      <c r="GN433">
        <v>41.612542980000001</v>
      </c>
      <c r="GO433">
        <v>39.297405690000005</v>
      </c>
      <c r="GP433">
        <v>39.869469129999999</v>
      </c>
      <c r="GQ433">
        <v>37.777363989999998</v>
      </c>
      <c r="GR433">
        <v>193095572.99561051</v>
      </c>
      <c r="GS433">
        <v>168253205.67455965</v>
      </c>
      <c r="GT433">
        <v>178142696.7038314</v>
      </c>
      <c r="GU433">
        <v>178654665.3875469</v>
      </c>
      <c r="GV433">
        <v>183789592.05304155</v>
      </c>
      <c r="GW433">
        <v>23.53964728943324</v>
      </c>
      <c r="GX433">
        <v>19.802054181783596</v>
      </c>
      <c r="GY433">
        <v>21.170527679269124</v>
      </c>
      <c r="GZ433">
        <v>21.074395153980351</v>
      </c>
      <c r="HA433">
        <v>21.154674860840828</v>
      </c>
      <c r="HB433">
        <v>17.348592122892942</v>
      </c>
      <c r="HC433">
        <v>17.353696311910625</v>
      </c>
      <c r="HD433">
        <v>17.646632086766679</v>
      </c>
      <c r="HE433">
        <v>15.165598841480456</v>
      </c>
      <c r="HF433">
        <v>5.9427962013817162</v>
      </c>
      <c r="HG433">
        <v>4.550736225429743</v>
      </c>
      <c r="HH433">
        <v>4.8968350981577924</v>
      </c>
      <c r="HI433">
        <v>5.8398926330307006</v>
      </c>
      <c r="HJ433">
        <v>4.9028511309208955</v>
      </c>
      <c r="HK433">
        <v>79.694444439999998</v>
      </c>
      <c r="HL433">
        <v>80.444444439999998</v>
      </c>
      <c r="HM433">
        <v>78.083333330000002</v>
      </c>
      <c r="HN433">
        <v>80.555555549999994</v>
      </c>
      <c r="HO433">
        <v>75.333333330000002</v>
      </c>
      <c r="HP433">
        <v>82.333333330000002</v>
      </c>
      <c r="HQ433">
        <v>78.666666660000004</v>
      </c>
      <c r="HR433">
        <v>73.333333330000002</v>
      </c>
      <c r="HS433">
        <v>71.666666660000004</v>
      </c>
      <c r="HT433">
        <v>73.666666660000004</v>
      </c>
      <c r="HU433">
        <v>82.333333330000002</v>
      </c>
      <c r="HV433">
        <v>84.6</v>
      </c>
      <c r="HW433">
        <v>88.4</v>
      </c>
      <c r="HX433">
        <v>96.4</v>
      </c>
      <c r="HY433">
        <v>89.6</v>
      </c>
      <c r="HZ433">
        <v>81.2</v>
      </c>
      <c r="IA433">
        <v>89.5</v>
      </c>
      <c r="IB433">
        <v>90.75</v>
      </c>
      <c r="IC433">
        <v>95</v>
      </c>
      <c r="ID433">
        <v>86.5</v>
      </c>
      <c r="IE433">
        <v>82.25</v>
      </c>
      <c r="IF433">
        <v>83</v>
      </c>
      <c r="IG433">
        <v>85.5</v>
      </c>
      <c r="IH433">
        <v>93.333333330000002</v>
      </c>
      <c r="II433">
        <v>80.2</v>
      </c>
      <c r="IJ433">
        <v>78.75</v>
      </c>
      <c r="IK433">
        <v>91.75</v>
      </c>
      <c r="IL433">
        <v>78.833333330000002</v>
      </c>
      <c r="IM433">
        <v>86.166666660000004</v>
      </c>
      <c r="IN433">
        <v>84.333333330000002</v>
      </c>
      <c r="IO433">
        <v>74.666666660000004</v>
      </c>
      <c r="IP433">
        <v>85.166666660000004</v>
      </c>
      <c r="IQ433">
        <v>73.833333330000002</v>
      </c>
      <c r="IR433">
        <v>90.833333330000002</v>
      </c>
      <c r="IS433">
        <v>86.6</v>
      </c>
      <c r="IT433">
        <v>84.8</v>
      </c>
      <c r="IU433">
        <v>83.2</v>
      </c>
      <c r="IV433">
        <v>69.2</v>
      </c>
      <c r="IW433">
        <v>76.8</v>
      </c>
      <c r="IX433">
        <v>70.599999999999994</v>
      </c>
      <c r="IY433">
        <v>76.8</v>
      </c>
      <c r="IZ433">
        <v>81.333333330000002</v>
      </c>
      <c r="JA433">
        <v>87.166666660000004</v>
      </c>
      <c r="JB433">
        <v>91.833333330000002</v>
      </c>
      <c r="JC433">
        <v>81.5</v>
      </c>
      <c r="JD433">
        <v>84.833333330000002</v>
      </c>
      <c r="JE433">
        <v>72</v>
      </c>
      <c r="JF433">
        <v>92</v>
      </c>
      <c r="JG433">
        <v>86.333333330000002</v>
      </c>
      <c r="JH433">
        <v>87.333333330000002</v>
      </c>
      <c r="JI433">
        <v>91.166666660000004</v>
      </c>
      <c r="JJ433">
        <v>86.613227629999997</v>
      </c>
      <c r="JK433">
        <v>84.175370909999998</v>
      </c>
      <c r="JL433">
        <v>73.464372470000001</v>
      </c>
      <c r="JM433">
        <v>80.261673579999993</v>
      </c>
      <c r="JN433">
        <v>70.267827299999993</v>
      </c>
      <c r="JO433">
        <v>85.0102543</v>
      </c>
      <c r="JP433">
        <v>85.805411849999999</v>
      </c>
      <c r="JQ433">
        <v>86.4</v>
      </c>
      <c r="JR433">
        <v>87.5</v>
      </c>
      <c r="JS433">
        <v>87.5</v>
      </c>
      <c r="JT433">
        <v>66.5</v>
      </c>
      <c r="JU433">
        <v>81</v>
      </c>
      <c r="JV433">
        <v>82.89353294</v>
      </c>
    </row>
    <row r="434" spans="1:282" x14ac:dyDescent="0.35">
      <c r="A434" t="s">
        <v>1709</v>
      </c>
      <c r="B434" t="s">
        <v>988</v>
      </c>
      <c r="C434">
        <v>434</v>
      </c>
      <c r="D434">
        <v>16379277.675611481</v>
      </c>
      <c r="E434">
        <v>5576601.8875527158</v>
      </c>
      <c r="F434">
        <v>5240218.167511778</v>
      </c>
      <c r="G434">
        <v>5552945.6217788933</v>
      </c>
      <c r="H434">
        <v>5759214.1271998724</v>
      </c>
      <c r="I434">
        <v>5467530.0157672325</v>
      </c>
      <c r="J434">
        <v>236.12899327</v>
      </c>
      <c r="K434">
        <v>32237678.270025264</v>
      </c>
      <c r="L434">
        <v>2.846880241689302</v>
      </c>
      <c r="M434">
        <v>6.7340104224103241</v>
      </c>
      <c r="N434">
        <v>3.8503637289800068</v>
      </c>
      <c r="O434">
        <v>2.901578182162134</v>
      </c>
      <c r="P434">
        <v>3.2749867259990268</v>
      </c>
      <c r="Q434">
        <v>16.507212235384671</v>
      </c>
      <c r="R434">
        <v>19.144550914360163</v>
      </c>
      <c r="S434">
        <v>16.842976324676744</v>
      </c>
      <c r="T434">
        <v>14.244383593705294</v>
      </c>
      <c r="U434">
        <v>15.203153804704055</v>
      </c>
      <c r="V434">
        <v>3.8358744529149926</v>
      </c>
      <c r="W434">
        <v>8.4175132707950464</v>
      </c>
      <c r="X434">
        <v>4.581030925312934</v>
      </c>
      <c r="Y434">
        <v>3.0555772842003055</v>
      </c>
      <c r="Z434">
        <v>4.884127790141406</v>
      </c>
      <c r="AA434">
        <v>7.1862383972886326</v>
      </c>
      <c r="AB434">
        <v>9.7052278142514332</v>
      </c>
      <c r="AC434">
        <v>9.0545846096973293</v>
      </c>
      <c r="AD434">
        <v>10.661991728967093</v>
      </c>
      <c r="AE434">
        <v>6.8279806821579712</v>
      </c>
      <c r="AF434">
        <v>2.6346645638351749</v>
      </c>
      <c r="AG434">
        <v>5.9411978863546473</v>
      </c>
      <c r="AH434">
        <v>5.8805404499605505</v>
      </c>
      <c r="AI434">
        <v>4.0723199769424081</v>
      </c>
      <c r="AJ434">
        <v>4.0859277737130713</v>
      </c>
      <c r="AK434">
        <v>6.6340000000000003</v>
      </c>
      <c r="AL434">
        <v>8.1692285699999996</v>
      </c>
      <c r="AM434">
        <v>4.8712714200000002</v>
      </c>
      <c r="AN434">
        <v>5.4904857099999997</v>
      </c>
      <c r="AO434">
        <v>6.2247285699999999</v>
      </c>
      <c r="AP434">
        <v>9563.8571428499999</v>
      </c>
      <c r="AQ434">
        <v>9711.2857142800003</v>
      </c>
      <c r="AR434">
        <v>9685.1428571399993</v>
      </c>
      <c r="AS434">
        <v>9631.8571428499999</v>
      </c>
      <c r="AT434">
        <v>9617.1428571399993</v>
      </c>
      <c r="AU434">
        <v>348.78772228000003</v>
      </c>
      <c r="AV434">
        <v>6315.9833319999998</v>
      </c>
      <c r="AW434">
        <v>5510.9857419999998</v>
      </c>
      <c r="AX434">
        <v>5662.4509414200002</v>
      </c>
      <c r="AY434">
        <v>5858.4739624200001</v>
      </c>
      <c r="AZ434">
        <v>5892.1948788500004</v>
      </c>
      <c r="BA434">
        <v>7407.6545630000001</v>
      </c>
      <c r="BB434">
        <v>1091.67123085</v>
      </c>
      <c r="BC434">
        <v>263.74481271000002</v>
      </c>
      <c r="BD434">
        <v>47.378060849999997</v>
      </c>
      <c r="BE434">
        <v>136.21055214</v>
      </c>
      <c r="BF434">
        <v>6850.9156474199999</v>
      </c>
      <c r="BG434">
        <v>38.843125280000002</v>
      </c>
      <c r="BH434">
        <v>243.07078727999999</v>
      </c>
      <c r="BI434">
        <v>0.39939242000000003</v>
      </c>
      <c r="BJ434">
        <v>23.833333329999999</v>
      </c>
      <c r="BK434">
        <v>24.166666660000001</v>
      </c>
      <c r="BL434">
        <v>23.166666660000001</v>
      </c>
      <c r="BM434">
        <v>26.5</v>
      </c>
      <c r="BN434">
        <v>26.285714280000001</v>
      </c>
      <c r="BO434">
        <v>20.285714280000001</v>
      </c>
      <c r="BP434">
        <v>22</v>
      </c>
      <c r="BQ434">
        <v>22.857142849999999</v>
      </c>
      <c r="BR434">
        <v>24.714285709999999</v>
      </c>
      <c r="BS434">
        <v>2.5</v>
      </c>
      <c r="BT434">
        <v>0</v>
      </c>
      <c r="BV434">
        <v>0</v>
      </c>
      <c r="BW434">
        <v>3.6666666600000002</v>
      </c>
      <c r="BX434">
        <v>1658.1595017100001</v>
      </c>
      <c r="BY434">
        <v>742.50682300000005</v>
      </c>
      <c r="BZ434">
        <v>1712.622578</v>
      </c>
      <c r="CA434">
        <v>436.47066014000001</v>
      </c>
      <c r="CB434">
        <v>3478.9256798500001</v>
      </c>
      <c r="CC434">
        <v>1200351.7471454199</v>
      </c>
      <c r="CD434">
        <v>193035.47303756999</v>
      </c>
      <c r="CE434">
        <v>5842.7214008499996</v>
      </c>
      <c r="CF434">
        <v>5186.9992684199997</v>
      </c>
      <c r="CG434">
        <v>5293.2632764199998</v>
      </c>
      <c r="CH434">
        <v>5345.8037979999999</v>
      </c>
      <c r="CI434">
        <v>5399.6953021400004</v>
      </c>
      <c r="CJ434">
        <v>5595.9415498500002</v>
      </c>
      <c r="CK434">
        <v>5186.0385872799998</v>
      </c>
      <c r="CL434">
        <v>5333.7316935700001</v>
      </c>
      <c r="CM434">
        <v>5377.5066071399997</v>
      </c>
      <c r="CN434">
        <v>5441.2499950000001</v>
      </c>
      <c r="CO434">
        <v>-0.90690000000000004</v>
      </c>
      <c r="CP434">
        <v>-0.30732857000000002</v>
      </c>
      <c r="CQ434">
        <v>-1.3132571399999999</v>
      </c>
      <c r="CR434">
        <v>-0.92274285</v>
      </c>
      <c r="CS434">
        <v>-4.31261428</v>
      </c>
      <c r="CT434">
        <v>583.09129928000004</v>
      </c>
      <c r="CU434">
        <v>539.60086457</v>
      </c>
      <c r="CV434">
        <v>573.34679557000004</v>
      </c>
      <c r="CW434">
        <v>597.93392300000005</v>
      </c>
      <c r="CX434">
        <v>568.51916385000004</v>
      </c>
      <c r="CY434">
        <v>5897.8465647100002</v>
      </c>
      <c r="CZ434">
        <v>5191.0452851399996</v>
      </c>
      <c r="DA434">
        <v>5351.3955134199996</v>
      </c>
      <c r="DB434">
        <v>5402.4246902799996</v>
      </c>
      <c r="DC434">
        <v>5637.8249997100002</v>
      </c>
      <c r="DD434">
        <v>15.304004709999999</v>
      </c>
      <c r="DE434">
        <v>994488.11147928005</v>
      </c>
      <c r="DF434">
        <v>1.06314285</v>
      </c>
      <c r="DG434">
        <v>1.04885714</v>
      </c>
      <c r="DH434">
        <v>1.04685714</v>
      </c>
      <c r="DI434">
        <v>1.04642857</v>
      </c>
      <c r="DJ434">
        <v>1.03657142</v>
      </c>
      <c r="DK434">
        <v>28.571428569999998</v>
      </c>
      <c r="DL434">
        <v>26</v>
      </c>
      <c r="DM434">
        <v>26.14285714</v>
      </c>
      <c r="DN434">
        <v>26.571428569999998</v>
      </c>
      <c r="DO434">
        <v>28.14285714</v>
      </c>
      <c r="DP434">
        <v>39.354590420000001</v>
      </c>
      <c r="DQ434">
        <v>52.14250242</v>
      </c>
      <c r="DR434">
        <v>37.285714280000001</v>
      </c>
      <c r="DS434">
        <v>32.714285709999999</v>
      </c>
      <c r="DT434">
        <v>34.428571419999997</v>
      </c>
      <c r="DU434">
        <v>34.571428570000002</v>
      </c>
      <c r="DV434">
        <v>35.285714280000001</v>
      </c>
      <c r="DW434">
        <v>8</v>
      </c>
      <c r="DX434">
        <v>7</v>
      </c>
      <c r="DY434">
        <v>7</v>
      </c>
      <c r="DZ434">
        <v>8</v>
      </c>
      <c r="EA434">
        <v>11</v>
      </c>
      <c r="EB434">
        <v>14.857142850000001</v>
      </c>
      <c r="EC434">
        <v>16.428571420000001</v>
      </c>
      <c r="ED434">
        <v>16</v>
      </c>
      <c r="EE434">
        <v>15.285714280000001</v>
      </c>
      <c r="EF434">
        <v>15</v>
      </c>
      <c r="EG434">
        <v>2.7548138</v>
      </c>
      <c r="EH434">
        <v>6.11782833</v>
      </c>
      <c r="EI434">
        <v>6.0717126600000002</v>
      </c>
      <c r="EJ434">
        <v>4.2279696600000003</v>
      </c>
      <c r="EK434">
        <v>4.2485879999999998</v>
      </c>
      <c r="EL434">
        <v>17.25999457</v>
      </c>
      <c r="EM434">
        <v>19.713714</v>
      </c>
      <c r="EN434">
        <v>17.390529570000002</v>
      </c>
      <c r="EO434">
        <v>14.78882357</v>
      </c>
      <c r="EP434">
        <v>15.80838928</v>
      </c>
      <c r="EQ434">
        <v>2.9767071999999999</v>
      </c>
      <c r="ER434">
        <v>6.9342110000000003</v>
      </c>
      <c r="ES434">
        <v>3.9755363300000002</v>
      </c>
      <c r="ET434">
        <v>3.0124805000000001</v>
      </c>
      <c r="EU434">
        <v>3.4053635</v>
      </c>
      <c r="EV434">
        <v>7.5139541400000001</v>
      </c>
      <c r="EW434">
        <v>9.9937620000000003</v>
      </c>
      <c r="EX434">
        <v>9.3489427500000009</v>
      </c>
      <c r="EY434">
        <v>11.06950775</v>
      </c>
      <c r="EZ434">
        <v>7.0998016599999998</v>
      </c>
      <c r="FA434">
        <v>4.0108027499999999</v>
      </c>
      <c r="FB434">
        <v>8.667764</v>
      </c>
      <c r="FC434">
        <v>4.7299569999999997</v>
      </c>
      <c r="FD434">
        <v>3.1723656600000001</v>
      </c>
      <c r="FE434">
        <v>5.0785642500000003</v>
      </c>
      <c r="FF434">
        <v>16.868229710000001</v>
      </c>
      <c r="FG434">
        <v>17.701811280000001</v>
      </c>
      <c r="FH434">
        <v>17.324450420000002</v>
      </c>
      <c r="FI434">
        <v>16.87385257</v>
      </c>
      <c r="FJ434">
        <v>16.665258000000001</v>
      </c>
      <c r="FK434">
        <v>8.8376160000000006</v>
      </c>
      <c r="FL434">
        <v>7.4612344999999998</v>
      </c>
      <c r="FM434">
        <v>7.1863857500000003</v>
      </c>
      <c r="FN434">
        <v>7.82914566</v>
      </c>
      <c r="FO434">
        <v>10.809787500000001</v>
      </c>
      <c r="FP434">
        <v>38.83762814</v>
      </c>
      <c r="FQ434">
        <v>29.309752</v>
      </c>
      <c r="FR434">
        <v>0.74650985000000003</v>
      </c>
      <c r="FS434">
        <v>0.67912170999999999</v>
      </c>
      <c r="FT434">
        <v>0.69573085000000001</v>
      </c>
      <c r="FU434">
        <v>0.67133571000000003</v>
      </c>
      <c r="FV434">
        <v>0.69910627999999997</v>
      </c>
      <c r="FW434">
        <v>13.697255</v>
      </c>
      <c r="FX434">
        <v>55878952.803201824</v>
      </c>
      <c r="FY434">
        <v>50372431.895387955</v>
      </c>
      <c r="FZ434">
        <v>51266011.012580633</v>
      </c>
      <c r="GA434">
        <v>51490018.496040955</v>
      </c>
      <c r="GB434">
        <v>51929641.105708115</v>
      </c>
      <c r="GC434">
        <v>16.132533919921809</v>
      </c>
      <c r="GD434">
        <v>17.190734700034458</v>
      </c>
      <c r="GE434">
        <v>16.778977723913908</v>
      </c>
      <c r="GF434">
        <v>16.252653740375234</v>
      </c>
      <c r="GG434">
        <v>16.027216693709523</v>
      </c>
      <c r="GH434">
        <v>8.4521696907365449</v>
      </c>
      <c r="GI434">
        <v>7.2458180010743076</v>
      </c>
      <c r="GJ434">
        <v>6.9601172615265181</v>
      </c>
      <c r="GK434">
        <v>7.5409212547684072</v>
      </c>
      <c r="GL434">
        <v>10.395927064282626</v>
      </c>
      <c r="GM434">
        <v>34.516272460000003</v>
      </c>
      <c r="GN434">
        <v>51.427279330000005</v>
      </c>
      <c r="GO434">
        <v>41.516678310000003</v>
      </c>
      <c r="GP434">
        <v>36.271147139999997</v>
      </c>
      <c r="GQ434">
        <v>35.640706689999995</v>
      </c>
      <c r="GR434">
        <v>56406161.995335072</v>
      </c>
      <c r="GS434">
        <v>50411723.91976063</v>
      </c>
      <c r="GT434">
        <v>51829030.032530747</v>
      </c>
      <c r="GU434">
        <v>52035382.841782615</v>
      </c>
      <c r="GV434">
        <v>54219768.425766349</v>
      </c>
      <c r="GW434">
        <v>27.484427974388311</v>
      </c>
      <c r="GX434">
        <v>20.888803889448738</v>
      </c>
      <c r="GY434">
        <v>22.715204436846637</v>
      </c>
      <c r="GZ434">
        <v>23.730774357432722</v>
      </c>
      <c r="HA434">
        <v>25.698158046650533</v>
      </c>
      <c r="HB434">
        <v>24.541892836037327</v>
      </c>
      <c r="HC434">
        <v>24.952307897228437</v>
      </c>
      <c r="HD434">
        <v>24.052128594117772</v>
      </c>
      <c r="HE434">
        <v>27.554961378498977</v>
      </c>
      <c r="HF434">
        <v>2.6140080959584551</v>
      </c>
      <c r="HG434">
        <v>0</v>
      </c>
      <c r="HI434">
        <v>0</v>
      </c>
      <c r="HJ434">
        <v>3.8126361586464093</v>
      </c>
      <c r="HK434">
        <v>78.222222220000006</v>
      </c>
      <c r="HL434">
        <v>81.25</v>
      </c>
      <c r="HM434">
        <v>75.416666669999998</v>
      </c>
      <c r="HN434">
        <v>78</v>
      </c>
      <c r="HV434">
        <v>79</v>
      </c>
      <c r="HW434">
        <v>79</v>
      </c>
      <c r="HX434">
        <v>86</v>
      </c>
      <c r="HY434">
        <v>86</v>
      </c>
      <c r="HZ434">
        <v>86</v>
      </c>
      <c r="IA434">
        <v>100</v>
      </c>
      <c r="IB434">
        <v>100</v>
      </c>
      <c r="IC434">
        <v>89</v>
      </c>
      <c r="ID434">
        <v>89</v>
      </c>
      <c r="IE434">
        <v>89</v>
      </c>
      <c r="IF434">
        <v>78</v>
      </c>
      <c r="IG434">
        <v>67</v>
      </c>
      <c r="II434">
        <v>64</v>
      </c>
      <c r="IJ434">
        <v>89</v>
      </c>
      <c r="IK434">
        <v>89</v>
      </c>
      <c r="IL434">
        <v>85.666666660000004</v>
      </c>
      <c r="IM434">
        <v>84</v>
      </c>
      <c r="IN434">
        <v>79</v>
      </c>
      <c r="IO434">
        <v>88.5</v>
      </c>
      <c r="IP434">
        <v>90.333333330000002</v>
      </c>
      <c r="IQ434">
        <v>70.5</v>
      </c>
      <c r="IR434">
        <v>87.333333330000002</v>
      </c>
      <c r="IZ434">
        <v>76</v>
      </c>
      <c r="JA434">
        <v>80.333333330000002</v>
      </c>
      <c r="JB434">
        <v>81.666666660000004</v>
      </c>
      <c r="JC434">
        <v>83.333333330000002</v>
      </c>
      <c r="JD434">
        <v>85.666666660000004</v>
      </c>
      <c r="JE434">
        <v>69.333333330000002</v>
      </c>
      <c r="JF434">
        <v>76.666666660000004</v>
      </c>
      <c r="JG434">
        <v>87.333333330000002</v>
      </c>
      <c r="JH434">
        <v>84.333333330000002</v>
      </c>
      <c r="JI434">
        <v>82.333333330000002</v>
      </c>
      <c r="JJ434">
        <v>83.766233760000006</v>
      </c>
      <c r="JK434">
        <v>78.874458869999998</v>
      </c>
      <c r="JL434">
        <v>85.714285709999999</v>
      </c>
      <c r="JM434">
        <v>90.303030300000003</v>
      </c>
      <c r="JN434">
        <v>70.12987013</v>
      </c>
      <c r="JO434">
        <v>87.272727270000004</v>
      </c>
      <c r="JP434">
        <v>87.272727270000004</v>
      </c>
      <c r="JV434">
        <v>85.541125539999996</v>
      </c>
    </row>
    <row r="435" spans="1:282" x14ac:dyDescent="0.35">
      <c r="A435" t="s">
        <v>1710</v>
      </c>
      <c r="B435" t="s">
        <v>989</v>
      </c>
      <c r="C435">
        <v>435</v>
      </c>
      <c r="D435">
        <v>14862389.885225363</v>
      </c>
      <c r="E435">
        <v>17180821.681190699</v>
      </c>
      <c r="F435">
        <v>17699620.421868782</v>
      </c>
      <c r="G435">
        <v>16557921.361647114</v>
      </c>
      <c r="H435">
        <v>17276098.238505825</v>
      </c>
      <c r="I435">
        <v>18132815.214210626</v>
      </c>
      <c r="J435">
        <v>233.36567271000001</v>
      </c>
      <c r="K435">
        <v>63812250.458861202</v>
      </c>
      <c r="L435">
        <v>20.766028254261503</v>
      </c>
      <c r="M435">
        <v>27.219399920549435</v>
      </c>
      <c r="N435">
        <v>25.1080283382354</v>
      </c>
      <c r="O435">
        <v>23.741762146627696</v>
      </c>
      <c r="P435">
        <v>23.351480115169966</v>
      </c>
      <c r="Q435">
        <v>49.822896877509173</v>
      </c>
      <c r="R435">
        <v>62.740019621929378</v>
      </c>
      <c r="S435">
        <v>60.89662719595551</v>
      </c>
      <c r="T435">
        <v>56.653703349501093</v>
      </c>
      <c r="U435">
        <v>51.768024440542753</v>
      </c>
      <c r="V435">
        <v>21.342966844632198</v>
      </c>
      <c r="W435">
        <v>21.934890305482153</v>
      </c>
      <c r="X435">
        <v>20.28270763532803</v>
      </c>
      <c r="Y435">
        <v>20.109375500177158</v>
      </c>
      <c r="Z435">
        <v>19.645224546286055</v>
      </c>
      <c r="AA435">
        <v>47.21756783018283</v>
      </c>
      <c r="AB435">
        <v>62.388602414289153</v>
      </c>
      <c r="AC435">
        <v>58.999541333655827</v>
      </c>
      <c r="AD435">
        <v>54.568963071721626</v>
      </c>
      <c r="AE435">
        <v>50.736765394649105</v>
      </c>
      <c r="AF435">
        <v>24.835744993805662</v>
      </c>
      <c r="AG435">
        <v>37.032942392078994</v>
      </c>
      <c r="AH435">
        <v>32.393189120079803</v>
      </c>
      <c r="AI435">
        <v>28.189934346829133</v>
      </c>
      <c r="AJ435">
        <v>23.7146663336048</v>
      </c>
      <c r="AK435">
        <v>-7.7686571400000002</v>
      </c>
      <c r="AL435">
        <v>-4.8176714199999999</v>
      </c>
      <c r="AM435">
        <v>-6.5891142800000004</v>
      </c>
      <c r="AN435">
        <v>-7.0257857100000001</v>
      </c>
      <c r="AO435">
        <v>-7.5196428500000003</v>
      </c>
      <c r="AP435">
        <v>46213.571428570001</v>
      </c>
      <c r="AQ435">
        <v>43983.85714285</v>
      </c>
      <c r="AR435">
        <v>44523.85714285</v>
      </c>
      <c r="AS435">
        <v>44971.285714279999</v>
      </c>
      <c r="AT435">
        <v>45546.142857140003</v>
      </c>
      <c r="AU435">
        <v>221.12145057000001</v>
      </c>
      <c r="AV435">
        <v>5704.0262394199999</v>
      </c>
      <c r="AW435">
        <v>5205.7293637100001</v>
      </c>
      <c r="AX435">
        <v>5380.6376140000002</v>
      </c>
      <c r="AY435">
        <v>5419.2899254200001</v>
      </c>
      <c r="AZ435">
        <v>5529.99712628</v>
      </c>
      <c r="BA435">
        <v>6897.3553337100002</v>
      </c>
      <c r="BB435">
        <v>1193.3290942799999</v>
      </c>
      <c r="BC435">
        <v>171.74975413999999</v>
      </c>
      <c r="BD435">
        <v>57.585726999999999</v>
      </c>
      <c r="BE435">
        <v>137.83675271000001</v>
      </c>
      <c r="BF435">
        <v>6248.4858042799997</v>
      </c>
      <c r="BG435">
        <v>18.629764000000002</v>
      </c>
      <c r="BH435">
        <v>567.08764656999995</v>
      </c>
      <c r="BI435">
        <v>0.28638713999999998</v>
      </c>
      <c r="BJ435">
        <v>72</v>
      </c>
      <c r="BK435">
        <v>80.571428569999995</v>
      </c>
      <c r="BL435">
        <v>73.833333330000002</v>
      </c>
      <c r="BM435">
        <v>61.833333330000002</v>
      </c>
      <c r="BN435">
        <v>109.42857142</v>
      </c>
      <c r="BO435">
        <v>90</v>
      </c>
      <c r="BP435">
        <v>96.428571419999997</v>
      </c>
      <c r="BQ435">
        <v>93.285714279999993</v>
      </c>
      <c r="BR435">
        <v>98.666666660000004</v>
      </c>
      <c r="BS435">
        <v>27.6</v>
      </c>
      <c r="BT435">
        <v>15.8</v>
      </c>
      <c r="BU435">
        <v>16.5</v>
      </c>
      <c r="BV435">
        <v>23.6</v>
      </c>
      <c r="BW435">
        <v>29.5</v>
      </c>
      <c r="BX435">
        <v>1059.20964471</v>
      </c>
      <c r="BY435">
        <v>921.75315570999999</v>
      </c>
      <c r="BZ435">
        <v>321.60227885</v>
      </c>
      <c r="CA435">
        <v>472.31626784999997</v>
      </c>
      <c r="CB435">
        <v>3250.7503604200001</v>
      </c>
      <c r="CC435">
        <v>1249102.85523214</v>
      </c>
      <c r="CD435">
        <v>253086.77563757001</v>
      </c>
      <c r="CE435">
        <v>5207.1515170000002</v>
      </c>
      <c r="CF435">
        <v>4887.27216314</v>
      </c>
      <c r="CG435">
        <v>5026.2515585700003</v>
      </c>
      <c r="CH435">
        <v>4976.1240440000001</v>
      </c>
      <c r="CI435">
        <v>5091.75592942</v>
      </c>
      <c r="CJ435">
        <v>5125.0926382799998</v>
      </c>
      <c r="CK435">
        <v>4680.1923884199996</v>
      </c>
      <c r="CL435">
        <v>4896.0639487099997</v>
      </c>
      <c r="CM435">
        <v>5035.3377027099996</v>
      </c>
      <c r="CN435">
        <v>5100.94012071</v>
      </c>
      <c r="CO435">
        <v>-0.43024285000000001</v>
      </c>
      <c r="CP435">
        <v>-0.20551427999999999</v>
      </c>
      <c r="CQ435">
        <v>-0.90601427999999995</v>
      </c>
      <c r="CR435">
        <v>-0.34078571000000002</v>
      </c>
      <c r="CS435">
        <v>-0.29711428000000001</v>
      </c>
      <c r="CT435">
        <v>371.77004828000003</v>
      </c>
      <c r="CU435">
        <v>402.41173857000001</v>
      </c>
      <c r="CV435">
        <v>371.88874514000003</v>
      </c>
      <c r="CW435">
        <v>384.15842385000002</v>
      </c>
      <c r="CX435">
        <v>398.11966670999999</v>
      </c>
      <c r="CY435">
        <v>5233.4828222799997</v>
      </c>
      <c r="CZ435">
        <v>4899.5132595699997</v>
      </c>
      <c r="DA435">
        <v>5074.0844868499998</v>
      </c>
      <c r="DB435">
        <v>4995.2913331399996</v>
      </c>
      <c r="DC435">
        <v>5106.86219385</v>
      </c>
      <c r="DD435">
        <v>24.230772569999999</v>
      </c>
      <c r="DE435">
        <v>935005.12135499995</v>
      </c>
      <c r="DF435">
        <v>1.0075714200000001</v>
      </c>
      <c r="DG435">
        <v>1.03442857</v>
      </c>
      <c r="DH435">
        <v>1.0197142800000001</v>
      </c>
      <c r="DI435">
        <v>0.99857141999999999</v>
      </c>
      <c r="DJ435">
        <v>1.0054285700000001</v>
      </c>
      <c r="DK435">
        <v>122.71428571</v>
      </c>
      <c r="DL435">
        <v>118.42857142</v>
      </c>
      <c r="DM435">
        <v>123.28571427999999</v>
      </c>
      <c r="DN435">
        <v>122.28571427999999</v>
      </c>
      <c r="DO435">
        <v>122.14285714</v>
      </c>
      <c r="DP435">
        <v>38.269342709999997</v>
      </c>
      <c r="DQ435">
        <v>53.58626014</v>
      </c>
      <c r="DR435">
        <v>172.14285713999999</v>
      </c>
      <c r="DS435">
        <v>159.14285713999999</v>
      </c>
      <c r="DT435">
        <v>162.14285713999999</v>
      </c>
      <c r="DU435">
        <v>163.71428571000001</v>
      </c>
      <c r="DV435">
        <v>167.85714285</v>
      </c>
      <c r="DW435">
        <v>21.8</v>
      </c>
      <c r="DX435">
        <v>25.14285714</v>
      </c>
      <c r="DY435">
        <v>24.14285714</v>
      </c>
      <c r="DZ435">
        <v>24.571428569999998</v>
      </c>
      <c r="EA435">
        <v>22.714285709999999</v>
      </c>
      <c r="EB435">
        <v>55.714285709999999</v>
      </c>
      <c r="EC435">
        <v>58.571428570000002</v>
      </c>
      <c r="ED435">
        <v>57.571428570000002</v>
      </c>
      <c r="EE435">
        <v>56.285714280000001</v>
      </c>
      <c r="EF435">
        <v>56.428571419999997</v>
      </c>
      <c r="EG435">
        <v>5.3741237100000001</v>
      </c>
      <c r="EH435">
        <v>8.4196668500000005</v>
      </c>
      <c r="EI435">
        <v>7.2754678500000001</v>
      </c>
      <c r="EJ435">
        <v>6.2684297100000004</v>
      </c>
      <c r="EK435">
        <v>5.20673428</v>
      </c>
      <c r="EL435">
        <v>10.78100985</v>
      </c>
      <c r="EM435">
        <v>14.264328709999999</v>
      </c>
      <c r="EN435">
        <v>13.677302709999999</v>
      </c>
      <c r="EO435">
        <v>12.597750420000001</v>
      </c>
      <c r="EP435">
        <v>11.366061139999999</v>
      </c>
      <c r="EQ435">
        <v>4.4934913300000003</v>
      </c>
      <c r="ER435">
        <v>6.18849771</v>
      </c>
      <c r="ES435">
        <v>5.6392302799999996</v>
      </c>
      <c r="ET435">
        <v>5.2793158499999997</v>
      </c>
      <c r="EU435">
        <v>5.1269939999999998</v>
      </c>
      <c r="EV435">
        <v>10.21725142</v>
      </c>
      <c r="EW435">
        <v>14.184431849999999</v>
      </c>
      <c r="EX435">
        <v>13.251219710000001</v>
      </c>
      <c r="EY435">
        <v>12.134179</v>
      </c>
      <c r="EZ435">
        <v>11.139640419999999</v>
      </c>
      <c r="FA435">
        <v>4.6183331399999998</v>
      </c>
      <c r="FB435">
        <v>4.9870320000000001</v>
      </c>
      <c r="FC435">
        <v>4.5554695699999996</v>
      </c>
      <c r="FD435">
        <v>4.4716034200000001</v>
      </c>
      <c r="FE435">
        <v>4.3132575700000002</v>
      </c>
      <c r="FF435">
        <v>12.02042157</v>
      </c>
      <c r="FG435">
        <v>13.248268850000001</v>
      </c>
      <c r="FH435">
        <v>12.857346850000001</v>
      </c>
      <c r="FI435">
        <v>12.45060185</v>
      </c>
      <c r="FJ435">
        <v>12.318995279999999</v>
      </c>
      <c r="FK435">
        <v>4.6314716000000002</v>
      </c>
      <c r="FL435">
        <v>5.5850458500000002</v>
      </c>
      <c r="FM435">
        <v>5.3320555699999996</v>
      </c>
      <c r="FN435">
        <v>5.3770661400000002</v>
      </c>
      <c r="FO435">
        <v>4.9062198500000003</v>
      </c>
      <c r="FP435">
        <v>37.274694140000001</v>
      </c>
      <c r="FQ435">
        <v>26.652593280000001</v>
      </c>
      <c r="FR435">
        <v>0.69555113999999996</v>
      </c>
      <c r="FS435">
        <v>0.74157441999999996</v>
      </c>
      <c r="FT435">
        <v>0.72674941999999998</v>
      </c>
      <c r="FU435">
        <v>0.71268085000000003</v>
      </c>
      <c r="FV435">
        <v>0.69987814000000004</v>
      </c>
      <c r="FW435">
        <v>19.313428999999999</v>
      </c>
      <c r="FX435">
        <v>240641068.57026616</v>
      </c>
      <c r="FY435">
        <v>214961080.64177725</v>
      </c>
      <c r="FZ435">
        <v>223788106.35779786</v>
      </c>
      <c r="GA435">
        <v>223782696.13242242</v>
      </c>
      <c r="GB435">
        <v>231909842.955053</v>
      </c>
      <c r="GC435">
        <v>55.550661082671851</v>
      </c>
      <c r="GD435">
        <v>58.270996448846965</v>
      </c>
      <c r="GE435">
        <v>57.245867438547243</v>
      </c>
      <c r="GF435">
        <v>55.991957311109317</v>
      </c>
      <c r="GG435">
        <v>56.10827188793133</v>
      </c>
      <c r="GH435">
        <v>21.403684360599339</v>
      </c>
      <c r="GI435">
        <v>24.565185880266725</v>
      </c>
      <c r="GJ435">
        <v>23.740368047641763</v>
      </c>
      <c r="GK435">
        <v>24.18135776865207</v>
      </c>
      <c r="GL435">
        <v>22.345939017663603</v>
      </c>
      <c r="GM435">
        <v>35.484209450000002</v>
      </c>
      <c r="GN435">
        <v>48.043957120000002</v>
      </c>
      <c r="GO435">
        <v>44.398690119999998</v>
      </c>
      <c r="GP435">
        <v>40.751278400000004</v>
      </c>
      <c r="GQ435">
        <v>37.152687409999999</v>
      </c>
      <c r="GR435">
        <v>241857932.22763088</v>
      </c>
      <c r="GS435">
        <v>215499491.27842623</v>
      </c>
      <c r="GT435">
        <v>225917812.82326075</v>
      </c>
      <c r="GU435">
        <v>224644673.76870555</v>
      </c>
      <c r="GV435">
        <v>232597875.03281951</v>
      </c>
      <c r="GW435">
        <v>23.678882206526332</v>
      </c>
      <c r="GX435">
        <v>20.462052636197772</v>
      </c>
      <c r="GY435">
        <v>21.657730845425029</v>
      </c>
      <c r="GZ435">
        <v>20.74339499045686</v>
      </c>
      <c r="HA435">
        <v>21.663012600096081</v>
      </c>
      <c r="HB435">
        <v>16.369642108958217</v>
      </c>
      <c r="HC435">
        <v>18.096237329909499</v>
      </c>
      <c r="HD435">
        <v>16.417883580000751</v>
      </c>
      <c r="HE435">
        <v>13.57597580193484</v>
      </c>
      <c r="HF435">
        <v>5.9722715961608674</v>
      </c>
      <c r="HG435">
        <v>3.5922270183547198</v>
      </c>
      <c r="HH435">
        <v>3.7058783894354721</v>
      </c>
      <c r="HI435">
        <v>5.2477930361920144</v>
      </c>
      <c r="HJ435">
        <v>6.4769480244528443</v>
      </c>
      <c r="HK435">
        <v>80.102777779999997</v>
      </c>
      <c r="HL435">
        <v>79.954166659999999</v>
      </c>
      <c r="HM435">
        <v>77.766666659999999</v>
      </c>
      <c r="HN435">
        <v>82.587500000000006</v>
      </c>
      <c r="HO435">
        <v>79</v>
      </c>
      <c r="HP435">
        <v>83</v>
      </c>
      <c r="HQ435">
        <v>80</v>
      </c>
      <c r="HR435">
        <v>75</v>
      </c>
      <c r="HS435">
        <v>68</v>
      </c>
      <c r="HT435">
        <v>69</v>
      </c>
      <c r="HU435">
        <v>78</v>
      </c>
      <c r="HV435">
        <v>86.666666660000004</v>
      </c>
      <c r="HW435">
        <v>89.5</v>
      </c>
      <c r="HX435">
        <v>98</v>
      </c>
      <c r="HY435">
        <v>92.666666660000004</v>
      </c>
      <c r="HZ435">
        <v>88.833333330000002</v>
      </c>
      <c r="IA435">
        <v>84.75</v>
      </c>
      <c r="IB435">
        <v>94</v>
      </c>
      <c r="IC435">
        <v>95</v>
      </c>
      <c r="ID435">
        <v>89.5</v>
      </c>
      <c r="IE435">
        <v>89.5</v>
      </c>
      <c r="IF435">
        <v>72.5</v>
      </c>
      <c r="IG435">
        <v>91.5</v>
      </c>
      <c r="IH435">
        <v>88.75</v>
      </c>
      <c r="II435">
        <v>78.5</v>
      </c>
      <c r="IJ435">
        <v>80.25</v>
      </c>
      <c r="IK435">
        <v>94</v>
      </c>
      <c r="IL435">
        <v>74.285714279999993</v>
      </c>
      <c r="IM435">
        <v>81.857142850000002</v>
      </c>
      <c r="IN435">
        <v>83.571428569999995</v>
      </c>
      <c r="IO435">
        <v>69</v>
      </c>
      <c r="IP435">
        <v>79.285714279999993</v>
      </c>
      <c r="IQ435">
        <v>65</v>
      </c>
      <c r="IR435">
        <v>82.857142850000002</v>
      </c>
      <c r="IS435">
        <v>85.285714279999993</v>
      </c>
      <c r="IT435">
        <v>77.714285709999999</v>
      </c>
      <c r="IU435">
        <v>80.285714279999993</v>
      </c>
      <c r="IV435">
        <v>73</v>
      </c>
      <c r="IW435">
        <v>69.857142850000002</v>
      </c>
      <c r="IX435">
        <v>69</v>
      </c>
      <c r="IY435">
        <v>79.142857140000004</v>
      </c>
      <c r="IZ435">
        <v>79.5</v>
      </c>
      <c r="JA435">
        <v>87</v>
      </c>
      <c r="JB435">
        <v>89.666666660000004</v>
      </c>
      <c r="JC435">
        <v>82.333333330000002</v>
      </c>
      <c r="JD435">
        <v>86.333333330000002</v>
      </c>
      <c r="JE435">
        <v>75.833333330000002</v>
      </c>
      <c r="JF435">
        <v>90.333333330000002</v>
      </c>
      <c r="JG435">
        <v>81</v>
      </c>
      <c r="JH435">
        <v>84.833333330000002</v>
      </c>
      <c r="JI435">
        <v>90.166666660000004</v>
      </c>
      <c r="JJ435">
        <v>80.34585208</v>
      </c>
      <c r="JK435">
        <v>82.203059640000006</v>
      </c>
      <c r="JL435">
        <v>71.100417759999999</v>
      </c>
      <c r="JM435">
        <v>74.289315999999999</v>
      </c>
      <c r="JN435">
        <v>66.761034910000006</v>
      </c>
      <c r="JO435">
        <v>80.654829090000007</v>
      </c>
      <c r="JP435">
        <v>81.73229594</v>
      </c>
      <c r="JQ435">
        <v>78.714285709999999</v>
      </c>
      <c r="JR435">
        <v>75.5</v>
      </c>
      <c r="JS435">
        <v>100</v>
      </c>
      <c r="JT435">
        <v>80.25</v>
      </c>
      <c r="JU435">
        <v>71.25</v>
      </c>
      <c r="JV435">
        <v>82.284761279999998</v>
      </c>
    </row>
    <row r="436" spans="1:282" x14ac:dyDescent="0.35">
      <c r="A436" t="s">
        <v>1711</v>
      </c>
      <c r="B436" t="s">
        <v>990</v>
      </c>
      <c r="C436">
        <v>436</v>
      </c>
      <c r="D436">
        <v>20236031.828157447</v>
      </c>
      <c r="E436">
        <v>18186606.221503261</v>
      </c>
      <c r="F436">
        <v>17916985.468614381</v>
      </c>
      <c r="G436">
        <v>17941050.25808974</v>
      </c>
      <c r="H436">
        <v>17627662.13980956</v>
      </c>
      <c r="I436">
        <v>16827774.002985124</v>
      </c>
      <c r="J436">
        <v>188.46348727</v>
      </c>
      <c r="K436">
        <v>70852087.62203972</v>
      </c>
      <c r="L436">
        <v>9.9002790312496156</v>
      </c>
      <c r="M436">
        <v>9.2652527996582048</v>
      </c>
      <c r="N436">
        <v>8.4474907772904313</v>
      </c>
      <c r="O436">
        <v>9.8180298620400013</v>
      </c>
      <c r="P436">
        <v>8.5568939375434763</v>
      </c>
      <c r="Q436">
        <v>55.28716342538042</v>
      </c>
      <c r="R436">
        <v>73.254169151735951</v>
      </c>
      <c r="S436">
        <v>69.271785601563664</v>
      </c>
      <c r="T436">
        <v>66.188251506252001</v>
      </c>
      <c r="U436">
        <v>60.799023254801298</v>
      </c>
      <c r="V436">
        <v>15.532399271388826</v>
      </c>
      <c r="W436">
        <v>17.946864438490717</v>
      </c>
      <c r="X436">
        <v>14.962238294341374</v>
      </c>
      <c r="Y436">
        <v>16.309500560156003</v>
      </c>
      <c r="Z436">
        <v>17.134926891924092</v>
      </c>
      <c r="AA436">
        <v>38.453547601239798</v>
      </c>
      <c r="AB436">
        <v>37.869090557935934</v>
      </c>
      <c r="AC436">
        <v>36.43916325626784</v>
      </c>
      <c r="AD436">
        <v>35.008001162052004</v>
      </c>
      <c r="AE436">
        <v>33.392809866074067</v>
      </c>
      <c r="AF436">
        <v>19.997098204212651</v>
      </c>
      <c r="AG436">
        <v>16.751962444639052</v>
      </c>
      <c r="AH436">
        <v>16.664946988576602</v>
      </c>
      <c r="AI436">
        <v>17.683262468400002</v>
      </c>
      <c r="AJ436">
        <v>15.656496220570663</v>
      </c>
      <c r="AK436">
        <v>0.51838571</v>
      </c>
      <c r="AL436">
        <v>1.6542428499999999</v>
      </c>
      <c r="AM436">
        <v>0.44097142</v>
      </c>
      <c r="AN436">
        <v>1.0820857100000001</v>
      </c>
      <c r="AO436">
        <v>0.39584285000000002</v>
      </c>
      <c r="AP436">
        <v>36765.571428570001</v>
      </c>
      <c r="AQ436">
        <v>36066.571428570001</v>
      </c>
      <c r="AR436">
        <v>36284.714285709997</v>
      </c>
      <c r="AS436">
        <v>36418</v>
      </c>
      <c r="AT436">
        <v>36660.85714285</v>
      </c>
      <c r="AU436">
        <v>384.43184414000001</v>
      </c>
      <c r="AV436">
        <v>7013.7018808499997</v>
      </c>
      <c r="AW436">
        <v>6321.1727671400004</v>
      </c>
      <c r="AX436">
        <v>6570.5579235699997</v>
      </c>
      <c r="AY436">
        <v>6666.7291662799998</v>
      </c>
      <c r="AZ436">
        <v>6744.10893528</v>
      </c>
      <c r="BA436">
        <v>8499.4103132799992</v>
      </c>
      <c r="BB436">
        <v>1485.70843285</v>
      </c>
      <c r="BC436">
        <v>252.10224242000001</v>
      </c>
      <c r="BD436">
        <v>37.013818280000002</v>
      </c>
      <c r="BE436">
        <v>58.992787999999997</v>
      </c>
      <c r="BF436">
        <v>7888.1169040000004</v>
      </c>
      <c r="BG436">
        <v>46.993019420000003</v>
      </c>
      <c r="BH436">
        <v>660.71729314000004</v>
      </c>
      <c r="BI436">
        <v>0.31276414000000002</v>
      </c>
      <c r="BJ436">
        <v>70.428571419999997</v>
      </c>
      <c r="BK436">
        <v>85.166666660000004</v>
      </c>
      <c r="BL436">
        <v>73.333333330000002</v>
      </c>
      <c r="BM436">
        <v>80</v>
      </c>
      <c r="BN436">
        <v>86.142857140000004</v>
      </c>
      <c r="BO436">
        <v>56.285714280000001</v>
      </c>
      <c r="BP436">
        <v>63</v>
      </c>
      <c r="BQ436">
        <v>72.428571419999997</v>
      </c>
      <c r="BR436">
        <v>86.142857140000004</v>
      </c>
      <c r="BS436">
        <v>14.4</v>
      </c>
      <c r="BT436">
        <v>18.5</v>
      </c>
      <c r="BU436">
        <v>15.14285714</v>
      </c>
      <c r="BV436">
        <v>17.833333329999999</v>
      </c>
      <c r="BW436">
        <v>13.166666660000001</v>
      </c>
      <c r="BX436">
        <v>1376.7243055700001</v>
      </c>
      <c r="BY436">
        <v>1100.64589271</v>
      </c>
      <c r="BZ436">
        <v>550.40710756999999</v>
      </c>
      <c r="CA436">
        <v>530.19915228000002</v>
      </c>
      <c r="CB436">
        <v>4006.1254114200001</v>
      </c>
      <c r="CC436">
        <v>1242978.5432128501</v>
      </c>
      <c r="CD436">
        <v>273149.63478513999</v>
      </c>
      <c r="CE436">
        <v>6555.2759544199998</v>
      </c>
      <c r="CF436">
        <v>5969.3821452800003</v>
      </c>
      <c r="CG436">
        <v>6156.0133640000004</v>
      </c>
      <c r="CH436">
        <v>6173.3757358499997</v>
      </c>
      <c r="CI436">
        <v>6293.49747871</v>
      </c>
      <c r="CJ436">
        <v>6342.6979492800001</v>
      </c>
      <c r="CK436">
        <v>5491.82013671</v>
      </c>
      <c r="CL436">
        <v>5878.2864559999998</v>
      </c>
      <c r="CM436">
        <v>6105.4898295700004</v>
      </c>
      <c r="CN436">
        <v>6202.4311044200003</v>
      </c>
      <c r="CO436">
        <v>-0.44735713999999999</v>
      </c>
      <c r="CP436">
        <v>0.30285714000000002</v>
      </c>
      <c r="CQ436">
        <v>-0.51795714000000004</v>
      </c>
      <c r="CR436">
        <v>-0.1182</v>
      </c>
      <c r="CS436">
        <v>-0.41927142000000001</v>
      </c>
      <c r="CT436">
        <v>494.66404341999998</v>
      </c>
      <c r="CU436">
        <v>496.77540056999999</v>
      </c>
      <c r="CV436">
        <v>494.45201957</v>
      </c>
      <c r="CW436">
        <v>484.03707342000001</v>
      </c>
      <c r="CX436">
        <v>459.01201757000001</v>
      </c>
      <c r="CY436">
        <v>6586.9980324199996</v>
      </c>
      <c r="CZ436">
        <v>5920.39131757</v>
      </c>
      <c r="DA436">
        <v>6146.3539645700002</v>
      </c>
      <c r="DB436">
        <v>6156.7519208499998</v>
      </c>
      <c r="DC436">
        <v>6313.2915730000004</v>
      </c>
      <c r="DD436">
        <v>20.578794420000001</v>
      </c>
      <c r="DE436">
        <v>981205.17464713997</v>
      </c>
      <c r="DF436">
        <v>1.06257142</v>
      </c>
      <c r="DG436">
        <v>1.0394285700000001</v>
      </c>
      <c r="DH436">
        <v>1.04</v>
      </c>
      <c r="DI436">
        <v>1.05114285</v>
      </c>
      <c r="DJ436">
        <v>1.0629999999999999</v>
      </c>
      <c r="DK436">
        <v>118.14285714</v>
      </c>
      <c r="DL436">
        <v>116</v>
      </c>
      <c r="DM436">
        <v>117.28571427999999</v>
      </c>
      <c r="DN436">
        <v>118.57142856999999</v>
      </c>
      <c r="DO436">
        <v>120</v>
      </c>
      <c r="DP436">
        <v>42.303277850000001</v>
      </c>
      <c r="DQ436">
        <v>53.944192710000003</v>
      </c>
      <c r="DR436">
        <v>155.28571428000001</v>
      </c>
      <c r="DS436">
        <v>139.14285713999999</v>
      </c>
      <c r="DT436">
        <v>141.42857142</v>
      </c>
      <c r="DU436">
        <v>151.28571428000001</v>
      </c>
      <c r="DV436">
        <v>155.85714285</v>
      </c>
      <c r="DW436">
        <v>19.571428569999998</v>
      </c>
      <c r="DX436">
        <v>24.14285714</v>
      </c>
      <c r="DY436">
        <v>23.285714280000001</v>
      </c>
      <c r="DZ436">
        <v>21.857142849999999</v>
      </c>
      <c r="EA436">
        <v>20.714285709999999</v>
      </c>
      <c r="EB436">
        <v>56.285714280000001</v>
      </c>
      <c r="EC436">
        <v>61.857142850000002</v>
      </c>
      <c r="ED436">
        <v>58.142857139999997</v>
      </c>
      <c r="EE436">
        <v>56.714285709999999</v>
      </c>
      <c r="EF436">
        <v>56.857142850000002</v>
      </c>
      <c r="EG436">
        <v>5.4390826600000004</v>
      </c>
      <c r="EH436">
        <v>4.6447338299999998</v>
      </c>
      <c r="EI436">
        <v>4.5928285000000004</v>
      </c>
      <c r="EJ436">
        <v>4.8556379999999999</v>
      </c>
      <c r="EK436">
        <v>4.2706301599999996</v>
      </c>
      <c r="EL436">
        <v>15.037754420000001</v>
      </c>
      <c r="EM436">
        <v>20.31082142</v>
      </c>
      <c r="EN436">
        <v>19.091175710000002</v>
      </c>
      <c r="EO436">
        <v>18.174598140000001</v>
      </c>
      <c r="EP436">
        <v>16.584179420000002</v>
      </c>
      <c r="EQ436">
        <v>2.6928125000000001</v>
      </c>
      <c r="ER436">
        <v>2.5689308500000001</v>
      </c>
      <c r="ES436">
        <v>2.3281128</v>
      </c>
      <c r="ET436">
        <v>2.6959278000000002</v>
      </c>
      <c r="EU436">
        <v>2.3340681600000002</v>
      </c>
      <c r="EV436">
        <v>10.45911871</v>
      </c>
      <c r="EW436">
        <v>10.499775570000001</v>
      </c>
      <c r="EX436">
        <v>10.042565850000001</v>
      </c>
      <c r="EY436">
        <v>9.6128291400000005</v>
      </c>
      <c r="EZ436">
        <v>9.1085731400000007</v>
      </c>
      <c r="FA436">
        <v>4.2247131400000004</v>
      </c>
      <c r="FB436">
        <v>4.9760384000000002</v>
      </c>
      <c r="FC436">
        <v>4.1235651400000002</v>
      </c>
      <c r="FD436">
        <v>4.4784174200000004</v>
      </c>
      <c r="FE436">
        <v>4.6739024200000001</v>
      </c>
      <c r="FF436">
        <v>14.729165849999999</v>
      </c>
      <c r="FG436">
        <v>16.616752000000002</v>
      </c>
      <c r="FH436">
        <v>15.53600614</v>
      </c>
      <c r="FI436">
        <v>15.109850420000001</v>
      </c>
      <c r="FJ436">
        <v>14.97472185</v>
      </c>
      <c r="FK436">
        <v>5.1050110000000002</v>
      </c>
      <c r="FL436">
        <v>6.8718392799999997</v>
      </c>
      <c r="FM436">
        <v>6.3172732800000002</v>
      </c>
      <c r="FN436">
        <v>6.0341098500000001</v>
      </c>
      <c r="FO436">
        <v>5.5507055699999999</v>
      </c>
      <c r="FP436">
        <v>41.525920999999997</v>
      </c>
      <c r="FQ436">
        <v>32.42370442</v>
      </c>
      <c r="FR436">
        <v>0.76908284999999998</v>
      </c>
      <c r="FS436">
        <v>0.75910257000000003</v>
      </c>
      <c r="FT436">
        <v>0.75598957</v>
      </c>
      <c r="FU436">
        <v>0.76690442000000003</v>
      </c>
      <c r="FV436">
        <v>0.76899642000000001</v>
      </c>
      <c r="FW436">
        <v>45.463861569999999</v>
      </c>
      <c r="FX436">
        <v>241008466.33621588</v>
      </c>
      <c r="FY436">
        <v>215295147.52717155</v>
      </c>
      <c r="FZ436">
        <v>223369186.05175248</v>
      </c>
      <c r="GA436">
        <v>224821997.54818529</v>
      </c>
      <c r="GB436">
        <v>230725011.99587396</v>
      </c>
      <c r="GC436">
        <v>54.152619914142889</v>
      </c>
      <c r="GD436">
        <v>59.930927291883357</v>
      </c>
      <c r="GE436">
        <v>56.371954393093624</v>
      </c>
      <c r="GF436">
        <v>55.027053259556006</v>
      </c>
      <c r="GG436">
        <v>54.898613849676444</v>
      </c>
      <c r="GH436">
        <v>18.768864656413559</v>
      </c>
      <c r="GI436">
        <v>24.784368223777303</v>
      </c>
      <c r="GJ436">
        <v>22.922045602955006</v>
      </c>
      <c r="GK436">
        <v>21.975021251730002</v>
      </c>
      <c r="GL436">
        <v>20.349362394379177</v>
      </c>
      <c r="GM436">
        <v>37.853481430000002</v>
      </c>
      <c r="GN436">
        <v>43.000300069999994</v>
      </c>
      <c r="GO436">
        <v>40.178248000000004</v>
      </c>
      <c r="GP436">
        <v>39.817410500000001</v>
      </c>
      <c r="GQ436">
        <v>36.971353300000004</v>
      </c>
      <c r="GR436">
        <v>242174746.66078755</v>
      </c>
      <c r="GS436">
        <v>213528216.34022406</v>
      </c>
      <c r="GT436">
        <v>223018697.50326335</v>
      </c>
      <c r="GU436">
        <v>224216591.45351529</v>
      </c>
      <c r="GV436">
        <v>231450680.45891178</v>
      </c>
      <c r="GW436">
        <v>23.430305525745101</v>
      </c>
      <c r="GX436">
        <v>15.606061804758486</v>
      </c>
      <c r="GY436">
        <v>17.362683223555457</v>
      </c>
      <c r="GZ436">
        <v>19.888124394530177</v>
      </c>
      <c r="HA436">
        <v>23.497229430381861</v>
      </c>
      <c r="HB436">
        <v>19.527381902514378</v>
      </c>
      <c r="HC436">
        <v>23.471775467043205</v>
      </c>
      <c r="HD436">
        <v>20.136562504805315</v>
      </c>
      <c r="HE436">
        <v>21.821639272720187</v>
      </c>
      <c r="HF436">
        <v>3.9167077895081936</v>
      </c>
      <c r="HG436">
        <v>5.1294035632522847</v>
      </c>
      <c r="HH436">
        <v>4.1733433590694444</v>
      </c>
      <c r="HI436">
        <v>4.8968458811576694</v>
      </c>
      <c r="HJ436">
        <v>3.5914781284833945</v>
      </c>
      <c r="HK436">
        <v>76.719109230000001</v>
      </c>
      <c r="HL436">
        <v>77.736604490000005</v>
      </c>
      <c r="HM436">
        <v>74.074855600000006</v>
      </c>
      <c r="HN436">
        <v>78.345867569999996</v>
      </c>
      <c r="HO436">
        <v>70.5</v>
      </c>
      <c r="HP436">
        <v>76.25</v>
      </c>
      <c r="HQ436">
        <v>76.25</v>
      </c>
      <c r="HR436">
        <v>70</v>
      </c>
      <c r="HS436">
        <v>67.75</v>
      </c>
      <c r="HT436">
        <v>73.5</v>
      </c>
      <c r="HU436">
        <v>67.5</v>
      </c>
      <c r="HV436">
        <v>83.25</v>
      </c>
      <c r="HW436">
        <v>85.5</v>
      </c>
      <c r="HX436">
        <v>95</v>
      </c>
      <c r="HY436">
        <v>90.25</v>
      </c>
      <c r="HZ436">
        <v>87.5</v>
      </c>
      <c r="IH436">
        <v>88.25</v>
      </c>
      <c r="II436">
        <v>74</v>
      </c>
      <c r="IL436">
        <v>81.75</v>
      </c>
      <c r="IM436">
        <v>81.8</v>
      </c>
      <c r="IN436">
        <v>79.2</v>
      </c>
      <c r="IO436">
        <v>57</v>
      </c>
      <c r="IP436">
        <v>74.400000000000006</v>
      </c>
      <c r="IQ436">
        <v>70.2</v>
      </c>
      <c r="IR436">
        <v>77.400000000000006</v>
      </c>
      <c r="IS436">
        <v>82.4</v>
      </c>
      <c r="IT436">
        <v>81</v>
      </c>
      <c r="IU436">
        <v>84.2</v>
      </c>
      <c r="IV436">
        <v>63.2</v>
      </c>
      <c r="IW436">
        <v>71.8</v>
      </c>
      <c r="IX436">
        <v>68.8</v>
      </c>
      <c r="IY436">
        <v>78.8</v>
      </c>
      <c r="IZ436">
        <v>76</v>
      </c>
      <c r="JA436">
        <v>89.5</v>
      </c>
      <c r="JB436">
        <v>88.5</v>
      </c>
      <c r="JC436">
        <v>79.5</v>
      </c>
      <c r="JD436">
        <v>83.5</v>
      </c>
      <c r="JE436">
        <v>78</v>
      </c>
      <c r="JF436">
        <v>82</v>
      </c>
      <c r="JG436">
        <v>81.599999999999994</v>
      </c>
      <c r="JH436">
        <v>85.5</v>
      </c>
      <c r="JI436">
        <v>92</v>
      </c>
      <c r="JJ436">
        <v>81.455393799999996</v>
      </c>
      <c r="JK436">
        <v>80.975997860000007</v>
      </c>
      <c r="JL436">
        <v>65.539069580000003</v>
      </c>
      <c r="JM436">
        <v>72.698539839999995</v>
      </c>
      <c r="JN436">
        <v>68.938898839999993</v>
      </c>
      <c r="JO436">
        <v>84.98346617</v>
      </c>
      <c r="JP436">
        <v>78.155382059999994</v>
      </c>
      <c r="JQ436">
        <v>88.2</v>
      </c>
      <c r="JV436">
        <v>83.352088660000007</v>
      </c>
    </row>
    <row r="437" spans="1:282" x14ac:dyDescent="0.35">
      <c r="A437" t="s">
        <v>1712</v>
      </c>
      <c r="B437" t="s">
        <v>991</v>
      </c>
      <c r="C437">
        <v>437</v>
      </c>
      <c r="D437">
        <v>7232441.538382859</v>
      </c>
      <c r="E437">
        <v>6783100.0375752952</v>
      </c>
      <c r="F437">
        <v>8100884.8224950982</v>
      </c>
      <c r="G437">
        <v>7277988.5127534401</v>
      </c>
      <c r="H437">
        <v>8212556.8260641927</v>
      </c>
      <c r="I437">
        <v>6185823.7925428851</v>
      </c>
      <c r="J437">
        <v>144.19170427</v>
      </c>
      <c r="K437">
        <v>25943507.169869199</v>
      </c>
      <c r="L437">
        <v>8.9972690115599487</v>
      </c>
      <c r="M437">
        <v>4.2412703941260803</v>
      </c>
      <c r="N437">
        <v>3.5788511454798861</v>
      </c>
      <c r="O437">
        <v>5.5407850041626672</v>
      </c>
      <c r="P437">
        <v>7.8582992284167688</v>
      </c>
      <c r="Q437">
        <v>31.03825289571008</v>
      </c>
      <c r="R437">
        <v>28.377001531263044</v>
      </c>
      <c r="S437">
        <v>28.244091003417527</v>
      </c>
      <c r="T437">
        <v>27.428286526851128</v>
      </c>
      <c r="U437">
        <v>30.895525832270604</v>
      </c>
      <c r="V437">
        <v>8.0786575219839065</v>
      </c>
      <c r="W437">
        <v>8.3635966772025139</v>
      </c>
      <c r="X437">
        <v>7.5998486879354576</v>
      </c>
      <c r="Y437">
        <v>7.4888285880929555</v>
      </c>
      <c r="Z437">
        <v>7.3171127127791582</v>
      </c>
      <c r="AA437">
        <v>14.566306289833875</v>
      </c>
      <c r="AB437">
        <v>14.354521948268282</v>
      </c>
      <c r="AC437">
        <v>13.540624189509561</v>
      </c>
      <c r="AD437">
        <v>12.987472115343065</v>
      </c>
      <c r="AE437">
        <v>13.629430038772227</v>
      </c>
      <c r="AF437">
        <v>6.8290537326183429</v>
      </c>
      <c r="AG437">
        <v>13.391691549520992</v>
      </c>
      <c r="AH437">
        <v>11.987262196809599</v>
      </c>
      <c r="AI437">
        <v>8.3102482365404295</v>
      </c>
      <c r="AJ437">
        <v>8.2935114261412561</v>
      </c>
      <c r="AK437">
        <v>3.1388142800000001</v>
      </c>
      <c r="AL437">
        <v>4.7673857100000001</v>
      </c>
      <c r="AM437">
        <v>3.6442714199999999</v>
      </c>
      <c r="AN437">
        <v>3.00998571</v>
      </c>
      <c r="AO437">
        <v>2.9500285700000002</v>
      </c>
      <c r="AP437">
        <v>14847.42857142</v>
      </c>
      <c r="AQ437">
        <v>14592.42857142</v>
      </c>
      <c r="AR437">
        <v>14613.28571428</v>
      </c>
      <c r="AS437">
        <v>14671.714285710001</v>
      </c>
      <c r="AT437">
        <v>14801.142857139999</v>
      </c>
      <c r="AU437">
        <v>266.31053600000001</v>
      </c>
      <c r="AV437">
        <v>6291.9384605699997</v>
      </c>
      <c r="AW437">
        <v>5253.4725154199996</v>
      </c>
      <c r="AX437">
        <v>5453.6118194199998</v>
      </c>
      <c r="AY437">
        <v>5726.0113195699996</v>
      </c>
      <c r="AZ437">
        <v>5891.8740475699997</v>
      </c>
      <c r="BA437">
        <v>7363.3823088500003</v>
      </c>
      <c r="BB437">
        <v>1071.4438482800001</v>
      </c>
      <c r="BC437">
        <v>316.65183442</v>
      </c>
      <c r="BD437">
        <v>28.752840280000001</v>
      </c>
      <c r="BE437">
        <v>72.056918569999993</v>
      </c>
      <c r="BF437">
        <v>6767.4148750000004</v>
      </c>
      <c r="BG437">
        <v>23.816679570000002</v>
      </c>
      <c r="BH437">
        <v>344.27433941999999</v>
      </c>
      <c r="BI437">
        <v>0.41876414000000001</v>
      </c>
      <c r="BJ437">
        <v>23.714285709999999</v>
      </c>
      <c r="BK437">
        <v>24.6</v>
      </c>
      <c r="BL437">
        <v>25.857142849999999</v>
      </c>
      <c r="BM437">
        <v>24.714285709999999</v>
      </c>
      <c r="BN437">
        <v>45.428571419999997</v>
      </c>
      <c r="BO437">
        <v>39</v>
      </c>
      <c r="BP437">
        <v>37.142857139999997</v>
      </c>
      <c r="BQ437">
        <v>41</v>
      </c>
      <c r="BR437">
        <v>53.5</v>
      </c>
      <c r="BS437">
        <v>8.5</v>
      </c>
      <c r="BT437">
        <v>10.5</v>
      </c>
      <c r="BU437">
        <v>10.5</v>
      </c>
      <c r="BV437">
        <v>11.5</v>
      </c>
      <c r="BW437">
        <v>7.3333333300000003</v>
      </c>
      <c r="BX437">
        <v>1260.22264</v>
      </c>
      <c r="BY437">
        <v>1028.6999321400001</v>
      </c>
      <c r="BZ437">
        <v>487.11744957000002</v>
      </c>
      <c r="CA437">
        <v>541.83656384999995</v>
      </c>
      <c r="CB437">
        <v>3461.1675768499999</v>
      </c>
      <c r="CC437">
        <v>1194510.47984957</v>
      </c>
      <c r="CD437">
        <v>267464.40808541997</v>
      </c>
      <c r="CE437">
        <v>5789.9164174199996</v>
      </c>
      <c r="CF437">
        <v>4938.1048289999999</v>
      </c>
      <c r="CG437">
        <v>5079.8849982800002</v>
      </c>
      <c r="CH437">
        <v>5296.3093954200003</v>
      </c>
      <c r="CI437">
        <v>5479.4269551400002</v>
      </c>
      <c r="CJ437">
        <v>5405.9973011399998</v>
      </c>
      <c r="CK437">
        <v>4590.4078982800002</v>
      </c>
      <c r="CL437">
        <v>4890.0554571399998</v>
      </c>
      <c r="CM437">
        <v>5114.9281925699997</v>
      </c>
      <c r="CN437">
        <v>5172.5513261400001</v>
      </c>
      <c r="CO437">
        <v>0.14814284999999999</v>
      </c>
      <c r="CP437">
        <v>-0.37551427999999998</v>
      </c>
      <c r="CQ437">
        <v>-1.0828</v>
      </c>
      <c r="CR437">
        <v>0.49937142000000001</v>
      </c>
      <c r="CS437">
        <v>1.66775714</v>
      </c>
      <c r="CT437">
        <v>456.85352214</v>
      </c>
      <c r="CU437">
        <v>555.14301699999999</v>
      </c>
      <c r="CV437">
        <v>498.03915799999999</v>
      </c>
      <c r="CW437">
        <v>559.75441357</v>
      </c>
      <c r="CX437">
        <v>417.92879456999998</v>
      </c>
      <c r="CY437">
        <v>5781.28327085</v>
      </c>
      <c r="CZ437">
        <v>4941.17971442</v>
      </c>
      <c r="DA437">
        <v>5113.8463744199998</v>
      </c>
      <c r="DB437">
        <v>5257.6115811400005</v>
      </c>
      <c r="DC437">
        <v>5378.3866630000002</v>
      </c>
      <c r="DD437">
        <v>16.642347709999999</v>
      </c>
      <c r="DE437">
        <v>960648.79313465999</v>
      </c>
      <c r="DF437">
        <v>1.0198571400000001</v>
      </c>
      <c r="DG437">
        <v>1.0194285700000001</v>
      </c>
      <c r="DH437">
        <v>0.99842856999999996</v>
      </c>
      <c r="DI437">
        <v>1.0094285700000001</v>
      </c>
      <c r="DJ437">
        <v>1.0114285700000001</v>
      </c>
      <c r="DK437">
        <v>43.428571419999997</v>
      </c>
      <c r="DL437">
        <v>39.571428570000002</v>
      </c>
      <c r="DM437">
        <v>41</v>
      </c>
      <c r="DN437">
        <v>40.857142850000002</v>
      </c>
      <c r="DO437">
        <v>42.714285709999999</v>
      </c>
      <c r="DP437">
        <v>39.078796850000003</v>
      </c>
      <c r="DQ437">
        <v>52.237179570000002</v>
      </c>
      <c r="DR437">
        <v>59</v>
      </c>
      <c r="DS437">
        <v>54.142857139999997</v>
      </c>
      <c r="DT437">
        <v>53.714285709999999</v>
      </c>
      <c r="DU437">
        <v>53</v>
      </c>
      <c r="DV437">
        <v>56.285714280000001</v>
      </c>
      <c r="DW437">
        <v>6.5</v>
      </c>
      <c r="DX437">
        <v>6</v>
      </c>
      <c r="DY437">
        <v>6.2</v>
      </c>
      <c r="DZ437">
        <v>7.1666666599999997</v>
      </c>
      <c r="EA437">
        <v>6</v>
      </c>
      <c r="EB437">
        <v>20.857142849999999</v>
      </c>
      <c r="EC437">
        <v>23.14285714</v>
      </c>
      <c r="ED437">
        <v>22.14285714</v>
      </c>
      <c r="EE437">
        <v>22.14285714</v>
      </c>
      <c r="EF437">
        <v>20.857142849999999</v>
      </c>
      <c r="EG437">
        <v>4.5994858299999999</v>
      </c>
      <c r="EH437">
        <v>9.1771506600000006</v>
      </c>
      <c r="EI437">
        <v>8.2029890000000005</v>
      </c>
      <c r="EJ437">
        <v>5.664129</v>
      </c>
      <c r="EK437">
        <v>5.6032912499999998</v>
      </c>
      <c r="EL437">
        <v>20.90480028</v>
      </c>
      <c r="EM437">
        <v>19.446387139999999</v>
      </c>
      <c r="EN437">
        <v>19.327680000000001</v>
      </c>
      <c r="EO437">
        <v>18.69467057</v>
      </c>
      <c r="EP437">
        <v>20.87374342</v>
      </c>
      <c r="EQ437">
        <v>6.0598163300000003</v>
      </c>
      <c r="ER437">
        <v>2.9064869999999998</v>
      </c>
      <c r="ES437">
        <v>2.4490393300000002</v>
      </c>
      <c r="ET437">
        <v>3.77650825</v>
      </c>
      <c r="EU437">
        <v>5.3092516600000002</v>
      </c>
      <c r="EV437">
        <v>9.8106592799999994</v>
      </c>
      <c r="EW437">
        <v>9.8369657099999994</v>
      </c>
      <c r="EX437">
        <v>9.2659682799999992</v>
      </c>
      <c r="EY437">
        <v>8.8520481400000008</v>
      </c>
      <c r="EZ437">
        <v>9.2083632800000004</v>
      </c>
      <c r="FA437">
        <v>5.4411155999999998</v>
      </c>
      <c r="FB437">
        <v>5.7314631599999997</v>
      </c>
      <c r="FC437">
        <v>5.2006433300000001</v>
      </c>
      <c r="FD437">
        <v>5.1042628299999997</v>
      </c>
      <c r="FE437">
        <v>4.9436133299999998</v>
      </c>
      <c r="FF437">
        <v>13.943708000000001</v>
      </c>
      <c r="FG437">
        <v>15.72468628</v>
      </c>
      <c r="FH437">
        <v>15.08504171</v>
      </c>
      <c r="FI437">
        <v>15.06980128</v>
      </c>
      <c r="FJ437">
        <v>14.02817228</v>
      </c>
      <c r="FK437">
        <v>4.4053465000000003</v>
      </c>
      <c r="FL437">
        <v>3.8886783999999999</v>
      </c>
      <c r="FM437">
        <v>3.9048778</v>
      </c>
      <c r="FN437">
        <v>4.7320201600000003</v>
      </c>
      <c r="FO437">
        <v>3.9640307099999998</v>
      </c>
      <c r="FP437">
        <v>40.106107280000003</v>
      </c>
      <c r="FQ437">
        <v>29.290512419999999</v>
      </c>
      <c r="FR437">
        <v>0.77117427999999999</v>
      </c>
      <c r="FS437">
        <v>0.70745499999999995</v>
      </c>
      <c r="FT437">
        <v>0.72015370999999995</v>
      </c>
      <c r="FU437">
        <v>0.70513356999999999</v>
      </c>
      <c r="FV437">
        <v>0.74150771000000004</v>
      </c>
      <c r="FW437">
        <v>19.565265849999999</v>
      </c>
      <c r="FX437">
        <v>85965370.442135423</v>
      </c>
      <c r="FY437">
        <v>72058941.995366663</v>
      </c>
      <c r="FZ437">
        <v>74233810.875550404</v>
      </c>
      <c r="GA437">
        <v>77705938.218323722</v>
      </c>
      <c r="GB437">
        <v>81101781.138290793</v>
      </c>
      <c r="GC437">
        <v>20.702820855073764</v>
      </c>
      <c r="GD437">
        <v>22.946136134888807</v>
      </c>
      <c r="GE437">
        <v>22.044202452006093</v>
      </c>
      <c r="GF437">
        <v>22.109981872258686</v>
      </c>
      <c r="GG437">
        <v>20.763298194085134</v>
      </c>
      <c r="GH437">
        <v>6.5408067491105104</v>
      </c>
      <c r="GI437">
        <v>5.6745261789223802</v>
      </c>
      <c r="GJ437">
        <v>5.706309497074912</v>
      </c>
      <c r="GK437">
        <v>6.9426847781739722</v>
      </c>
      <c r="GL437">
        <v>5.86721848288001</v>
      </c>
      <c r="GM437">
        <v>46.815877319999998</v>
      </c>
      <c r="GN437">
        <v>47.098453669999998</v>
      </c>
      <c r="GO437">
        <v>44.446319939999995</v>
      </c>
      <c r="GP437">
        <v>42.091618789999998</v>
      </c>
      <c r="GQ437">
        <v>45.938262940000001</v>
      </c>
      <c r="GR437">
        <v>85837190.415090755</v>
      </c>
      <c r="GS437">
        <v>72103812.041223317</v>
      </c>
      <c r="GT437">
        <v>74730098.16833435</v>
      </c>
      <c r="GU437">
        <v>77138174.943726093</v>
      </c>
      <c r="GV437">
        <v>79606269.339999497</v>
      </c>
      <c r="GW437">
        <v>30.596928755357695</v>
      </c>
      <c r="GX437">
        <v>26.726188728025331</v>
      </c>
      <c r="GY437">
        <v>25.417183969587519</v>
      </c>
      <c r="GZ437">
        <v>27.944928044252677</v>
      </c>
      <c r="HA437">
        <v>36.145857462751167</v>
      </c>
      <c r="HB437">
        <v>16.251089113737798</v>
      </c>
      <c r="HC437">
        <v>16.833996461152505</v>
      </c>
      <c r="HD437">
        <v>17.623804789590551</v>
      </c>
      <c r="HE437">
        <v>16.697552309670431</v>
      </c>
      <c r="HF437">
        <v>5.7248970480731973</v>
      </c>
      <c r="HG437">
        <v>7.1955123498529741</v>
      </c>
      <c r="HH437">
        <v>7.1852423919553381</v>
      </c>
      <c r="HI437">
        <v>7.8382115246074573</v>
      </c>
      <c r="HJ437">
        <v>4.9545723602434091</v>
      </c>
      <c r="HV437">
        <v>83.333333330000002</v>
      </c>
      <c r="HW437">
        <v>78</v>
      </c>
      <c r="HX437">
        <v>95.666666660000004</v>
      </c>
      <c r="HY437">
        <v>90.666666660000004</v>
      </c>
      <c r="HZ437">
        <v>83</v>
      </c>
      <c r="II437">
        <v>77.666666660000004</v>
      </c>
      <c r="IL437">
        <v>82</v>
      </c>
      <c r="IM437">
        <v>82.6</v>
      </c>
      <c r="IN437">
        <v>96.8</v>
      </c>
      <c r="IO437">
        <v>72</v>
      </c>
      <c r="IP437">
        <v>84</v>
      </c>
      <c r="IQ437">
        <v>62.2</v>
      </c>
      <c r="IR437">
        <v>95.2</v>
      </c>
      <c r="IS437">
        <v>85.4</v>
      </c>
      <c r="IT437">
        <v>79.599999999999994</v>
      </c>
      <c r="IU437">
        <v>83.4</v>
      </c>
      <c r="IV437">
        <v>65.599999999999994</v>
      </c>
      <c r="IW437">
        <v>75</v>
      </c>
      <c r="IX437">
        <v>72.599999999999994</v>
      </c>
      <c r="IY437">
        <v>76.8</v>
      </c>
      <c r="IZ437">
        <v>77.666666660000004</v>
      </c>
      <c r="JA437">
        <v>87.666666660000004</v>
      </c>
      <c r="JB437">
        <v>90</v>
      </c>
      <c r="JC437">
        <v>81.333333330000002</v>
      </c>
      <c r="JD437">
        <v>86</v>
      </c>
      <c r="JE437">
        <v>81.333333330000002</v>
      </c>
      <c r="JF437">
        <v>87.666666660000004</v>
      </c>
      <c r="JG437">
        <v>93.6</v>
      </c>
      <c r="JH437">
        <v>82.333333330000002</v>
      </c>
      <c r="JI437">
        <v>86.666666660000004</v>
      </c>
      <c r="JJ437">
        <v>79.304388419999995</v>
      </c>
      <c r="JK437">
        <v>89.958966040000007</v>
      </c>
      <c r="JL437">
        <v>76.618834660000005</v>
      </c>
      <c r="JM437">
        <v>78.665106390000005</v>
      </c>
      <c r="JN437">
        <v>63.408297920000003</v>
      </c>
      <c r="JO437">
        <v>94.750712250000007</v>
      </c>
      <c r="JP437">
        <v>85.719822109999996</v>
      </c>
      <c r="JQ437">
        <v>94.6</v>
      </c>
      <c r="JR437">
        <v>83</v>
      </c>
      <c r="JS437">
        <v>83</v>
      </c>
      <c r="JT437">
        <v>67</v>
      </c>
      <c r="JU437">
        <v>17</v>
      </c>
      <c r="JV437">
        <v>83.917348989999994</v>
      </c>
    </row>
    <row r="438" spans="1:282" x14ac:dyDescent="0.35">
      <c r="A438" t="s">
        <v>1713</v>
      </c>
      <c r="B438" t="s">
        <v>992</v>
      </c>
      <c r="C438">
        <v>438</v>
      </c>
      <c r="D438">
        <v>18962899.398065239</v>
      </c>
      <c r="E438">
        <v>10553497.149217999</v>
      </c>
      <c r="F438">
        <v>10853677.238992594</v>
      </c>
      <c r="G438">
        <v>11049506.882634906</v>
      </c>
      <c r="H438">
        <v>10532409.9765877</v>
      </c>
      <c r="I438">
        <v>11031758.72030605</v>
      </c>
      <c r="J438">
        <v>233.97769041000001</v>
      </c>
      <c r="K438">
        <v>60031929.618904941</v>
      </c>
      <c r="L438">
        <v>10.787680733449999</v>
      </c>
      <c r="M438">
        <v>8.474769114799459</v>
      </c>
      <c r="N438">
        <v>9.1147712379256607</v>
      </c>
      <c r="O438">
        <v>7.2399179264399995</v>
      </c>
      <c r="P438">
        <v>6.7345605917974138</v>
      </c>
      <c r="Q438">
        <v>72.947094741570012</v>
      </c>
      <c r="R438">
        <v>73.955129999638856</v>
      </c>
      <c r="S438">
        <v>73.929621300019235</v>
      </c>
      <c r="T438">
        <v>71.425285694969986</v>
      </c>
      <c r="U438">
        <v>72.622610734543542</v>
      </c>
      <c r="V438">
        <v>12.969650764559999</v>
      </c>
      <c r="W438">
        <v>11.579170711071262</v>
      </c>
      <c r="X438">
        <v>14.813165027138124</v>
      </c>
      <c r="Y438">
        <v>10.847395654970001</v>
      </c>
      <c r="Z438">
        <v>10.70842244829646</v>
      </c>
      <c r="AA438">
        <v>15.940263908523999</v>
      </c>
      <c r="AB438">
        <v>21.917455716313309</v>
      </c>
      <c r="AC438">
        <v>21.681440124582217</v>
      </c>
      <c r="AD438">
        <v>19.726351276308002</v>
      </c>
      <c r="AE438">
        <v>18.317939547679824</v>
      </c>
      <c r="AF438">
        <v>18.449233449000001</v>
      </c>
      <c r="AG438">
        <v>21.051309940896939</v>
      </c>
      <c r="AH438">
        <v>21.506507900334416</v>
      </c>
      <c r="AI438">
        <v>19.035509617999999</v>
      </c>
      <c r="AJ438">
        <v>20.954022351351952</v>
      </c>
      <c r="AK438">
        <v>4.98451428</v>
      </c>
      <c r="AL438">
        <v>5.1627714200000003</v>
      </c>
      <c r="AM438">
        <v>1.69395714</v>
      </c>
      <c r="AN438">
        <v>2.8302999999999998</v>
      </c>
      <c r="AO438">
        <v>4.3040000000000003</v>
      </c>
      <c r="AP438">
        <v>22322</v>
      </c>
      <c r="AQ438">
        <v>22327.571428570001</v>
      </c>
      <c r="AR438">
        <v>22361.85714285</v>
      </c>
      <c r="AS438">
        <v>22322</v>
      </c>
      <c r="AT438">
        <v>22319.428571420001</v>
      </c>
      <c r="AU438">
        <v>221.12700856999999</v>
      </c>
      <c r="AV438">
        <v>8470.7910068500005</v>
      </c>
      <c r="AW438">
        <v>7344.01191414</v>
      </c>
      <c r="AX438">
        <v>7469.8450735699998</v>
      </c>
      <c r="AY438">
        <v>7893.860146</v>
      </c>
      <c r="AZ438">
        <v>8107.2843510000002</v>
      </c>
      <c r="BA438">
        <v>9808.1368537100007</v>
      </c>
      <c r="BB438">
        <v>1337.3458471399999</v>
      </c>
      <c r="BC438">
        <v>313.50716513999998</v>
      </c>
      <c r="BD438">
        <v>42.990442569999999</v>
      </c>
      <c r="BE438">
        <v>87.253251710000001</v>
      </c>
      <c r="BF438">
        <v>9004.9631268499998</v>
      </c>
      <c r="BG438">
        <v>69.988131710000005</v>
      </c>
      <c r="BH438">
        <v>568.76041770999996</v>
      </c>
      <c r="BI438">
        <v>0.50944732999999998</v>
      </c>
      <c r="BJ438">
        <v>56.833333330000002</v>
      </c>
      <c r="BK438">
        <v>48.666666659999997</v>
      </c>
      <c r="BL438">
        <v>44.8</v>
      </c>
      <c r="BM438">
        <v>45.833333330000002</v>
      </c>
      <c r="BN438">
        <v>90.333333330000002</v>
      </c>
      <c r="BO438">
        <v>72.857142850000002</v>
      </c>
      <c r="BP438">
        <v>72.285714279999993</v>
      </c>
      <c r="BQ438">
        <v>74</v>
      </c>
      <c r="BR438">
        <v>76.714285709999999</v>
      </c>
      <c r="BS438">
        <v>10.8</v>
      </c>
      <c r="BT438">
        <v>12.33333333</v>
      </c>
      <c r="BU438">
        <v>11.33333333</v>
      </c>
      <c r="BV438">
        <v>9.8000000000000007</v>
      </c>
      <c r="BW438">
        <v>12.2</v>
      </c>
      <c r="BX438">
        <v>1839.84545385</v>
      </c>
      <c r="BY438">
        <v>1048.881682</v>
      </c>
      <c r="BZ438">
        <v>849.51614542000004</v>
      </c>
      <c r="CA438">
        <v>853.20053742000005</v>
      </c>
      <c r="CB438">
        <v>4728.8646027100003</v>
      </c>
      <c r="CC438">
        <v>1125957.437525</v>
      </c>
      <c r="CD438">
        <v>201524.45989982999</v>
      </c>
      <c r="CE438">
        <v>7793.26703542</v>
      </c>
      <c r="CF438">
        <v>6751.1270772799999</v>
      </c>
      <c r="CG438">
        <v>6879.1026368499997</v>
      </c>
      <c r="CH438">
        <v>7084.1031635700001</v>
      </c>
      <c r="CI438">
        <v>7416.9432604200001</v>
      </c>
      <c r="CJ438">
        <v>7599.7038184200001</v>
      </c>
      <c r="CK438">
        <v>6546.8852100000004</v>
      </c>
      <c r="CL438">
        <v>6916.3160980000002</v>
      </c>
      <c r="CM438">
        <v>7169.6234741400003</v>
      </c>
      <c r="CN438">
        <v>7227.0710832799996</v>
      </c>
      <c r="CO438">
        <v>-2.4127142799999999</v>
      </c>
      <c r="CP438">
        <v>-2.5513142800000002</v>
      </c>
      <c r="CQ438">
        <v>-3.5632285700000002</v>
      </c>
      <c r="CR438">
        <v>-3.3459428500000001</v>
      </c>
      <c r="CS438">
        <v>-2.5561142800000001</v>
      </c>
      <c r="CT438">
        <v>472.78456899999998</v>
      </c>
      <c r="CU438">
        <v>486.11096257000003</v>
      </c>
      <c r="CV438">
        <v>494.12295284999999</v>
      </c>
      <c r="CW438">
        <v>471.83988785000003</v>
      </c>
      <c r="CX438">
        <v>494.26707699999997</v>
      </c>
      <c r="CY438">
        <v>7990.9922614200004</v>
      </c>
      <c r="CZ438">
        <v>6935.6550885699999</v>
      </c>
      <c r="DA438">
        <v>7142.6514838499997</v>
      </c>
      <c r="DB438">
        <v>7335.3117560000001</v>
      </c>
      <c r="DC438">
        <v>7610.4764628499997</v>
      </c>
      <c r="DD438">
        <v>13.089835709999999</v>
      </c>
      <c r="DE438">
        <v>924286.82715666003</v>
      </c>
      <c r="DF438">
        <v>1.042</v>
      </c>
      <c r="DG438">
        <v>1.02042857</v>
      </c>
      <c r="DH438">
        <v>1.03871428</v>
      </c>
      <c r="DI438">
        <v>1.0449999999999999</v>
      </c>
      <c r="DJ438">
        <v>1.04085714</v>
      </c>
      <c r="DK438">
        <v>92.857142850000002</v>
      </c>
      <c r="DL438">
        <v>88</v>
      </c>
      <c r="DM438">
        <v>86.857142850000002</v>
      </c>
      <c r="DN438">
        <v>92.428571419999997</v>
      </c>
      <c r="DO438">
        <v>91.857142850000002</v>
      </c>
      <c r="DP438">
        <v>43.85167457</v>
      </c>
      <c r="DQ438">
        <v>46.713476999999997</v>
      </c>
      <c r="DR438">
        <v>107.71428571</v>
      </c>
      <c r="DS438">
        <v>112.85714285</v>
      </c>
      <c r="DT438">
        <v>110.57142856999999</v>
      </c>
      <c r="DU438">
        <v>113.85714285</v>
      </c>
      <c r="DV438">
        <v>117.14285714</v>
      </c>
      <c r="DW438">
        <v>17.5</v>
      </c>
      <c r="DX438">
        <v>22</v>
      </c>
      <c r="DY438">
        <v>19.833333329999999</v>
      </c>
      <c r="DZ438">
        <v>20.333333329999999</v>
      </c>
      <c r="EA438">
        <v>22.4</v>
      </c>
      <c r="EB438">
        <v>33.142857139999997</v>
      </c>
      <c r="EC438">
        <v>34.142857139999997</v>
      </c>
      <c r="ED438">
        <v>34.142857139999997</v>
      </c>
      <c r="EE438">
        <v>34</v>
      </c>
      <c r="EF438">
        <v>33.714285709999999</v>
      </c>
      <c r="EG438">
        <v>8.2650450000000006</v>
      </c>
      <c r="EH438">
        <v>9.4283921599999996</v>
      </c>
      <c r="EI438">
        <v>9.6174963299999998</v>
      </c>
      <c r="EJ438">
        <v>8.5276899999999998</v>
      </c>
      <c r="EK438">
        <v>9.3882431999999998</v>
      </c>
      <c r="EL438">
        <v>32.679461850000003</v>
      </c>
      <c r="EM438">
        <v>33.12278285</v>
      </c>
      <c r="EN438">
        <v>33.060591000000002</v>
      </c>
      <c r="EO438">
        <v>31.997708849999999</v>
      </c>
      <c r="EP438">
        <v>32.537844999999997</v>
      </c>
      <c r="EQ438">
        <v>4.8327572500000002</v>
      </c>
      <c r="ER438">
        <v>3.795652</v>
      </c>
      <c r="ES438">
        <v>4.0760350000000001</v>
      </c>
      <c r="ET438">
        <v>3.2434002</v>
      </c>
      <c r="EU438">
        <v>3.0173535</v>
      </c>
      <c r="EV438">
        <v>7.1410554199999998</v>
      </c>
      <c r="EW438">
        <v>9.8163187099999991</v>
      </c>
      <c r="EX438">
        <v>9.6957242800000003</v>
      </c>
      <c r="EY438">
        <v>8.8371791399999999</v>
      </c>
      <c r="EZ438">
        <v>8.20717228</v>
      </c>
      <c r="FA438">
        <v>5.8102548000000001</v>
      </c>
      <c r="FB438">
        <v>5.1860412800000004</v>
      </c>
      <c r="FC438">
        <v>6.6242999999999999</v>
      </c>
      <c r="FD438">
        <v>4.8595088500000001</v>
      </c>
      <c r="FE438">
        <v>4.7978031400000001</v>
      </c>
      <c r="FF438">
        <v>14.73298028</v>
      </c>
      <c r="FG438">
        <v>15.52921357</v>
      </c>
      <c r="FH438">
        <v>15.33305642</v>
      </c>
      <c r="FI438">
        <v>15.080966999999999</v>
      </c>
      <c r="FJ438">
        <v>14.98366171</v>
      </c>
      <c r="FK438">
        <v>7.5225875000000002</v>
      </c>
      <c r="FL438">
        <v>9.2095424999999995</v>
      </c>
      <c r="FM438">
        <v>8.0695831600000005</v>
      </c>
      <c r="FN438">
        <v>8.6777848300000002</v>
      </c>
      <c r="FO438">
        <v>9.5204172000000007</v>
      </c>
      <c r="FP438">
        <v>45.255489570000002</v>
      </c>
      <c r="FQ438">
        <v>41.971449849999999</v>
      </c>
      <c r="FR438">
        <v>0.96759170999999999</v>
      </c>
      <c r="FS438">
        <v>0.97351714</v>
      </c>
      <c r="FT438">
        <v>0.95611113999999997</v>
      </c>
      <c r="FU438">
        <v>0.98019056999999998</v>
      </c>
      <c r="FV438">
        <v>0.99014771000000001</v>
      </c>
      <c r="FW438">
        <v>33.745864419999997</v>
      </c>
      <c r="FX438">
        <v>173961306.76464525</v>
      </c>
      <c r="FY438">
        <v>150736272.04132223</v>
      </c>
      <c r="FZ438">
        <v>153829510.43624243</v>
      </c>
      <c r="GA438">
        <v>158131350.81720954</v>
      </c>
      <c r="GB438">
        <v>165541935.31921917</v>
      </c>
      <c r="GC438">
        <v>32.886958581015996</v>
      </c>
      <c r="GD438">
        <v>34.672962521369357</v>
      </c>
      <c r="GE438">
        <v>34.287561722729905</v>
      </c>
      <c r="GF438">
        <v>33.663734537399996</v>
      </c>
      <c r="GG438">
        <v>33.442676727466591</v>
      </c>
      <c r="GH438">
        <v>16.791919817499998</v>
      </c>
      <c r="GI438">
        <v>20.562671799320114</v>
      </c>
      <c r="GJ438">
        <v>18.045086582626809</v>
      </c>
      <c r="GK438">
        <v>19.370551297525999</v>
      </c>
      <c r="GL438">
        <v>21.249027166551844</v>
      </c>
      <c r="GM438">
        <v>58.728574320000007</v>
      </c>
      <c r="GN438">
        <v>61.349186999999993</v>
      </c>
      <c r="GO438">
        <v>63.07414661</v>
      </c>
      <c r="GP438">
        <v>57.465487039999999</v>
      </c>
      <c r="GQ438">
        <v>57.948417119999995</v>
      </c>
      <c r="GR438">
        <v>178374929.25941724</v>
      </c>
      <c r="GS438">
        <v>154856334.39397168</v>
      </c>
      <c r="GT438">
        <v>159722952.10301927</v>
      </c>
      <c r="GU438">
        <v>163738829.017432</v>
      </c>
      <c r="GV438">
        <v>169861485.80705371</v>
      </c>
      <c r="GW438">
        <v>40.468297343428013</v>
      </c>
      <c r="GX438">
        <v>32.63101994011457</v>
      </c>
      <c r="GY438">
        <v>32.325452138537024</v>
      </c>
      <c r="GZ438">
        <v>33.151151330525934</v>
      </c>
      <c r="HA438">
        <v>34.37107964682955</v>
      </c>
      <c r="HB438">
        <v>25.454328300693277</v>
      </c>
      <c r="HC438">
        <v>21.763249066976854</v>
      </c>
      <c r="HD438">
        <v>20.069886210912998</v>
      </c>
      <c r="HE438">
        <v>20.535173283374075</v>
      </c>
      <c r="HF438">
        <v>4.8382761401308132</v>
      </c>
      <c r="HG438">
        <v>5.5238131784536426</v>
      </c>
      <c r="HH438">
        <v>5.0681538915133126</v>
      </c>
      <c r="HI438">
        <v>4.3902876086372187</v>
      </c>
      <c r="HJ438">
        <v>5.4660897616447421</v>
      </c>
      <c r="HK438">
        <v>81.703703700000005</v>
      </c>
      <c r="HL438">
        <v>79.444444439999998</v>
      </c>
      <c r="HM438">
        <v>80.638888879999996</v>
      </c>
      <c r="HN438">
        <v>85.027777779999994</v>
      </c>
      <c r="HO438">
        <v>76.5</v>
      </c>
      <c r="HP438">
        <v>80</v>
      </c>
      <c r="HQ438">
        <v>75</v>
      </c>
      <c r="HR438">
        <v>84</v>
      </c>
      <c r="HS438">
        <v>69.5</v>
      </c>
      <c r="HT438">
        <v>64.5</v>
      </c>
      <c r="HU438">
        <v>64</v>
      </c>
      <c r="HV438">
        <v>88.333333330000002</v>
      </c>
      <c r="HW438">
        <v>86.333333330000002</v>
      </c>
      <c r="HX438">
        <v>95.666666660000004</v>
      </c>
      <c r="HY438">
        <v>96</v>
      </c>
      <c r="HZ438">
        <v>82.666666660000004</v>
      </c>
      <c r="IA438">
        <v>70.666666660000004</v>
      </c>
      <c r="IB438">
        <v>84.333333330000002</v>
      </c>
      <c r="IC438">
        <v>91.666666660000004</v>
      </c>
      <c r="ID438">
        <v>79.666666660000004</v>
      </c>
      <c r="IE438">
        <v>85</v>
      </c>
      <c r="IF438">
        <v>76.333333330000002</v>
      </c>
      <c r="IG438">
        <v>86</v>
      </c>
      <c r="IH438">
        <v>95.5</v>
      </c>
      <c r="II438">
        <v>64.666666660000004</v>
      </c>
      <c r="IJ438">
        <v>80.333333330000002</v>
      </c>
      <c r="IK438">
        <v>90.333333330000002</v>
      </c>
      <c r="IL438">
        <v>76.400000000000006</v>
      </c>
      <c r="IM438">
        <v>90.2</v>
      </c>
      <c r="IN438">
        <v>85.6</v>
      </c>
      <c r="IO438">
        <v>71.599999999999994</v>
      </c>
      <c r="IP438">
        <v>81.2</v>
      </c>
      <c r="IQ438">
        <v>66</v>
      </c>
      <c r="IR438">
        <v>81.8</v>
      </c>
      <c r="IS438">
        <v>81.2</v>
      </c>
      <c r="IT438">
        <v>79</v>
      </c>
      <c r="IU438">
        <v>80.400000000000006</v>
      </c>
      <c r="IV438">
        <v>72.599999999999994</v>
      </c>
      <c r="IW438">
        <v>73.400000000000006</v>
      </c>
      <c r="IX438">
        <v>58.2</v>
      </c>
      <c r="IY438">
        <v>74.400000000000006</v>
      </c>
      <c r="IZ438">
        <v>74.166666660000004</v>
      </c>
      <c r="JA438">
        <v>89</v>
      </c>
      <c r="JB438">
        <v>88.333333330000002</v>
      </c>
      <c r="JC438">
        <v>76.666666660000004</v>
      </c>
      <c r="JD438">
        <v>84</v>
      </c>
      <c r="JE438">
        <v>73.666666660000004</v>
      </c>
      <c r="JF438">
        <v>84.333333330000002</v>
      </c>
      <c r="JG438">
        <v>87.2</v>
      </c>
      <c r="JH438">
        <v>85.5</v>
      </c>
      <c r="JI438">
        <v>89.5</v>
      </c>
      <c r="JJ438">
        <v>84.474201710000003</v>
      </c>
      <c r="JK438">
        <v>82.705227350000001</v>
      </c>
      <c r="JL438">
        <v>74.886400690000002</v>
      </c>
      <c r="JM438">
        <v>76.791338629999998</v>
      </c>
      <c r="JN438">
        <v>63.144559649999998</v>
      </c>
      <c r="JO438">
        <v>86.930174890000004</v>
      </c>
      <c r="JP438">
        <v>77.085768279999996</v>
      </c>
      <c r="JQ438">
        <v>84.6</v>
      </c>
      <c r="JR438">
        <v>85</v>
      </c>
      <c r="JS438">
        <v>92</v>
      </c>
      <c r="JT438">
        <v>54</v>
      </c>
      <c r="JU438">
        <v>77</v>
      </c>
      <c r="JV438">
        <v>78.224157629999993</v>
      </c>
    </row>
    <row r="439" spans="1:282" x14ac:dyDescent="0.35">
      <c r="A439" t="s">
        <v>1714</v>
      </c>
      <c r="B439" t="s">
        <v>993</v>
      </c>
      <c r="C439">
        <v>439</v>
      </c>
      <c r="D439">
        <v>55095567.162238188</v>
      </c>
      <c r="E439">
        <v>63635954.23772236</v>
      </c>
      <c r="F439">
        <v>59105207.439494491</v>
      </c>
      <c r="G439">
        <v>60575011.753011629</v>
      </c>
      <c r="H439">
        <v>62349974.896530442</v>
      </c>
      <c r="I439">
        <v>62864529.65499948</v>
      </c>
      <c r="J439">
        <v>291.57649213000002</v>
      </c>
      <c r="K439">
        <v>238885905.52539548</v>
      </c>
      <c r="L439">
        <v>54.166273358218291</v>
      </c>
      <c r="M439">
        <v>52.468410954753296</v>
      </c>
      <c r="N439">
        <v>48.246246234129245</v>
      </c>
      <c r="O439">
        <v>47.608972064564377</v>
      </c>
      <c r="P439">
        <v>51.987582097642978</v>
      </c>
      <c r="Q439">
        <v>195.64848346810291</v>
      </c>
      <c r="R439">
        <v>250.54920166172357</v>
      </c>
      <c r="S439">
        <v>238.22199120273771</v>
      </c>
      <c r="T439">
        <v>233.37097802547072</v>
      </c>
      <c r="U439">
        <v>212.8598467448173</v>
      </c>
      <c r="V439">
        <v>60.078601243462039</v>
      </c>
      <c r="W439">
        <v>54.164738356256947</v>
      </c>
      <c r="X439">
        <v>55.382584017516521</v>
      </c>
      <c r="Y439">
        <v>55.287271744135325</v>
      </c>
      <c r="Z439">
        <v>57.860556828660322</v>
      </c>
      <c r="AA439">
        <v>100.94297163038517</v>
      </c>
      <c r="AB439">
        <v>108.84977156177845</v>
      </c>
      <c r="AC439">
        <v>104.68175853728688</v>
      </c>
      <c r="AD439">
        <v>96.516519564308098</v>
      </c>
      <c r="AE439">
        <v>106.52492697062181</v>
      </c>
      <c r="AF439">
        <v>71.98716930739883</v>
      </c>
      <c r="AG439">
        <v>77.18080096833134</v>
      </c>
      <c r="AH439">
        <v>72.208725782809879</v>
      </c>
      <c r="AI439">
        <v>74.432415632639518</v>
      </c>
      <c r="AJ439">
        <v>73.555600537496474</v>
      </c>
      <c r="AK439">
        <v>-0.55421427999999995</v>
      </c>
      <c r="AL439">
        <v>-1.0251142799999999</v>
      </c>
      <c r="AM439">
        <v>-0.13141427999999999</v>
      </c>
      <c r="AN439">
        <v>-0.31145714000000002</v>
      </c>
      <c r="AO439">
        <v>-0.53522857000000001</v>
      </c>
      <c r="AP439">
        <v>135801.28571428001</v>
      </c>
      <c r="AQ439">
        <v>131348.71428571001</v>
      </c>
      <c r="AR439">
        <v>133001.14285713999</v>
      </c>
      <c r="AS439">
        <v>133909.42857141999</v>
      </c>
      <c r="AT439">
        <v>134863.42857141999</v>
      </c>
      <c r="AU439">
        <v>438.03331614000001</v>
      </c>
      <c r="AV439">
        <v>6157.13643985</v>
      </c>
      <c r="AW439">
        <v>5357.3315375700004</v>
      </c>
      <c r="AX439">
        <v>5522.7843808500002</v>
      </c>
      <c r="AY439">
        <v>5719.2132072799996</v>
      </c>
      <c r="AZ439">
        <v>5890.7663877100003</v>
      </c>
      <c r="BA439">
        <v>7818.3166205699999</v>
      </c>
      <c r="BB439">
        <v>1661.1801805699999</v>
      </c>
      <c r="BC439">
        <v>262.05379199999999</v>
      </c>
      <c r="BD439">
        <v>79.418201280000005</v>
      </c>
      <c r="BE439">
        <v>59.560574000000003</v>
      </c>
      <c r="BF439">
        <v>7270.1724007100001</v>
      </c>
      <c r="BG439">
        <v>87.015793279999997</v>
      </c>
      <c r="BH439">
        <v>669.53127571000005</v>
      </c>
      <c r="BI439">
        <v>0.27943633000000001</v>
      </c>
      <c r="BJ439">
        <v>310.14285713999999</v>
      </c>
      <c r="BK439">
        <v>299.83333333000002</v>
      </c>
      <c r="BL439">
        <v>318.57142857000002</v>
      </c>
      <c r="BM439">
        <v>350.28571427999998</v>
      </c>
      <c r="BN439">
        <v>302.5</v>
      </c>
      <c r="BO439">
        <v>317.71428571000001</v>
      </c>
      <c r="BP439">
        <v>330</v>
      </c>
      <c r="BQ439">
        <v>334.28571427999998</v>
      </c>
      <c r="BR439">
        <v>342.57142857000002</v>
      </c>
      <c r="BS439">
        <v>81.166666660000004</v>
      </c>
      <c r="BT439">
        <v>75.285714279999993</v>
      </c>
      <c r="BU439">
        <v>79.142857140000004</v>
      </c>
      <c r="BV439">
        <v>84</v>
      </c>
      <c r="BW439">
        <v>84.428571419999997</v>
      </c>
      <c r="BX439">
        <v>1353.37701257</v>
      </c>
      <c r="BY439">
        <v>926.89932713999997</v>
      </c>
      <c r="BZ439">
        <v>405.70725728000002</v>
      </c>
      <c r="CA439">
        <v>541.386123</v>
      </c>
      <c r="CB439">
        <v>3335.47056514</v>
      </c>
      <c r="CC439">
        <v>1183672.02711285</v>
      </c>
      <c r="CD439">
        <v>234154.67983800001</v>
      </c>
      <c r="CE439">
        <v>5792.4795831399997</v>
      </c>
      <c r="CF439">
        <v>5078.2577231400001</v>
      </c>
      <c r="CG439">
        <v>5253.2109414200004</v>
      </c>
      <c r="CH439">
        <v>5281.3056859999997</v>
      </c>
      <c r="CI439">
        <v>5542.6727102799996</v>
      </c>
      <c r="CJ439">
        <v>5414.1668608500004</v>
      </c>
      <c r="CK439">
        <v>4740.49235942</v>
      </c>
      <c r="CL439">
        <v>5011.8098575699996</v>
      </c>
      <c r="CM439">
        <v>5222.6079504199997</v>
      </c>
      <c r="CN439">
        <v>5302.78321142</v>
      </c>
      <c r="CO439">
        <v>-0.68485713999999998</v>
      </c>
      <c r="CP439">
        <v>-0.26568571000000002</v>
      </c>
      <c r="CQ439">
        <v>-0.39571427999999997</v>
      </c>
      <c r="CR439">
        <v>1.02284285</v>
      </c>
      <c r="CS439">
        <v>-0.34398571</v>
      </c>
      <c r="CT439">
        <v>468.59611014000001</v>
      </c>
      <c r="CU439">
        <v>449.98695085000003</v>
      </c>
      <c r="CV439">
        <v>455.44730256999998</v>
      </c>
      <c r="CW439">
        <v>465.61303084999997</v>
      </c>
      <c r="CX439">
        <v>466.13474328000001</v>
      </c>
      <c r="CY439">
        <v>5829.6963184200004</v>
      </c>
      <c r="CZ439">
        <v>5082.9610932799997</v>
      </c>
      <c r="DA439">
        <v>5265.7200025700004</v>
      </c>
      <c r="DB439">
        <v>5229.9061738500004</v>
      </c>
      <c r="DC439">
        <v>5551.8653531399996</v>
      </c>
      <c r="DD439">
        <v>18.165521420000001</v>
      </c>
      <c r="DE439">
        <v>952008.30505315994</v>
      </c>
      <c r="DF439">
        <v>1.03871428</v>
      </c>
      <c r="DG439">
        <v>0.98385714000000002</v>
      </c>
      <c r="DH439">
        <v>0.99357141999999998</v>
      </c>
      <c r="DI439">
        <v>1.01014285</v>
      </c>
      <c r="DJ439">
        <v>1.01414285</v>
      </c>
      <c r="DK439">
        <v>387.42857142000003</v>
      </c>
      <c r="DL439">
        <v>377.28571427999998</v>
      </c>
      <c r="DM439">
        <v>380.14285713999999</v>
      </c>
      <c r="DN439">
        <v>376</v>
      </c>
      <c r="DO439">
        <v>385.28571427999998</v>
      </c>
      <c r="DP439">
        <v>39.108878279999999</v>
      </c>
      <c r="DQ439">
        <v>55.70945571</v>
      </c>
      <c r="DR439">
        <v>548.85714284999995</v>
      </c>
      <c r="DS439">
        <v>494.28571427999998</v>
      </c>
      <c r="DT439">
        <v>497.57142857000002</v>
      </c>
      <c r="DU439">
        <v>500</v>
      </c>
      <c r="DV439">
        <v>536.28571427999998</v>
      </c>
      <c r="DW439">
        <v>74.166666660000004</v>
      </c>
      <c r="DX439">
        <v>74.428571419999997</v>
      </c>
      <c r="DY439">
        <v>76.571428569999995</v>
      </c>
      <c r="DZ439">
        <v>72.714285709999999</v>
      </c>
      <c r="EA439">
        <v>73.142857140000004</v>
      </c>
      <c r="EB439">
        <v>183.85714285</v>
      </c>
      <c r="EC439">
        <v>192.42857142</v>
      </c>
      <c r="ED439">
        <v>191.71428571000001</v>
      </c>
      <c r="EE439">
        <v>187.71428571000001</v>
      </c>
      <c r="EF439">
        <v>187.42857142</v>
      </c>
      <c r="EG439">
        <v>5.3009195699999996</v>
      </c>
      <c r="EH439">
        <v>5.8760225699999999</v>
      </c>
      <c r="EI439">
        <v>5.4291808499999998</v>
      </c>
      <c r="EJ439">
        <v>5.5584148500000001</v>
      </c>
      <c r="EK439">
        <v>5.4540805700000003</v>
      </c>
      <c r="EL439">
        <v>14.40696842</v>
      </c>
      <c r="EM439">
        <v>19.075116420000001</v>
      </c>
      <c r="EN439">
        <v>17.911273999999999</v>
      </c>
      <c r="EO439">
        <v>17.427523999999998</v>
      </c>
      <c r="EP439">
        <v>15.783363140000001</v>
      </c>
      <c r="EQ439">
        <v>3.9886421599999999</v>
      </c>
      <c r="ER439">
        <v>3.99458885</v>
      </c>
      <c r="ES439">
        <v>3.6275061399999999</v>
      </c>
      <c r="ET439">
        <v>3.5553114199999998</v>
      </c>
      <c r="EU439">
        <v>3.85483171</v>
      </c>
      <c r="EV439">
        <v>7.4331381399999996</v>
      </c>
      <c r="EW439">
        <v>8.28708314</v>
      </c>
      <c r="EX439">
        <v>7.8707412799999998</v>
      </c>
      <c r="EY439">
        <v>7.2075969999999998</v>
      </c>
      <c r="EZ439">
        <v>7.8987259999999999</v>
      </c>
      <c r="FA439">
        <v>4.4240082799999998</v>
      </c>
      <c r="FB439">
        <v>4.1237357100000001</v>
      </c>
      <c r="FC439">
        <v>4.1640682800000004</v>
      </c>
      <c r="FD439">
        <v>4.1287064200000003</v>
      </c>
      <c r="FE439">
        <v>4.2903074200000004</v>
      </c>
      <c r="FF439">
        <v>13.78428985</v>
      </c>
      <c r="FG439">
        <v>14.88427471</v>
      </c>
      <c r="FH439">
        <v>14.645427</v>
      </c>
      <c r="FI439">
        <v>14.242182850000001</v>
      </c>
      <c r="FJ439">
        <v>14.12272385</v>
      </c>
      <c r="FK439">
        <v>5.4315984999999998</v>
      </c>
      <c r="FL439">
        <v>5.6765377099999998</v>
      </c>
      <c r="FM439">
        <v>5.7621431400000001</v>
      </c>
      <c r="FN439">
        <v>5.4866407099999996</v>
      </c>
      <c r="FO439">
        <v>5.4348348499999997</v>
      </c>
      <c r="FP439">
        <v>40.458128000000002</v>
      </c>
      <c r="FQ439">
        <v>28.477933140000001</v>
      </c>
      <c r="FR439">
        <v>0.72710627999999999</v>
      </c>
      <c r="FS439">
        <v>0.71980728000000005</v>
      </c>
      <c r="FT439">
        <v>0.71391541999999997</v>
      </c>
      <c r="FU439">
        <v>0.70503042000000005</v>
      </c>
      <c r="FV439">
        <v>0.73006528000000004</v>
      </c>
      <c r="FW439">
        <v>65.581923570000001</v>
      </c>
      <c r="FX439">
        <v>786626174.86412859</v>
      </c>
      <c r="FY439">
        <v>667022622.74591613</v>
      </c>
      <c r="FZ439">
        <v>698683058.87849236</v>
      </c>
      <c r="GA439">
        <v>707216626.52325118</v>
      </c>
      <c r="GB439">
        <v>747503845.15760565</v>
      </c>
      <c r="GC439">
        <v>187.19242842883</v>
      </c>
      <c r="GD439">
        <v>195.50303462338093</v>
      </c>
      <c r="GE439">
        <v>194.78585286308149</v>
      </c>
      <c r="GF439">
        <v>190.71625670531779</v>
      </c>
      <c r="GG439">
        <v>190.46389591783645</v>
      </c>
      <c r="GH439">
        <v>73.761805978375463</v>
      </c>
      <c r="GI439">
        <v>74.560592980284866</v>
      </c>
      <c r="GJ439">
        <v>76.637162292642913</v>
      </c>
      <c r="GK439">
        <v>73.471292225279001</v>
      </c>
      <c r="GL439">
        <v>73.296046159043911</v>
      </c>
      <c r="GM439">
        <v>35.55367657</v>
      </c>
      <c r="GN439">
        <v>41.356546689999995</v>
      </c>
      <c r="GO439">
        <v>39.002770550000001</v>
      </c>
      <c r="GP439">
        <v>37.877553689999999</v>
      </c>
      <c r="GQ439">
        <v>37.281308839999994</v>
      </c>
      <c r="GR439">
        <v>791680255.36524069</v>
      </c>
      <c r="GS439">
        <v>667640404.36661482</v>
      </c>
      <c r="GT439">
        <v>700346778.30751216</v>
      </c>
      <c r="GU439">
        <v>700333747.22239506</v>
      </c>
      <c r="GV439">
        <v>748743596.49133778</v>
      </c>
      <c r="GW439">
        <v>22.275194112406773</v>
      </c>
      <c r="GX439">
        <v>24.188610253078473</v>
      </c>
      <c r="GY439">
        <v>24.811816869458156</v>
      </c>
      <c r="GZ439">
        <v>24.963568125579016</v>
      </c>
      <c r="HA439">
        <v>25.401358411156185</v>
      </c>
      <c r="HB439">
        <v>23.612173048407353</v>
      </c>
      <c r="HC439">
        <v>22.543665933161105</v>
      </c>
      <c r="HD439">
        <v>23.790067060146654</v>
      </c>
      <c r="HE439">
        <v>25.973365647789254</v>
      </c>
      <c r="HF439">
        <v>5.9768702654826953</v>
      </c>
      <c r="HG439">
        <v>5.7317435263384722</v>
      </c>
      <c r="HH439">
        <v>5.9505396299496027</v>
      </c>
      <c r="HI439">
        <v>6.2728966060219564</v>
      </c>
      <c r="HJ439">
        <v>6.2603014259932541</v>
      </c>
      <c r="HK439">
        <v>78.967874039999998</v>
      </c>
      <c r="HL439">
        <v>78.595188859999993</v>
      </c>
      <c r="HM439">
        <v>77.732199469999998</v>
      </c>
      <c r="HN439">
        <v>80.576233799999997</v>
      </c>
      <c r="HO439">
        <v>68.75</v>
      </c>
      <c r="HP439">
        <v>71</v>
      </c>
      <c r="HQ439">
        <v>74.5</v>
      </c>
      <c r="HR439">
        <v>59.75</v>
      </c>
      <c r="HS439">
        <v>66</v>
      </c>
      <c r="HT439">
        <v>57.75</v>
      </c>
      <c r="HU439">
        <v>71.75</v>
      </c>
      <c r="HV439">
        <v>84</v>
      </c>
      <c r="HW439">
        <v>79.75</v>
      </c>
      <c r="HX439">
        <v>86.5</v>
      </c>
      <c r="HY439">
        <v>83</v>
      </c>
      <c r="HZ439">
        <v>74</v>
      </c>
      <c r="IA439">
        <v>72.25</v>
      </c>
      <c r="IB439">
        <v>84.75</v>
      </c>
      <c r="IC439">
        <v>87.5</v>
      </c>
      <c r="ID439">
        <v>72.5</v>
      </c>
      <c r="IE439">
        <v>82.75</v>
      </c>
      <c r="IF439">
        <v>77.5</v>
      </c>
      <c r="IG439">
        <v>85.5</v>
      </c>
      <c r="IH439">
        <v>86.75</v>
      </c>
      <c r="II439">
        <v>71.75</v>
      </c>
      <c r="IJ439">
        <v>86.5</v>
      </c>
      <c r="IK439">
        <v>91.5</v>
      </c>
      <c r="IL439">
        <v>81.833333330000002</v>
      </c>
      <c r="IM439">
        <v>85.333333330000002</v>
      </c>
      <c r="IN439">
        <v>85</v>
      </c>
      <c r="IO439">
        <v>73.166666660000004</v>
      </c>
      <c r="IP439">
        <v>82.833333330000002</v>
      </c>
      <c r="IQ439">
        <v>69.833333330000002</v>
      </c>
      <c r="IR439">
        <v>87.666666660000004</v>
      </c>
      <c r="IS439">
        <v>81.599999999999994</v>
      </c>
      <c r="IT439">
        <v>76.599999999999994</v>
      </c>
      <c r="IU439">
        <v>84.2</v>
      </c>
      <c r="IV439">
        <v>70.599999999999994</v>
      </c>
      <c r="IW439">
        <v>74.8</v>
      </c>
      <c r="IX439">
        <v>65.8</v>
      </c>
      <c r="IY439">
        <v>77.2</v>
      </c>
      <c r="IZ439">
        <v>77.857142850000002</v>
      </c>
      <c r="JA439">
        <v>89.571428569999995</v>
      </c>
      <c r="JB439">
        <v>91.285714279999993</v>
      </c>
      <c r="JC439">
        <v>82</v>
      </c>
      <c r="JD439">
        <v>88.285714279999993</v>
      </c>
      <c r="JE439">
        <v>75.142857140000004</v>
      </c>
      <c r="JF439">
        <v>87.428571419999997</v>
      </c>
      <c r="JG439">
        <v>84.5</v>
      </c>
      <c r="JH439">
        <v>85.571428569999995</v>
      </c>
      <c r="JI439">
        <v>88.571428569999995</v>
      </c>
      <c r="JJ439">
        <v>82.493482220000004</v>
      </c>
      <c r="JK439">
        <v>84.888813650000003</v>
      </c>
      <c r="JL439">
        <v>73.303825660000001</v>
      </c>
      <c r="JM439">
        <v>80.847348539999999</v>
      </c>
      <c r="JN439">
        <v>69.691559119999994</v>
      </c>
      <c r="JO439">
        <v>83.452965390000003</v>
      </c>
      <c r="JP439">
        <v>84.974601960000001</v>
      </c>
      <c r="JQ439">
        <v>82.2</v>
      </c>
      <c r="JR439">
        <v>85.8</v>
      </c>
      <c r="JS439">
        <v>86.6</v>
      </c>
      <c r="JT439">
        <v>73</v>
      </c>
      <c r="JU439">
        <v>71</v>
      </c>
      <c r="JV439">
        <v>82.542881679999994</v>
      </c>
    </row>
    <row r="440" spans="1:282" x14ac:dyDescent="0.35">
      <c r="A440" t="s">
        <v>1715</v>
      </c>
      <c r="B440" t="s">
        <v>994</v>
      </c>
      <c r="C440">
        <v>440</v>
      </c>
      <c r="D440">
        <v>15373226.936776744</v>
      </c>
      <c r="E440">
        <v>12564659.972010341</v>
      </c>
      <c r="F440">
        <v>12605519.226732029</v>
      </c>
      <c r="G440">
        <v>12542502.654133463</v>
      </c>
      <c r="H440">
        <v>12240100.502210965</v>
      </c>
      <c r="I440">
        <v>12433894.713004718</v>
      </c>
      <c r="J440">
        <v>290.12004711999998</v>
      </c>
      <c r="K440">
        <v>53642836.025123902</v>
      </c>
      <c r="L440">
        <v>6.1753181089872378</v>
      </c>
      <c r="M440">
        <v>7.8018230734268919</v>
      </c>
      <c r="N440">
        <v>6.2996282769272138</v>
      </c>
      <c r="O440">
        <v>7.1681170060492265</v>
      </c>
      <c r="P440">
        <v>7.4215996617245139</v>
      </c>
      <c r="Q440">
        <v>74.956033939285376</v>
      </c>
      <c r="R440">
        <v>90.994493406117556</v>
      </c>
      <c r="S440">
        <v>90.358737949280538</v>
      </c>
      <c r="T440">
        <v>87.970354087598508</v>
      </c>
      <c r="U440">
        <v>81.143711424068314</v>
      </c>
      <c r="V440">
        <v>10.548774826799288</v>
      </c>
      <c r="W440">
        <v>9.7459326994264739</v>
      </c>
      <c r="X440">
        <v>10.003526190441274</v>
      </c>
      <c r="Y440">
        <v>9.444918565284695</v>
      </c>
      <c r="Z440">
        <v>11.138299240605342</v>
      </c>
      <c r="AA440">
        <v>28.324638774494325</v>
      </c>
      <c r="AB440">
        <v>28.228767106279637</v>
      </c>
      <c r="AC440">
        <v>27.303274096124827</v>
      </c>
      <c r="AD440">
        <v>28.058579523393828</v>
      </c>
      <c r="AE440">
        <v>28.413850300328264</v>
      </c>
      <c r="AF440">
        <v>14.424903415242079</v>
      </c>
      <c r="AG440">
        <v>13.248588582288576</v>
      </c>
      <c r="AH440">
        <v>11.910332347855148</v>
      </c>
      <c r="AI440">
        <v>13.851511001291362</v>
      </c>
      <c r="AJ440">
        <v>12.204381900212313</v>
      </c>
      <c r="AK440">
        <v>3.9628285700000001</v>
      </c>
      <c r="AL440">
        <v>3.7061000000000002</v>
      </c>
      <c r="AM440">
        <v>2.1066571399999998</v>
      </c>
      <c r="AN440">
        <v>3.5453857100000001</v>
      </c>
      <c r="AO440">
        <v>4.1682142799999999</v>
      </c>
      <c r="AP440">
        <v>26457.571428570001</v>
      </c>
      <c r="AQ440">
        <v>26554.285714279999</v>
      </c>
      <c r="AR440">
        <v>26531.285714279999</v>
      </c>
      <c r="AS440">
        <v>26468.142857139999</v>
      </c>
      <c r="AT440">
        <v>26500.714285710001</v>
      </c>
      <c r="AU440">
        <v>390.17134428000003</v>
      </c>
      <c r="AV440">
        <v>7910.0602111400003</v>
      </c>
      <c r="AW440">
        <v>6862.8154772799999</v>
      </c>
      <c r="AX440">
        <v>7121.35155485</v>
      </c>
      <c r="AY440">
        <v>7613.62058557</v>
      </c>
      <c r="AZ440">
        <v>7509.7349679999998</v>
      </c>
      <c r="BA440">
        <v>9802.8194005700007</v>
      </c>
      <c r="BB440">
        <v>1892.7591892800001</v>
      </c>
      <c r="BC440">
        <v>280.24599784999998</v>
      </c>
      <c r="BD440">
        <v>71.229417710000007</v>
      </c>
      <c r="BE440">
        <v>104.62336671</v>
      </c>
      <c r="BF440">
        <v>8975.6655542799999</v>
      </c>
      <c r="BG440">
        <v>82.519874849999994</v>
      </c>
      <c r="BH440">
        <v>932.23909885</v>
      </c>
      <c r="BI440">
        <v>0.37571570999999998</v>
      </c>
      <c r="BJ440">
        <v>54.285714280000001</v>
      </c>
      <c r="BK440">
        <v>51.285714280000001</v>
      </c>
      <c r="BL440">
        <v>52.285714280000001</v>
      </c>
      <c r="BM440">
        <v>60.166666659999997</v>
      </c>
      <c r="BN440">
        <v>77.714285709999999</v>
      </c>
      <c r="BO440">
        <v>68.285714279999993</v>
      </c>
      <c r="BP440">
        <v>69.428571419999997</v>
      </c>
      <c r="BQ440">
        <v>82.833333330000002</v>
      </c>
      <c r="BR440">
        <v>78.142857140000004</v>
      </c>
      <c r="BS440">
        <v>24</v>
      </c>
      <c r="BT440">
        <v>23</v>
      </c>
      <c r="BU440">
        <v>22.166666660000001</v>
      </c>
      <c r="BV440">
        <v>23</v>
      </c>
      <c r="BW440">
        <v>22</v>
      </c>
      <c r="BX440">
        <v>1446.4520748499999</v>
      </c>
      <c r="BY440">
        <v>1112.19690971</v>
      </c>
      <c r="BZ440">
        <v>581.05208100000004</v>
      </c>
      <c r="CA440">
        <v>617.41573471000004</v>
      </c>
      <c r="CB440">
        <v>4734.0411851400004</v>
      </c>
      <c r="CC440">
        <v>1216498.9250807101</v>
      </c>
      <c r="CD440">
        <v>224290.39774685001</v>
      </c>
      <c r="CE440">
        <v>7314.1494177100003</v>
      </c>
      <c r="CF440">
        <v>6423.4451538499998</v>
      </c>
      <c r="CG440">
        <v>6652.6145192800004</v>
      </c>
      <c r="CH440">
        <v>6990.8714784200001</v>
      </c>
      <c r="CI440">
        <v>6987.1404644200002</v>
      </c>
      <c r="CJ440">
        <v>7193.42609214</v>
      </c>
      <c r="CK440">
        <v>6016.4509901399997</v>
      </c>
      <c r="CL440">
        <v>6494.1898570000003</v>
      </c>
      <c r="CM440">
        <v>6753.2891832799996</v>
      </c>
      <c r="CN440">
        <v>6822.9221678499998</v>
      </c>
      <c r="CO440">
        <v>-2.6499000000000001</v>
      </c>
      <c r="CP440">
        <v>-1.24798571</v>
      </c>
      <c r="CQ440">
        <v>-1.94466666</v>
      </c>
      <c r="CR440">
        <v>0.70021427999999997</v>
      </c>
      <c r="CS440">
        <v>-1.2571000000000001</v>
      </c>
      <c r="CT440">
        <v>474.89846170999999</v>
      </c>
      <c r="CU440">
        <v>474.70752413999998</v>
      </c>
      <c r="CV440">
        <v>472.74386885000001</v>
      </c>
      <c r="CW440">
        <v>462.44651800000003</v>
      </c>
      <c r="CX440">
        <v>469.19092741999998</v>
      </c>
      <c r="CY440">
        <v>7511.3187124200003</v>
      </c>
      <c r="CZ440">
        <v>6510.3555027100001</v>
      </c>
      <c r="DA440">
        <v>6890.2047055000003</v>
      </c>
      <c r="DB440">
        <v>6942.7049704199999</v>
      </c>
      <c r="DC440">
        <v>7077.6657249999998</v>
      </c>
      <c r="DD440">
        <v>15.806797850000001</v>
      </c>
      <c r="DE440">
        <v>993352.82793357002</v>
      </c>
      <c r="DF440">
        <v>1.0558571400000001</v>
      </c>
      <c r="DG440">
        <v>1.0215714199999999</v>
      </c>
      <c r="DH440">
        <v>1.0237142800000001</v>
      </c>
      <c r="DI440">
        <v>1.0338571400000001</v>
      </c>
      <c r="DJ440">
        <v>1.0355714199999999</v>
      </c>
      <c r="DK440">
        <v>103.85714285</v>
      </c>
      <c r="DL440">
        <v>104.14285714</v>
      </c>
      <c r="DM440">
        <v>103.71428571</v>
      </c>
      <c r="DN440">
        <v>104.71428571</v>
      </c>
      <c r="DO440">
        <v>104.42857142</v>
      </c>
      <c r="DP440">
        <v>43.73138814</v>
      </c>
      <c r="DQ440">
        <v>55.55198</v>
      </c>
      <c r="DR440">
        <v>133.42857142</v>
      </c>
      <c r="DS440">
        <v>124</v>
      </c>
      <c r="DT440">
        <v>125.28571427999999</v>
      </c>
      <c r="DU440">
        <v>127.85714285</v>
      </c>
      <c r="DV440">
        <v>131.57142856999999</v>
      </c>
      <c r="DW440">
        <v>14.57142857</v>
      </c>
      <c r="DX440">
        <v>15.71428571</v>
      </c>
      <c r="DY440">
        <v>18.666666660000001</v>
      </c>
      <c r="DZ440">
        <v>17</v>
      </c>
      <c r="EA440">
        <v>16.5</v>
      </c>
      <c r="EB440">
        <v>36</v>
      </c>
      <c r="EC440">
        <v>40</v>
      </c>
      <c r="ED440">
        <v>38.714285709999999</v>
      </c>
      <c r="EE440">
        <v>37.285714280000001</v>
      </c>
      <c r="EF440">
        <v>37</v>
      </c>
      <c r="EG440">
        <v>5.452089</v>
      </c>
      <c r="EH440">
        <v>4.9892468299999999</v>
      </c>
      <c r="EI440">
        <v>4.4891651599999998</v>
      </c>
      <c r="EJ440">
        <v>5.2332764999999997</v>
      </c>
      <c r="EK440">
        <v>4.6053030000000001</v>
      </c>
      <c r="EL440">
        <v>28.330655419999999</v>
      </c>
      <c r="EM440">
        <v>34.26734742</v>
      </c>
      <c r="EN440">
        <v>34.057428999999999</v>
      </c>
      <c r="EO440">
        <v>33.236315279999999</v>
      </c>
      <c r="EP440">
        <v>30.619443140000001</v>
      </c>
      <c r="EQ440">
        <v>2.3340457099999998</v>
      </c>
      <c r="ER440">
        <v>2.9380655</v>
      </c>
      <c r="ES440">
        <v>2.3744149999999999</v>
      </c>
      <c r="ET440">
        <v>2.7082055</v>
      </c>
      <c r="EU440">
        <v>2.8005281599999998</v>
      </c>
      <c r="EV440">
        <v>10.70568357</v>
      </c>
      <c r="EW440">
        <v>10.630587999999999</v>
      </c>
      <c r="EX440">
        <v>10.290972849999999</v>
      </c>
      <c r="EY440">
        <v>10.600887139999999</v>
      </c>
      <c r="EZ440">
        <v>10.72191866</v>
      </c>
      <c r="FA440">
        <v>3.9870533300000002</v>
      </c>
      <c r="FB440">
        <v>3.6701920000000001</v>
      </c>
      <c r="FC440">
        <v>3.77046416</v>
      </c>
      <c r="FD440">
        <v>3.5684100000000001</v>
      </c>
      <c r="FE440">
        <v>4.2030184999999998</v>
      </c>
      <c r="FF440">
        <v>14.29863014</v>
      </c>
      <c r="FG440">
        <v>15.70642471</v>
      </c>
      <c r="FH440">
        <v>15.24922771</v>
      </c>
      <c r="FI440">
        <v>14.67816528</v>
      </c>
      <c r="FJ440">
        <v>14.60659242</v>
      </c>
      <c r="FK440">
        <v>5.7599404200000004</v>
      </c>
      <c r="FL440">
        <v>6.1648761399999996</v>
      </c>
      <c r="FM440">
        <v>7.3320730000000003</v>
      </c>
      <c r="FN440">
        <v>6.9692442799999998</v>
      </c>
      <c r="FO440">
        <v>6.37626866</v>
      </c>
      <c r="FP440">
        <v>49.840730710000003</v>
      </c>
      <c r="FQ440">
        <v>39.053389850000002</v>
      </c>
      <c r="FR440">
        <v>0.89819099999999996</v>
      </c>
      <c r="FS440">
        <v>0.88490457</v>
      </c>
      <c r="FT440">
        <v>0.90433070999999998</v>
      </c>
      <c r="FU440">
        <v>0.91074670999999996</v>
      </c>
      <c r="FV440">
        <v>0.90378784999999995</v>
      </c>
      <c r="FW440">
        <v>31.747387849999999</v>
      </c>
      <c r="FX440">
        <v>193514630.65829602</v>
      </c>
      <c r="FY440">
        <v>170569997.88534012</v>
      </c>
      <c r="FZ440">
        <v>176502416.55798519</v>
      </c>
      <c r="GA440">
        <v>185035384.98672608</v>
      </c>
      <c r="GB440">
        <v>185164213.12171751</v>
      </c>
      <c r="GC440">
        <v>37.830702825975386</v>
      </c>
      <c r="GD440">
        <v>41.707288929916736</v>
      </c>
      <c r="GE440">
        <v>40.45816172961257</v>
      </c>
      <c r="GF440">
        <v>38.850377551175235</v>
      </c>
      <c r="GG440">
        <v>38.708513241023738</v>
      </c>
      <c r="GH440">
        <v>15.239403508645751</v>
      </c>
      <c r="GI440">
        <v>16.370388241470764</v>
      </c>
      <c r="GJ440">
        <v>19.452932364095808</v>
      </c>
      <c r="GK440">
        <v>18.446295320934578</v>
      </c>
      <c r="GL440">
        <v>16.897567396758699</v>
      </c>
      <c r="GM440">
        <v>50.809527029999998</v>
      </c>
      <c r="GN440">
        <v>56.495439750000003</v>
      </c>
      <c r="GO440">
        <v>54.982446170000003</v>
      </c>
      <c r="GP440">
        <v>55.347094419999998</v>
      </c>
      <c r="GQ440">
        <v>52.950211459999998</v>
      </c>
      <c r="GR440">
        <v>198731251.3566066</v>
      </c>
      <c r="GS440">
        <v>172877840.12049633</v>
      </c>
      <c r="GT440">
        <v>182805989.67149699</v>
      </c>
      <c r="GU440">
        <v>183760506.97205248</v>
      </c>
      <c r="GV440">
        <v>187563197.18798754</v>
      </c>
      <c r="GW440">
        <v>29.373174299014018</v>
      </c>
      <c r="GX440">
        <v>25.71551538412432</v>
      </c>
      <c r="GY440">
        <v>26.168566487010199</v>
      </c>
      <c r="GZ440">
        <v>31.295483697925949</v>
      </c>
      <c r="HA440">
        <v>29.487075818985389</v>
      </c>
      <c r="HB440">
        <v>20.443296748444251</v>
      </c>
      <c r="HC440">
        <v>19.330278536933612</v>
      </c>
      <c r="HD440">
        <v>19.754205862575468</v>
      </c>
      <c r="HE440">
        <v>22.703790551201752</v>
      </c>
      <c r="HF440">
        <v>9.0711273575486935</v>
      </c>
      <c r="HG440">
        <v>8.6615020443315398</v>
      </c>
      <c r="HH440">
        <v>8.3549161162850023</v>
      </c>
      <c r="HI440">
        <v>8.6896916508804321</v>
      </c>
      <c r="HJ440">
        <v>8.3016630279520705</v>
      </c>
      <c r="HK440">
        <v>80.416666669999998</v>
      </c>
      <c r="HL440">
        <v>78.083333330000002</v>
      </c>
      <c r="HM440">
        <v>81</v>
      </c>
      <c r="HN440">
        <v>82.166666669999998</v>
      </c>
      <c r="HO440">
        <v>78</v>
      </c>
      <c r="HP440">
        <v>74</v>
      </c>
      <c r="HQ440">
        <v>79.333333330000002</v>
      </c>
      <c r="HR440">
        <v>71</v>
      </c>
      <c r="HS440">
        <v>69.333333330000002</v>
      </c>
      <c r="HT440">
        <v>56</v>
      </c>
      <c r="HU440">
        <v>73.333333330000002</v>
      </c>
      <c r="HV440">
        <v>90.25</v>
      </c>
      <c r="HW440">
        <v>91.5</v>
      </c>
      <c r="HX440">
        <v>96</v>
      </c>
      <c r="HY440">
        <v>90</v>
      </c>
      <c r="HZ440">
        <v>86.5</v>
      </c>
      <c r="IA440">
        <v>86</v>
      </c>
      <c r="IB440">
        <v>89.5</v>
      </c>
      <c r="IC440">
        <v>92.5</v>
      </c>
      <c r="ID440">
        <v>84</v>
      </c>
      <c r="IE440">
        <v>87</v>
      </c>
      <c r="IF440">
        <v>80.5</v>
      </c>
      <c r="IG440">
        <v>91</v>
      </c>
      <c r="IH440">
        <v>90.333333330000002</v>
      </c>
      <c r="II440">
        <v>80.5</v>
      </c>
      <c r="IJ440">
        <v>71.5</v>
      </c>
      <c r="IK440">
        <v>94</v>
      </c>
      <c r="IL440">
        <v>78.25</v>
      </c>
      <c r="IM440">
        <v>84.5</v>
      </c>
      <c r="IN440">
        <v>84.75</v>
      </c>
      <c r="IO440">
        <v>73.75</v>
      </c>
      <c r="IP440">
        <v>77</v>
      </c>
      <c r="IQ440">
        <v>65</v>
      </c>
      <c r="IR440">
        <v>84.75</v>
      </c>
      <c r="IS440">
        <v>90</v>
      </c>
      <c r="IT440">
        <v>83.666666660000004</v>
      </c>
      <c r="IU440">
        <v>81.666666660000004</v>
      </c>
      <c r="IV440">
        <v>79.666666660000004</v>
      </c>
      <c r="IW440">
        <v>69.333333330000002</v>
      </c>
      <c r="IX440">
        <v>57.666666659999997</v>
      </c>
      <c r="IY440">
        <v>72.333333330000002</v>
      </c>
      <c r="IZ440">
        <v>73.8</v>
      </c>
      <c r="JA440">
        <v>83</v>
      </c>
      <c r="JB440">
        <v>89.4</v>
      </c>
      <c r="JC440">
        <v>81.400000000000006</v>
      </c>
      <c r="JD440">
        <v>84.6</v>
      </c>
      <c r="JE440">
        <v>74.400000000000006</v>
      </c>
      <c r="JF440">
        <v>83.8</v>
      </c>
      <c r="JG440">
        <v>86.25</v>
      </c>
      <c r="JH440">
        <v>82.8</v>
      </c>
      <c r="JI440">
        <v>90.4</v>
      </c>
      <c r="JJ440">
        <v>85.314745389999999</v>
      </c>
      <c r="JK440">
        <v>85.07376395</v>
      </c>
      <c r="JL440">
        <v>73.363555770000005</v>
      </c>
      <c r="JM440">
        <v>75.557715310000006</v>
      </c>
      <c r="JN440">
        <v>64.743401759999998</v>
      </c>
      <c r="JO440">
        <v>86.37845849</v>
      </c>
      <c r="JP440">
        <v>82.373405099999999</v>
      </c>
      <c r="JQ440">
        <v>83</v>
      </c>
      <c r="JR440">
        <v>67</v>
      </c>
      <c r="JS440">
        <v>100</v>
      </c>
      <c r="JT440">
        <v>89</v>
      </c>
      <c r="JU440">
        <v>44</v>
      </c>
      <c r="JV440">
        <v>80.947164939999993</v>
      </c>
    </row>
    <row r="441" spans="1:282" x14ac:dyDescent="0.35">
      <c r="A441" t="s">
        <v>1716</v>
      </c>
      <c r="B441" t="s">
        <v>995</v>
      </c>
      <c r="C441">
        <v>441</v>
      </c>
      <c r="D441">
        <v>14832613.975740112</v>
      </c>
      <c r="E441">
        <v>8071798.7986773532</v>
      </c>
      <c r="F441">
        <v>7784625.6828957312</v>
      </c>
      <c r="G441">
        <v>7362679.2125963112</v>
      </c>
      <c r="H441">
        <v>7579862.7717823293</v>
      </c>
      <c r="I441">
        <v>8227287.4769707201</v>
      </c>
      <c r="J441">
        <v>219.37372784000002</v>
      </c>
      <c r="K441">
        <v>43823208.525680691</v>
      </c>
      <c r="L441">
        <v>6.4879549288634895</v>
      </c>
      <c r="M441">
        <v>5.9154759064642963</v>
      </c>
      <c r="N441">
        <v>4.791463562013095</v>
      </c>
      <c r="O441">
        <v>6.1536154961590244</v>
      </c>
      <c r="P441">
        <v>6.126826047692</v>
      </c>
      <c r="Q441">
        <v>47.340505699539129</v>
      </c>
      <c r="R441">
        <v>51.558187730452502</v>
      </c>
      <c r="S441">
        <v>50.435666927477683</v>
      </c>
      <c r="T441">
        <v>47.123773245602813</v>
      </c>
      <c r="U441">
        <v>46.512884696535998</v>
      </c>
      <c r="V441">
        <v>8.8640053839490172</v>
      </c>
      <c r="W441">
        <v>8.4004330091745576</v>
      </c>
      <c r="X441">
        <v>7.7915682592930446</v>
      </c>
      <c r="Y441">
        <v>7.484407388610812</v>
      </c>
      <c r="Z441">
        <v>8.8249652659999995</v>
      </c>
      <c r="AA441">
        <v>22.178318018741113</v>
      </c>
      <c r="AB441">
        <v>20.057710200967907</v>
      </c>
      <c r="AC441">
        <v>21.733882754905824</v>
      </c>
      <c r="AD441">
        <v>18.671207685513608</v>
      </c>
      <c r="AE441">
        <v>19.927763914</v>
      </c>
      <c r="AF441">
        <v>16.541770837072985</v>
      </c>
      <c r="AG441">
        <v>20.988684056236682</v>
      </c>
      <c r="AH441">
        <v>18.892603855239848</v>
      </c>
      <c r="AI441">
        <v>19.750868014111152</v>
      </c>
      <c r="AJ441">
        <v>19.48629018814</v>
      </c>
      <c r="AK441">
        <v>2.7132285700000001</v>
      </c>
      <c r="AL441">
        <v>1.0536857100000001</v>
      </c>
      <c r="AM441">
        <v>1.09458571</v>
      </c>
      <c r="AN441">
        <v>1.6058142799999999</v>
      </c>
      <c r="AO441">
        <v>1.7288428499999999</v>
      </c>
      <c r="AP441">
        <v>18132.571428570001</v>
      </c>
      <c r="AQ441">
        <v>17876.714285710001</v>
      </c>
      <c r="AR441">
        <v>17944.142857139999</v>
      </c>
      <c r="AS441">
        <v>18021.142857139999</v>
      </c>
      <c r="AT441">
        <v>18124</v>
      </c>
      <c r="AU441">
        <v>296.91250685</v>
      </c>
      <c r="AV441">
        <v>7303.7007368499999</v>
      </c>
      <c r="AW441">
        <v>5798.6560061399996</v>
      </c>
      <c r="AX441">
        <v>6127.50253385</v>
      </c>
      <c r="AY441">
        <v>6450.2914861400004</v>
      </c>
      <c r="AZ441">
        <v>6810.8575832799997</v>
      </c>
      <c r="BA441">
        <v>8421.1771845700005</v>
      </c>
      <c r="BB441">
        <v>1117.47644771</v>
      </c>
      <c r="BC441">
        <v>292.01327156999997</v>
      </c>
      <c r="BD441">
        <v>48.916066000000001</v>
      </c>
      <c r="BE441">
        <v>115.79107071</v>
      </c>
      <c r="BF441">
        <v>7836.1689505699997</v>
      </c>
      <c r="BG441">
        <v>32.111187710000003</v>
      </c>
      <c r="BH441">
        <v>309.19325400000002</v>
      </c>
      <c r="BI441">
        <v>0.45707828</v>
      </c>
      <c r="BJ441">
        <v>37.833333330000002</v>
      </c>
      <c r="BK441">
        <v>37.428571419999997</v>
      </c>
      <c r="BL441">
        <v>34.428571419999997</v>
      </c>
      <c r="BM441">
        <v>42.333333330000002</v>
      </c>
      <c r="BN441">
        <v>60.857142850000002</v>
      </c>
      <c r="BO441">
        <v>46.833333330000002</v>
      </c>
      <c r="BP441">
        <v>41</v>
      </c>
      <c r="BQ441">
        <v>52.5</v>
      </c>
      <c r="BR441">
        <v>56.428571419999997</v>
      </c>
      <c r="BS441">
        <v>4.3333333300000003</v>
      </c>
      <c r="BT441">
        <v>7.3333333300000003</v>
      </c>
      <c r="BU441">
        <v>8</v>
      </c>
      <c r="BV441">
        <v>7.3333333300000003</v>
      </c>
      <c r="BW441">
        <v>7.3333333300000003</v>
      </c>
      <c r="BX441">
        <v>1598.8132000000001</v>
      </c>
      <c r="BY441">
        <v>876.94728613999996</v>
      </c>
      <c r="BZ441">
        <v>818.00940557000001</v>
      </c>
      <c r="CA441">
        <v>805.43711213999995</v>
      </c>
      <c r="CB441">
        <v>4022.5057638500002</v>
      </c>
      <c r="CC441">
        <v>1164785.6147715701</v>
      </c>
      <c r="CD441">
        <v>183696.71206165999</v>
      </c>
      <c r="CE441">
        <v>6828.4170412800004</v>
      </c>
      <c r="CF441">
        <v>5497.8422474199997</v>
      </c>
      <c r="CG441">
        <v>5784.4058298500004</v>
      </c>
      <c r="CH441">
        <v>5885.01819428</v>
      </c>
      <c r="CI441">
        <v>6330.3508058500001</v>
      </c>
      <c r="CJ441">
        <v>6365.2622465699997</v>
      </c>
      <c r="CK441">
        <v>5334.2524814199996</v>
      </c>
      <c r="CL441">
        <v>5748.4676959999997</v>
      </c>
      <c r="CM441">
        <v>5922.0483645699996</v>
      </c>
      <c r="CN441">
        <v>6133.4283494199999</v>
      </c>
      <c r="CO441">
        <v>-2.4296285700000002</v>
      </c>
      <c r="CP441">
        <v>-3.54451428</v>
      </c>
      <c r="CQ441">
        <v>-5.02635714</v>
      </c>
      <c r="CR441">
        <v>-4.7856714199999999</v>
      </c>
      <c r="CS441">
        <v>-4.2597714199999999</v>
      </c>
      <c r="CT441">
        <v>445.15466714000002</v>
      </c>
      <c r="CU441">
        <v>435.46177213999999</v>
      </c>
      <c r="CV441">
        <v>410.31100070999997</v>
      </c>
      <c r="CW441">
        <v>420.60943814000001</v>
      </c>
      <c r="CX441">
        <v>453.94435428000003</v>
      </c>
      <c r="CY441">
        <v>6993.8260371400002</v>
      </c>
      <c r="CZ441">
        <v>5701.4300595699997</v>
      </c>
      <c r="DA441">
        <v>6087.7933192800001</v>
      </c>
      <c r="DB441">
        <v>6166.4751880000003</v>
      </c>
      <c r="DC441">
        <v>6606.3990754200004</v>
      </c>
      <c r="DD441">
        <v>11.46587471</v>
      </c>
      <c r="DE441">
        <v>937032.14066799998</v>
      </c>
      <c r="DF441">
        <v>0.995</v>
      </c>
      <c r="DG441">
        <v>0.95228570999999995</v>
      </c>
      <c r="DH441">
        <v>0.96</v>
      </c>
      <c r="DI441">
        <v>0.96828570999999997</v>
      </c>
      <c r="DJ441">
        <v>0.96885714000000001</v>
      </c>
      <c r="DK441">
        <v>63</v>
      </c>
      <c r="DL441">
        <v>59.428571419999997</v>
      </c>
      <c r="DM441">
        <v>62</v>
      </c>
      <c r="DN441">
        <v>62.714285709999999</v>
      </c>
      <c r="DO441">
        <v>62.571428570000002</v>
      </c>
      <c r="DP441">
        <v>37.385442419999997</v>
      </c>
      <c r="DQ441">
        <v>54.26745416</v>
      </c>
      <c r="DR441">
        <v>93</v>
      </c>
      <c r="DS441">
        <v>90.142857140000004</v>
      </c>
      <c r="DT441">
        <v>90.857142850000002</v>
      </c>
      <c r="DU441">
        <v>92.857142850000002</v>
      </c>
      <c r="DV441">
        <v>95.428571419999997</v>
      </c>
      <c r="DW441">
        <v>10.5</v>
      </c>
      <c r="DX441">
        <v>12.5</v>
      </c>
      <c r="DY441">
        <v>13.428571420000001</v>
      </c>
      <c r="DZ441">
        <v>11.857142850000001</v>
      </c>
      <c r="EA441">
        <v>12</v>
      </c>
      <c r="EB441">
        <v>23.285714280000001</v>
      </c>
      <c r="EC441">
        <v>24.428571420000001</v>
      </c>
      <c r="ED441">
        <v>24.285714280000001</v>
      </c>
      <c r="EE441">
        <v>24.14285714</v>
      </c>
      <c r="EF441">
        <v>24.285714280000001</v>
      </c>
      <c r="EG441">
        <v>9.1226833999999997</v>
      </c>
      <c r="EH441">
        <v>11.740795159999999</v>
      </c>
      <c r="EI441">
        <v>10.528563</v>
      </c>
      <c r="EJ441">
        <v>10.959830999999999</v>
      </c>
      <c r="EK441">
        <v>10.75164985</v>
      </c>
      <c r="EL441">
        <v>26.107993499999999</v>
      </c>
      <c r="EM441">
        <v>28.840975419999999</v>
      </c>
      <c r="EN441">
        <v>28.107036000000001</v>
      </c>
      <c r="EO441">
        <v>26.149159139999998</v>
      </c>
      <c r="EP441">
        <v>25.66369714</v>
      </c>
      <c r="EQ441">
        <v>3.5780666600000002</v>
      </c>
      <c r="ER441">
        <v>3.3090397999999999</v>
      </c>
      <c r="ES441">
        <v>2.6702103300000002</v>
      </c>
      <c r="ET441">
        <v>3.4146643999999999</v>
      </c>
      <c r="EU441">
        <v>3.3805043299999999</v>
      </c>
      <c r="EV441">
        <v>12.231204</v>
      </c>
      <c r="EW441">
        <v>11.220020570000001</v>
      </c>
      <c r="EX441">
        <v>12.11196485</v>
      </c>
      <c r="EY441">
        <v>10.360723419999999</v>
      </c>
      <c r="EZ441">
        <v>10.995234999999999</v>
      </c>
      <c r="FA441">
        <v>4.8884436600000001</v>
      </c>
      <c r="FB441">
        <v>4.6990922800000003</v>
      </c>
      <c r="FC441">
        <v>4.3421234000000002</v>
      </c>
      <c r="FD441">
        <v>4.1531258299999996</v>
      </c>
      <c r="FE441">
        <v>4.8692149999999996</v>
      </c>
      <c r="FF441">
        <v>13.26292471</v>
      </c>
      <c r="FG441">
        <v>14.025727850000001</v>
      </c>
      <c r="FH441">
        <v>13.83457128</v>
      </c>
      <c r="FI441">
        <v>13.691524279999999</v>
      </c>
      <c r="FJ441">
        <v>13.77235071</v>
      </c>
      <c r="FK441">
        <v>5.4940749999999996</v>
      </c>
      <c r="FL441">
        <v>6.4966621599999996</v>
      </c>
      <c r="FM441">
        <v>7.2544577099999996</v>
      </c>
      <c r="FN441">
        <v>6.36808628</v>
      </c>
      <c r="FO441">
        <v>6.4447267100000003</v>
      </c>
      <c r="FP441">
        <v>51.259589159999997</v>
      </c>
      <c r="FQ441">
        <v>34.695251140000003</v>
      </c>
      <c r="FR441">
        <v>0.94036213999999996</v>
      </c>
      <c r="FS441">
        <v>0.92143284999999997</v>
      </c>
      <c r="FT441">
        <v>0.92746342000000004</v>
      </c>
      <c r="FU441">
        <v>0.93106657000000004</v>
      </c>
      <c r="FV441">
        <v>0.94951257</v>
      </c>
      <c r="FW441">
        <v>22.555403420000001</v>
      </c>
      <c r="FX441">
        <v>123816759.74507424</v>
      </c>
      <c r="FY441">
        <v>98283355.045033082</v>
      </c>
      <c r="FZ441">
        <v>103796204.55450186</v>
      </c>
      <c r="GA441">
        <v>106054753.59598796</v>
      </c>
      <c r="GB441">
        <v>114731278.00522541</v>
      </c>
      <c r="GC441">
        <v>24.049092965582105</v>
      </c>
      <c r="GD441">
        <v>25.073392942357565</v>
      </c>
      <c r="GE441">
        <v>24.824952341560618</v>
      </c>
      <c r="GF441">
        <v>24.673691498188088</v>
      </c>
      <c r="GG441">
        <v>24.961008426804</v>
      </c>
      <c r="GH441">
        <v>9.9621707371420722</v>
      </c>
      <c r="GI441">
        <v>11.613897324510358</v>
      </c>
      <c r="GJ441">
        <v>13.017502549932068</v>
      </c>
      <c r="GK441">
        <v>11.476019257847323</v>
      </c>
      <c r="GL441">
        <v>11.680422689204001</v>
      </c>
      <c r="GM441">
        <v>55.928391219999995</v>
      </c>
      <c r="GN441">
        <v>59.809923230000003</v>
      </c>
      <c r="GO441">
        <v>57.759897580000001</v>
      </c>
      <c r="GP441">
        <v>55.037503790000002</v>
      </c>
      <c r="GQ441">
        <v>55.660301320000002</v>
      </c>
      <c r="GR441">
        <v>126816050.17743373</v>
      </c>
      <c r="GS441">
        <v>101922836.19489144</v>
      </c>
      <c r="GT441">
        <v>109240233.00590283</v>
      </c>
      <c r="GU441">
        <v>111126930.28795724</v>
      </c>
      <c r="GV441">
        <v>119734376.84291209</v>
      </c>
      <c r="GW441">
        <v>33.562334547935329</v>
      </c>
      <c r="GX441">
        <v>26.197953707542823</v>
      </c>
      <c r="GY441">
        <v>22.84868122507509</v>
      </c>
      <c r="GZ441">
        <v>29.132447601234922</v>
      </c>
      <c r="HA441">
        <v>31.134722699183403</v>
      </c>
      <c r="HB441">
        <v>21.163471500041034</v>
      </c>
      <c r="HC441">
        <v>20.858377977696001</v>
      </c>
      <c r="HD441">
        <v>19.104543864352841</v>
      </c>
      <c r="HE441">
        <v>23.357610532994926</v>
      </c>
      <c r="HF441">
        <v>2.3898062925439927</v>
      </c>
      <c r="HG441">
        <v>4.1021706857294253</v>
      </c>
      <c r="HH441">
        <v>4.4582792634292865</v>
      </c>
      <c r="HI441">
        <v>4.0692942662593259</v>
      </c>
      <c r="HJ441">
        <v>4.0462002482895612</v>
      </c>
      <c r="HV441">
        <v>82.666666660000004</v>
      </c>
      <c r="HW441">
        <v>80.666666660000004</v>
      </c>
      <c r="HX441">
        <v>84.666666660000004</v>
      </c>
      <c r="HY441">
        <v>89.333333330000002</v>
      </c>
      <c r="HZ441">
        <v>79.333333330000002</v>
      </c>
      <c r="IA441">
        <v>82</v>
      </c>
      <c r="IB441">
        <v>100</v>
      </c>
      <c r="IC441">
        <v>100</v>
      </c>
      <c r="ID441">
        <v>82</v>
      </c>
      <c r="IE441">
        <v>82</v>
      </c>
      <c r="IF441">
        <v>64</v>
      </c>
      <c r="IG441">
        <v>91</v>
      </c>
      <c r="II441">
        <v>81</v>
      </c>
      <c r="IJ441">
        <v>91</v>
      </c>
      <c r="IK441">
        <v>100</v>
      </c>
      <c r="IL441">
        <v>80.666666660000004</v>
      </c>
      <c r="IM441">
        <v>77.333333330000002</v>
      </c>
      <c r="IN441">
        <v>79.333333330000002</v>
      </c>
      <c r="IO441">
        <v>78.333333330000002</v>
      </c>
      <c r="IP441">
        <v>80.333333330000002</v>
      </c>
      <c r="IQ441">
        <v>68.333333330000002</v>
      </c>
      <c r="IR441">
        <v>82.333333330000002</v>
      </c>
      <c r="IS441">
        <v>81.5</v>
      </c>
      <c r="IT441">
        <v>78.5</v>
      </c>
      <c r="IU441">
        <v>91.5</v>
      </c>
      <c r="IV441">
        <v>70.5</v>
      </c>
      <c r="IW441">
        <v>65</v>
      </c>
      <c r="IX441">
        <v>59</v>
      </c>
      <c r="IY441">
        <v>80</v>
      </c>
      <c r="IZ441">
        <v>74</v>
      </c>
      <c r="JA441">
        <v>84</v>
      </c>
      <c r="JB441">
        <v>91.5</v>
      </c>
      <c r="JC441">
        <v>74.5</v>
      </c>
      <c r="JD441">
        <v>80.75</v>
      </c>
      <c r="JE441">
        <v>74.75</v>
      </c>
      <c r="JF441">
        <v>79.5</v>
      </c>
      <c r="JG441">
        <v>81.666666660000004</v>
      </c>
      <c r="JH441">
        <v>83.25</v>
      </c>
      <c r="JI441">
        <v>91</v>
      </c>
      <c r="JJ441">
        <v>77.4427953</v>
      </c>
      <c r="JK441">
        <v>85.03787878</v>
      </c>
      <c r="JL441">
        <v>71.085858579999993</v>
      </c>
      <c r="JM441">
        <v>74.041434749999993</v>
      </c>
      <c r="JN441">
        <v>66.46567718</v>
      </c>
      <c r="JO441">
        <v>84.792826219999995</v>
      </c>
      <c r="JP441">
        <v>80.24118738</v>
      </c>
      <c r="JQ441">
        <v>85</v>
      </c>
      <c r="JR441">
        <v>100</v>
      </c>
      <c r="JS441">
        <v>93</v>
      </c>
      <c r="JT441">
        <v>81.5</v>
      </c>
      <c r="JU441">
        <v>89</v>
      </c>
      <c r="JV441">
        <v>80.022939410000006</v>
      </c>
    </row>
    <row r="442" spans="1:282" x14ac:dyDescent="0.35">
      <c r="A442" t="s">
        <v>1717</v>
      </c>
      <c r="B442" t="s">
        <v>996</v>
      </c>
      <c r="C442">
        <v>442</v>
      </c>
      <c r="D442">
        <v>7152707.6043544244</v>
      </c>
      <c r="E442">
        <v>3057689.4190843781</v>
      </c>
      <c r="F442">
        <v>3018699.6584385573</v>
      </c>
      <c r="G442">
        <v>3284400.0323475804</v>
      </c>
      <c r="H442">
        <v>3252196.4040889032</v>
      </c>
      <c r="I442">
        <v>3653305.6456923704</v>
      </c>
      <c r="J442">
        <v>235.42794412999999</v>
      </c>
      <c r="K442">
        <v>15701732.325002886</v>
      </c>
      <c r="L442">
        <v>0</v>
      </c>
      <c r="M442">
        <v>1.0948521920136971</v>
      </c>
      <c r="N442">
        <v>1.2074673433198457</v>
      </c>
      <c r="O442">
        <v>0</v>
      </c>
      <c r="P442">
        <v>1.8940029758450789</v>
      </c>
      <c r="Q442">
        <v>17.21484867865102</v>
      </c>
      <c r="R442">
        <v>14.427468075794101</v>
      </c>
      <c r="S442">
        <v>15.552852071407292</v>
      </c>
      <c r="T442">
        <v>16.466519309519722</v>
      </c>
      <c r="U442">
        <v>15.247753405103419</v>
      </c>
      <c r="V442">
        <v>3.4678721091970517</v>
      </c>
      <c r="W442">
        <v>2.4123187754125603</v>
      </c>
      <c r="X442">
        <v>2.4915496408544664</v>
      </c>
      <c r="Y442">
        <v>1.9312835041489615</v>
      </c>
      <c r="Z442">
        <v>3.3213288097947764</v>
      </c>
      <c r="AA442">
        <v>8.2275437810953598</v>
      </c>
      <c r="AB442">
        <v>9.9102809426346727</v>
      </c>
      <c r="AC442">
        <v>10.655335129474269</v>
      </c>
      <c r="AD442">
        <v>7.4185119115217253</v>
      </c>
      <c r="AE442">
        <v>7.6595666119831138</v>
      </c>
      <c r="AF442">
        <v>1.9318526640207416</v>
      </c>
      <c r="AG442">
        <v>4.4093665050829154</v>
      </c>
      <c r="AH442">
        <v>2.6758646660542684</v>
      </c>
      <c r="AI442">
        <v>4.6604566883260654</v>
      </c>
      <c r="AJ442">
        <v>3.5943509487240095</v>
      </c>
      <c r="AK442">
        <v>1.30861428</v>
      </c>
      <c r="AL442">
        <v>5.4665714200000002</v>
      </c>
      <c r="AM442">
        <v>-0.10355714000000001</v>
      </c>
      <c r="AN442">
        <v>-1.51657142</v>
      </c>
      <c r="AO442">
        <v>0.2041</v>
      </c>
      <c r="AP442">
        <v>8031.1428571400002</v>
      </c>
      <c r="AQ442">
        <v>7972.7142857099998</v>
      </c>
      <c r="AR442">
        <v>7979.4285714199996</v>
      </c>
      <c r="AS442">
        <v>7971.7142857099998</v>
      </c>
      <c r="AT442">
        <v>8017.2857142800003</v>
      </c>
      <c r="AU442">
        <v>315.57300070999997</v>
      </c>
      <c r="AV442">
        <v>5908.8951934200004</v>
      </c>
      <c r="AW442">
        <v>4944.69719128</v>
      </c>
      <c r="AX442">
        <v>5348.9982052799996</v>
      </c>
      <c r="AY442">
        <v>5521.4200944200002</v>
      </c>
      <c r="AZ442">
        <v>5559.0965925700002</v>
      </c>
      <c r="BA442">
        <v>7270.1328294200002</v>
      </c>
      <c r="BB442">
        <v>1361.2376358500001</v>
      </c>
      <c r="BC442">
        <v>359.095372</v>
      </c>
      <c r="BD442">
        <v>24.49774742</v>
      </c>
      <c r="BE442">
        <v>68.711240570000001</v>
      </c>
      <c r="BF442">
        <v>6781.53994014</v>
      </c>
      <c r="BG442">
        <v>18.847083569999999</v>
      </c>
      <c r="BH442">
        <v>451.16256013999998</v>
      </c>
      <c r="BI442">
        <v>0.40598699999999999</v>
      </c>
      <c r="BJ442">
        <v>12.57142857</v>
      </c>
      <c r="BK442">
        <v>14.285714280000001</v>
      </c>
      <c r="BL442">
        <v>15.14285714</v>
      </c>
      <c r="BM442">
        <v>12.285714280000001</v>
      </c>
      <c r="BN442">
        <v>25.14285714</v>
      </c>
      <c r="BO442">
        <v>17.428571420000001</v>
      </c>
      <c r="BP442">
        <v>21.14285714</v>
      </c>
      <c r="BQ442">
        <v>26.428571420000001</v>
      </c>
      <c r="BR442">
        <v>25.14285714</v>
      </c>
      <c r="BS442">
        <v>0</v>
      </c>
      <c r="BT442">
        <v>2</v>
      </c>
      <c r="BU442">
        <v>1.75</v>
      </c>
      <c r="BV442">
        <v>1.75</v>
      </c>
      <c r="BW442">
        <v>1.25</v>
      </c>
      <c r="BX442">
        <v>1064.4842051400001</v>
      </c>
      <c r="BY442">
        <v>812.46907770999997</v>
      </c>
      <c r="BZ442">
        <v>890.62138871000002</v>
      </c>
      <c r="CA442">
        <v>699.40743370999996</v>
      </c>
      <c r="CB442">
        <v>3332.49184728</v>
      </c>
      <c r="CC442">
        <v>1142978.59504333</v>
      </c>
      <c r="CD442">
        <v>259994.77341982999</v>
      </c>
      <c r="CE442">
        <v>5592.7305594199997</v>
      </c>
      <c r="CF442">
        <v>4698.55043957</v>
      </c>
      <c r="CG442">
        <v>5090.0058018500004</v>
      </c>
      <c r="CH442">
        <v>5159.5815754200003</v>
      </c>
      <c r="CI442">
        <v>5246.70911385</v>
      </c>
      <c r="CJ442">
        <v>5195.1292119999998</v>
      </c>
      <c r="CK442">
        <v>4160.6810655700001</v>
      </c>
      <c r="CL442">
        <v>4535.0909147100001</v>
      </c>
      <c r="CM442">
        <v>4701.39093985</v>
      </c>
      <c r="CN442">
        <v>5001.8093825699998</v>
      </c>
      <c r="CO442">
        <v>1.97057142</v>
      </c>
      <c r="CP442">
        <v>4.8701857100000003</v>
      </c>
      <c r="CQ442">
        <v>3.7259285700000002</v>
      </c>
      <c r="CR442">
        <v>4.36302857</v>
      </c>
      <c r="CS442">
        <v>-8.2400000000000001E-2</v>
      </c>
      <c r="CT442">
        <v>380.72905357000002</v>
      </c>
      <c r="CU442">
        <v>378.62885213999999</v>
      </c>
      <c r="CV442">
        <v>411.60842571000001</v>
      </c>
      <c r="CW442">
        <v>407.96700528000002</v>
      </c>
      <c r="CX442">
        <v>455.67861441999997</v>
      </c>
      <c r="CY442">
        <v>5487.2086740000004</v>
      </c>
      <c r="CZ442">
        <v>4534.0162122800002</v>
      </c>
      <c r="DA442">
        <v>4961.1054668500001</v>
      </c>
      <c r="DB442">
        <v>4954.7139112799996</v>
      </c>
      <c r="DC442">
        <v>5264.7250817100003</v>
      </c>
      <c r="DD442">
        <v>13.81999757</v>
      </c>
      <c r="DE442">
        <v>939668.97499675001</v>
      </c>
      <c r="DF442">
        <v>1.121</v>
      </c>
      <c r="DG442">
        <v>1.0418571400000001</v>
      </c>
      <c r="DH442">
        <v>1.0398571400000001</v>
      </c>
      <c r="DI442">
        <v>1.0761428500000001</v>
      </c>
      <c r="DJ442">
        <v>1.06885714</v>
      </c>
      <c r="DK442">
        <v>25.666666660000001</v>
      </c>
      <c r="DL442">
        <v>23.666666660000001</v>
      </c>
      <c r="DM442">
        <v>24.333333329999999</v>
      </c>
      <c r="DN442">
        <v>25.333333329999999</v>
      </c>
      <c r="DO442">
        <v>27.166666660000001</v>
      </c>
      <c r="DP442">
        <v>41.603039330000001</v>
      </c>
      <c r="DQ442">
        <v>49.862855660000001</v>
      </c>
      <c r="DR442">
        <v>32.666666659999997</v>
      </c>
      <c r="DS442">
        <v>25.5</v>
      </c>
      <c r="DT442">
        <v>27.166666660000001</v>
      </c>
      <c r="DU442">
        <v>31.833333329999999</v>
      </c>
      <c r="DV442">
        <v>31.333333329999999</v>
      </c>
      <c r="DW442">
        <v>4.5</v>
      </c>
      <c r="DX442">
        <v>6.5</v>
      </c>
      <c r="DY442">
        <v>6.25</v>
      </c>
      <c r="DZ442">
        <v>3.6</v>
      </c>
      <c r="EA442">
        <v>4.75</v>
      </c>
      <c r="EB442">
        <v>8.1428571400000003</v>
      </c>
      <c r="EC442">
        <v>9.5714285700000001</v>
      </c>
      <c r="ED442">
        <v>9.2857142800000005</v>
      </c>
      <c r="EE442">
        <v>8.5714285700000001</v>
      </c>
      <c r="EF442">
        <v>8.5714285700000001</v>
      </c>
      <c r="EG442">
        <v>2.4054517500000001</v>
      </c>
      <c r="EH442">
        <v>5.5305713299999999</v>
      </c>
      <c r="EI442">
        <v>3.3534540000000002</v>
      </c>
      <c r="EJ442">
        <v>5.8462414999999996</v>
      </c>
      <c r="EK442">
        <v>4.4832516599999996</v>
      </c>
      <c r="EL442">
        <v>21.435117000000002</v>
      </c>
      <c r="EM442">
        <v>18.096055570000001</v>
      </c>
      <c r="EN442">
        <v>19.49118528</v>
      </c>
      <c r="EO442">
        <v>20.656183500000001</v>
      </c>
      <c r="EP442">
        <v>19.018598000000001</v>
      </c>
      <c r="EQ442">
        <v>0</v>
      </c>
      <c r="ER442">
        <v>1.3732489999999999</v>
      </c>
      <c r="ES442">
        <v>1.51322533</v>
      </c>
      <c r="ET442">
        <v>0</v>
      </c>
      <c r="EU442">
        <v>2.3623992500000002</v>
      </c>
      <c r="EV442">
        <v>10.24454916</v>
      </c>
      <c r="EW442">
        <v>12.4302472</v>
      </c>
      <c r="EX442">
        <v>13.3535065</v>
      </c>
      <c r="EY442">
        <v>9.3060434000000001</v>
      </c>
      <c r="EZ442">
        <v>9.5538152000000007</v>
      </c>
      <c r="FA442">
        <v>4.3180306599999998</v>
      </c>
      <c r="FB442">
        <v>3.0257183300000001</v>
      </c>
      <c r="FC442">
        <v>3.12246625</v>
      </c>
      <c r="FD442">
        <v>2.4226702499999999</v>
      </c>
      <c r="FE442">
        <v>4.1427098000000004</v>
      </c>
      <c r="FF442">
        <v>12.35862728</v>
      </c>
      <c r="FG442">
        <v>14.01686357</v>
      </c>
      <c r="FH442">
        <v>13.63814685</v>
      </c>
      <c r="FI442">
        <v>12.80421014</v>
      </c>
      <c r="FJ442">
        <v>12.813442</v>
      </c>
      <c r="FK442">
        <v>4.9007984999999996</v>
      </c>
      <c r="FL442">
        <v>8.2358329999999995</v>
      </c>
      <c r="FM442">
        <v>7.0593962499999998</v>
      </c>
      <c r="FN442">
        <v>3.9429546000000002</v>
      </c>
      <c r="FO442">
        <v>5.3488009999999999</v>
      </c>
      <c r="FP442">
        <v>35.428947000000001</v>
      </c>
      <c r="FQ442">
        <v>29.236704499999998</v>
      </c>
      <c r="FR442">
        <v>0.66241585000000003</v>
      </c>
      <c r="FS442">
        <v>0.628965</v>
      </c>
      <c r="FT442">
        <v>0.65092585000000003</v>
      </c>
      <c r="FU442">
        <v>0.64732241999999995</v>
      </c>
      <c r="FV442">
        <v>0.65351327999999997</v>
      </c>
      <c r="FW442">
        <v>123.37187256999999</v>
      </c>
      <c r="FX442">
        <v>44916018.084194526</v>
      </c>
      <c r="FY442">
        <v>37460200.211688735</v>
      </c>
      <c r="FZ442">
        <v>40615337.723975457</v>
      </c>
      <c r="GA442">
        <v>41130710.153061725</v>
      </c>
      <c r="GB442">
        <v>42064366.025452286</v>
      </c>
      <c r="GC442">
        <v>9.9253901203827546</v>
      </c>
      <c r="GD442">
        <v>11.175244842538707</v>
      </c>
      <c r="GE442">
        <v>10.882461863611168</v>
      </c>
      <c r="GF442">
        <v>10.207150489027084</v>
      </c>
      <c r="GG442">
        <v>10.272902549735536</v>
      </c>
      <c r="GH442">
        <v>3.9359012867557421</v>
      </c>
      <c r="GI442">
        <v>6.5661943413821833</v>
      </c>
      <c r="GJ442">
        <v>5.6329948134225205</v>
      </c>
      <c r="GK442">
        <v>3.143210751272596</v>
      </c>
      <c r="GL442">
        <v>4.2882865845826581</v>
      </c>
      <c r="GM442">
        <v>38.403148570000006</v>
      </c>
      <c r="GN442">
        <v>40.455841430000007</v>
      </c>
      <c r="GO442">
        <v>40.833837359999997</v>
      </c>
      <c r="GP442">
        <v>38.231138649999998</v>
      </c>
      <c r="GQ442">
        <v>39.560773910000002</v>
      </c>
      <c r="GR442">
        <v>44068556.747831754</v>
      </c>
      <c r="GS442">
        <v>36148415.827285498</v>
      </c>
      <c r="GT442">
        <v>39586786.708010845</v>
      </c>
      <c r="GU442">
        <v>39497563.66815684</v>
      </c>
      <c r="GV442">
        <v>42208805.187205195</v>
      </c>
      <c r="GW442">
        <v>31.306698918506992</v>
      </c>
      <c r="GX442">
        <v>21.860273421861276</v>
      </c>
      <c r="GY442">
        <v>26.496705811400563</v>
      </c>
      <c r="GZ442">
        <v>33.152933575875323</v>
      </c>
      <c r="HA442">
        <v>31.360809675544882</v>
      </c>
      <c r="HB442">
        <v>15.768066080748143</v>
      </c>
      <c r="HC442">
        <v>17.903179597555756</v>
      </c>
      <c r="HD442">
        <v>18.995734916321457</v>
      </c>
      <c r="HE442">
        <v>15.324031995164251</v>
      </c>
      <c r="HF442">
        <v>0</v>
      </c>
      <c r="HG442">
        <v>2.5085559676768132</v>
      </c>
      <c r="HH442">
        <v>2.1931395015778357</v>
      </c>
      <c r="HI442">
        <v>2.1952618185739912</v>
      </c>
      <c r="HJ442">
        <v>1.5591311630238658</v>
      </c>
      <c r="HK442">
        <v>83.462962959999999</v>
      </c>
      <c r="HL442">
        <v>83.777777779999994</v>
      </c>
      <c r="HM442">
        <v>82.77777777</v>
      </c>
      <c r="HN442">
        <v>83.833333330000002</v>
      </c>
      <c r="IL442">
        <v>71</v>
      </c>
      <c r="IM442">
        <v>100</v>
      </c>
      <c r="IN442">
        <v>79</v>
      </c>
      <c r="IO442">
        <v>85</v>
      </c>
      <c r="IP442">
        <v>100</v>
      </c>
      <c r="IQ442">
        <v>57</v>
      </c>
      <c r="IR442">
        <v>86</v>
      </c>
      <c r="IS442">
        <v>100</v>
      </c>
      <c r="IT442">
        <v>80</v>
      </c>
      <c r="IU442">
        <v>100</v>
      </c>
      <c r="IV442">
        <v>80</v>
      </c>
      <c r="IW442">
        <v>80</v>
      </c>
      <c r="IX442">
        <v>60</v>
      </c>
      <c r="IY442">
        <v>100</v>
      </c>
      <c r="IZ442">
        <v>88</v>
      </c>
      <c r="JA442">
        <v>96</v>
      </c>
      <c r="JB442">
        <v>92</v>
      </c>
      <c r="JC442">
        <v>81</v>
      </c>
      <c r="JD442">
        <v>88</v>
      </c>
      <c r="JE442">
        <v>77</v>
      </c>
      <c r="JF442">
        <v>96</v>
      </c>
      <c r="JG442">
        <v>64</v>
      </c>
      <c r="JH442">
        <v>72</v>
      </c>
      <c r="JI442">
        <v>77</v>
      </c>
      <c r="JJ442">
        <v>94.736842109999998</v>
      </c>
      <c r="JK442">
        <v>84.21052632</v>
      </c>
      <c r="JL442">
        <v>66.666666669999998</v>
      </c>
      <c r="JM442">
        <v>94.736842109999998</v>
      </c>
      <c r="JN442">
        <v>57.89473684</v>
      </c>
      <c r="JO442">
        <v>73.684210530000001</v>
      </c>
      <c r="JP442">
        <v>89.473684210000002</v>
      </c>
      <c r="JQ442">
        <v>100</v>
      </c>
      <c r="JV442">
        <v>78.947368420000004</v>
      </c>
    </row>
    <row r="443" spans="1:282" x14ac:dyDescent="0.35">
      <c r="A443" t="s">
        <v>1718</v>
      </c>
      <c r="B443" t="s">
        <v>997</v>
      </c>
      <c r="C443">
        <v>443</v>
      </c>
      <c r="D443">
        <v>4600676.0964011354</v>
      </c>
      <c r="E443">
        <v>6847901.7144072428</v>
      </c>
      <c r="F443">
        <v>6915152.3300581751</v>
      </c>
      <c r="G443">
        <v>7473385.600557467</v>
      </c>
      <c r="H443">
        <v>7081084.1430026563</v>
      </c>
      <c r="I443">
        <v>6843412.6048262436</v>
      </c>
      <c r="J443">
        <v>117.62565356000002</v>
      </c>
      <c r="K443">
        <v>20435983.288992003</v>
      </c>
      <c r="L443">
        <v>8.3038571909206897</v>
      </c>
      <c r="M443">
        <v>7.7169541660346512</v>
      </c>
      <c r="N443">
        <v>9.1070675799969152</v>
      </c>
      <c r="O443">
        <v>7.6315366122156689</v>
      </c>
      <c r="P443">
        <v>7.7745955929030588</v>
      </c>
      <c r="Q443">
        <v>34.294832386853194</v>
      </c>
      <c r="R443">
        <v>31.70876924806991</v>
      </c>
      <c r="S443">
        <v>35.022656066453841</v>
      </c>
      <c r="T443">
        <v>36.46703334267422</v>
      </c>
      <c r="U443">
        <v>36.248805339526186</v>
      </c>
      <c r="V443">
        <v>7.4014023948884979</v>
      </c>
      <c r="W443">
        <v>9.7489356364229423</v>
      </c>
      <c r="X443">
        <v>8.8936475947448432</v>
      </c>
      <c r="Y443">
        <v>10.144912122820138</v>
      </c>
      <c r="Z443">
        <v>8.2095206544794586</v>
      </c>
      <c r="AA443">
        <v>13.97157373425107</v>
      </c>
      <c r="AB443">
        <v>14.037652666775207</v>
      </c>
      <c r="AC443">
        <v>15.806510899584641</v>
      </c>
      <c r="AD443">
        <v>15.507687762031271</v>
      </c>
      <c r="AE443">
        <v>15.576455001829975</v>
      </c>
      <c r="AF443">
        <v>14.59194206037948</v>
      </c>
      <c r="AG443">
        <v>15.401110385207875</v>
      </c>
      <c r="AH443">
        <v>16.775165302920744</v>
      </c>
      <c r="AI443">
        <v>13.95481307176483</v>
      </c>
      <c r="AJ443">
        <v>16.312249324582357</v>
      </c>
      <c r="AK443">
        <v>-1.71987142</v>
      </c>
      <c r="AL443">
        <v>-2.3730285699999998</v>
      </c>
      <c r="AM443">
        <v>-2.84668571</v>
      </c>
      <c r="AN443">
        <v>-1.73214285</v>
      </c>
      <c r="AO443">
        <v>-2.9537428499999998</v>
      </c>
      <c r="AP443">
        <v>21907.285714279999</v>
      </c>
      <c r="AQ443">
        <v>20727.142857139999</v>
      </c>
      <c r="AR443">
        <v>21077.85714285</v>
      </c>
      <c r="AS443">
        <v>21318.285714279999</v>
      </c>
      <c r="AT443">
        <v>21685.571428570001</v>
      </c>
      <c r="AU443">
        <v>202.78900884999999</v>
      </c>
      <c r="AV443">
        <v>3465.0885471400002</v>
      </c>
      <c r="AW443">
        <v>3313.3544195700001</v>
      </c>
      <c r="AX443">
        <v>3391.9540301400002</v>
      </c>
      <c r="AY443">
        <v>3514.3490008499998</v>
      </c>
      <c r="AZ443">
        <v>3498.6393837099999</v>
      </c>
      <c r="BA443">
        <v>4281.7581431400004</v>
      </c>
      <c r="BB443">
        <v>816.66959627999995</v>
      </c>
      <c r="BC443">
        <v>169.58135471</v>
      </c>
      <c r="BD443">
        <v>38.01457242</v>
      </c>
      <c r="BE443">
        <v>44.862595570000003</v>
      </c>
      <c r="BF443">
        <v>3948.5194022800001</v>
      </c>
      <c r="BG443">
        <v>5.6595645699999997</v>
      </c>
      <c r="BH443">
        <v>326.72059485</v>
      </c>
      <c r="BI443">
        <v>0.25945670999999998</v>
      </c>
      <c r="BJ443">
        <v>28.857142849999999</v>
      </c>
      <c r="BK443">
        <v>30.166666660000001</v>
      </c>
      <c r="BL443">
        <v>20.666666660000001</v>
      </c>
      <c r="BM443">
        <v>26.333333329999999</v>
      </c>
      <c r="BN443">
        <v>40.857142850000002</v>
      </c>
      <c r="BO443">
        <v>34</v>
      </c>
      <c r="BP443">
        <v>34</v>
      </c>
      <c r="BQ443">
        <v>36</v>
      </c>
      <c r="BR443">
        <v>37.285714280000001</v>
      </c>
      <c r="BS443">
        <v>7</v>
      </c>
      <c r="BT443">
        <v>5.25</v>
      </c>
      <c r="BU443">
        <v>5.5</v>
      </c>
      <c r="BV443">
        <v>5</v>
      </c>
      <c r="BW443">
        <v>5.5</v>
      </c>
      <c r="BX443">
        <v>722.83291499999996</v>
      </c>
      <c r="BY443">
        <v>476.46375827999998</v>
      </c>
      <c r="BZ443">
        <v>210.00666885000001</v>
      </c>
      <c r="CA443">
        <v>455.53331828</v>
      </c>
      <c r="CB443">
        <v>1810.2319150000001</v>
      </c>
      <c r="CC443">
        <v>1242708.3792757101</v>
      </c>
      <c r="CD443">
        <v>198434.64773684999</v>
      </c>
      <c r="CE443">
        <v>3228.4789970000002</v>
      </c>
      <c r="CF443">
        <v>3136.7326008499999</v>
      </c>
      <c r="CG443">
        <v>3242.29673357</v>
      </c>
      <c r="CH443">
        <v>3282.8228842799999</v>
      </c>
      <c r="CI443">
        <v>3267.6956212800001</v>
      </c>
      <c r="CJ443">
        <v>3309.8548515699999</v>
      </c>
      <c r="CK443">
        <v>2970.5643907100002</v>
      </c>
      <c r="CL443">
        <v>3149.6220844200002</v>
      </c>
      <c r="CM443">
        <v>3207.8124347100002</v>
      </c>
      <c r="CN443">
        <v>3285.8003538500002</v>
      </c>
      <c r="CO443">
        <v>-2.9684285699999999</v>
      </c>
      <c r="CP443">
        <v>0.45835714</v>
      </c>
      <c r="CQ443">
        <v>-0.36294284999999998</v>
      </c>
      <c r="CR443">
        <v>0.59552857000000003</v>
      </c>
      <c r="CS443">
        <v>0.30025713999999998</v>
      </c>
      <c r="CT443">
        <v>312.58558470999998</v>
      </c>
      <c r="CU443">
        <v>333.62786070999999</v>
      </c>
      <c r="CV443">
        <v>354.56097599999998</v>
      </c>
      <c r="CW443">
        <v>332.16011071000003</v>
      </c>
      <c r="CX443">
        <v>315.57446513999997</v>
      </c>
      <c r="CY443">
        <v>3328.6205405699998</v>
      </c>
      <c r="CZ443">
        <v>3136.6082198499998</v>
      </c>
      <c r="DA443">
        <v>3265.60785928</v>
      </c>
      <c r="DB443">
        <v>3261.69563457</v>
      </c>
      <c r="DC443">
        <v>3258.9257402799999</v>
      </c>
      <c r="DD443">
        <v>27.90629157</v>
      </c>
      <c r="DE443">
        <v>1007002.9282938</v>
      </c>
      <c r="DF443">
        <v>1.04671428</v>
      </c>
      <c r="DG443">
        <v>1.0129999999999999</v>
      </c>
      <c r="DH443">
        <v>1.0214285700000001</v>
      </c>
      <c r="DI443">
        <v>1.03257142</v>
      </c>
      <c r="DJ443">
        <v>1.0341428500000001</v>
      </c>
      <c r="DK443">
        <v>32</v>
      </c>
      <c r="DL443">
        <v>28.571428569999998</v>
      </c>
      <c r="DM443">
        <v>29.14285714</v>
      </c>
      <c r="DN443">
        <v>29.857142849999999</v>
      </c>
      <c r="DO443">
        <v>30.428571420000001</v>
      </c>
      <c r="DP443">
        <v>29.670997849999999</v>
      </c>
      <c r="DQ443">
        <v>48.404756849999998</v>
      </c>
      <c r="DR443">
        <v>52</v>
      </c>
      <c r="DS443">
        <v>48</v>
      </c>
      <c r="DT443">
        <v>50</v>
      </c>
      <c r="DU443">
        <v>50.428571419999997</v>
      </c>
      <c r="DV443">
        <v>50.571428570000002</v>
      </c>
      <c r="DW443">
        <v>10</v>
      </c>
      <c r="DX443">
        <v>8.8571428500000007</v>
      </c>
      <c r="DY443">
        <v>9.8571428500000007</v>
      </c>
      <c r="DZ443">
        <v>10.166666660000001</v>
      </c>
      <c r="EA443">
        <v>7.3333333300000003</v>
      </c>
      <c r="EB443">
        <v>22.857142849999999</v>
      </c>
      <c r="EC443">
        <v>24.857142849999999</v>
      </c>
      <c r="ED443">
        <v>24.14285714</v>
      </c>
      <c r="EE443">
        <v>23.571428569999998</v>
      </c>
      <c r="EF443">
        <v>22.571428569999998</v>
      </c>
      <c r="EG443">
        <v>6.6607713300000002</v>
      </c>
      <c r="EH443">
        <v>7.4304068299999999</v>
      </c>
      <c r="EI443">
        <v>7.9586673299999999</v>
      </c>
      <c r="EJ443">
        <v>6.5459358500000002</v>
      </c>
      <c r="EK443">
        <v>7.5221671600000004</v>
      </c>
      <c r="EL443">
        <v>15.654532850000001</v>
      </c>
      <c r="EM443">
        <v>15.298186279999999</v>
      </c>
      <c r="EN443">
        <v>16.615852279999999</v>
      </c>
      <c r="EO443">
        <v>17.105987710000001</v>
      </c>
      <c r="EP443">
        <v>16.715633</v>
      </c>
      <c r="EQ443">
        <v>3.7904545999999999</v>
      </c>
      <c r="ER443">
        <v>3.7231152500000002</v>
      </c>
      <c r="ES443">
        <v>4.3206800000000003</v>
      </c>
      <c r="ET443">
        <v>3.57980783</v>
      </c>
      <c r="EU443">
        <v>3.5851467499999998</v>
      </c>
      <c r="EV443">
        <v>6.3775923299999997</v>
      </c>
      <c r="EW443">
        <v>6.7725941599999997</v>
      </c>
      <c r="EX443">
        <v>7.4991071399999996</v>
      </c>
      <c r="EY443">
        <v>7.27435966</v>
      </c>
      <c r="EZ443">
        <v>7.1828658299999999</v>
      </c>
      <c r="FA443">
        <v>3.3785118299999999</v>
      </c>
      <c r="FB443">
        <v>4.7034633299999999</v>
      </c>
      <c r="FC443">
        <v>4.2194268299999997</v>
      </c>
      <c r="FD443">
        <v>4.7587842</v>
      </c>
      <c r="FE443">
        <v>3.7857064</v>
      </c>
      <c r="FF443">
        <v>10.012472000000001</v>
      </c>
      <c r="FG443">
        <v>11.572592569999999</v>
      </c>
      <c r="FH443">
        <v>10.88623757</v>
      </c>
      <c r="FI443">
        <v>10.50819542</v>
      </c>
      <c r="FJ443">
        <v>9.9729952799999992</v>
      </c>
      <c r="FK443">
        <v>3.33749633</v>
      </c>
      <c r="FL443">
        <v>4.3846754199999998</v>
      </c>
      <c r="FM443">
        <v>4.9020778500000004</v>
      </c>
      <c r="FN443">
        <v>5.0672195000000002</v>
      </c>
      <c r="FO443">
        <v>3.1242358299999999</v>
      </c>
      <c r="FP443">
        <v>24.019147</v>
      </c>
      <c r="FQ443">
        <v>14.91324371</v>
      </c>
      <c r="FR443">
        <v>0.50156785000000004</v>
      </c>
      <c r="FS443">
        <v>0.49164285000000002</v>
      </c>
      <c r="FT443">
        <v>0.51203184999999996</v>
      </c>
      <c r="FU443">
        <v>0.51000213999999999</v>
      </c>
      <c r="FV443">
        <v>0.50109256999999996</v>
      </c>
      <c r="FW443">
        <v>29.088920999999999</v>
      </c>
      <c r="FX443">
        <v>70727211.809831128</v>
      </c>
      <c r="FY443">
        <v>65015504.722466245</v>
      </c>
      <c r="FZ443">
        <v>68340667.364917651</v>
      </c>
      <c r="GA443">
        <v>69984156.196457788</v>
      </c>
      <c r="GB443">
        <v>70861846.802092865</v>
      </c>
      <c r="GC443">
        <v>21.934608481022849</v>
      </c>
      <c r="GD443">
        <v>23.986677942586692</v>
      </c>
      <c r="GE443">
        <v>22.945856032358655</v>
      </c>
      <c r="GF443">
        <v>22.401671230504849</v>
      </c>
      <c r="GG443">
        <v>21.627010150123144</v>
      </c>
      <c r="GH443">
        <v>7.3115485671670921</v>
      </c>
      <c r="GI443">
        <v>9.0881793812530312</v>
      </c>
      <c r="GJ443">
        <v>10.332529662542928</v>
      </c>
      <c r="GK443">
        <v>10.802443307797104</v>
      </c>
      <c r="GL443">
        <v>6.7750839251162684</v>
      </c>
      <c r="GM443">
        <v>35.861862940000002</v>
      </c>
      <c r="GN443">
        <v>37.92776585</v>
      </c>
      <c r="GO443">
        <v>40.613733579999995</v>
      </c>
      <c r="GP443">
        <v>39.264875250000003</v>
      </c>
      <c r="GQ443">
        <v>38.791519139999998</v>
      </c>
      <c r="GR443">
        <v>72921041.216688126</v>
      </c>
      <c r="GS443">
        <v>65012926.659710534</v>
      </c>
      <c r="GT443">
        <v>68832015.942472041</v>
      </c>
      <c r="GU443">
        <v>69533759.450783059</v>
      </c>
      <c r="GV443">
        <v>70671666.921247303</v>
      </c>
      <c r="GW443">
        <v>18.650025102547399</v>
      </c>
      <c r="GX443">
        <v>16.403611551453086</v>
      </c>
      <c r="GY443">
        <v>16.130671998378844</v>
      </c>
      <c r="GZ443">
        <v>16.886911303513251</v>
      </c>
      <c r="HA443">
        <v>17.193789152762349</v>
      </c>
      <c r="HB443">
        <v>13.922392994005641</v>
      </c>
      <c r="HC443">
        <v>14.312017799320312</v>
      </c>
      <c r="HD443">
        <v>9.6943379674081793</v>
      </c>
      <c r="HE443">
        <v>12.143250832351473</v>
      </c>
      <c r="HF443">
        <v>3.1952840216244289</v>
      </c>
      <c r="HG443">
        <v>2.5329106072096677</v>
      </c>
      <c r="HH443">
        <v>2.6093734115024598</v>
      </c>
      <c r="HI443">
        <v>2.3454043477101743</v>
      </c>
      <c r="HJ443">
        <v>2.5362485918881243</v>
      </c>
      <c r="HK443">
        <v>77.25</v>
      </c>
      <c r="HL443">
        <v>73.75</v>
      </c>
      <c r="HM443">
        <v>75</v>
      </c>
      <c r="HN443">
        <v>83</v>
      </c>
      <c r="HO443">
        <v>81.5</v>
      </c>
      <c r="HP443">
        <v>66</v>
      </c>
      <c r="HQ443">
        <v>68</v>
      </c>
      <c r="HR443">
        <v>64</v>
      </c>
      <c r="HS443">
        <v>65</v>
      </c>
      <c r="HT443">
        <v>71</v>
      </c>
      <c r="HU443">
        <v>92.5</v>
      </c>
      <c r="HV443">
        <v>86</v>
      </c>
      <c r="HW443">
        <v>80.25</v>
      </c>
      <c r="HX443">
        <v>91.75</v>
      </c>
      <c r="HY443">
        <v>89.5</v>
      </c>
      <c r="HZ443">
        <v>76</v>
      </c>
      <c r="IH443">
        <v>94.5</v>
      </c>
      <c r="II443">
        <v>79.25</v>
      </c>
      <c r="IL443">
        <v>73.400000000000006</v>
      </c>
      <c r="IM443">
        <v>78.2</v>
      </c>
      <c r="IN443">
        <v>67.400000000000006</v>
      </c>
      <c r="IO443">
        <v>66</v>
      </c>
      <c r="IP443">
        <v>76.2</v>
      </c>
      <c r="IQ443">
        <v>70.2</v>
      </c>
      <c r="IR443">
        <v>72</v>
      </c>
      <c r="IS443">
        <v>74</v>
      </c>
      <c r="IT443">
        <v>68</v>
      </c>
      <c r="IU443">
        <v>71.75</v>
      </c>
      <c r="IV443">
        <v>48.75</v>
      </c>
      <c r="IW443">
        <v>62</v>
      </c>
      <c r="IX443">
        <v>59.666666659999997</v>
      </c>
      <c r="IY443">
        <v>64.5</v>
      </c>
      <c r="IZ443">
        <v>68.571428569999995</v>
      </c>
      <c r="JA443">
        <v>85</v>
      </c>
      <c r="JB443">
        <v>86.428571419999997</v>
      </c>
      <c r="JC443">
        <v>79.714285709999999</v>
      </c>
      <c r="JD443">
        <v>83</v>
      </c>
      <c r="JE443">
        <v>77</v>
      </c>
      <c r="JF443">
        <v>81</v>
      </c>
      <c r="JG443">
        <v>88.4</v>
      </c>
      <c r="JH443">
        <v>85.428571419999997</v>
      </c>
      <c r="JI443">
        <v>95.142857140000004</v>
      </c>
      <c r="JJ443">
        <v>73.165940340000006</v>
      </c>
      <c r="JK443">
        <v>72.65943077</v>
      </c>
      <c r="JL443">
        <v>64.214571030000002</v>
      </c>
      <c r="JM443">
        <v>69.115363360000003</v>
      </c>
      <c r="JN443">
        <v>69.945187660000002</v>
      </c>
      <c r="JO443">
        <v>84.475355559999997</v>
      </c>
      <c r="JP443">
        <v>69.522307979999994</v>
      </c>
      <c r="JQ443">
        <v>83.75</v>
      </c>
      <c r="JV443">
        <v>75.088556839999995</v>
      </c>
    </row>
    <row r="444" spans="1:282" x14ac:dyDescent="0.35">
      <c r="A444" t="s">
        <v>1719</v>
      </c>
      <c r="B444" t="s">
        <v>998</v>
      </c>
      <c r="C444">
        <v>444</v>
      </c>
      <c r="D444">
        <v>14053599.838761922</v>
      </c>
      <c r="E444">
        <v>10818113.501190826</v>
      </c>
      <c r="F444">
        <v>10754868.964970542</v>
      </c>
      <c r="G444">
        <v>11017231.105133504</v>
      </c>
      <c r="H444">
        <v>11210789.533697337</v>
      </c>
      <c r="I444">
        <v>11013114.094673108</v>
      </c>
      <c r="J444">
        <v>222.14956369999999</v>
      </c>
      <c r="K444">
        <v>55598921.609181732</v>
      </c>
      <c r="L444">
        <v>10.83281047031981</v>
      </c>
      <c r="M444">
        <v>6.7581869438554412</v>
      </c>
      <c r="N444">
        <v>6.3012046601773077</v>
      </c>
      <c r="O444">
        <v>6.6212037381583402</v>
      </c>
      <c r="P444">
        <v>6.7545863969478992</v>
      </c>
      <c r="Q444">
        <v>71.88879664829355</v>
      </c>
      <c r="R444">
        <v>65.75469210052988</v>
      </c>
      <c r="S444">
        <v>70.947142110264338</v>
      </c>
      <c r="T444">
        <v>68.313566959111739</v>
      </c>
      <c r="U444">
        <v>72.127104597601388</v>
      </c>
      <c r="V444">
        <v>9.9013301629256638</v>
      </c>
      <c r="W444">
        <v>12.28186658678262</v>
      </c>
      <c r="X444">
        <v>12.826814922618855</v>
      </c>
      <c r="Y444">
        <v>8.9696696239551823</v>
      </c>
      <c r="Z444">
        <v>9.678369236644178</v>
      </c>
      <c r="AA444">
        <v>21.361611908413952</v>
      </c>
      <c r="AB444">
        <v>24.239541642683182</v>
      </c>
      <c r="AC444">
        <v>26.395005330830415</v>
      </c>
      <c r="AD444">
        <v>20.363198545461756</v>
      </c>
      <c r="AE444">
        <v>21.809075195728685</v>
      </c>
      <c r="AF444">
        <v>14.222878470599301</v>
      </c>
      <c r="AG444">
        <v>16.964566183217158</v>
      </c>
      <c r="AH444">
        <v>16.245705044203884</v>
      </c>
      <c r="AI444">
        <v>12.907844463149337</v>
      </c>
      <c r="AJ444">
        <v>15.566786374589306</v>
      </c>
      <c r="AK444">
        <v>-0.31701427999999998</v>
      </c>
      <c r="AL444">
        <v>-0.59874285000000005</v>
      </c>
      <c r="AM444">
        <v>-1.20827142</v>
      </c>
      <c r="AN444">
        <v>-1.4305142799999999</v>
      </c>
      <c r="AO444">
        <v>-0.14642857000000001</v>
      </c>
      <c r="AP444">
        <v>28680.714285710001</v>
      </c>
      <c r="AQ444">
        <v>28367.85714285</v>
      </c>
      <c r="AR444">
        <v>28489.285714279999</v>
      </c>
      <c r="AS444">
        <v>28508.85714285</v>
      </c>
      <c r="AT444">
        <v>28685.142857139999</v>
      </c>
      <c r="AU444">
        <v>267.19549684999998</v>
      </c>
      <c r="AV444">
        <v>6518.526269</v>
      </c>
      <c r="AW444">
        <v>5578.2038184200001</v>
      </c>
      <c r="AX444">
        <v>5795.04783314</v>
      </c>
      <c r="AY444">
        <v>5935.5426005700001</v>
      </c>
      <c r="AZ444">
        <v>6130.9501721400002</v>
      </c>
      <c r="BA444">
        <v>7933.3185667099997</v>
      </c>
      <c r="BB444">
        <v>1414.79229771</v>
      </c>
      <c r="BC444">
        <v>273.99538770999999</v>
      </c>
      <c r="BD444">
        <v>34.20042814</v>
      </c>
      <c r="BE444">
        <v>76.793521709999993</v>
      </c>
      <c r="BF444">
        <v>7390.6401155699996</v>
      </c>
      <c r="BG444">
        <v>62.378492850000001</v>
      </c>
      <c r="BH444">
        <v>651.46246584999994</v>
      </c>
      <c r="BI444">
        <v>0.48965614000000002</v>
      </c>
      <c r="BJ444">
        <v>57.666666659999997</v>
      </c>
      <c r="BK444">
        <v>57</v>
      </c>
      <c r="BL444">
        <v>56.285714280000001</v>
      </c>
      <c r="BM444">
        <v>39.571428570000002</v>
      </c>
      <c r="BN444">
        <v>105.42857142</v>
      </c>
      <c r="BO444">
        <v>75.857142850000002</v>
      </c>
      <c r="BP444">
        <v>85</v>
      </c>
      <c r="BQ444">
        <v>94</v>
      </c>
      <c r="BR444">
        <v>98.714285709999999</v>
      </c>
      <c r="BS444">
        <v>17.666666660000001</v>
      </c>
      <c r="BT444">
        <v>12.14285714</v>
      </c>
      <c r="BU444">
        <v>13.57142857</v>
      </c>
      <c r="BV444">
        <v>16.5</v>
      </c>
      <c r="BW444">
        <v>18.5</v>
      </c>
      <c r="BX444">
        <v>1448.54557514</v>
      </c>
      <c r="BY444">
        <v>850.72688571000003</v>
      </c>
      <c r="BZ444">
        <v>490.00173770999999</v>
      </c>
      <c r="CA444">
        <v>533.34355614000003</v>
      </c>
      <c r="CB444">
        <v>3685.8791230000002</v>
      </c>
      <c r="CC444">
        <v>1194092.8828608501</v>
      </c>
      <c r="CD444">
        <v>200363.09705628001</v>
      </c>
      <c r="CE444">
        <v>6139.8188607100001</v>
      </c>
      <c r="CF444">
        <v>5296.6128980000003</v>
      </c>
      <c r="CG444">
        <v>5509.7795477099999</v>
      </c>
      <c r="CH444">
        <v>5533.3976621399997</v>
      </c>
      <c r="CI444">
        <v>5742.3044209999998</v>
      </c>
      <c r="CJ444">
        <v>5649.4482672800004</v>
      </c>
      <c r="CK444">
        <v>4802.848806</v>
      </c>
      <c r="CL444">
        <v>5081.96383642</v>
      </c>
      <c r="CM444">
        <v>5352.8763421399999</v>
      </c>
      <c r="CN444">
        <v>5481.21018671</v>
      </c>
      <c r="CO444">
        <v>-0.30501428000000003</v>
      </c>
      <c r="CP444">
        <v>1.9120571399999999</v>
      </c>
      <c r="CQ444">
        <v>1.3925285700000001</v>
      </c>
      <c r="CR444">
        <v>1.29242857</v>
      </c>
      <c r="CS444">
        <v>8.2900000000000001E-2</v>
      </c>
      <c r="CT444">
        <v>377.19121613999999</v>
      </c>
      <c r="CU444">
        <v>379.12165556999997</v>
      </c>
      <c r="CV444">
        <v>386.71489400000002</v>
      </c>
      <c r="CW444">
        <v>393.23882671000001</v>
      </c>
      <c r="CX444">
        <v>383.93094814</v>
      </c>
      <c r="CY444">
        <v>6158.5048649999999</v>
      </c>
      <c r="CZ444">
        <v>5181.3652039999997</v>
      </c>
      <c r="DA444">
        <v>5422.6823401399997</v>
      </c>
      <c r="DB444">
        <v>5457.9554167099996</v>
      </c>
      <c r="DC444">
        <v>5725.1197824199999</v>
      </c>
      <c r="DD444">
        <v>17.853181280000001</v>
      </c>
      <c r="DE444">
        <v>1005810.82619985</v>
      </c>
      <c r="DF444">
        <v>1.03442857</v>
      </c>
      <c r="DG444">
        <v>1.01257142</v>
      </c>
      <c r="DH444">
        <v>1.0174285700000001</v>
      </c>
      <c r="DI444">
        <v>1.0421428500000001</v>
      </c>
      <c r="DJ444">
        <v>1.0341428500000001</v>
      </c>
      <c r="DK444">
        <v>88.857142850000002</v>
      </c>
      <c r="DL444">
        <v>83.714285709999999</v>
      </c>
      <c r="DM444">
        <v>84.857142850000002</v>
      </c>
      <c r="DN444">
        <v>87.857142850000002</v>
      </c>
      <c r="DO444">
        <v>88.285714279999993</v>
      </c>
      <c r="DP444">
        <v>38.353927140000003</v>
      </c>
      <c r="DQ444">
        <v>53.318376280000003</v>
      </c>
      <c r="DR444">
        <v>123.42857142</v>
      </c>
      <c r="DS444">
        <v>105.57142856999999</v>
      </c>
      <c r="DT444">
        <v>108.28571427999999</v>
      </c>
      <c r="DU444">
        <v>114.14285714</v>
      </c>
      <c r="DV444">
        <v>119.14285714</v>
      </c>
      <c r="DW444">
        <v>16.333333329999999</v>
      </c>
      <c r="DX444">
        <v>13.428571420000001</v>
      </c>
      <c r="DY444">
        <v>16</v>
      </c>
      <c r="DZ444">
        <v>16.285714280000001</v>
      </c>
      <c r="EA444">
        <v>15.285714280000001</v>
      </c>
      <c r="EB444">
        <v>32.428571419999997</v>
      </c>
      <c r="EC444">
        <v>36.285714280000001</v>
      </c>
      <c r="ED444">
        <v>35.285714280000001</v>
      </c>
      <c r="EE444">
        <v>34.714285709999999</v>
      </c>
      <c r="EF444">
        <v>33.428571419999997</v>
      </c>
      <c r="EG444">
        <v>4.9590391399999998</v>
      </c>
      <c r="EH444">
        <v>5.9802071400000001</v>
      </c>
      <c r="EI444">
        <v>5.7023911399999996</v>
      </c>
      <c r="EJ444">
        <v>4.5276611400000002</v>
      </c>
      <c r="EK444">
        <v>5.4267766599999998</v>
      </c>
      <c r="EL444">
        <v>25.065204420000001</v>
      </c>
      <c r="EM444">
        <v>23.179294710000001</v>
      </c>
      <c r="EN444">
        <v>24.903096139999999</v>
      </c>
      <c r="EO444">
        <v>23.962225709999998</v>
      </c>
      <c r="EP444">
        <v>25.144411850000001</v>
      </c>
      <c r="EQ444">
        <v>3.7770364999999999</v>
      </c>
      <c r="ER444">
        <v>2.3823395999999999</v>
      </c>
      <c r="ES444">
        <v>2.2117805000000001</v>
      </c>
      <c r="ET444">
        <v>2.3225075999999998</v>
      </c>
      <c r="EU444">
        <v>2.3547334000000002</v>
      </c>
      <c r="EV444">
        <v>7.4480752800000003</v>
      </c>
      <c r="EW444">
        <v>8.54472071</v>
      </c>
      <c r="EX444">
        <v>9.2648884200000001</v>
      </c>
      <c r="EY444">
        <v>7.1427621400000003</v>
      </c>
      <c r="EZ444">
        <v>7.6029167099999997</v>
      </c>
      <c r="FA444">
        <v>3.4522606599999999</v>
      </c>
      <c r="FB444">
        <v>4.3295009999999996</v>
      </c>
      <c r="FC444">
        <v>4.5023294199999997</v>
      </c>
      <c r="FD444">
        <v>3.1462747100000001</v>
      </c>
      <c r="FE444">
        <v>3.3740007099999998</v>
      </c>
      <c r="FF444">
        <v>11.321787710000001</v>
      </c>
      <c r="FG444">
        <v>12.797007710000001</v>
      </c>
      <c r="FH444">
        <v>12.38584328</v>
      </c>
      <c r="FI444">
        <v>12.153613569999999</v>
      </c>
      <c r="FJ444">
        <v>11.635466709999999</v>
      </c>
      <c r="FK444">
        <v>5.6731608299999996</v>
      </c>
      <c r="FL444">
        <v>4.78333428</v>
      </c>
      <c r="FM444">
        <v>5.6168116599999998</v>
      </c>
      <c r="FN444">
        <v>5.7415334199999997</v>
      </c>
      <c r="FO444">
        <v>5.3645011399999998</v>
      </c>
      <c r="FP444">
        <v>43.065402570000003</v>
      </c>
      <c r="FQ444">
        <v>30.87426585</v>
      </c>
      <c r="FR444">
        <v>0.80969827999999999</v>
      </c>
      <c r="FS444">
        <v>0.75099057000000002</v>
      </c>
      <c r="FT444">
        <v>0.78138757000000003</v>
      </c>
      <c r="FU444">
        <v>0.77852142000000002</v>
      </c>
      <c r="FV444">
        <v>0.79036971</v>
      </c>
      <c r="FW444">
        <v>48.777121000000001</v>
      </c>
      <c r="FX444">
        <v>176094390.510037</v>
      </c>
      <c r="FY444">
        <v>150253558.03144073</v>
      </c>
      <c r="FZ444">
        <v>156969683.75740662</v>
      </c>
      <c r="GA444">
        <v>157750843.46452942</v>
      </c>
      <c r="GB444">
        <v>164718822.64557159</v>
      </c>
      <c r="GC444">
        <v>32.471695851397293</v>
      </c>
      <c r="GD444">
        <v>36.302368657323001</v>
      </c>
      <c r="GE444">
        <v>35.286382801621485</v>
      </c>
      <c r="GF444">
        <v>34.648563303653312</v>
      </c>
      <c r="GG444">
        <v>33.376502478584669</v>
      </c>
      <c r="GH444">
        <v>16.271030486211139</v>
      </c>
      <c r="GI444">
        <v>13.569294352153726</v>
      </c>
      <c r="GJ444">
        <v>16.001895218503932</v>
      </c>
      <c r="GK444">
        <v>16.368455605167899</v>
      </c>
      <c r="GL444">
        <v>15.388148155819037</v>
      </c>
      <c r="GM444">
        <v>44.701616000000001</v>
      </c>
      <c r="GN444">
        <v>44.41606316</v>
      </c>
      <c r="GO444">
        <v>46.584485619999995</v>
      </c>
      <c r="GP444">
        <v>41.101431300000002</v>
      </c>
      <c r="GQ444">
        <v>43.902839330000006</v>
      </c>
      <c r="GR444">
        <v>176630318.46022004</v>
      </c>
      <c r="GS444">
        <v>146984227.91200584</v>
      </c>
      <c r="GT444">
        <v>154488346.52602893</v>
      </c>
      <c r="GU444">
        <v>155600071.26702973</v>
      </c>
      <c r="GV444">
        <v>164225878.83295596</v>
      </c>
      <c r="GW444">
        <v>36.759395309944971</v>
      </c>
      <c r="GX444">
        <v>26.740526247016682</v>
      </c>
      <c r="GY444">
        <v>29.835777861357371</v>
      </c>
      <c r="GZ444">
        <v>32.97220913802051</v>
      </c>
      <c r="HA444">
        <v>34.413036114766669</v>
      </c>
      <c r="HB444">
        <v>20.328171553322502</v>
      </c>
      <c r="HC444">
        <v>20.007521624674943</v>
      </c>
      <c r="HD444">
        <v>19.743237688542845</v>
      </c>
      <c r="HE444">
        <v>13.795095519334428</v>
      </c>
      <c r="HF444">
        <v>6.1597722023270229</v>
      </c>
      <c r="HG444">
        <v>4.2804985511782148</v>
      </c>
      <c r="HH444">
        <v>4.7636956244211639</v>
      </c>
      <c r="HI444">
        <v>5.7876750082695576</v>
      </c>
      <c r="HJ444">
        <v>6.4493316599938693</v>
      </c>
      <c r="HK444">
        <v>83.555555560000002</v>
      </c>
      <c r="HL444">
        <v>82.166666669999998</v>
      </c>
      <c r="HM444">
        <v>82</v>
      </c>
      <c r="HN444">
        <v>86.5</v>
      </c>
      <c r="HO444">
        <v>64</v>
      </c>
      <c r="HP444">
        <v>67.25</v>
      </c>
      <c r="HQ444">
        <v>65.5</v>
      </c>
      <c r="HR444">
        <v>68.75</v>
      </c>
      <c r="HS444">
        <v>61.75</v>
      </c>
      <c r="HT444">
        <v>48</v>
      </c>
      <c r="HU444">
        <v>69.25</v>
      </c>
      <c r="HV444">
        <v>79</v>
      </c>
      <c r="HW444">
        <v>87.5</v>
      </c>
      <c r="HX444">
        <v>91.5</v>
      </c>
      <c r="HY444">
        <v>76.5</v>
      </c>
      <c r="HZ444">
        <v>83.5</v>
      </c>
      <c r="IA444">
        <v>82.5</v>
      </c>
      <c r="IB444">
        <v>90</v>
      </c>
      <c r="IC444">
        <v>92.5</v>
      </c>
      <c r="ID444">
        <v>73</v>
      </c>
      <c r="IE444">
        <v>78.5</v>
      </c>
      <c r="IF444">
        <v>71.5</v>
      </c>
      <c r="IG444">
        <v>74.5</v>
      </c>
      <c r="IH444">
        <v>73.5</v>
      </c>
      <c r="II444">
        <v>86</v>
      </c>
      <c r="IJ444">
        <v>77</v>
      </c>
      <c r="IK444">
        <v>88.5</v>
      </c>
      <c r="IL444">
        <v>70.400000000000006</v>
      </c>
      <c r="IM444">
        <v>78</v>
      </c>
      <c r="IN444">
        <v>77.400000000000006</v>
      </c>
      <c r="IO444">
        <v>69.2</v>
      </c>
      <c r="IP444">
        <v>77.2</v>
      </c>
      <c r="IQ444">
        <v>68.599999999999994</v>
      </c>
      <c r="IR444">
        <v>81.400000000000006</v>
      </c>
      <c r="IS444">
        <v>73.75</v>
      </c>
      <c r="IT444">
        <v>75</v>
      </c>
      <c r="IU444">
        <v>72.75</v>
      </c>
      <c r="IV444">
        <v>47.5</v>
      </c>
      <c r="IW444">
        <v>70.5</v>
      </c>
      <c r="IX444">
        <v>62.5</v>
      </c>
      <c r="IY444">
        <v>64.25</v>
      </c>
      <c r="IZ444">
        <v>75.5</v>
      </c>
      <c r="JA444">
        <v>91</v>
      </c>
      <c r="JB444">
        <v>90.25</v>
      </c>
      <c r="JC444">
        <v>78</v>
      </c>
      <c r="JD444">
        <v>87.75</v>
      </c>
      <c r="JE444">
        <v>84.25</v>
      </c>
      <c r="JF444">
        <v>89.75</v>
      </c>
      <c r="JG444">
        <v>82.6</v>
      </c>
      <c r="JH444">
        <v>88.25</v>
      </c>
      <c r="JI444">
        <v>89.75</v>
      </c>
      <c r="JJ444">
        <v>77.597903479999999</v>
      </c>
      <c r="JK444">
        <v>77.103329099999996</v>
      </c>
      <c r="JL444">
        <v>66.964923949999999</v>
      </c>
      <c r="JM444">
        <v>75.171514160000001</v>
      </c>
      <c r="JN444">
        <v>69.808713800000007</v>
      </c>
      <c r="JO444">
        <v>80.777816779999995</v>
      </c>
      <c r="JP444">
        <v>78.890995059999995</v>
      </c>
      <c r="JQ444">
        <v>69</v>
      </c>
      <c r="JR444">
        <v>95</v>
      </c>
      <c r="JS444">
        <v>90.666666660000004</v>
      </c>
      <c r="JT444">
        <v>76</v>
      </c>
      <c r="JU444">
        <v>90.666666660000004</v>
      </c>
      <c r="JV444">
        <v>71.355887859999996</v>
      </c>
    </row>
    <row r="445" spans="1:282" x14ac:dyDescent="0.35">
      <c r="A445" t="s">
        <v>1720</v>
      </c>
      <c r="B445" t="s">
        <v>999</v>
      </c>
      <c r="C445">
        <v>445</v>
      </c>
      <c r="D445">
        <v>42775286.251620576</v>
      </c>
      <c r="E445">
        <v>30667474.42764594</v>
      </c>
      <c r="F445">
        <v>29416348.485029079</v>
      </c>
      <c r="G445">
        <v>29531406.489168942</v>
      </c>
      <c r="H445">
        <v>29415498.218164369</v>
      </c>
      <c r="I445">
        <v>29854882.713723026</v>
      </c>
      <c r="J445">
        <v>319.43705669999997</v>
      </c>
      <c r="K445">
        <v>140022217.02473336</v>
      </c>
      <c r="L445">
        <v>21.925543079020223</v>
      </c>
      <c r="M445">
        <v>23.892699972300001</v>
      </c>
      <c r="N445">
        <v>21.985027701554337</v>
      </c>
      <c r="O445">
        <v>23.156346344082614</v>
      </c>
      <c r="P445">
        <v>23.194961261576651</v>
      </c>
      <c r="Q445">
        <v>133.80705048373352</v>
      </c>
      <c r="R445">
        <v>165.30944849066202</v>
      </c>
      <c r="S445">
        <v>156.78569458553713</v>
      </c>
      <c r="T445">
        <v>138.654392836754</v>
      </c>
      <c r="U445">
        <v>136.45869835615713</v>
      </c>
      <c r="V445">
        <v>30.182815065884736</v>
      </c>
      <c r="W445">
        <v>29.995557381554001</v>
      </c>
      <c r="X445">
        <v>26.505721776853758</v>
      </c>
      <c r="Y445">
        <v>28.394716559421603</v>
      </c>
      <c r="Z445">
        <v>29.61166057908509</v>
      </c>
      <c r="AA445">
        <v>54.939101672454839</v>
      </c>
      <c r="AB445">
        <v>66.949756904826998</v>
      </c>
      <c r="AC445">
        <v>64.145062260120383</v>
      </c>
      <c r="AD445">
        <v>60.748433603508005</v>
      </c>
      <c r="AE445">
        <v>54.230545268158856</v>
      </c>
      <c r="AF445">
        <v>53.140771091296351</v>
      </c>
      <c r="AG445">
        <v>71.550815887380992</v>
      </c>
      <c r="AH445">
        <v>63.149380364563363</v>
      </c>
      <c r="AI445">
        <v>62.303997504502163</v>
      </c>
      <c r="AJ445">
        <v>57.223492367724504</v>
      </c>
      <c r="AK445">
        <v>-0.20462857000000001</v>
      </c>
      <c r="AL445">
        <v>2.8814280000000001E-2</v>
      </c>
      <c r="AM445">
        <v>-1.49182857</v>
      </c>
      <c r="AN445">
        <v>-0.68444285000000005</v>
      </c>
      <c r="AO445">
        <v>-1.0431285699999999</v>
      </c>
      <c r="AP445">
        <v>68199.142857140003</v>
      </c>
      <c r="AQ445">
        <v>66511</v>
      </c>
      <c r="AR445">
        <v>67191.428571419994</v>
      </c>
      <c r="AS445">
        <v>67522.285714280006</v>
      </c>
      <c r="AT445">
        <v>67908.571428569994</v>
      </c>
      <c r="AU445">
        <v>386.95563213999998</v>
      </c>
      <c r="AV445">
        <v>7117.8139030000002</v>
      </c>
      <c r="AW445">
        <v>6000.3902107100002</v>
      </c>
      <c r="AX445">
        <v>6363.7477494200002</v>
      </c>
      <c r="AY445">
        <v>6540.7171965699999</v>
      </c>
      <c r="AZ445">
        <v>6729.41992785</v>
      </c>
      <c r="BA445">
        <v>8841.2726872799994</v>
      </c>
      <c r="BB445">
        <v>1723.45878414</v>
      </c>
      <c r="BC445">
        <v>376.65070342000001</v>
      </c>
      <c r="BD445">
        <v>150.57173571000001</v>
      </c>
      <c r="BE445">
        <v>75.982084279999995</v>
      </c>
      <c r="BF445">
        <v>8204.2946682799993</v>
      </c>
      <c r="BG445">
        <v>33.587396570000003</v>
      </c>
      <c r="BH445">
        <v>640.41134013999999</v>
      </c>
      <c r="BI445">
        <v>0.36700613999999998</v>
      </c>
      <c r="BJ445">
        <v>144</v>
      </c>
      <c r="BK445">
        <v>144</v>
      </c>
      <c r="BL445">
        <v>136.14285713999999</v>
      </c>
      <c r="BM445">
        <v>342.57142857000002</v>
      </c>
      <c r="BN445">
        <v>210</v>
      </c>
      <c r="BO445">
        <v>166.57142856999999</v>
      </c>
      <c r="BP445">
        <v>171.14285713999999</v>
      </c>
      <c r="BQ445">
        <v>192.71428571000001</v>
      </c>
      <c r="BR445">
        <v>201.28571428000001</v>
      </c>
      <c r="BS445">
        <v>34.714285709999999</v>
      </c>
      <c r="BT445">
        <v>32.285714280000001</v>
      </c>
      <c r="BU445">
        <v>30.714285709999999</v>
      </c>
      <c r="BV445">
        <v>37</v>
      </c>
      <c r="BW445">
        <v>35.428571419999997</v>
      </c>
      <c r="BX445">
        <v>1425.9259970000001</v>
      </c>
      <c r="BY445">
        <v>1059.8809521400001</v>
      </c>
      <c r="BZ445">
        <v>627.21149357000002</v>
      </c>
      <c r="CA445">
        <v>505.03436284999998</v>
      </c>
      <c r="CB445">
        <v>4126.9715485699999</v>
      </c>
      <c r="CC445">
        <v>1183737.26272157</v>
      </c>
      <c r="CD445">
        <v>238746.76865742001</v>
      </c>
      <c r="CE445">
        <v>6678.9334154199996</v>
      </c>
      <c r="CF445">
        <v>5667.6308487099996</v>
      </c>
      <c r="CG445">
        <v>6004.1039097100002</v>
      </c>
      <c r="CH445">
        <v>6063.3388569999997</v>
      </c>
      <c r="CI445">
        <v>6304.6862027099996</v>
      </c>
      <c r="CJ445">
        <v>6305.2601765700001</v>
      </c>
      <c r="CK445">
        <v>5436.8162568500002</v>
      </c>
      <c r="CL445">
        <v>5805.84965242</v>
      </c>
      <c r="CM445">
        <v>5989.7778404199998</v>
      </c>
      <c r="CN445">
        <v>6043.8764748499998</v>
      </c>
      <c r="CO445">
        <v>-3.7014279999999997E-2</v>
      </c>
      <c r="CP445">
        <v>-2.59271428</v>
      </c>
      <c r="CQ445">
        <v>7.7314279999999999E-2</v>
      </c>
      <c r="CR445">
        <v>-0.63404285000000005</v>
      </c>
      <c r="CS445">
        <v>-0.39725714000000001</v>
      </c>
      <c r="CT445">
        <v>449.67536457</v>
      </c>
      <c r="CU445">
        <v>442.27794627999998</v>
      </c>
      <c r="CV445">
        <v>439.51151384999997</v>
      </c>
      <c r="CW445">
        <v>435.64132799999999</v>
      </c>
      <c r="CX445">
        <v>439.63349670999997</v>
      </c>
      <c r="CY445">
        <v>6687.7188297100001</v>
      </c>
      <c r="CZ445">
        <v>5819.69940185</v>
      </c>
      <c r="DA445">
        <v>5998.5739502799997</v>
      </c>
      <c r="DB445">
        <v>6099.60023757</v>
      </c>
      <c r="DC445">
        <v>6328.6925044199998</v>
      </c>
      <c r="DD445">
        <v>14.58488728</v>
      </c>
      <c r="DE445">
        <v>942765.28001085005</v>
      </c>
      <c r="DF445">
        <v>1.02057142</v>
      </c>
      <c r="DG445">
        <v>0.97728570999999997</v>
      </c>
      <c r="DH445">
        <v>0.98385714000000002</v>
      </c>
      <c r="DI445">
        <v>0.99071427999999995</v>
      </c>
      <c r="DJ445">
        <v>1.03428571</v>
      </c>
      <c r="DK445">
        <v>238.57142856999999</v>
      </c>
      <c r="DL445">
        <v>234.57142856999999</v>
      </c>
      <c r="DM445">
        <v>231</v>
      </c>
      <c r="DN445">
        <v>236.28571428000001</v>
      </c>
      <c r="DO445">
        <v>235.71428571000001</v>
      </c>
      <c r="DP445">
        <v>41.925229420000001</v>
      </c>
      <c r="DQ445">
        <v>53.960073420000001</v>
      </c>
      <c r="DR445">
        <v>305.85714285</v>
      </c>
      <c r="DS445">
        <v>286.14285713999999</v>
      </c>
      <c r="DT445">
        <v>280.42857142000003</v>
      </c>
      <c r="DU445">
        <v>296.71428571000001</v>
      </c>
      <c r="DV445">
        <v>297.28571427999998</v>
      </c>
      <c r="DW445">
        <v>38.428571419999997</v>
      </c>
      <c r="DX445">
        <v>39.714285709999999</v>
      </c>
      <c r="DY445">
        <v>38.285714280000001</v>
      </c>
      <c r="DZ445">
        <v>40.428571419999997</v>
      </c>
      <c r="EA445">
        <v>39.142857139999997</v>
      </c>
      <c r="EB445">
        <v>89.285714279999993</v>
      </c>
      <c r="EC445">
        <v>94.285714279999993</v>
      </c>
      <c r="ED445">
        <v>92.857142850000002</v>
      </c>
      <c r="EE445">
        <v>91.857142850000002</v>
      </c>
      <c r="EF445">
        <v>93.571428569999995</v>
      </c>
      <c r="EG445">
        <v>7.7919998499999998</v>
      </c>
      <c r="EH445">
        <v>10.757741709999999</v>
      </c>
      <c r="EI445">
        <v>9.3984279999999991</v>
      </c>
      <c r="EJ445">
        <v>9.22717542</v>
      </c>
      <c r="EK445">
        <v>8.4265492799999997</v>
      </c>
      <c r="EL445">
        <v>19.620048709999999</v>
      </c>
      <c r="EM445">
        <v>24.854452420000001</v>
      </c>
      <c r="EN445">
        <v>23.334180849999999</v>
      </c>
      <c r="EO445">
        <v>20.534611850000001</v>
      </c>
      <c r="EP445">
        <v>20.09447342</v>
      </c>
      <c r="EQ445">
        <v>3.2149294199999998</v>
      </c>
      <c r="ER445">
        <v>3.5922930000000002</v>
      </c>
      <c r="ES445">
        <v>3.2719988500000001</v>
      </c>
      <c r="ET445">
        <v>3.4294375700000002</v>
      </c>
      <c r="EU445">
        <v>3.41561614</v>
      </c>
      <c r="EV445">
        <v>8.055688</v>
      </c>
      <c r="EW445">
        <v>10.06596757</v>
      </c>
      <c r="EX445">
        <v>9.54661385</v>
      </c>
      <c r="EY445">
        <v>8.99679757</v>
      </c>
      <c r="EZ445">
        <v>7.9858174200000001</v>
      </c>
      <c r="FA445">
        <v>4.4256883299999998</v>
      </c>
      <c r="FB445">
        <v>4.5098641400000004</v>
      </c>
      <c r="FC445">
        <v>3.944807</v>
      </c>
      <c r="FD445">
        <v>4.2052362800000003</v>
      </c>
      <c r="FE445">
        <v>4.3605188500000001</v>
      </c>
      <c r="FF445">
        <v>13.05872828</v>
      </c>
      <c r="FG445">
        <v>14.28702228</v>
      </c>
      <c r="FH445">
        <v>13.906597420000001</v>
      </c>
      <c r="FI445">
        <v>13.67523971</v>
      </c>
      <c r="FJ445">
        <v>13.795285850000001</v>
      </c>
      <c r="FK445">
        <v>5.6259827099999997</v>
      </c>
      <c r="FL445">
        <v>6.086004</v>
      </c>
      <c r="FM445">
        <v>5.7742422800000002</v>
      </c>
      <c r="FN445">
        <v>6.0020451399999999</v>
      </c>
      <c r="FO445">
        <v>5.7698520000000002</v>
      </c>
      <c r="FP445">
        <v>45.868522280000001</v>
      </c>
      <c r="FQ445">
        <v>35.091819000000001</v>
      </c>
      <c r="FR445">
        <v>0.84422600000000003</v>
      </c>
      <c r="FS445">
        <v>0.85890714000000001</v>
      </c>
      <c r="FT445">
        <v>0.84968085000000004</v>
      </c>
      <c r="FU445">
        <v>0.84462557000000005</v>
      </c>
      <c r="FV445">
        <v>0.83929699999999996</v>
      </c>
      <c r="FW445">
        <v>59.295840140000003</v>
      </c>
      <c r="FX445">
        <v>455497534.13155454</v>
      </c>
      <c r="FY445">
        <v>376959795.37855077</v>
      </c>
      <c r="FZ445">
        <v>403424318.98466301</v>
      </c>
      <c r="GA445">
        <v>409410498.68484992</v>
      </c>
      <c r="GB445">
        <v>428142233.33145171</v>
      </c>
      <c r="GC445">
        <v>89.05940755002942</v>
      </c>
      <c r="GD445">
        <v>95.024413886508015</v>
      </c>
      <c r="GE445">
        <v>93.440414721742371</v>
      </c>
      <c r="GF445">
        <v>92.338344290988758</v>
      </c>
      <c r="GG445">
        <v>93.681815452226601</v>
      </c>
      <c r="GH445">
        <v>38.368719855108964</v>
      </c>
      <c r="GI445">
        <v>40.4786212044</v>
      </c>
      <c r="GJ445">
        <v>38.797958771069339</v>
      </c>
      <c r="GK445">
        <v>40.527180681308572</v>
      </c>
      <c r="GL445">
        <v>39.182240667427742</v>
      </c>
      <c r="GM445">
        <v>43.108354309999996</v>
      </c>
      <c r="GN445">
        <v>53.78031884</v>
      </c>
      <c r="GO445">
        <v>49.496028549999998</v>
      </c>
      <c r="GP445">
        <v>46.393258690000003</v>
      </c>
      <c r="GQ445">
        <v>44.282975109999995</v>
      </c>
      <c r="GR445">
        <v>456096691.85577744</v>
      </c>
      <c r="GS445">
        <v>387074026.91644537</v>
      </c>
      <c r="GT445">
        <v>403052753.11061925</v>
      </c>
      <c r="GU445">
        <v>411858949.98409176</v>
      </c>
      <c r="GV445">
        <v>429772466.98586106</v>
      </c>
      <c r="GW445">
        <v>30.792175854746006</v>
      </c>
      <c r="GX445">
        <v>25.044192474928959</v>
      </c>
      <c r="GY445">
        <v>25.470935918275138</v>
      </c>
      <c r="GZ445">
        <v>28.540841541631</v>
      </c>
      <c r="HA445">
        <v>29.640693368395109</v>
      </c>
      <c r="HB445">
        <v>21.650554043692022</v>
      </c>
      <c r="HC445">
        <v>21.431305013397303</v>
      </c>
      <c r="HD445">
        <v>20.162655292222684</v>
      </c>
      <c r="HE445">
        <v>50.445977785048193</v>
      </c>
      <c r="HF445">
        <v>5.0901351916867439</v>
      </c>
      <c r="HG445">
        <v>4.8541916795717999</v>
      </c>
      <c r="HH445">
        <v>4.5711612869419449</v>
      </c>
      <c r="HI445">
        <v>5.4796723198271451</v>
      </c>
      <c r="HJ445">
        <v>5.2170986187311765</v>
      </c>
      <c r="HK445">
        <v>76.694444439999998</v>
      </c>
      <c r="HL445">
        <v>74.583333330000002</v>
      </c>
      <c r="HM445">
        <v>76.25</v>
      </c>
      <c r="HN445">
        <v>79.25</v>
      </c>
      <c r="HO445">
        <v>82.5</v>
      </c>
      <c r="HP445">
        <v>69</v>
      </c>
      <c r="HQ445">
        <v>80</v>
      </c>
      <c r="HR445">
        <v>77</v>
      </c>
      <c r="HS445">
        <v>72.5</v>
      </c>
      <c r="HT445">
        <v>62.75</v>
      </c>
      <c r="HU445">
        <v>65</v>
      </c>
      <c r="HV445">
        <v>84.5</v>
      </c>
      <c r="HW445">
        <v>89</v>
      </c>
      <c r="HX445">
        <v>95.5</v>
      </c>
      <c r="HY445">
        <v>86.5</v>
      </c>
      <c r="HZ445">
        <v>85</v>
      </c>
      <c r="IA445">
        <v>87.333333330000002</v>
      </c>
      <c r="IB445">
        <v>95</v>
      </c>
      <c r="IC445">
        <v>95.333333330000002</v>
      </c>
      <c r="ID445">
        <v>90.333333330000002</v>
      </c>
      <c r="IE445">
        <v>88</v>
      </c>
      <c r="IF445">
        <v>74.666666660000004</v>
      </c>
      <c r="IG445">
        <v>90.666666660000004</v>
      </c>
      <c r="IH445">
        <v>91.75</v>
      </c>
      <c r="II445">
        <v>69.5</v>
      </c>
      <c r="IJ445">
        <v>82.666666660000004</v>
      </c>
      <c r="IK445">
        <v>97.333333330000002</v>
      </c>
      <c r="IL445">
        <v>78.400000000000006</v>
      </c>
      <c r="IM445">
        <v>67.8</v>
      </c>
      <c r="IN445">
        <v>83.75</v>
      </c>
      <c r="IO445">
        <v>59.8</v>
      </c>
      <c r="IP445">
        <v>67.2</v>
      </c>
      <c r="IQ445">
        <v>68.8</v>
      </c>
      <c r="IR445">
        <v>80</v>
      </c>
      <c r="IS445">
        <v>73.333333330000002</v>
      </c>
      <c r="IT445">
        <v>65.833333330000002</v>
      </c>
      <c r="IU445">
        <v>83</v>
      </c>
      <c r="IV445">
        <v>69</v>
      </c>
      <c r="IW445">
        <v>68.833333330000002</v>
      </c>
      <c r="IX445">
        <v>67.5</v>
      </c>
      <c r="IY445">
        <v>65.666666660000004</v>
      </c>
      <c r="IZ445">
        <v>76.400000000000006</v>
      </c>
      <c r="JA445">
        <v>86.8</v>
      </c>
      <c r="JB445">
        <v>90.6</v>
      </c>
      <c r="JC445">
        <v>80</v>
      </c>
      <c r="JD445">
        <v>87.8</v>
      </c>
      <c r="JE445">
        <v>75.400000000000006</v>
      </c>
      <c r="JF445">
        <v>87.8</v>
      </c>
      <c r="JG445">
        <v>87.4</v>
      </c>
      <c r="JH445">
        <v>85.6</v>
      </c>
      <c r="JI445">
        <v>90.6</v>
      </c>
      <c r="JJ445">
        <v>68.317778129999994</v>
      </c>
      <c r="JK445">
        <v>84.955989840000001</v>
      </c>
      <c r="JL445">
        <v>67.594939690000004</v>
      </c>
      <c r="JM445">
        <v>69.204132310000006</v>
      </c>
      <c r="JN445">
        <v>64.004857749999999</v>
      </c>
      <c r="JO445">
        <v>83.913558679999994</v>
      </c>
      <c r="JP445">
        <v>74.582744869999999</v>
      </c>
      <c r="JQ445">
        <v>77.666666660000004</v>
      </c>
      <c r="JR445">
        <v>88.75</v>
      </c>
      <c r="JS445">
        <v>84.25</v>
      </c>
      <c r="JT445">
        <v>72.25</v>
      </c>
      <c r="JU445">
        <v>80.75</v>
      </c>
      <c r="JV445">
        <v>75.704057419999998</v>
      </c>
    </row>
    <row r="446" spans="1:282" x14ac:dyDescent="0.35">
      <c r="A446" t="s">
        <v>1721</v>
      </c>
      <c r="B446" t="s">
        <v>1000</v>
      </c>
      <c r="C446">
        <v>446</v>
      </c>
      <c r="D446">
        <v>66308638.033761322</v>
      </c>
      <c r="E446">
        <v>52764721.254822351</v>
      </c>
      <c r="F446">
        <v>51481069.383010119</v>
      </c>
      <c r="G446">
        <v>51032830.344383702</v>
      </c>
      <c r="H446">
        <v>50744748.179478042</v>
      </c>
      <c r="I446">
        <v>51682942.275915757</v>
      </c>
      <c r="J446">
        <v>313.91740326999997</v>
      </c>
      <c r="K446">
        <v>231560435.2943781</v>
      </c>
      <c r="L446">
        <v>41.9170506483932</v>
      </c>
      <c r="M446">
        <v>31.3833734277</v>
      </c>
      <c r="N446">
        <v>30.548616045515221</v>
      </c>
      <c r="O446">
        <v>35.905265720402895</v>
      </c>
      <c r="P446">
        <v>38.352814549605789</v>
      </c>
      <c r="Q446">
        <v>205.08198756110897</v>
      </c>
      <c r="R446">
        <v>226.83684915920003</v>
      </c>
      <c r="S446">
        <v>226.91120211902702</v>
      </c>
      <c r="T446">
        <v>222.10926369410254</v>
      </c>
      <c r="U446">
        <v>214.05120101540592</v>
      </c>
      <c r="V446">
        <v>52.968599277074901</v>
      </c>
      <c r="W446">
        <v>50.935075426200001</v>
      </c>
      <c r="X446">
        <v>51.12807693176412</v>
      </c>
      <c r="Y446">
        <v>49.265531559258982</v>
      </c>
      <c r="Z446">
        <v>51.141049817731044</v>
      </c>
      <c r="AA446">
        <v>70.152873575513027</v>
      </c>
      <c r="AB446">
        <v>75.766297313959001</v>
      </c>
      <c r="AC446">
        <v>71.184955351679761</v>
      </c>
      <c r="AD446">
        <v>73.060504020768548</v>
      </c>
      <c r="AE446">
        <v>74.556726047007743</v>
      </c>
      <c r="AF446">
        <v>56.075297135733699</v>
      </c>
      <c r="AG446">
        <v>63.387698722305998</v>
      </c>
      <c r="AH446">
        <v>57.203525329601447</v>
      </c>
      <c r="AI446">
        <v>56.909351526401238</v>
      </c>
      <c r="AJ446">
        <v>55.565683507471412</v>
      </c>
      <c r="AK446">
        <v>1.4529571400000001</v>
      </c>
      <c r="AL446">
        <v>0.28577142</v>
      </c>
      <c r="AM446">
        <v>0.76948570999999999</v>
      </c>
      <c r="AN446">
        <v>2.0184857100000002</v>
      </c>
      <c r="AO446">
        <v>1.44798571</v>
      </c>
      <c r="AP446">
        <v>110123.14285714</v>
      </c>
      <c r="AQ446">
        <v>107429</v>
      </c>
      <c r="AR446">
        <v>108622.71428571</v>
      </c>
      <c r="AS446">
        <v>109151.42857141999</v>
      </c>
      <c r="AT446">
        <v>109667.57142856999</v>
      </c>
      <c r="AU446">
        <v>398.31099641999998</v>
      </c>
      <c r="AV446">
        <v>6457.8353772800001</v>
      </c>
      <c r="AW446">
        <v>5638.0276188500002</v>
      </c>
      <c r="AX446">
        <v>5723.36405371</v>
      </c>
      <c r="AY446">
        <v>5887.14970085</v>
      </c>
      <c r="AZ446">
        <v>6292.8793414199999</v>
      </c>
      <c r="BA446">
        <v>8341.6450587100007</v>
      </c>
      <c r="BB446">
        <v>1883.8096811400001</v>
      </c>
      <c r="BC446">
        <v>290.55920428000002</v>
      </c>
      <c r="BD446">
        <v>68.614412139999999</v>
      </c>
      <c r="BE446">
        <v>89.769645999999995</v>
      </c>
      <c r="BF446">
        <v>7727.2000104199997</v>
      </c>
      <c r="BG446">
        <v>70.180560420000006</v>
      </c>
      <c r="BH446">
        <v>881.03095041999995</v>
      </c>
      <c r="BI446">
        <v>0.36019827999999998</v>
      </c>
      <c r="BJ446">
        <v>272.71428571000001</v>
      </c>
      <c r="BK446">
        <v>186.83333332999999</v>
      </c>
      <c r="BL446">
        <v>190.85714285</v>
      </c>
      <c r="BM446">
        <v>264.57142857000002</v>
      </c>
      <c r="BN446">
        <v>323.28571427999998</v>
      </c>
      <c r="BO446">
        <v>289.28571427999998</v>
      </c>
      <c r="BP446">
        <v>309.42857142000003</v>
      </c>
      <c r="BQ446">
        <v>317.71428571000001</v>
      </c>
      <c r="BR446">
        <v>321.57142857000002</v>
      </c>
      <c r="BS446">
        <v>58.428571419999997</v>
      </c>
      <c r="BT446">
        <v>62</v>
      </c>
      <c r="BU446">
        <v>52.857142850000002</v>
      </c>
      <c r="BV446">
        <v>63.142857139999997</v>
      </c>
      <c r="BW446">
        <v>58.714285709999999</v>
      </c>
      <c r="BX446">
        <v>1500.6091632800001</v>
      </c>
      <c r="BY446">
        <v>963.74613499999998</v>
      </c>
      <c r="BZ446">
        <v>602.13172556999996</v>
      </c>
      <c r="CA446">
        <v>441.93911771</v>
      </c>
      <c r="CB446">
        <v>3551.5387507099999</v>
      </c>
      <c r="CC446">
        <v>1254179.4098811401</v>
      </c>
      <c r="CD446">
        <v>239265.67253800001</v>
      </c>
      <c r="CE446">
        <v>6053.3659412799998</v>
      </c>
      <c r="CF446">
        <v>5346.3220747100004</v>
      </c>
      <c r="CG446">
        <v>5420.7375218500001</v>
      </c>
      <c r="CH446">
        <v>5445.1445177100004</v>
      </c>
      <c r="CI446">
        <v>5920.628256</v>
      </c>
      <c r="CJ446">
        <v>5619.5440284200004</v>
      </c>
      <c r="CK446">
        <v>4962.4217267100003</v>
      </c>
      <c r="CL446">
        <v>5263.7361448499996</v>
      </c>
      <c r="CM446">
        <v>5406.1667594199998</v>
      </c>
      <c r="CN446">
        <v>5448.3175484200001</v>
      </c>
      <c r="CO446">
        <v>0.60148570999999995</v>
      </c>
      <c r="CP446">
        <v>1.57895714</v>
      </c>
      <c r="CQ446">
        <v>0.27155713999999997</v>
      </c>
      <c r="CR446">
        <v>0.55097141999999999</v>
      </c>
      <c r="CS446">
        <v>1.90335714</v>
      </c>
      <c r="CT446">
        <v>479.14289300000002</v>
      </c>
      <c r="CU446">
        <v>479.21017028</v>
      </c>
      <c r="CV446">
        <v>469.81729999999999</v>
      </c>
      <c r="CW446">
        <v>464.90228157000001</v>
      </c>
      <c r="CX446">
        <v>471.26914184999998</v>
      </c>
      <c r="CY446">
        <v>6011.1734175700003</v>
      </c>
      <c r="CZ446">
        <v>5257.6994818499998</v>
      </c>
      <c r="DA446">
        <v>5401.6285102800002</v>
      </c>
      <c r="DB446">
        <v>5410.7221887100004</v>
      </c>
      <c r="DC446">
        <v>5803.02692157</v>
      </c>
      <c r="DD446">
        <v>15.53431657</v>
      </c>
      <c r="DE446">
        <v>1002608.47189142</v>
      </c>
      <c r="DF446">
        <v>1.04714285</v>
      </c>
      <c r="DG446">
        <v>1.0341428500000001</v>
      </c>
      <c r="DH446">
        <v>1.04442857</v>
      </c>
      <c r="DI446">
        <v>1.04085714</v>
      </c>
      <c r="DJ446">
        <v>1.0361428500000001</v>
      </c>
      <c r="DK446">
        <v>313.42857142000003</v>
      </c>
      <c r="DL446">
        <v>310.85714285</v>
      </c>
      <c r="DM446">
        <v>314.71428571000001</v>
      </c>
      <c r="DN446">
        <v>313.71428571000001</v>
      </c>
      <c r="DO446">
        <v>312.14285713999999</v>
      </c>
      <c r="DP446">
        <v>37.935745420000003</v>
      </c>
      <c r="DQ446">
        <v>54.36476914</v>
      </c>
      <c r="DR446">
        <v>443.57142857000002</v>
      </c>
      <c r="DS446">
        <v>401.71428571000001</v>
      </c>
      <c r="DT446">
        <v>408.71428571000001</v>
      </c>
      <c r="DU446">
        <v>417.71428571000001</v>
      </c>
      <c r="DV446">
        <v>432</v>
      </c>
      <c r="DW446">
        <v>59.571428570000002</v>
      </c>
      <c r="DX446">
        <v>64</v>
      </c>
      <c r="DY446">
        <v>62.857142850000002</v>
      </c>
      <c r="DZ446">
        <v>67.428571419999997</v>
      </c>
      <c r="EA446">
        <v>62.714285709999999</v>
      </c>
      <c r="EB446">
        <v>152.85714285</v>
      </c>
      <c r="EC446">
        <v>162</v>
      </c>
      <c r="ED446">
        <v>159.57142856999999</v>
      </c>
      <c r="EE446">
        <v>155.85714285</v>
      </c>
      <c r="EF446">
        <v>155.71428571000001</v>
      </c>
      <c r="EG446">
        <v>5.0920538300000002</v>
      </c>
      <c r="EH446">
        <v>5.9004271399999997</v>
      </c>
      <c r="EI446">
        <v>5.2662581399999997</v>
      </c>
      <c r="EJ446">
        <v>5.2137981399999997</v>
      </c>
      <c r="EK446">
        <v>5.06673785</v>
      </c>
      <c r="EL446">
        <v>18.622969000000001</v>
      </c>
      <c r="EM446">
        <v>21.115048000000002</v>
      </c>
      <c r="EN446">
        <v>20.889848279999999</v>
      </c>
      <c r="EO446">
        <v>20.348727140000001</v>
      </c>
      <c r="EP446">
        <v>19.51818557</v>
      </c>
      <c r="EQ446">
        <v>3.8063798000000002</v>
      </c>
      <c r="ER446">
        <v>2.921313</v>
      </c>
      <c r="ES446">
        <v>2.81235985</v>
      </c>
      <c r="ET446">
        <v>3.28949114</v>
      </c>
      <c r="EU446">
        <v>3.49718828</v>
      </c>
      <c r="EV446">
        <v>6.3704024199999996</v>
      </c>
      <c r="EW446">
        <v>7.0526857100000004</v>
      </c>
      <c r="EX446">
        <v>6.55341342</v>
      </c>
      <c r="EY446">
        <v>6.6934995700000002</v>
      </c>
      <c r="EZ446">
        <v>6.7984295699999997</v>
      </c>
      <c r="FA446">
        <v>4.8099425699999996</v>
      </c>
      <c r="FB446">
        <v>4.7412780000000003</v>
      </c>
      <c r="FC446">
        <v>4.7069415699999997</v>
      </c>
      <c r="FD446">
        <v>4.5135031400000001</v>
      </c>
      <c r="FE446">
        <v>4.6632791400000002</v>
      </c>
      <c r="FF446">
        <v>14.09763942</v>
      </c>
      <c r="FG446">
        <v>15.29191657</v>
      </c>
      <c r="FH446">
        <v>14.89928057</v>
      </c>
      <c r="FI446">
        <v>14.520498999999999</v>
      </c>
      <c r="FJ446">
        <v>14.421053280000001</v>
      </c>
      <c r="FK446">
        <v>5.4081650000000003</v>
      </c>
      <c r="FL446">
        <v>5.88176685</v>
      </c>
      <c r="FM446">
        <v>5.6993961400000002</v>
      </c>
      <c r="FN446">
        <v>6.1643251399999999</v>
      </c>
      <c r="FO446">
        <v>5.7074565699999997</v>
      </c>
      <c r="FP446">
        <v>40.729856140000003</v>
      </c>
      <c r="FQ446">
        <v>28.234212419999999</v>
      </c>
      <c r="FR446">
        <v>0.75427714000000001</v>
      </c>
      <c r="FS446">
        <v>0.73571971000000003</v>
      </c>
      <c r="FT446">
        <v>0.73495184999999996</v>
      </c>
      <c r="FU446">
        <v>0.75202285000000002</v>
      </c>
      <c r="FV446">
        <v>0.75209285000000003</v>
      </c>
      <c r="FW446">
        <v>85.352784709999995</v>
      </c>
      <c r="FX446">
        <v>666615682.31812322</v>
      </c>
      <c r="FY446">
        <v>574350034.16402066</v>
      </c>
      <c r="FZ446">
        <v>588815223.05374026</v>
      </c>
      <c r="GA446">
        <v>594345302.88588226</v>
      </c>
      <c r="GB446">
        <v>649300922.16688979</v>
      </c>
      <c r="GC446">
        <v>155.24763597971085</v>
      </c>
      <c r="GD446">
        <v>164.27953051985298</v>
      </c>
      <c r="GE446">
        <v>161.84002964177404</v>
      </c>
      <c r="GF446">
        <v>158.49332094198755</v>
      </c>
      <c r="GG446">
        <v>158.15218906596138</v>
      </c>
      <c r="GH446">
        <v>59.556412688998456</v>
      </c>
      <c r="GI446">
        <v>63.187233092865</v>
      </c>
      <c r="GJ446">
        <v>61.908387851629847</v>
      </c>
      <c r="GK446">
        <v>67.284489520971846</v>
      </c>
      <c r="GL446">
        <v>62.592290106593609</v>
      </c>
      <c r="GM446">
        <v>38.701747619999999</v>
      </c>
      <c r="GN446">
        <v>41.730751850000004</v>
      </c>
      <c r="GO446">
        <v>40.228821259999997</v>
      </c>
      <c r="GP446">
        <v>40.059019130000003</v>
      </c>
      <c r="GQ446">
        <v>39.543820409999995</v>
      </c>
      <c r="GR446">
        <v>661969309.00210369</v>
      </c>
      <c r="GS446">
        <v>564829397.63566363</v>
      </c>
      <c r="GT446">
        <v>586739550.34968984</v>
      </c>
      <c r="GU446">
        <v>590588056.50077689</v>
      </c>
      <c r="GV446">
        <v>636403869.42319262</v>
      </c>
      <c r="GW446">
        <v>29.35674608373559</v>
      </c>
      <c r="GX446">
        <v>26.928084062962512</v>
      </c>
      <c r="GY446">
        <v>28.486543855469399</v>
      </c>
      <c r="GZ446">
        <v>29.10766170157023</v>
      </c>
      <c r="HA446">
        <v>29.322380753133555</v>
      </c>
      <c r="HB446">
        <v>25.38553702538421</v>
      </c>
      <c r="HC446">
        <v>17.200208497697162</v>
      </c>
      <c r="HD446">
        <v>17.485537784337684</v>
      </c>
      <c r="HE446">
        <v>24.124855244225401</v>
      </c>
      <c r="HF446">
        <v>5.3057486286781632</v>
      </c>
      <c r="HG446">
        <v>5.7712535721267075</v>
      </c>
      <c r="HH446">
        <v>4.8661224493958066</v>
      </c>
      <c r="HI446">
        <v>5.7848860034556804</v>
      </c>
      <c r="HJ446">
        <v>5.3538420651762575</v>
      </c>
      <c r="HK446">
        <v>80.642361109999996</v>
      </c>
      <c r="HL446">
        <v>80.229166660000004</v>
      </c>
      <c r="HM446">
        <v>79.572916660000004</v>
      </c>
      <c r="HN446">
        <v>82.125</v>
      </c>
      <c r="HO446">
        <v>68.25</v>
      </c>
      <c r="HP446">
        <v>76.5</v>
      </c>
      <c r="HQ446">
        <v>72.75</v>
      </c>
      <c r="HR446">
        <v>53.25</v>
      </c>
      <c r="HS446">
        <v>66.5</v>
      </c>
      <c r="HT446">
        <v>63.5</v>
      </c>
      <c r="HU446">
        <v>69.25</v>
      </c>
      <c r="HV446">
        <v>85</v>
      </c>
      <c r="HW446">
        <v>83</v>
      </c>
      <c r="HX446">
        <v>89.5</v>
      </c>
      <c r="HY446">
        <v>85</v>
      </c>
      <c r="HZ446">
        <v>81.5</v>
      </c>
      <c r="IA446">
        <v>74.599999999999994</v>
      </c>
      <c r="IB446">
        <v>84.8</v>
      </c>
      <c r="IC446">
        <v>89.6</v>
      </c>
      <c r="ID446">
        <v>77.400000000000006</v>
      </c>
      <c r="IE446">
        <v>82.2</v>
      </c>
      <c r="IF446">
        <v>76</v>
      </c>
      <c r="IG446">
        <v>86.4</v>
      </c>
      <c r="IH446">
        <v>87.25</v>
      </c>
      <c r="II446">
        <v>72.5</v>
      </c>
      <c r="IJ446">
        <v>82.8</v>
      </c>
      <c r="IK446">
        <v>91.8</v>
      </c>
      <c r="IL446">
        <v>79.400000000000006</v>
      </c>
      <c r="IM446">
        <v>82.4</v>
      </c>
      <c r="IN446">
        <v>83</v>
      </c>
      <c r="IO446">
        <v>64.599999999999994</v>
      </c>
      <c r="IP446">
        <v>75.400000000000006</v>
      </c>
      <c r="IQ446">
        <v>66</v>
      </c>
      <c r="IR446">
        <v>87.2</v>
      </c>
      <c r="IS446">
        <v>82.5</v>
      </c>
      <c r="IT446">
        <v>74.25</v>
      </c>
      <c r="IU446">
        <v>83.5</v>
      </c>
      <c r="IV446">
        <v>62.25</v>
      </c>
      <c r="IW446">
        <v>72</v>
      </c>
      <c r="IX446">
        <v>66.25</v>
      </c>
      <c r="IY446">
        <v>77.5</v>
      </c>
      <c r="IZ446">
        <v>77</v>
      </c>
      <c r="JA446">
        <v>89.4</v>
      </c>
      <c r="JB446">
        <v>89</v>
      </c>
      <c r="JC446">
        <v>80.599999999999994</v>
      </c>
      <c r="JD446">
        <v>88.8</v>
      </c>
      <c r="JE446">
        <v>78.2</v>
      </c>
      <c r="JF446">
        <v>88</v>
      </c>
      <c r="JG446">
        <v>86.6</v>
      </c>
      <c r="JH446">
        <v>86.4</v>
      </c>
      <c r="JI446">
        <v>90.2</v>
      </c>
      <c r="JJ446">
        <v>80.50019451</v>
      </c>
      <c r="JK446">
        <v>83.076530899999995</v>
      </c>
      <c r="JL446">
        <v>70.647873349999998</v>
      </c>
      <c r="JM446">
        <v>74.243675670000002</v>
      </c>
      <c r="JN446">
        <v>65.347828460000002</v>
      </c>
      <c r="JO446">
        <v>84.908930359999999</v>
      </c>
      <c r="JP446">
        <v>84.856075300000001</v>
      </c>
      <c r="JQ446">
        <v>80.5</v>
      </c>
      <c r="JR446">
        <v>85.2</v>
      </c>
      <c r="JS446">
        <v>90.4</v>
      </c>
      <c r="JT446">
        <v>75.400000000000006</v>
      </c>
      <c r="JU446">
        <v>73.8</v>
      </c>
      <c r="JV446">
        <v>80.876825600000004</v>
      </c>
    </row>
    <row r="447" spans="1:282" x14ac:dyDescent="0.35">
      <c r="A447" t="s">
        <v>1722</v>
      </c>
      <c r="B447" t="s">
        <v>1001</v>
      </c>
      <c r="C447">
        <v>447</v>
      </c>
      <c r="D447">
        <v>11610631.740023274</v>
      </c>
      <c r="E447">
        <v>4863030.963622421</v>
      </c>
      <c r="F447">
        <v>4437445.1326763136</v>
      </c>
      <c r="G447">
        <v>4815212.1321741622</v>
      </c>
      <c r="H447">
        <v>4998942.1340529174</v>
      </c>
      <c r="I447">
        <v>4758108.3540473422</v>
      </c>
      <c r="J447">
        <v>253.95687412999999</v>
      </c>
      <c r="K447">
        <v>27474857.686273679</v>
      </c>
      <c r="L447">
        <v>0</v>
      </c>
      <c r="M447">
        <v>4.8945852412127886</v>
      </c>
      <c r="N447">
        <v>3.7253351646564274</v>
      </c>
      <c r="O447">
        <v>2.6277119891555225</v>
      </c>
      <c r="P447">
        <v>1.4998490474283392</v>
      </c>
      <c r="Q447">
        <v>28.407302056639455</v>
      </c>
      <c r="R447">
        <v>35.51778672270742</v>
      </c>
      <c r="S447">
        <v>35.103032785878774</v>
      </c>
      <c r="T447">
        <v>34.948826141048166</v>
      </c>
      <c r="U447">
        <v>30.975269055191351</v>
      </c>
      <c r="V447">
        <v>4.9183212168255084</v>
      </c>
      <c r="W447">
        <v>4.1627152131510119</v>
      </c>
      <c r="X447">
        <v>6.3781490714593918</v>
      </c>
      <c r="Y447">
        <v>4.1391066658331619</v>
      </c>
      <c r="Z447">
        <v>3.9425876337779613</v>
      </c>
      <c r="AA447">
        <v>9.3611164248621694</v>
      </c>
      <c r="AB447">
        <v>10.006837681568367</v>
      </c>
      <c r="AC447">
        <v>10.625644941420417</v>
      </c>
      <c r="AD447">
        <v>9.3222226473585383</v>
      </c>
      <c r="AE447">
        <v>9.6746092466699309</v>
      </c>
      <c r="AF447">
        <v>6.1591018659675933</v>
      </c>
      <c r="AG447">
        <v>8.4011281399460014</v>
      </c>
      <c r="AH447">
        <v>8.1350561595794719</v>
      </c>
      <c r="AI447">
        <v>6.828603417163646</v>
      </c>
      <c r="AJ447">
        <v>6.508891356507279</v>
      </c>
      <c r="AK447">
        <v>6.0432428500000004</v>
      </c>
      <c r="AL447">
        <v>8.2312142799999997</v>
      </c>
      <c r="AM447">
        <v>6.2794428499999997</v>
      </c>
      <c r="AN447">
        <v>6.5941285699999996</v>
      </c>
      <c r="AO447">
        <v>5.4190142799999999</v>
      </c>
      <c r="AP447">
        <v>9176.2857142800003</v>
      </c>
      <c r="AQ447">
        <v>9343.1428571399993</v>
      </c>
      <c r="AR447">
        <v>9307.8571428499999</v>
      </c>
      <c r="AS447">
        <v>9267.2857142800003</v>
      </c>
      <c r="AT447">
        <v>9237.5714285699996</v>
      </c>
      <c r="AU447">
        <v>311.49861241999997</v>
      </c>
      <c r="AV447">
        <v>9884.4739360000003</v>
      </c>
      <c r="AW447">
        <v>8194.0443181400005</v>
      </c>
      <c r="AX447">
        <v>8705.4003300000004</v>
      </c>
      <c r="AY447">
        <v>8871.9128369999999</v>
      </c>
      <c r="AZ447">
        <v>9372.8901934200003</v>
      </c>
      <c r="BA447">
        <v>11163.37929185</v>
      </c>
      <c r="BB447">
        <v>1278.905356</v>
      </c>
      <c r="BC447">
        <v>347.04295956999999</v>
      </c>
      <c r="BD447">
        <v>33.90573285</v>
      </c>
      <c r="BE447">
        <v>95.07028957</v>
      </c>
      <c r="BF447">
        <v>10375.712845280001</v>
      </c>
      <c r="BG447">
        <v>24.38290314</v>
      </c>
      <c r="BH447">
        <v>366.36140341999999</v>
      </c>
      <c r="BI447">
        <v>0.21285528000000001</v>
      </c>
      <c r="BJ447">
        <v>20.166666660000001</v>
      </c>
      <c r="BK447">
        <v>23.666666660000001</v>
      </c>
      <c r="BL447">
        <v>26.857142849999999</v>
      </c>
      <c r="BM447">
        <v>22.333333329999999</v>
      </c>
      <c r="BN447">
        <v>15.857142850000001</v>
      </c>
      <c r="BO447">
        <v>14.428571420000001</v>
      </c>
      <c r="BP447">
        <v>16.14285714</v>
      </c>
      <c r="BQ447">
        <v>18.714285709999999</v>
      </c>
      <c r="BR447">
        <v>18.666666660000001</v>
      </c>
      <c r="BS447">
        <v>1.25</v>
      </c>
      <c r="BT447">
        <v>3.5</v>
      </c>
      <c r="BU447">
        <v>3.5</v>
      </c>
      <c r="BV447">
        <v>2</v>
      </c>
      <c r="BW447">
        <v>2.5</v>
      </c>
      <c r="BX447">
        <v>1728.828683</v>
      </c>
      <c r="BY447">
        <v>1182.38656842</v>
      </c>
      <c r="BZ447">
        <v>1265.28664228</v>
      </c>
      <c r="CA447">
        <v>911.54722771000002</v>
      </c>
      <c r="CB447">
        <v>6061.6546374199997</v>
      </c>
      <c r="CC447">
        <v>1130130.59539285</v>
      </c>
      <c r="CD447">
        <v>209494.71647257</v>
      </c>
      <c r="CE447">
        <v>9261.2099017100008</v>
      </c>
      <c r="CF447">
        <v>7787.5134360000002</v>
      </c>
      <c r="CG447">
        <v>8225.1647887100007</v>
      </c>
      <c r="CH447">
        <v>8240.8396570000004</v>
      </c>
      <c r="CI447">
        <v>8771.7450530000006</v>
      </c>
      <c r="CJ447">
        <v>8740.4920314200008</v>
      </c>
      <c r="CK447">
        <v>7634.89039185</v>
      </c>
      <c r="CL447">
        <v>8164.4179172800004</v>
      </c>
      <c r="CM447">
        <v>8388.4451160000008</v>
      </c>
      <c r="CN447">
        <v>8572.7757320000001</v>
      </c>
      <c r="CO447">
        <v>-2.0997142800000002</v>
      </c>
      <c r="CP447">
        <v>-3.73998571</v>
      </c>
      <c r="CQ447">
        <v>-2.6583428499999999</v>
      </c>
      <c r="CR447">
        <v>-2.4520714199999998</v>
      </c>
      <c r="CS447">
        <v>-2.6461285700000001</v>
      </c>
      <c r="CT447">
        <v>529.95635871000002</v>
      </c>
      <c r="CU447">
        <v>474.94137684999998</v>
      </c>
      <c r="CV447">
        <v>517.32767899999999</v>
      </c>
      <c r="CW447">
        <v>539.41815199999996</v>
      </c>
      <c r="CX447">
        <v>515.08217185000001</v>
      </c>
      <c r="CY447">
        <v>9464.0379048499999</v>
      </c>
      <c r="CZ447">
        <v>8092.2059774199997</v>
      </c>
      <c r="DA447">
        <v>8446.5234527100001</v>
      </c>
      <c r="DB447">
        <v>8432.5654758500004</v>
      </c>
      <c r="DC447">
        <v>9005.0639658500004</v>
      </c>
      <c r="DD447">
        <v>6.98793928</v>
      </c>
      <c r="DE447">
        <v>1062783.1043048501</v>
      </c>
      <c r="DF447">
        <v>1.02</v>
      </c>
      <c r="DG447">
        <v>0.99885714000000003</v>
      </c>
      <c r="DH447">
        <v>0.99971427999999996</v>
      </c>
      <c r="DI447">
        <v>0.99614285000000002</v>
      </c>
      <c r="DJ447">
        <v>1.0137142800000001</v>
      </c>
      <c r="DK447">
        <v>48.857142850000002</v>
      </c>
      <c r="DL447">
        <v>50.857142850000002</v>
      </c>
      <c r="DM447">
        <v>49.285714280000001</v>
      </c>
      <c r="DN447">
        <v>49.285714280000001</v>
      </c>
      <c r="DO447">
        <v>50</v>
      </c>
      <c r="DP447">
        <v>53.074568419999999</v>
      </c>
      <c r="DQ447">
        <v>54.793642849999998</v>
      </c>
      <c r="DR447">
        <v>52</v>
      </c>
      <c r="DS447">
        <v>50.285714280000001</v>
      </c>
      <c r="DT447">
        <v>51.571428570000002</v>
      </c>
      <c r="DU447">
        <v>50.714285709999999</v>
      </c>
      <c r="DV447">
        <v>50</v>
      </c>
      <c r="DW447">
        <v>7</v>
      </c>
      <c r="DX447">
        <v>4.8571428499999998</v>
      </c>
      <c r="DY447">
        <v>6</v>
      </c>
      <c r="DZ447">
        <v>6.25</v>
      </c>
      <c r="EA447">
        <v>6.5</v>
      </c>
      <c r="EB447">
        <v>13.57142857</v>
      </c>
      <c r="EC447">
        <v>16.666666660000001</v>
      </c>
      <c r="ED447">
        <v>15.428571420000001</v>
      </c>
      <c r="EE447">
        <v>14.71428571</v>
      </c>
      <c r="EF447">
        <v>14.428571420000001</v>
      </c>
      <c r="EG447">
        <v>6.7119770000000001</v>
      </c>
      <c r="EH447">
        <v>8.9917581999999996</v>
      </c>
      <c r="EI447">
        <v>8.7399882000000009</v>
      </c>
      <c r="EJ447">
        <v>7.36850425</v>
      </c>
      <c r="EK447">
        <v>7.0461066600000004</v>
      </c>
      <c r="EL447">
        <v>30.957298999999999</v>
      </c>
      <c r="EM447">
        <v>38.014817139999998</v>
      </c>
      <c r="EN447">
        <v>37.713334279999998</v>
      </c>
      <c r="EO447">
        <v>37.712041280000001</v>
      </c>
      <c r="EP447">
        <v>33.531831709999999</v>
      </c>
      <c r="EQ447">
        <v>0</v>
      </c>
      <c r="ER447">
        <v>5.2386925</v>
      </c>
      <c r="ES447">
        <v>4.0023553300000003</v>
      </c>
      <c r="ET447">
        <v>2.8354710000000001</v>
      </c>
      <c r="EU447">
        <v>1.62364</v>
      </c>
      <c r="EV447">
        <v>10.20142214</v>
      </c>
      <c r="EW447">
        <v>10.710355</v>
      </c>
      <c r="EX447">
        <v>11.41578</v>
      </c>
      <c r="EY447">
        <v>10.0592805</v>
      </c>
      <c r="EZ447">
        <v>10.473108999999999</v>
      </c>
      <c r="FA447">
        <v>5.3598169999999996</v>
      </c>
      <c r="FB447">
        <v>4.4553693299999999</v>
      </c>
      <c r="FC447">
        <v>6.8524355000000003</v>
      </c>
      <c r="FD447">
        <v>4.4663634999999999</v>
      </c>
      <c r="FE447">
        <v>4.2679914999999999</v>
      </c>
      <c r="FF447">
        <v>15.199498999999999</v>
      </c>
      <c r="FG447">
        <v>16.670884659999999</v>
      </c>
      <c r="FH447">
        <v>16.90394457</v>
      </c>
      <c r="FI447">
        <v>16.08726257</v>
      </c>
      <c r="FJ447">
        <v>15.833417000000001</v>
      </c>
      <c r="FK447">
        <v>6.9919703999999996</v>
      </c>
      <c r="FL447">
        <v>5.6372398500000003</v>
      </c>
      <c r="FM447">
        <v>6.1282242</v>
      </c>
      <c r="FN447">
        <v>5.4207454999999998</v>
      </c>
      <c r="FO447">
        <v>6.4597123300000003</v>
      </c>
      <c r="FP447">
        <v>56.634130140000003</v>
      </c>
      <c r="FQ447">
        <v>54.188077419999999</v>
      </c>
      <c r="FR447">
        <v>1.0269027100000001</v>
      </c>
      <c r="FS447">
        <v>1.0319415700000001</v>
      </c>
      <c r="FT447">
        <v>1.0366484199999999</v>
      </c>
      <c r="FU447">
        <v>1.02158357</v>
      </c>
      <c r="FV447">
        <v>1.0412571399999999</v>
      </c>
      <c r="FW447">
        <v>100.59794857</v>
      </c>
      <c r="FX447">
        <v>84983508.11800997</v>
      </c>
      <c r="FY447">
        <v>72759850.534445181</v>
      </c>
      <c r="FZ447">
        <v>76558658.829712689</v>
      </c>
      <c r="GA447">
        <v>76370215.626988202</v>
      </c>
      <c r="GB447">
        <v>81029621.480293036</v>
      </c>
      <c r="GC447">
        <v>13.947494553791316</v>
      </c>
      <c r="GD447">
        <v>15.575845693328377</v>
      </c>
      <c r="GE447">
        <v>15.733950120821497</v>
      </c>
      <c r="GF447">
        <v>14.908525859683238</v>
      </c>
      <c r="GG447">
        <v>14.626232049583452</v>
      </c>
      <c r="GH447">
        <v>6.416031809618862</v>
      </c>
      <c r="GI447">
        <v>5.2669537238512465</v>
      </c>
      <c r="GJ447">
        <v>5.704063539295622</v>
      </c>
      <c r="GK447">
        <v>5.0235597332897592</v>
      </c>
      <c r="GL447">
        <v>5.9672054056389348</v>
      </c>
      <c r="GM447">
        <v>53.230515139999994</v>
      </c>
      <c r="GN447">
        <v>67.41099217</v>
      </c>
      <c r="GO447">
        <v>68.723893309999994</v>
      </c>
      <c r="GP447">
        <v>62.44166053</v>
      </c>
      <c r="GQ447">
        <v>56.942678870000002</v>
      </c>
      <c r="GR447">
        <v>86844715.825679481</v>
      </c>
      <c r="GS447">
        <v>75606636.476437271</v>
      </c>
      <c r="GT447">
        <v>78619033.65155682</v>
      </c>
      <c r="GU447">
        <v>78146993.569075435</v>
      </c>
      <c r="GV447">
        <v>83184921.603381217</v>
      </c>
      <c r="GW447">
        <v>17.280567915756315</v>
      </c>
      <c r="GX447">
        <v>15.442952805729321</v>
      </c>
      <c r="GY447">
        <v>17.343258380797593</v>
      </c>
      <c r="GZ447">
        <v>20.193923320140087</v>
      </c>
      <c r="HA447">
        <v>20.20733133631601</v>
      </c>
      <c r="HB447">
        <v>21.584457145048042</v>
      </c>
      <c r="HC447">
        <v>25.426546944996876</v>
      </c>
      <c r="HD447">
        <v>28.980592244626401</v>
      </c>
      <c r="HE447">
        <v>24.176628568118424</v>
      </c>
      <c r="HF447">
        <v>1.3622069309097127</v>
      </c>
      <c r="HG447">
        <v>3.7460628115359618</v>
      </c>
      <c r="HH447">
        <v>3.7602639858827107</v>
      </c>
      <c r="HI447">
        <v>2.1581292102801917</v>
      </c>
      <c r="HJ447">
        <v>2.706339019223158</v>
      </c>
      <c r="HK447">
        <v>78.490740740000007</v>
      </c>
      <c r="HL447">
        <v>80.166666660000004</v>
      </c>
      <c r="HM447">
        <v>75.055555549999994</v>
      </c>
      <c r="HN447">
        <v>80.25</v>
      </c>
      <c r="HO447">
        <v>67</v>
      </c>
      <c r="HP447">
        <v>56</v>
      </c>
      <c r="HQ447">
        <v>61</v>
      </c>
      <c r="HR447">
        <v>61</v>
      </c>
      <c r="HS447">
        <v>56</v>
      </c>
      <c r="HT447">
        <v>61</v>
      </c>
      <c r="HU447">
        <v>56</v>
      </c>
      <c r="HV447">
        <v>86.333333330000002</v>
      </c>
      <c r="HW447">
        <v>86.333333330000002</v>
      </c>
      <c r="HX447">
        <v>94.333333330000002</v>
      </c>
      <c r="HY447">
        <v>94</v>
      </c>
      <c r="HZ447">
        <v>88</v>
      </c>
      <c r="IA447">
        <v>82</v>
      </c>
      <c r="IB447">
        <v>75</v>
      </c>
      <c r="IC447">
        <v>83</v>
      </c>
      <c r="ID447">
        <v>75</v>
      </c>
      <c r="IE447">
        <v>100</v>
      </c>
      <c r="IF447">
        <v>75</v>
      </c>
      <c r="IG447">
        <v>92</v>
      </c>
      <c r="IH447">
        <v>89</v>
      </c>
      <c r="II447">
        <v>85</v>
      </c>
      <c r="IJ447">
        <v>92</v>
      </c>
      <c r="IK447">
        <v>91</v>
      </c>
      <c r="IL447">
        <v>87.666666660000004</v>
      </c>
      <c r="IM447">
        <v>90</v>
      </c>
      <c r="IN447">
        <v>82.666666660000004</v>
      </c>
      <c r="IO447">
        <v>76.666666660000004</v>
      </c>
      <c r="IP447">
        <v>80.333333330000002</v>
      </c>
      <c r="IQ447">
        <v>75.666666660000004</v>
      </c>
      <c r="IR447">
        <v>87.666666660000004</v>
      </c>
      <c r="IS447">
        <v>81.5</v>
      </c>
      <c r="IT447">
        <v>90</v>
      </c>
      <c r="IU447">
        <v>96</v>
      </c>
      <c r="IV447">
        <v>71.5</v>
      </c>
      <c r="IW447">
        <v>81.5</v>
      </c>
      <c r="IX447">
        <v>66</v>
      </c>
      <c r="IY447">
        <v>83</v>
      </c>
      <c r="IZ447">
        <v>76.75</v>
      </c>
      <c r="JA447">
        <v>86</v>
      </c>
      <c r="JB447">
        <v>93.75</v>
      </c>
      <c r="JC447">
        <v>81.25</v>
      </c>
      <c r="JD447">
        <v>86.5</v>
      </c>
      <c r="JE447">
        <v>77.25</v>
      </c>
      <c r="JF447">
        <v>88.75</v>
      </c>
      <c r="JG447">
        <v>95</v>
      </c>
      <c r="JH447">
        <v>83.25</v>
      </c>
      <c r="JI447">
        <v>94</v>
      </c>
      <c r="JJ447">
        <v>91.195005710000004</v>
      </c>
      <c r="JK447">
        <v>84.4533208</v>
      </c>
      <c r="JL447">
        <v>81.796975540000005</v>
      </c>
      <c r="JM447">
        <v>80.615601499999997</v>
      </c>
      <c r="JN447">
        <v>75.602869350000006</v>
      </c>
      <c r="JO447">
        <v>92.765807280000004</v>
      </c>
      <c r="JP447">
        <v>87.084520420000004</v>
      </c>
      <c r="JQ447">
        <v>81.5</v>
      </c>
      <c r="JV447">
        <v>87.351190470000006</v>
      </c>
    </row>
    <row r="448" spans="1:282" x14ac:dyDescent="0.35">
      <c r="A448" t="s">
        <v>1723</v>
      </c>
      <c r="B448" t="s">
        <v>1002</v>
      </c>
      <c r="C448">
        <v>448</v>
      </c>
      <c r="D448">
        <v>15583475.160940355</v>
      </c>
      <c r="E448">
        <v>7323076.3265403304</v>
      </c>
      <c r="F448">
        <v>7397888.1004808964</v>
      </c>
      <c r="G448">
        <v>7298821.3554105908</v>
      </c>
      <c r="H448">
        <v>7516537.2056493508</v>
      </c>
      <c r="I448">
        <v>7334348.288457917</v>
      </c>
      <c r="J448">
        <v>323.26764568999999</v>
      </c>
      <c r="K448">
        <v>42548918.896063894</v>
      </c>
      <c r="L448">
        <v>3.9493017251762685</v>
      </c>
      <c r="M448">
        <v>5.5259550626989364</v>
      </c>
      <c r="N448">
        <v>5.1467180004418633</v>
      </c>
      <c r="O448">
        <v>5.0331745898587386</v>
      </c>
      <c r="P448">
        <v>2.4394568943124328</v>
      </c>
      <c r="Q448">
        <v>33.799249201906008</v>
      </c>
      <c r="R448">
        <v>34.56984473396821</v>
      </c>
      <c r="S448">
        <v>34.714013781916869</v>
      </c>
      <c r="T448">
        <v>36.207920723594405</v>
      </c>
      <c r="U448">
        <v>27.12368571326282</v>
      </c>
      <c r="V448">
        <v>7.0717544286430201</v>
      </c>
      <c r="W448">
        <v>6.7095911484129944</v>
      </c>
      <c r="X448">
        <v>8.4208087485498044</v>
      </c>
      <c r="Y448">
        <v>8.937868784895409</v>
      </c>
      <c r="Z448">
        <v>6.0884172571517992</v>
      </c>
      <c r="AA448">
        <v>17.089540801344324</v>
      </c>
      <c r="AB448">
        <v>15.041128211002247</v>
      </c>
      <c r="AC448">
        <v>17.628561392977311</v>
      </c>
      <c r="AD448">
        <v>17.739121694780561</v>
      </c>
      <c r="AE448">
        <v>13.755021378060285</v>
      </c>
      <c r="AF448">
        <v>8.5093720951378948</v>
      </c>
      <c r="AG448">
        <v>12.86659206271181</v>
      </c>
      <c r="AH448">
        <v>11.578471130826335</v>
      </c>
      <c r="AI448">
        <v>14.859731068647118</v>
      </c>
      <c r="AJ448">
        <v>10.838627264991132</v>
      </c>
      <c r="AK448">
        <v>4.0820142800000001</v>
      </c>
      <c r="AL448">
        <v>2.0659857100000001</v>
      </c>
      <c r="AM448">
        <v>0.34584284999999998</v>
      </c>
      <c r="AN448">
        <v>2.4007285700000001</v>
      </c>
      <c r="AO448">
        <v>4.0191571399999999</v>
      </c>
      <c r="AP448">
        <v>14701.42857142</v>
      </c>
      <c r="AQ448">
        <v>14851.142857139999</v>
      </c>
      <c r="AR448">
        <v>14804.142857139999</v>
      </c>
      <c r="AS448">
        <v>14735.142857139999</v>
      </c>
      <c r="AT448">
        <v>14726.714285710001</v>
      </c>
      <c r="AU448">
        <v>486.36155914</v>
      </c>
      <c r="AV448">
        <v>8256.8628741400007</v>
      </c>
      <c r="AW448">
        <v>6750.1260832799999</v>
      </c>
      <c r="AX448">
        <v>6968.0769110000001</v>
      </c>
      <c r="AY448">
        <v>7920.4681908499997</v>
      </c>
      <c r="AZ448">
        <v>7898.6203255700002</v>
      </c>
      <c r="BA448">
        <v>10362.939558</v>
      </c>
      <c r="BB448">
        <v>2106.0766838499999</v>
      </c>
      <c r="BC448">
        <v>434.80342571</v>
      </c>
      <c r="BD448">
        <v>35.782294</v>
      </c>
      <c r="BE448">
        <v>111.24088542</v>
      </c>
      <c r="BF448">
        <v>9513.5995891399998</v>
      </c>
      <c r="BG448">
        <v>144.06486285</v>
      </c>
      <c r="BH448">
        <v>861.66184470999997</v>
      </c>
      <c r="BI448">
        <v>0.42667260000000001</v>
      </c>
      <c r="BJ448">
        <v>23</v>
      </c>
      <c r="BK448">
        <v>24.714285709999999</v>
      </c>
      <c r="BL448">
        <v>24.14285714</v>
      </c>
      <c r="BM448">
        <v>25.5</v>
      </c>
      <c r="BN448">
        <v>41.4</v>
      </c>
      <c r="BO448">
        <v>35.142857139999997</v>
      </c>
      <c r="BP448">
        <v>32.571428570000002</v>
      </c>
      <c r="BQ448">
        <v>43.8</v>
      </c>
      <c r="BR448">
        <v>43.666666659999997</v>
      </c>
      <c r="BS448">
        <v>13</v>
      </c>
      <c r="BT448">
        <v>9.4</v>
      </c>
      <c r="BU448">
        <v>12</v>
      </c>
      <c r="BV448">
        <v>10.6</v>
      </c>
      <c r="BW448">
        <v>10.8</v>
      </c>
      <c r="BX448">
        <v>1834.20567628</v>
      </c>
      <c r="BY448">
        <v>970.38045899999997</v>
      </c>
      <c r="BZ448">
        <v>1059.9973387099999</v>
      </c>
      <c r="CA448">
        <v>864.82150100000001</v>
      </c>
      <c r="CB448">
        <v>4587.5213219999996</v>
      </c>
      <c r="CC448">
        <v>1276214.85128528</v>
      </c>
      <c r="CD448">
        <v>210954.24350499999</v>
      </c>
      <c r="CE448">
        <v>7649.5700261399998</v>
      </c>
      <c r="CF448">
        <v>6378.1946864199999</v>
      </c>
      <c r="CG448">
        <v>6537.9853088500004</v>
      </c>
      <c r="CH448">
        <v>7203.1365364200001</v>
      </c>
      <c r="CI448">
        <v>7344.12774128</v>
      </c>
      <c r="CJ448">
        <v>7278.6009611400004</v>
      </c>
      <c r="CK448">
        <v>5670.6131277100003</v>
      </c>
      <c r="CL448">
        <v>6312.49354528</v>
      </c>
      <c r="CM448">
        <v>6535.1065854199996</v>
      </c>
      <c r="CN448">
        <v>6591.1085599999997</v>
      </c>
      <c r="CO448">
        <v>2.4828570000000001E-2</v>
      </c>
      <c r="CP448">
        <v>1.4348000000000001</v>
      </c>
      <c r="CQ448">
        <v>-0.2001</v>
      </c>
      <c r="CR448">
        <v>2.6908428500000001</v>
      </c>
      <c r="CS448">
        <v>2.4982000000000002</v>
      </c>
      <c r="CT448">
        <v>498.12004941999999</v>
      </c>
      <c r="CU448">
        <v>498.13594627999998</v>
      </c>
      <c r="CV448">
        <v>493.02559600000001</v>
      </c>
      <c r="CW448">
        <v>510.10955770999999</v>
      </c>
      <c r="CX448">
        <v>498.03018828</v>
      </c>
      <c r="CY448">
        <v>7649.3694811400001</v>
      </c>
      <c r="CZ448">
        <v>6295.0107672800004</v>
      </c>
      <c r="DA448">
        <v>6638.6953155000001</v>
      </c>
      <c r="DB448">
        <v>7022.5095228500004</v>
      </c>
      <c r="DC448">
        <v>7170.2921980000001</v>
      </c>
      <c r="DD448">
        <v>13.14697028</v>
      </c>
      <c r="DE448">
        <v>1060373.3146675699</v>
      </c>
      <c r="DF448">
        <v>1.10328571</v>
      </c>
      <c r="DG448">
        <v>1.0338571400000001</v>
      </c>
      <c r="DH448">
        <v>1.0357142800000001</v>
      </c>
      <c r="DI448">
        <v>1.0697142799999999</v>
      </c>
      <c r="DJ448">
        <v>1.07271428</v>
      </c>
      <c r="DK448">
        <v>53.142857139999997</v>
      </c>
      <c r="DL448">
        <v>49.285714280000001</v>
      </c>
      <c r="DM448">
        <v>48.285714280000001</v>
      </c>
      <c r="DN448">
        <v>52.142857139999997</v>
      </c>
      <c r="DO448">
        <v>51.571428570000002</v>
      </c>
      <c r="DP448">
        <v>42.246491710000001</v>
      </c>
      <c r="DQ448">
        <v>53.521946</v>
      </c>
      <c r="DR448">
        <v>69.142857140000004</v>
      </c>
      <c r="DS448">
        <v>60.714285709999999</v>
      </c>
      <c r="DT448">
        <v>59.857142850000002</v>
      </c>
      <c r="DU448">
        <v>63.571428570000002</v>
      </c>
      <c r="DV448">
        <v>57</v>
      </c>
      <c r="DW448">
        <v>10.666666660000001</v>
      </c>
      <c r="DX448">
        <v>11.14285714</v>
      </c>
      <c r="DY448">
        <v>12</v>
      </c>
      <c r="DZ448">
        <v>11</v>
      </c>
      <c r="EA448">
        <v>8.8000000000000007</v>
      </c>
      <c r="EB448">
        <v>22.857142849999999</v>
      </c>
      <c r="EC448">
        <v>25.285714280000001</v>
      </c>
      <c r="ED448">
        <v>24.285714280000001</v>
      </c>
      <c r="EE448">
        <v>23.571428569999998</v>
      </c>
      <c r="EF448">
        <v>22.714285709999999</v>
      </c>
      <c r="EG448">
        <v>5.7881260000000001</v>
      </c>
      <c r="EH448">
        <v>8.6637050000000002</v>
      </c>
      <c r="EI448">
        <v>7.8211019999999998</v>
      </c>
      <c r="EJ448">
        <v>10.084551749999999</v>
      </c>
      <c r="EK448">
        <v>7.3598407999999997</v>
      </c>
      <c r="EL448">
        <v>22.99045228</v>
      </c>
      <c r="EM448">
        <v>23.277565280000001</v>
      </c>
      <c r="EN448">
        <v>23.448850849999999</v>
      </c>
      <c r="EO448">
        <v>24.572493850000001</v>
      </c>
      <c r="EP448">
        <v>18.41801585</v>
      </c>
      <c r="EQ448">
        <v>2.68633875</v>
      </c>
      <c r="ER448">
        <v>3.7208955000000001</v>
      </c>
      <c r="ES448">
        <v>3.4765389999999998</v>
      </c>
      <c r="ET448">
        <v>3.4157623300000002</v>
      </c>
      <c r="EU448">
        <v>1.65648416</v>
      </c>
      <c r="EV448">
        <v>11.624408280000001</v>
      </c>
      <c r="EW448">
        <v>10.12792642</v>
      </c>
      <c r="EX448">
        <v>11.90785685</v>
      </c>
      <c r="EY448">
        <v>12.03864928</v>
      </c>
      <c r="EZ448">
        <v>9.3401835000000002</v>
      </c>
      <c r="FA448">
        <v>4.8102498300000001</v>
      </c>
      <c r="FB448">
        <v>4.5178954999999998</v>
      </c>
      <c r="FC448">
        <v>5.6881434000000004</v>
      </c>
      <c r="FD448">
        <v>6.0656818000000001</v>
      </c>
      <c r="FE448">
        <v>4.1342672499999997</v>
      </c>
      <c r="FF448">
        <v>15.27157085</v>
      </c>
      <c r="FG448">
        <v>16.82397242</v>
      </c>
      <c r="FH448">
        <v>16.188647710000001</v>
      </c>
      <c r="FI448">
        <v>15.903188999999999</v>
      </c>
      <c r="FJ448">
        <v>15.20402142</v>
      </c>
      <c r="FK448">
        <v>7.1977841600000003</v>
      </c>
      <c r="FL448">
        <v>7.9536581399999999</v>
      </c>
      <c r="FM448">
        <v>8.0740020000000001</v>
      </c>
      <c r="FN448">
        <v>7.2471848300000001</v>
      </c>
      <c r="FO448">
        <v>6.0562766000000003</v>
      </c>
      <c r="FP448">
        <v>46.011383279999997</v>
      </c>
      <c r="FQ448">
        <v>36.111221280000002</v>
      </c>
      <c r="FR448">
        <v>0.86192413999999995</v>
      </c>
      <c r="FS448">
        <v>0.81636527999999997</v>
      </c>
      <c r="FT448">
        <v>0.82766914000000003</v>
      </c>
      <c r="FU448">
        <v>0.86597785000000005</v>
      </c>
      <c r="FV448">
        <v>0.83505357000000002</v>
      </c>
      <c r="FW448">
        <v>32.179603419999999</v>
      </c>
      <c r="FX448">
        <v>112459607.34137262</v>
      </c>
      <c r="FY448">
        <v>94723480.458674684</v>
      </c>
      <c r="FZ448">
        <v>96789268.51009798</v>
      </c>
      <c r="GA448">
        <v>106139245.88363332</v>
      </c>
      <c r="GB448">
        <v>108154870.92358729</v>
      </c>
      <c r="GC448">
        <v>22.451390802465482</v>
      </c>
      <c r="GD448">
        <v>24.985521783400337</v>
      </c>
      <c r="GE448">
        <v>23.965905336275235</v>
      </c>
      <c r="GF448">
        <v>23.433576179909743</v>
      </c>
      <c r="GG448">
        <v>22.390527944615485</v>
      </c>
      <c r="GH448">
        <v>10.581770970073832</v>
      </c>
      <c r="GI448">
        <v>11.812091327399441</v>
      </c>
      <c r="GJ448">
        <v>11.952867903683407</v>
      </c>
      <c r="GK448">
        <v>10.678830378214787</v>
      </c>
      <c r="GL448">
        <v>8.9189055123431196</v>
      </c>
      <c r="GM448">
        <v>47.899575139999996</v>
      </c>
      <c r="GN448">
        <v>50.307987700000005</v>
      </c>
      <c r="GO448">
        <v>52.342492100000001</v>
      </c>
      <c r="GP448">
        <v>56.177139010000005</v>
      </c>
      <c r="GQ448">
        <v>40.908791560000004</v>
      </c>
      <c r="GR448">
        <v>112456659.04337977</v>
      </c>
      <c r="GS448">
        <v>93488104.192109764</v>
      </c>
      <c r="GT448">
        <v>98280193.835688099</v>
      </c>
      <c r="GU448">
        <v>103477681.03482081</v>
      </c>
      <c r="GV448">
        <v>105594844.54500157</v>
      </c>
      <c r="GW448">
        <v>28.160528617254784</v>
      </c>
      <c r="GX448">
        <v>23.663402526024672</v>
      </c>
      <c r="GY448">
        <v>22.001563268008375</v>
      </c>
      <c r="GZ448">
        <v>29.72485602932343</v>
      </c>
      <c r="HA448">
        <v>29.651330101767336</v>
      </c>
      <c r="HB448">
        <v>15.487023605689894</v>
      </c>
      <c r="HC448">
        <v>16.694168617861159</v>
      </c>
      <c r="HD448">
        <v>16.384542297329297</v>
      </c>
      <c r="HE448">
        <v>17.315471397950464</v>
      </c>
      <c r="HF448">
        <v>8.8426780682201009</v>
      </c>
      <c r="HG448">
        <v>6.3294792127602175</v>
      </c>
      <c r="HH448">
        <v>8.1058390990954479</v>
      </c>
      <c r="HI448">
        <v>7.1936866189686848</v>
      </c>
      <c r="HJ448">
        <v>7.3336114156025491</v>
      </c>
      <c r="HK448">
        <v>78.472222220000006</v>
      </c>
      <c r="HL448">
        <v>75.333333330000002</v>
      </c>
      <c r="HM448">
        <v>82</v>
      </c>
      <c r="HN448">
        <v>78.083333330000002</v>
      </c>
      <c r="HO448">
        <v>82.5</v>
      </c>
      <c r="HP448">
        <v>82</v>
      </c>
      <c r="HQ448">
        <v>78.5</v>
      </c>
      <c r="HR448">
        <v>70</v>
      </c>
      <c r="HS448">
        <v>65.5</v>
      </c>
      <c r="HT448">
        <v>61</v>
      </c>
      <c r="HU448">
        <v>69.5</v>
      </c>
      <c r="HV448">
        <v>92</v>
      </c>
      <c r="HW448">
        <v>97.5</v>
      </c>
      <c r="HX448">
        <v>97.5</v>
      </c>
      <c r="HY448">
        <v>92</v>
      </c>
      <c r="HZ448">
        <v>86.5</v>
      </c>
      <c r="IA448">
        <v>84</v>
      </c>
      <c r="IB448">
        <v>95</v>
      </c>
      <c r="IC448">
        <v>100</v>
      </c>
      <c r="ID448">
        <v>73.5</v>
      </c>
      <c r="IE448">
        <v>80.5</v>
      </c>
      <c r="IF448">
        <v>71.5</v>
      </c>
      <c r="IG448">
        <v>85.5</v>
      </c>
      <c r="IH448">
        <v>91.5</v>
      </c>
      <c r="II448">
        <v>83.5</v>
      </c>
      <c r="IJ448">
        <v>70</v>
      </c>
      <c r="IK448">
        <v>97.5</v>
      </c>
      <c r="IL448">
        <v>82.5</v>
      </c>
      <c r="IM448">
        <v>87.75</v>
      </c>
      <c r="IN448">
        <v>86.25</v>
      </c>
      <c r="IO448">
        <v>76.75</v>
      </c>
      <c r="IP448">
        <v>80.25</v>
      </c>
      <c r="IQ448">
        <v>62</v>
      </c>
      <c r="IR448">
        <v>90.25</v>
      </c>
      <c r="IS448">
        <v>82</v>
      </c>
      <c r="IT448">
        <v>77.333333330000002</v>
      </c>
      <c r="IU448">
        <v>77.666666660000004</v>
      </c>
      <c r="IV448">
        <v>71.666666660000004</v>
      </c>
      <c r="IW448">
        <v>61.333333330000002</v>
      </c>
      <c r="IX448">
        <v>48.666666659999997</v>
      </c>
      <c r="IY448">
        <v>70.666666660000004</v>
      </c>
      <c r="IZ448">
        <v>74</v>
      </c>
      <c r="JA448">
        <v>81</v>
      </c>
      <c r="JB448">
        <v>88</v>
      </c>
      <c r="JC448">
        <v>79.400000000000006</v>
      </c>
      <c r="JD448">
        <v>80.400000000000006</v>
      </c>
      <c r="JE448">
        <v>74.400000000000006</v>
      </c>
      <c r="JF448">
        <v>77</v>
      </c>
      <c r="JG448">
        <v>87</v>
      </c>
      <c r="JH448">
        <v>76.599999999999994</v>
      </c>
      <c r="JI448">
        <v>88.8</v>
      </c>
      <c r="JJ448">
        <v>85.984848479999997</v>
      </c>
      <c r="JK448">
        <v>84.096320340000005</v>
      </c>
      <c r="JL448">
        <v>73.546401509999995</v>
      </c>
      <c r="JM448">
        <v>76.865530300000003</v>
      </c>
      <c r="JN448">
        <v>60.482038119999999</v>
      </c>
      <c r="JO448">
        <v>88.110795449999998</v>
      </c>
      <c r="JP448">
        <v>85.221702309999998</v>
      </c>
      <c r="JQ448">
        <v>89</v>
      </c>
      <c r="JR448">
        <v>80</v>
      </c>
      <c r="JS448">
        <v>80</v>
      </c>
      <c r="JT448">
        <v>60</v>
      </c>
      <c r="JU448">
        <v>80</v>
      </c>
      <c r="JV448">
        <v>81.727941169999994</v>
      </c>
    </row>
    <row r="449" spans="1:282" x14ac:dyDescent="0.35">
      <c r="A449" t="s">
        <v>1724</v>
      </c>
      <c r="B449" t="s">
        <v>1003</v>
      </c>
      <c r="C449">
        <v>449</v>
      </c>
      <c r="D449">
        <v>45399973.178751431</v>
      </c>
      <c r="E449">
        <v>65865420.322437845</v>
      </c>
      <c r="F449">
        <v>62526532.376899511</v>
      </c>
      <c r="G449">
        <v>62819596.676954567</v>
      </c>
      <c r="H449">
        <v>64811598.38949883</v>
      </c>
      <c r="I449">
        <v>67160439.769856542</v>
      </c>
      <c r="J449">
        <v>322.77985541999999</v>
      </c>
      <c r="K449">
        <v>230071457.09417576</v>
      </c>
      <c r="L449">
        <v>77.20881777416794</v>
      </c>
      <c r="M449">
        <v>68.355108384810393</v>
      </c>
      <c r="N449">
        <v>66.284048897434673</v>
      </c>
      <c r="O449">
        <v>64.158605338607416</v>
      </c>
      <c r="P449">
        <v>70.636488253834131</v>
      </c>
      <c r="Q449">
        <v>212.20784021223727</v>
      </c>
      <c r="R449">
        <v>250.86106413090661</v>
      </c>
      <c r="S449">
        <v>239.70832558388537</v>
      </c>
      <c r="T449">
        <v>240.17687612805148</v>
      </c>
      <c r="U449">
        <v>226.43208214188158</v>
      </c>
      <c r="V449">
        <v>69.082973689809435</v>
      </c>
      <c r="W449">
        <v>61.253554848966807</v>
      </c>
      <c r="X449">
        <v>65.055892712871298</v>
      </c>
      <c r="Y449">
        <v>63.584583043185688</v>
      </c>
      <c r="Z449">
        <v>64.779307261377099</v>
      </c>
      <c r="AA449">
        <v>111.89485471602923</v>
      </c>
      <c r="AB449">
        <v>117.33987409572519</v>
      </c>
      <c r="AC449">
        <v>114.75300985306545</v>
      </c>
      <c r="AD449">
        <v>109.73956264329955</v>
      </c>
      <c r="AE449">
        <v>116.64984987948699</v>
      </c>
      <c r="AF449">
        <v>100.66071961658517</v>
      </c>
      <c r="AG449">
        <v>109.32238058088608</v>
      </c>
      <c r="AH449">
        <v>103.11923369832301</v>
      </c>
      <c r="AI449">
        <v>103.49188549394189</v>
      </c>
      <c r="AJ449">
        <v>101.66681475656956</v>
      </c>
      <c r="AK449">
        <v>-1.41715714</v>
      </c>
      <c r="AL449">
        <v>-2.2073</v>
      </c>
      <c r="AM449">
        <v>-1.0790999999999999</v>
      </c>
      <c r="AN449">
        <v>-1.0620714200000001</v>
      </c>
      <c r="AO449">
        <v>-1.23211428</v>
      </c>
      <c r="AP449">
        <v>158054.85714285</v>
      </c>
      <c r="AQ449">
        <v>151148.42857141999</v>
      </c>
      <c r="AR449">
        <v>153542.28571428001</v>
      </c>
      <c r="AS449">
        <v>155052.57142856999</v>
      </c>
      <c r="AT449">
        <v>156445.14285713999</v>
      </c>
      <c r="AU449">
        <v>405.23522957</v>
      </c>
      <c r="AV449">
        <v>5983.9025472800004</v>
      </c>
      <c r="AW449">
        <v>5144.7046211400002</v>
      </c>
      <c r="AX449">
        <v>5356.0211664199996</v>
      </c>
      <c r="AY449">
        <v>5572.9788269999999</v>
      </c>
      <c r="AZ449">
        <v>5687.46698457</v>
      </c>
      <c r="BA449">
        <v>7622.8894511400003</v>
      </c>
      <c r="BB449">
        <v>1638.9869040000001</v>
      </c>
      <c r="BC449">
        <v>226.36215571</v>
      </c>
      <c r="BD449">
        <v>75.820946000000006</v>
      </c>
      <c r="BE449">
        <v>88.350431850000007</v>
      </c>
      <c r="BF449">
        <v>7013.8831587100003</v>
      </c>
      <c r="BG449">
        <v>48.166190569999998</v>
      </c>
      <c r="BH449">
        <v>684.61829541999998</v>
      </c>
      <c r="BI449">
        <v>0.26880082999999999</v>
      </c>
      <c r="BJ449">
        <v>353.57142857000002</v>
      </c>
      <c r="BK449">
        <v>341.14285713999999</v>
      </c>
      <c r="BL449">
        <v>381.28571427999998</v>
      </c>
      <c r="BM449">
        <v>395.16666665999998</v>
      </c>
      <c r="BN449">
        <v>352.16666665999998</v>
      </c>
      <c r="BO449">
        <v>339.71428571000001</v>
      </c>
      <c r="BP449">
        <v>356.28571427999998</v>
      </c>
      <c r="BQ449">
        <v>365</v>
      </c>
      <c r="BR449">
        <v>353.57142857000002</v>
      </c>
      <c r="BS449">
        <v>63</v>
      </c>
      <c r="BT449">
        <v>88.428571419999997</v>
      </c>
      <c r="BU449">
        <v>90</v>
      </c>
      <c r="BV449">
        <v>93.571428569999995</v>
      </c>
      <c r="BW449">
        <v>75</v>
      </c>
      <c r="BX449">
        <v>1168.40119471</v>
      </c>
      <c r="BY449">
        <v>953.38678557000003</v>
      </c>
      <c r="BZ449">
        <v>287.24187284999999</v>
      </c>
      <c r="CA449">
        <v>462.30579999999998</v>
      </c>
      <c r="CB449">
        <v>3399.80834185</v>
      </c>
      <c r="CC449">
        <v>1213932.70771857</v>
      </c>
      <c r="CD449">
        <v>246141.167995</v>
      </c>
      <c r="CE449">
        <v>5588.2107141400002</v>
      </c>
      <c r="CF449">
        <v>4841.6520008500001</v>
      </c>
      <c r="CG449">
        <v>5047.5157501399999</v>
      </c>
      <c r="CH449">
        <v>5111.44525514</v>
      </c>
      <c r="CI449">
        <v>5316.0580040000004</v>
      </c>
      <c r="CJ449">
        <v>5238.1260695700003</v>
      </c>
      <c r="CK449">
        <v>4587.6240568499998</v>
      </c>
      <c r="CL449">
        <v>4806.7041862799997</v>
      </c>
      <c r="CM449">
        <v>5008.7107897100004</v>
      </c>
      <c r="CN449">
        <v>5109.6312292800003</v>
      </c>
      <c r="CO449">
        <v>-0.78590000000000004</v>
      </c>
      <c r="CP449">
        <v>-1.12885714</v>
      </c>
      <c r="CQ449">
        <v>-0.96548571000000005</v>
      </c>
      <c r="CR449">
        <v>0.83488571</v>
      </c>
      <c r="CS449">
        <v>-0.98801428000000002</v>
      </c>
      <c r="CT449">
        <v>416.72506313999997</v>
      </c>
      <c r="CU449">
        <v>413.67636413999998</v>
      </c>
      <c r="CV449">
        <v>409.13547942000002</v>
      </c>
      <c r="CW449">
        <v>417.99757199999999</v>
      </c>
      <c r="CX449">
        <v>429.29066727999998</v>
      </c>
      <c r="CY449">
        <v>5627.4444210000001</v>
      </c>
      <c r="CZ449">
        <v>4886.3824201400002</v>
      </c>
      <c r="DA449">
        <v>5084.4878572799998</v>
      </c>
      <c r="DB449">
        <v>5065.9749869999996</v>
      </c>
      <c r="DC449">
        <v>5358.4957095700001</v>
      </c>
      <c r="DD449">
        <v>24.287584849999998</v>
      </c>
      <c r="DE449">
        <v>957785.72808733</v>
      </c>
      <c r="DF449">
        <v>1.03685714</v>
      </c>
      <c r="DG449">
        <v>0.98442856999999995</v>
      </c>
      <c r="DH449">
        <v>0.995</v>
      </c>
      <c r="DI449">
        <v>1.00642857</v>
      </c>
      <c r="DJ449">
        <v>1.0134285700000001</v>
      </c>
      <c r="DK449">
        <v>447.14285713999999</v>
      </c>
      <c r="DL449">
        <v>429.71428571000001</v>
      </c>
      <c r="DM449">
        <v>434.28571427999998</v>
      </c>
      <c r="DN449">
        <v>433.28571427999998</v>
      </c>
      <c r="DO449">
        <v>443.28571427999998</v>
      </c>
      <c r="DP449">
        <v>40.16576628</v>
      </c>
      <c r="DQ449">
        <v>55.538981</v>
      </c>
      <c r="DR449">
        <v>625.14285714000005</v>
      </c>
      <c r="DS449">
        <v>572.28571427999998</v>
      </c>
      <c r="DT449">
        <v>582.57142856999997</v>
      </c>
      <c r="DU449">
        <v>583.42857142000003</v>
      </c>
      <c r="DV449">
        <v>616.71428571000001</v>
      </c>
      <c r="DW449">
        <v>85.333333330000002</v>
      </c>
      <c r="DX449">
        <v>80.142857140000004</v>
      </c>
      <c r="DY449">
        <v>83</v>
      </c>
      <c r="DZ449">
        <v>81.714285709999999</v>
      </c>
      <c r="EA449">
        <v>83</v>
      </c>
      <c r="EB449">
        <v>196</v>
      </c>
      <c r="EC449">
        <v>206</v>
      </c>
      <c r="ED449">
        <v>204.71428571000001</v>
      </c>
      <c r="EE449">
        <v>200.28571428000001</v>
      </c>
      <c r="EF449">
        <v>200.28571428000001</v>
      </c>
      <c r="EG449">
        <v>6.3687204199999998</v>
      </c>
      <c r="EH449">
        <v>7.2327831400000004</v>
      </c>
      <c r="EI449">
        <v>6.7160152799999997</v>
      </c>
      <c r="EJ449">
        <v>6.6746319999999999</v>
      </c>
      <c r="EK449">
        <v>6.4985600000000003</v>
      </c>
      <c r="EL449">
        <v>13.426214420000001</v>
      </c>
      <c r="EM449">
        <v>16.59700114</v>
      </c>
      <c r="EN449">
        <v>15.61187685</v>
      </c>
      <c r="EO449">
        <v>15.49002857</v>
      </c>
      <c r="EP449">
        <v>14.473577000000001</v>
      </c>
      <c r="EQ449">
        <v>4.884938</v>
      </c>
      <c r="ER449">
        <v>4.5223829999999996</v>
      </c>
      <c r="ES449">
        <v>4.3169898499999997</v>
      </c>
      <c r="ET449">
        <v>4.1378614200000001</v>
      </c>
      <c r="EU449">
        <v>4.5150962799999999</v>
      </c>
      <c r="EV449">
        <v>7.0794948499999997</v>
      </c>
      <c r="EW449">
        <v>7.7632215699999998</v>
      </c>
      <c r="EX449">
        <v>7.4737072800000002</v>
      </c>
      <c r="EY449">
        <v>7.0775712799999999</v>
      </c>
      <c r="EZ449">
        <v>7.4562781400000002</v>
      </c>
      <c r="FA449">
        <v>4.3708225699999996</v>
      </c>
      <c r="FB449">
        <v>4.0525432800000001</v>
      </c>
      <c r="FC449">
        <v>4.2370017100000004</v>
      </c>
      <c r="FD449">
        <v>4.1008402799999999</v>
      </c>
      <c r="FE449">
        <v>4.1407042799999996</v>
      </c>
      <c r="FF449">
        <v>12.53867471</v>
      </c>
      <c r="FG449">
        <v>13.670983420000001</v>
      </c>
      <c r="FH449">
        <v>13.411962000000001</v>
      </c>
      <c r="FI449">
        <v>13.02101442</v>
      </c>
      <c r="FJ449">
        <v>12.929785280000001</v>
      </c>
      <c r="FK449">
        <v>5.2445611599999999</v>
      </c>
      <c r="FL449">
        <v>5.23631928</v>
      </c>
      <c r="FM449">
        <v>5.37449142</v>
      </c>
      <c r="FN449">
        <v>5.1969521399999996</v>
      </c>
      <c r="FO449">
        <v>5.2350557100000001</v>
      </c>
      <c r="FP449">
        <v>39.241206570000003</v>
      </c>
      <c r="FQ449">
        <v>28.291651569999999</v>
      </c>
      <c r="FR449">
        <v>0.70589584999999999</v>
      </c>
      <c r="FS449">
        <v>0.69104156999999999</v>
      </c>
      <c r="FT449">
        <v>0.68960913999999995</v>
      </c>
      <c r="FU449">
        <v>0.68308628000000005</v>
      </c>
      <c r="FV449">
        <v>0.70882814000000005</v>
      </c>
      <c r="FW449">
        <v>110.44228699999999</v>
      </c>
      <c r="FX449">
        <v>883243846.10754156</v>
      </c>
      <c r="FY449">
        <v>731808091.61814892</v>
      </c>
      <c r="FZ449">
        <v>775007105.45532429</v>
      </c>
      <c r="GA449">
        <v>792542730.52582002</v>
      </c>
      <c r="GB449">
        <v>831671453.87262249</v>
      </c>
      <c r="GC449">
        <v>198.17984400497161</v>
      </c>
      <c r="GD449">
        <v>206.63476609589372</v>
      </c>
      <c r="GE449">
        <v>205.93033013930665</v>
      </c>
      <c r="GF449">
        <v>201.89417684294901</v>
      </c>
      <c r="GG449">
        <v>202.28021052417461</v>
      </c>
      <c r="GH449">
        <v>82.892836492073968</v>
      </c>
      <c r="GI449">
        <v>79.146143067022933</v>
      </c>
      <c r="GJ449">
        <v>82.521169717858655</v>
      </c>
      <c r="GK449">
        <v>80.580079289820958</v>
      </c>
      <c r="GL449">
        <v>81.899903841603646</v>
      </c>
      <c r="GM449">
        <v>36.130190259999999</v>
      </c>
      <c r="GN449">
        <v>40.167932129999997</v>
      </c>
      <c r="GO449">
        <v>38.355590970000002</v>
      </c>
      <c r="GP449">
        <v>37.480933549999996</v>
      </c>
      <c r="GQ449">
        <v>37.084215700000001</v>
      </c>
      <c r="GR449">
        <v>889444924.04048324</v>
      </c>
      <c r="GS449">
        <v>738569024.20317316</v>
      </c>
      <c r="GT449">
        <v>780683887.29327309</v>
      </c>
      <c r="GU449">
        <v>785492448.52716637</v>
      </c>
      <c r="GV449">
        <v>838310626.78305042</v>
      </c>
      <c r="GW449">
        <v>22.281293534795434</v>
      </c>
      <c r="GX449">
        <v>22.47554201659991</v>
      </c>
      <c r="GY449">
        <v>23.204403439909459</v>
      </c>
      <c r="GZ449">
        <v>23.54040288639451</v>
      </c>
      <c r="HA449">
        <v>22.600345534080827</v>
      </c>
      <c r="HB449">
        <v>23.392332418655087</v>
      </c>
      <c r="HC449">
        <v>22.218169773427597</v>
      </c>
      <c r="HD449">
        <v>24.590737887610693</v>
      </c>
      <c r="HE449">
        <v>25.259120190190359</v>
      </c>
      <c r="HF449">
        <v>3.9859578591160023</v>
      </c>
      <c r="HG449">
        <v>5.8504459659807919</v>
      </c>
      <c r="HH449">
        <v>5.8615774528377793</v>
      </c>
      <c r="HI449">
        <v>6.0348195265569471</v>
      </c>
      <c r="HJ449">
        <v>4.7940126890668173</v>
      </c>
      <c r="HK449">
        <v>78.119944439999998</v>
      </c>
      <c r="HL449">
        <v>77.993499999999997</v>
      </c>
      <c r="HM449">
        <v>77.056999989999994</v>
      </c>
      <c r="HN449">
        <v>79.309333330000001</v>
      </c>
      <c r="HO449">
        <v>72.666666660000004</v>
      </c>
      <c r="HP449">
        <v>74</v>
      </c>
      <c r="HQ449">
        <v>74.666666660000004</v>
      </c>
      <c r="HR449">
        <v>63.333333330000002</v>
      </c>
      <c r="HS449">
        <v>70.666666660000004</v>
      </c>
      <c r="HT449">
        <v>59.666666659999997</v>
      </c>
      <c r="HU449">
        <v>73</v>
      </c>
      <c r="HV449">
        <v>86</v>
      </c>
      <c r="HW449">
        <v>79.666666660000004</v>
      </c>
      <c r="HX449">
        <v>87.333333330000002</v>
      </c>
      <c r="HY449">
        <v>86.333333330000002</v>
      </c>
      <c r="HZ449">
        <v>79</v>
      </c>
      <c r="IA449">
        <v>66.5</v>
      </c>
      <c r="IB449">
        <v>80.5</v>
      </c>
      <c r="IC449">
        <v>90</v>
      </c>
      <c r="ID449">
        <v>74.5</v>
      </c>
      <c r="IE449">
        <v>79</v>
      </c>
      <c r="IF449">
        <v>83</v>
      </c>
      <c r="IG449">
        <v>91</v>
      </c>
      <c r="IH449">
        <v>91</v>
      </c>
      <c r="II449">
        <v>68</v>
      </c>
      <c r="IJ449">
        <v>87</v>
      </c>
      <c r="IK449">
        <v>90.5</v>
      </c>
      <c r="IL449">
        <v>81.833333330000002</v>
      </c>
      <c r="IM449">
        <v>83.5</v>
      </c>
      <c r="IN449">
        <v>86.333333330000002</v>
      </c>
      <c r="IO449">
        <v>72.166666660000004</v>
      </c>
      <c r="IP449">
        <v>80.833333330000002</v>
      </c>
      <c r="IQ449">
        <v>67.5</v>
      </c>
      <c r="IR449">
        <v>85.166666660000004</v>
      </c>
      <c r="IS449">
        <v>82.6</v>
      </c>
      <c r="IT449">
        <v>78.2</v>
      </c>
      <c r="IU449">
        <v>85.6</v>
      </c>
      <c r="IV449">
        <v>70.400000000000006</v>
      </c>
      <c r="IW449">
        <v>75</v>
      </c>
      <c r="IX449">
        <v>67.599999999999994</v>
      </c>
      <c r="IY449">
        <v>78.2</v>
      </c>
      <c r="IZ449">
        <v>76.333333330000002</v>
      </c>
      <c r="JA449">
        <v>89.5</v>
      </c>
      <c r="JB449">
        <v>91.333333330000002</v>
      </c>
      <c r="JC449">
        <v>80.666666660000004</v>
      </c>
      <c r="JD449">
        <v>87.666666660000004</v>
      </c>
      <c r="JE449">
        <v>74.166666660000004</v>
      </c>
      <c r="JF449">
        <v>86.833333330000002</v>
      </c>
      <c r="JG449">
        <v>83.666666660000004</v>
      </c>
      <c r="JH449">
        <v>86</v>
      </c>
      <c r="JI449">
        <v>88</v>
      </c>
      <c r="JJ449">
        <v>81.721333540000003</v>
      </c>
      <c r="JK449">
        <v>85.922410159999998</v>
      </c>
      <c r="JL449">
        <v>72.122588359999995</v>
      </c>
      <c r="JM449">
        <v>79.755058599999998</v>
      </c>
      <c r="JN449">
        <v>68.492625889999999</v>
      </c>
      <c r="JO449">
        <v>83.76756872</v>
      </c>
      <c r="JP449">
        <v>83.887992949999997</v>
      </c>
      <c r="JQ449">
        <v>85.6</v>
      </c>
      <c r="JR449">
        <v>86.75</v>
      </c>
      <c r="JS449">
        <v>86</v>
      </c>
      <c r="JT449">
        <v>75.5</v>
      </c>
      <c r="JU449">
        <v>71</v>
      </c>
      <c r="JV449">
        <v>82.625373800000006</v>
      </c>
    </row>
    <row r="450" spans="1:282" x14ac:dyDescent="0.35">
      <c r="A450" t="s">
        <v>1725</v>
      </c>
      <c r="B450" t="s">
        <v>1004</v>
      </c>
      <c r="C450">
        <v>450</v>
      </c>
      <c r="D450">
        <v>3035103.9559956002</v>
      </c>
      <c r="E450">
        <v>4038318.6207519998</v>
      </c>
      <c r="F450">
        <v>4439908.1021782504</v>
      </c>
      <c r="G450">
        <v>4257665.3724070583</v>
      </c>
      <c r="H450">
        <v>4307117.0546717159</v>
      </c>
      <c r="I450">
        <v>4273523.7215144271</v>
      </c>
      <c r="J450">
        <v>458.28458269999999</v>
      </c>
      <c r="K450">
        <v>14354848.069714719</v>
      </c>
      <c r="L450">
        <v>1.794736316656</v>
      </c>
      <c r="M450">
        <v>4.8823429850000002</v>
      </c>
      <c r="N450">
        <v>3.8197184914258679</v>
      </c>
      <c r="O450">
        <v>3.4503766639637985</v>
      </c>
      <c r="P450">
        <v>4.0800310706708576</v>
      </c>
      <c r="Q450">
        <v>17.056068655200004</v>
      </c>
      <c r="R450">
        <v>18.012057505325</v>
      </c>
      <c r="S450">
        <v>16.679567593595337</v>
      </c>
      <c r="T450">
        <v>15.805613398433483</v>
      </c>
      <c r="U450">
        <v>14.365413646236783</v>
      </c>
      <c r="V450">
        <v>6.8906909784000003</v>
      </c>
      <c r="W450">
        <v>5.1738240693749997</v>
      </c>
      <c r="X450">
        <v>4.5272320161396538</v>
      </c>
      <c r="Y450">
        <v>3.5159789108595034</v>
      </c>
      <c r="Z450">
        <v>5.7796546324237141</v>
      </c>
      <c r="AA450">
        <v>12.046924361512001</v>
      </c>
      <c r="AB450">
        <v>11.951982282825</v>
      </c>
      <c r="AC450">
        <v>13.202005588704941</v>
      </c>
      <c r="AD450">
        <v>10.305454456204544</v>
      </c>
      <c r="AE450">
        <v>10.098286865532085</v>
      </c>
      <c r="AF450">
        <v>6.8403334539200005</v>
      </c>
      <c r="AG450">
        <v>11.019829671499998</v>
      </c>
      <c r="AH450">
        <v>11.120993286420703</v>
      </c>
      <c r="AI450">
        <v>9.4937773338186577</v>
      </c>
      <c r="AJ450">
        <v>8.7339032652998014</v>
      </c>
      <c r="AK450">
        <v>0.48809999999999998</v>
      </c>
      <c r="AL450">
        <v>2.7515571400000001</v>
      </c>
      <c r="AM450">
        <v>-0.71955714000000004</v>
      </c>
      <c r="AN450">
        <v>-1.38358571</v>
      </c>
      <c r="AO450">
        <v>-1.3344428500000001</v>
      </c>
      <c r="AP450">
        <v>10216</v>
      </c>
      <c r="AQ450">
        <v>10075</v>
      </c>
      <c r="AR450">
        <v>10092.85714285</v>
      </c>
      <c r="AS450">
        <v>10119.57142857</v>
      </c>
      <c r="AT450">
        <v>10200.42857142</v>
      </c>
      <c r="AU450">
        <v>341.20613714000001</v>
      </c>
      <c r="AV450">
        <v>6018.0157058499999</v>
      </c>
      <c r="AW450">
        <v>4624.1810504200002</v>
      </c>
      <c r="AX450">
        <v>5056.7807414199997</v>
      </c>
      <c r="AY450">
        <v>5228.7311844200003</v>
      </c>
      <c r="AZ450">
        <v>5448.0521867099997</v>
      </c>
      <c r="BA450">
        <v>7645.0240504200001</v>
      </c>
      <c r="BB450">
        <v>1627.00834457</v>
      </c>
      <c r="BC450">
        <v>345.79892384999999</v>
      </c>
      <c r="BD450">
        <v>56.433968569999998</v>
      </c>
      <c r="BE450">
        <v>103.73770214</v>
      </c>
      <c r="BF450">
        <v>7053.4111052799999</v>
      </c>
      <c r="BG450">
        <v>185.01849242</v>
      </c>
      <c r="BH450">
        <v>481.72754971000001</v>
      </c>
      <c r="BI450">
        <v>0.43660383000000003</v>
      </c>
      <c r="BJ450">
        <v>17.285714280000001</v>
      </c>
      <c r="BK450">
        <v>20.285714280000001</v>
      </c>
      <c r="BL450">
        <v>21.428571420000001</v>
      </c>
      <c r="BM450">
        <v>20.714285709999999</v>
      </c>
      <c r="BN450">
        <v>29.666666660000001</v>
      </c>
      <c r="BO450">
        <v>21</v>
      </c>
      <c r="BP450">
        <v>23.571428569999998</v>
      </c>
      <c r="BQ450">
        <v>27</v>
      </c>
      <c r="BR450">
        <v>28.428571420000001</v>
      </c>
      <c r="BS450">
        <v>3</v>
      </c>
      <c r="BT450">
        <v>3.6666666600000002</v>
      </c>
      <c r="BU450">
        <v>3.25</v>
      </c>
      <c r="BV450">
        <v>3.5</v>
      </c>
      <c r="BW450">
        <v>4.25</v>
      </c>
      <c r="BX450">
        <v>1108.0407315699999</v>
      </c>
      <c r="BY450">
        <v>967.08189800000002</v>
      </c>
      <c r="BZ450">
        <v>297.09318285000001</v>
      </c>
      <c r="CA450">
        <v>847.35587941999995</v>
      </c>
      <c r="CB450">
        <v>3095.5033651399999</v>
      </c>
      <c r="CC450">
        <v>1187758.5287959999</v>
      </c>
      <c r="CD450">
        <v>270447.36339214002</v>
      </c>
      <c r="CE450">
        <v>5627.1500581399996</v>
      </c>
      <c r="CF450">
        <v>4377.0582395700003</v>
      </c>
      <c r="CG450">
        <v>4814.49695557</v>
      </c>
      <c r="CH450">
        <v>4851.7621247099996</v>
      </c>
      <c r="CI450">
        <v>5072.0111865700001</v>
      </c>
      <c r="CJ450">
        <v>5040.3671122799997</v>
      </c>
      <c r="CK450">
        <v>4144.1586914199997</v>
      </c>
      <c r="CL450">
        <v>4360.2179892800004</v>
      </c>
      <c r="CM450">
        <v>4565.8916520000002</v>
      </c>
      <c r="CN450">
        <v>4789.5025694200003</v>
      </c>
      <c r="CO450">
        <v>0.89955713999999998</v>
      </c>
      <c r="CP450">
        <v>-0.43719999999999998</v>
      </c>
      <c r="CQ450">
        <v>0.66541428000000002</v>
      </c>
      <c r="CR450">
        <v>4.2685710000000002E-2</v>
      </c>
      <c r="CS450">
        <v>-3.3248857100000002</v>
      </c>
      <c r="CT450">
        <v>395.293522</v>
      </c>
      <c r="CU450">
        <v>440.68566771000002</v>
      </c>
      <c r="CV450">
        <v>421.84936456999998</v>
      </c>
      <c r="CW450">
        <v>425.62247671</v>
      </c>
      <c r="CX450">
        <v>418.95531070999999</v>
      </c>
      <c r="CY450">
        <v>5577.1690791399997</v>
      </c>
      <c r="CZ450">
        <v>4382.5836207100001</v>
      </c>
      <c r="DA450">
        <v>4764.1633921399998</v>
      </c>
      <c r="DB450">
        <v>4832.3480662800002</v>
      </c>
      <c r="DC450">
        <v>5230.4091969999999</v>
      </c>
      <c r="DD450">
        <v>17.220205140000001</v>
      </c>
      <c r="DE450">
        <v>979378.6643075</v>
      </c>
      <c r="DF450">
        <v>1.0268571399999999</v>
      </c>
      <c r="DG450">
        <v>1.0389999999999999</v>
      </c>
      <c r="DH450">
        <v>1.0194285700000001</v>
      </c>
      <c r="DI450">
        <v>0.99471427999999995</v>
      </c>
      <c r="DJ450">
        <v>1.03457142</v>
      </c>
      <c r="DK450">
        <v>26.857142849999999</v>
      </c>
      <c r="DL450">
        <v>22.857142849999999</v>
      </c>
      <c r="DM450">
        <v>23.714285709999999</v>
      </c>
      <c r="DN450">
        <v>25.571428569999998</v>
      </c>
      <c r="DO450">
        <v>28</v>
      </c>
      <c r="DP450">
        <v>37.39442828</v>
      </c>
      <c r="DQ450">
        <v>52.003183</v>
      </c>
      <c r="DR450">
        <v>40</v>
      </c>
      <c r="DS450">
        <v>37.666666659999997</v>
      </c>
      <c r="DT450">
        <v>38.5</v>
      </c>
      <c r="DU450">
        <v>38</v>
      </c>
      <c r="DV450">
        <v>38.714285709999999</v>
      </c>
      <c r="DW450">
        <v>5.25</v>
      </c>
      <c r="DX450">
        <v>5.3333333300000003</v>
      </c>
      <c r="DY450">
        <v>5.75</v>
      </c>
      <c r="DZ450">
        <v>5.6</v>
      </c>
      <c r="EA450">
        <v>4.8</v>
      </c>
      <c r="EB450">
        <v>12.428571420000001</v>
      </c>
      <c r="EC450">
        <v>15</v>
      </c>
      <c r="ED450">
        <v>14.285714280000001</v>
      </c>
      <c r="EE450">
        <v>13.14285714</v>
      </c>
      <c r="EF450">
        <v>13.14285714</v>
      </c>
      <c r="EG450">
        <v>6.6957062000000001</v>
      </c>
      <c r="EH450">
        <v>10.937796199999999</v>
      </c>
      <c r="EI450">
        <v>11.018677</v>
      </c>
      <c r="EJ450">
        <v>9.3816001999999994</v>
      </c>
      <c r="EK450">
        <v>8.5622904999999996</v>
      </c>
      <c r="EL450">
        <v>16.695447000000001</v>
      </c>
      <c r="EM450">
        <v>17.877972710000002</v>
      </c>
      <c r="EN450">
        <v>16.526110849999998</v>
      </c>
      <c r="EO450">
        <v>15.6188565</v>
      </c>
      <c r="EP450">
        <v>14.083147139999999</v>
      </c>
      <c r="EQ450">
        <v>1.7567896599999999</v>
      </c>
      <c r="ER450">
        <v>4.8459979999999998</v>
      </c>
      <c r="ES450">
        <v>3.7845759999999999</v>
      </c>
      <c r="ET450">
        <v>3.4096074999999999</v>
      </c>
      <c r="EU450">
        <v>3.9998624</v>
      </c>
      <c r="EV450">
        <v>11.79221257</v>
      </c>
      <c r="EW450">
        <v>11.86300971</v>
      </c>
      <c r="EX450">
        <v>13.0805434</v>
      </c>
      <c r="EY450">
        <v>10.183686659999999</v>
      </c>
      <c r="EZ450">
        <v>9.8998652800000002</v>
      </c>
      <c r="FA450">
        <v>6.744999</v>
      </c>
      <c r="FB450">
        <v>5.1353092499999997</v>
      </c>
      <c r="FC450">
        <v>4.4855802000000002</v>
      </c>
      <c r="FD450">
        <v>3.4744345999999999</v>
      </c>
      <c r="FE450">
        <v>5.6660899999999996</v>
      </c>
      <c r="FF450">
        <v>12.21937157</v>
      </c>
      <c r="FG450">
        <v>15.104775</v>
      </c>
      <c r="FH450">
        <v>14.25921042</v>
      </c>
      <c r="FI450">
        <v>13.107768999999999</v>
      </c>
      <c r="FJ450">
        <v>12.85238685</v>
      </c>
      <c r="FK450">
        <v>4.6668462499999999</v>
      </c>
      <c r="FL450">
        <v>4.5865869999999997</v>
      </c>
      <c r="FM450">
        <v>5.5887157500000004</v>
      </c>
      <c r="FN450">
        <v>5.1317003999999997</v>
      </c>
      <c r="FO450">
        <v>4.2968874000000001</v>
      </c>
      <c r="FP450">
        <v>37.600773140000001</v>
      </c>
      <c r="FQ450">
        <v>26.422674279999999</v>
      </c>
      <c r="FR450">
        <v>0.71236557</v>
      </c>
      <c r="FS450">
        <v>0.70546971000000003</v>
      </c>
      <c r="FT450">
        <v>0.68552427999999999</v>
      </c>
      <c r="FU450">
        <v>0.68575114000000004</v>
      </c>
      <c r="FV450">
        <v>0.69898384999999996</v>
      </c>
      <c r="FW450">
        <v>113.09441957</v>
      </c>
      <c r="FX450">
        <v>57486964.993958235</v>
      </c>
      <c r="FY450">
        <v>44098861.763667755</v>
      </c>
      <c r="FZ450">
        <v>48592029.987254255</v>
      </c>
      <c r="GA450">
        <v>49097753.375433385</v>
      </c>
      <c r="GB450">
        <v>51736687.822050482</v>
      </c>
      <c r="GC450">
        <v>12.483309995912</v>
      </c>
      <c r="GD450">
        <v>15.218060812499999</v>
      </c>
      <c r="GE450">
        <v>14.391617373889815</v>
      </c>
      <c r="GF450">
        <v>13.264500466469556</v>
      </c>
      <c r="GG450">
        <v>13.109985403568269</v>
      </c>
      <c r="GH450">
        <v>4.7676501289999997</v>
      </c>
      <c r="GI450">
        <v>4.6209864024999998</v>
      </c>
      <c r="GJ450">
        <v>5.6406109676745801</v>
      </c>
      <c r="GK450">
        <v>5.1930608747821232</v>
      </c>
      <c r="GL450">
        <v>4.3830093003134598</v>
      </c>
      <c r="GM450">
        <v>43.685154429999997</v>
      </c>
      <c r="GN450">
        <v>50.660085870000003</v>
      </c>
      <c r="GO450">
        <v>48.895487450000005</v>
      </c>
      <c r="GP450">
        <v>42.068185459999995</v>
      </c>
      <c r="GQ450">
        <v>42.211255319999999</v>
      </c>
      <c r="GR450">
        <v>56976359.312494233</v>
      </c>
      <c r="GS450">
        <v>44154529.978653252</v>
      </c>
      <c r="GT450">
        <v>48084020.522064686</v>
      </c>
      <c r="GU450">
        <v>48901291.424432576</v>
      </c>
      <c r="GV450">
        <v>53352415.413296737</v>
      </c>
      <c r="GW450">
        <v>29.03941528974158</v>
      </c>
      <c r="GX450">
        <v>20.843672456575682</v>
      </c>
      <c r="GY450">
        <v>23.354564754439743</v>
      </c>
      <c r="GZ450">
        <v>26.680971808521917</v>
      </c>
      <c r="HA450">
        <v>27.869977443548201</v>
      </c>
      <c r="HB450">
        <v>17.157036506203475</v>
      </c>
      <c r="HC450">
        <v>20.099079966043949</v>
      </c>
      <c r="HD450">
        <v>21.17537444273772</v>
      </c>
      <c r="HE450">
        <v>20.307269998476514</v>
      </c>
      <c r="HF450">
        <v>2.9365700861393895</v>
      </c>
      <c r="HG450">
        <v>3.6393713746898264</v>
      </c>
      <c r="HH450">
        <v>3.2200990799739704</v>
      </c>
      <c r="HI450">
        <v>3.4586444936972853</v>
      </c>
      <c r="HJ450">
        <v>4.1664916039977307</v>
      </c>
      <c r="HK450">
        <v>80</v>
      </c>
      <c r="HL450">
        <v>84.166666669999998</v>
      </c>
      <c r="HM450">
        <v>77.5</v>
      </c>
      <c r="HN450">
        <v>78.333333330000002</v>
      </c>
      <c r="HV450">
        <v>90</v>
      </c>
      <c r="HW450">
        <v>89</v>
      </c>
      <c r="HX450">
        <v>89</v>
      </c>
      <c r="HY450">
        <v>100</v>
      </c>
      <c r="HZ450">
        <v>93</v>
      </c>
      <c r="IA450">
        <v>80</v>
      </c>
      <c r="IC450">
        <v>80</v>
      </c>
      <c r="ID450">
        <v>100</v>
      </c>
      <c r="IE450">
        <v>80</v>
      </c>
      <c r="IF450">
        <v>100</v>
      </c>
      <c r="IG450">
        <v>80</v>
      </c>
      <c r="II450">
        <v>86</v>
      </c>
      <c r="IJ450">
        <v>60</v>
      </c>
      <c r="IK450">
        <v>100</v>
      </c>
      <c r="IL450">
        <v>69</v>
      </c>
      <c r="IM450">
        <v>100</v>
      </c>
      <c r="IN450">
        <v>84</v>
      </c>
      <c r="IO450">
        <v>70.5</v>
      </c>
      <c r="IP450">
        <v>89</v>
      </c>
      <c r="IQ450">
        <v>45</v>
      </c>
      <c r="IR450">
        <v>82</v>
      </c>
      <c r="IS450">
        <v>91.5</v>
      </c>
      <c r="IT450">
        <v>73.5</v>
      </c>
      <c r="IU450">
        <v>83.5</v>
      </c>
      <c r="IV450">
        <v>73.5</v>
      </c>
      <c r="IW450">
        <v>81.5</v>
      </c>
      <c r="IX450">
        <v>71.5</v>
      </c>
      <c r="IY450">
        <v>91.5</v>
      </c>
      <c r="IZ450">
        <v>80.5</v>
      </c>
      <c r="JA450">
        <v>90</v>
      </c>
      <c r="JB450">
        <v>94</v>
      </c>
      <c r="JC450">
        <v>76.5</v>
      </c>
      <c r="JD450">
        <v>90</v>
      </c>
      <c r="JE450">
        <v>79</v>
      </c>
      <c r="JF450">
        <v>88</v>
      </c>
      <c r="JG450">
        <v>76</v>
      </c>
      <c r="JH450">
        <v>74</v>
      </c>
      <c r="JI450">
        <v>88.5</v>
      </c>
      <c r="JJ450">
        <v>90.701754390000005</v>
      </c>
      <c r="JK450">
        <v>82.105263160000007</v>
      </c>
      <c r="JL450">
        <v>73.333333330000002</v>
      </c>
      <c r="JM450">
        <v>87.368421049999995</v>
      </c>
      <c r="JN450">
        <v>55.614035080000001</v>
      </c>
      <c r="JO450">
        <v>79.699248119999993</v>
      </c>
      <c r="JP450">
        <v>84.736842100000004</v>
      </c>
      <c r="JQ450">
        <v>91.5</v>
      </c>
      <c r="JV450">
        <v>76.140350870000006</v>
      </c>
    </row>
    <row r="451" spans="1:282" x14ac:dyDescent="0.35">
      <c r="A451" t="s">
        <v>1726</v>
      </c>
      <c r="B451" t="s">
        <v>1005</v>
      </c>
      <c r="C451">
        <v>451</v>
      </c>
      <c r="D451">
        <v>4030981.9293872193</v>
      </c>
      <c r="E451">
        <v>3752312.6568988399</v>
      </c>
      <c r="F451">
        <v>3908530.5415598876</v>
      </c>
      <c r="G451">
        <v>4193967.3062487892</v>
      </c>
      <c r="H451">
        <v>3856089.8608341264</v>
      </c>
      <c r="I451">
        <v>3730955.2224409073</v>
      </c>
      <c r="J451">
        <v>210.64606013</v>
      </c>
      <c r="K451">
        <v>13834432.185343867</v>
      </c>
      <c r="L451">
        <v>5.0232969192855332</v>
      </c>
      <c r="M451">
        <v>2.5115594099137932</v>
      </c>
      <c r="N451">
        <v>3.46680915574257</v>
      </c>
      <c r="O451">
        <v>4.4649588669781473</v>
      </c>
      <c r="P451">
        <v>3.8498059948553434</v>
      </c>
      <c r="Q451">
        <v>26.978258325516347</v>
      </c>
      <c r="R451">
        <v>24.049976857146426</v>
      </c>
      <c r="S451">
        <v>25.230178932135573</v>
      </c>
      <c r="T451">
        <v>29.324543189668638</v>
      </c>
      <c r="U451">
        <v>28.851748464671086</v>
      </c>
      <c r="V451">
        <v>4.854534070263834</v>
      </c>
      <c r="W451">
        <v>6.3480402878941833</v>
      </c>
      <c r="X451">
        <v>6.4008690807481514</v>
      </c>
      <c r="Y451">
        <v>5.7827978424994502</v>
      </c>
      <c r="Z451">
        <v>4.4774347082836208</v>
      </c>
      <c r="AA451">
        <v>9.881915288530509</v>
      </c>
      <c r="AB451">
        <v>10.722679341546469</v>
      </c>
      <c r="AC451">
        <v>11.103505327026081</v>
      </c>
      <c r="AD451">
        <v>10.661798080938986</v>
      </c>
      <c r="AE451">
        <v>11.38009921759468</v>
      </c>
      <c r="AF451">
        <v>8.3569117938995081</v>
      </c>
      <c r="AG451">
        <v>7.781145905518474</v>
      </c>
      <c r="AH451">
        <v>9.0126393873481128</v>
      </c>
      <c r="AI451">
        <v>9.525652077574378</v>
      </c>
      <c r="AJ451">
        <v>9.6155824477715033</v>
      </c>
      <c r="AK451">
        <v>3.74772857</v>
      </c>
      <c r="AL451">
        <v>3.1576428499999998</v>
      </c>
      <c r="AM451">
        <v>1.92538571</v>
      </c>
      <c r="AN451">
        <v>4.2267714200000004</v>
      </c>
      <c r="AO451">
        <v>2.43582857</v>
      </c>
      <c r="AP451">
        <v>15370.57142857</v>
      </c>
      <c r="AQ451">
        <v>14571.142857139999</v>
      </c>
      <c r="AR451">
        <v>14840.714285710001</v>
      </c>
      <c r="AS451">
        <v>15019.57142857</v>
      </c>
      <c r="AT451">
        <v>15278.85714285</v>
      </c>
      <c r="AU451">
        <v>209.75515200000001</v>
      </c>
      <c r="AV451">
        <v>3555.4475362799999</v>
      </c>
      <c r="AW451">
        <v>3475.6053808500001</v>
      </c>
      <c r="AX451">
        <v>3429.9816421400001</v>
      </c>
      <c r="AY451">
        <v>3602.7117161400001</v>
      </c>
      <c r="AZ451">
        <v>3522.1077829999999</v>
      </c>
      <c r="BA451">
        <v>4511.7834000000003</v>
      </c>
      <c r="BB451">
        <v>956.33586385000001</v>
      </c>
      <c r="BC451">
        <v>183.46902342000001</v>
      </c>
      <c r="BD451">
        <v>34.225698569999999</v>
      </c>
      <c r="BE451">
        <v>34.905451280000001</v>
      </c>
      <c r="BF451">
        <v>4222.6196440000003</v>
      </c>
      <c r="BG451">
        <v>120.44233371</v>
      </c>
      <c r="BH451">
        <v>352.56810514</v>
      </c>
      <c r="BI451">
        <v>0.278285</v>
      </c>
      <c r="BJ451">
        <v>24.14285714</v>
      </c>
      <c r="BK451">
        <v>23.5</v>
      </c>
      <c r="BL451">
        <v>20</v>
      </c>
      <c r="BM451">
        <v>24</v>
      </c>
      <c r="BN451">
        <v>34.571428570000002</v>
      </c>
      <c r="BO451">
        <v>28.14285714</v>
      </c>
      <c r="BP451">
        <v>28.571428569999998</v>
      </c>
      <c r="BQ451">
        <v>30.14285714</v>
      </c>
      <c r="BR451">
        <v>30.285714280000001</v>
      </c>
      <c r="BS451">
        <v>9</v>
      </c>
      <c r="BT451">
        <v>3.4</v>
      </c>
      <c r="BU451">
        <v>4</v>
      </c>
      <c r="BV451">
        <v>5.5</v>
      </c>
      <c r="BW451">
        <v>8.5</v>
      </c>
      <c r="BX451">
        <v>637.80649285000004</v>
      </c>
      <c r="BY451">
        <v>542.59767727999997</v>
      </c>
      <c r="BZ451">
        <v>262.25322513999998</v>
      </c>
      <c r="CA451">
        <v>423.47387056999997</v>
      </c>
      <c r="CB451">
        <v>1951.5891998500001</v>
      </c>
      <c r="CC451">
        <v>1250171.51846757</v>
      </c>
      <c r="CD451">
        <v>221789.92598057</v>
      </c>
      <c r="CE451">
        <v>3364.0715832800001</v>
      </c>
      <c r="CF451">
        <v>3298.54560085</v>
      </c>
      <c r="CG451">
        <v>3275.1414119999999</v>
      </c>
      <c r="CH451">
        <v>3367.8097421399998</v>
      </c>
      <c r="CI451">
        <v>3325.7006185700002</v>
      </c>
      <c r="CJ451">
        <v>3465.2656445699999</v>
      </c>
      <c r="CK451">
        <v>3148.0479327100002</v>
      </c>
      <c r="CL451">
        <v>3314.4891511400001</v>
      </c>
      <c r="CM451">
        <v>3403.1367982800002</v>
      </c>
      <c r="CN451">
        <v>3294.2913257099999</v>
      </c>
      <c r="CO451">
        <v>-0.55408570999999995</v>
      </c>
      <c r="CP451">
        <v>-3.5814279999999997E-2</v>
      </c>
      <c r="CQ451">
        <v>0.96594285000000002</v>
      </c>
      <c r="CR451">
        <v>-0.53504284999999996</v>
      </c>
      <c r="CS451">
        <v>0.88438570999999999</v>
      </c>
      <c r="CT451">
        <v>244.12317228000001</v>
      </c>
      <c r="CU451">
        <v>268.23774771000001</v>
      </c>
      <c r="CV451">
        <v>282.59875</v>
      </c>
      <c r="CW451">
        <v>256.73767585000002</v>
      </c>
      <c r="CX451">
        <v>244.19072628000001</v>
      </c>
      <c r="CY451">
        <v>3387.68541757</v>
      </c>
      <c r="CZ451">
        <v>3318.412041</v>
      </c>
      <c r="DA451">
        <v>3252.06299085</v>
      </c>
      <c r="DB451">
        <v>3397.8281080000002</v>
      </c>
      <c r="DC451">
        <v>3309.9817952799999</v>
      </c>
      <c r="DD451">
        <v>20.330581280000001</v>
      </c>
      <c r="DE451">
        <v>1010985.732511</v>
      </c>
      <c r="DF451">
        <v>1.04842857</v>
      </c>
      <c r="DG451">
        <v>1.02271428</v>
      </c>
      <c r="DH451">
        <v>1.05028571</v>
      </c>
      <c r="DI451">
        <v>1.04028571</v>
      </c>
      <c r="DJ451">
        <v>1.0538571400000001</v>
      </c>
      <c r="DK451">
        <v>24.285714280000001</v>
      </c>
      <c r="DL451">
        <v>24.285714280000001</v>
      </c>
      <c r="DM451">
        <v>23.857142849999999</v>
      </c>
      <c r="DN451">
        <v>25.285714280000001</v>
      </c>
      <c r="DO451">
        <v>24.14285714</v>
      </c>
      <c r="DP451">
        <v>30.85583342</v>
      </c>
      <c r="DQ451">
        <v>46.408872420000002</v>
      </c>
      <c r="DR451">
        <v>36.857142850000002</v>
      </c>
      <c r="DS451">
        <v>35.714285709999999</v>
      </c>
      <c r="DT451">
        <v>40</v>
      </c>
      <c r="DU451">
        <v>40</v>
      </c>
      <c r="DV451">
        <v>36.857142850000002</v>
      </c>
      <c r="DW451">
        <v>3.6666666600000002</v>
      </c>
      <c r="DX451">
        <v>6.8571428499999998</v>
      </c>
      <c r="DY451">
        <v>6.8571428499999998</v>
      </c>
      <c r="DZ451">
        <v>7</v>
      </c>
      <c r="EA451">
        <v>4.3333333300000003</v>
      </c>
      <c r="EB451">
        <v>14.33333333</v>
      </c>
      <c r="EC451">
        <v>16.5</v>
      </c>
      <c r="ED451">
        <v>15.166666660000001</v>
      </c>
      <c r="EE451">
        <v>14.666666660000001</v>
      </c>
      <c r="EF451">
        <v>14.166666660000001</v>
      </c>
      <c r="EG451">
        <v>5.4369558299999996</v>
      </c>
      <c r="EH451">
        <v>5.3401068</v>
      </c>
      <c r="EI451">
        <v>6.0729148300000002</v>
      </c>
      <c r="EJ451">
        <v>6.3421597099999998</v>
      </c>
      <c r="EK451">
        <v>6.2933911599999997</v>
      </c>
      <c r="EL451">
        <v>17.551890279999999</v>
      </c>
      <c r="EM451">
        <v>16.505209709999999</v>
      </c>
      <c r="EN451">
        <v>17.00065</v>
      </c>
      <c r="EO451">
        <v>19.524221000000001</v>
      </c>
      <c r="EP451">
        <v>18.883446710000001</v>
      </c>
      <c r="EQ451">
        <v>3.2681263299999999</v>
      </c>
      <c r="ER451">
        <v>1.7236530000000001</v>
      </c>
      <c r="ES451">
        <v>2.33601233</v>
      </c>
      <c r="ET451">
        <v>2.9727605000000001</v>
      </c>
      <c r="EU451">
        <v>2.519695</v>
      </c>
      <c r="EV451">
        <v>6.4291137999999997</v>
      </c>
      <c r="EW451">
        <v>7.3588458000000001</v>
      </c>
      <c r="EX451">
        <v>7.4817863300000003</v>
      </c>
      <c r="EY451">
        <v>7.0986034</v>
      </c>
      <c r="EZ451">
        <v>7.4482660000000003</v>
      </c>
      <c r="FA451">
        <v>3.1583302500000001</v>
      </c>
      <c r="FB451">
        <v>4.3565836600000001</v>
      </c>
      <c r="FC451">
        <v>4.3130464999999996</v>
      </c>
      <c r="FD451">
        <v>3.8501750000000001</v>
      </c>
      <c r="FE451">
        <v>2.9304774999999998</v>
      </c>
      <c r="FF451">
        <v>8.4219214999999998</v>
      </c>
      <c r="FG451">
        <v>10.38159166</v>
      </c>
      <c r="FH451">
        <v>9.2763798299999998</v>
      </c>
      <c r="FI451">
        <v>8.9481593299999993</v>
      </c>
      <c r="FJ451">
        <v>8.4707796599999998</v>
      </c>
      <c r="FK451">
        <v>2.210528</v>
      </c>
      <c r="FL451">
        <v>5.3064431399999998</v>
      </c>
      <c r="FM451">
        <v>4.3556878499999998</v>
      </c>
      <c r="FN451">
        <v>4.6691845000000001</v>
      </c>
      <c r="FO451">
        <v>2.6810315</v>
      </c>
      <c r="FP451">
        <v>24.424817999999998</v>
      </c>
      <c r="FQ451">
        <v>16.483663849999999</v>
      </c>
      <c r="FR451">
        <v>0.53064999999999996</v>
      </c>
      <c r="FS451">
        <v>0.51794028000000003</v>
      </c>
      <c r="FT451">
        <v>0.50945457000000005</v>
      </c>
      <c r="FU451">
        <v>0.53866700000000001</v>
      </c>
      <c r="FV451">
        <v>0.53043885000000002</v>
      </c>
      <c r="FW451">
        <v>21.072576569999999</v>
      </c>
      <c r="FX451">
        <v>51707702.561627813</v>
      </c>
      <c r="FY451">
        <v>48063579.170776047</v>
      </c>
      <c r="FZ451">
        <v>48605437.94078882</v>
      </c>
      <c r="GA451">
        <v>50583058.979905635</v>
      </c>
      <c r="GB451">
        <v>50812904.65101891</v>
      </c>
      <c r="GC451">
        <v>12.944974598155939</v>
      </c>
      <c r="GD451">
        <v>15.127165516235319</v>
      </c>
      <c r="GE451">
        <v>13.766810266275311</v>
      </c>
      <c r="GF451">
        <v>13.439751821116007</v>
      </c>
      <c r="GG451">
        <v>12.942383231369949</v>
      </c>
      <c r="GH451">
        <v>3.3977078518853987</v>
      </c>
      <c r="GI451">
        <v>7.7320941056230543</v>
      </c>
      <c r="GJ451">
        <v>6.4641518899588473</v>
      </c>
      <c r="GK451">
        <v>7.0129150110921898</v>
      </c>
      <c r="GL451">
        <v>4.0963097283980856</v>
      </c>
      <c r="GM451">
        <v>35.84441649</v>
      </c>
      <c r="GN451">
        <v>35.284398969999998</v>
      </c>
      <c r="GO451">
        <v>37.204409989999995</v>
      </c>
      <c r="GP451">
        <v>39.787919610000003</v>
      </c>
      <c r="GQ451">
        <v>38.075276369999997</v>
      </c>
      <c r="GR451">
        <v>52070660.688284673</v>
      </c>
      <c r="GS451">
        <v>48353055.908264518</v>
      </c>
      <c r="GT451">
        <v>48262937.686336383</v>
      </c>
      <c r="GU451">
        <v>51033921.970108859</v>
      </c>
      <c r="GV451">
        <v>50572738.995517291</v>
      </c>
      <c r="GW451">
        <v>22.491960517317185</v>
      </c>
      <c r="GX451">
        <v>19.314104196164497</v>
      </c>
      <c r="GY451">
        <v>19.252057562695072</v>
      </c>
      <c r="GZ451">
        <v>20.069052757832168</v>
      </c>
      <c r="HA451">
        <v>19.821976209897816</v>
      </c>
      <c r="HB451">
        <v>16.5689523304411</v>
      </c>
      <c r="HC451">
        <v>15.834817346108435</v>
      </c>
      <c r="HD451">
        <v>13.315959177074991</v>
      </c>
      <c r="HE451">
        <v>15.707981150429964</v>
      </c>
      <c r="HF451">
        <v>5.8553450935931242</v>
      </c>
      <c r="HG451">
        <v>2.3333790858648862</v>
      </c>
      <c r="HH451">
        <v>2.6952880589120745</v>
      </c>
      <c r="HI451">
        <v>3.6618887736956225</v>
      </c>
      <c r="HJ451">
        <v>5.5632433241106121</v>
      </c>
      <c r="HK451">
        <v>72.472222220000006</v>
      </c>
      <c r="HL451">
        <v>71.708333330000002</v>
      </c>
      <c r="HM451">
        <v>72.041666660000004</v>
      </c>
      <c r="HN451">
        <v>73.666666660000004</v>
      </c>
      <c r="HO451">
        <v>79.333333330000002</v>
      </c>
      <c r="HP451">
        <v>73.333333330000002</v>
      </c>
      <c r="HQ451">
        <v>78.666666660000004</v>
      </c>
      <c r="HR451">
        <v>63.333333330000002</v>
      </c>
      <c r="HS451">
        <v>64</v>
      </c>
      <c r="HT451">
        <v>72.333333330000002</v>
      </c>
      <c r="HU451">
        <v>86.666666660000004</v>
      </c>
      <c r="HV451">
        <v>81.333333330000002</v>
      </c>
      <c r="HW451">
        <v>75.333333330000002</v>
      </c>
      <c r="HX451">
        <v>90.666666660000004</v>
      </c>
      <c r="HY451">
        <v>88</v>
      </c>
      <c r="HZ451">
        <v>71.666666660000004</v>
      </c>
      <c r="IH451">
        <v>92.333333330000002</v>
      </c>
      <c r="II451">
        <v>77.666666660000004</v>
      </c>
      <c r="IL451">
        <v>70.75</v>
      </c>
      <c r="IM451">
        <v>68.5</v>
      </c>
      <c r="IN451">
        <v>67.5</v>
      </c>
      <c r="IO451">
        <v>56.75</v>
      </c>
      <c r="IP451">
        <v>67.5</v>
      </c>
      <c r="IQ451">
        <v>68.25</v>
      </c>
      <c r="IR451">
        <v>70.75</v>
      </c>
      <c r="IS451">
        <v>70.5</v>
      </c>
      <c r="IT451">
        <v>61</v>
      </c>
      <c r="IU451">
        <v>79</v>
      </c>
      <c r="IV451">
        <v>41.5</v>
      </c>
      <c r="IW451">
        <v>59.5</v>
      </c>
      <c r="IX451">
        <v>75</v>
      </c>
      <c r="IY451">
        <v>61</v>
      </c>
      <c r="IZ451">
        <v>65</v>
      </c>
      <c r="JA451">
        <v>85.166666660000004</v>
      </c>
      <c r="JB451">
        <v>82.666666660000004</v>
      </c>
      <c r="JC451">
        <v>74.333333330000002</v>
      </c>
      <c r="JD451">
        <v>80.166666660000004</v>
      </c>
      <c r="JE451">
        <v>78.666666660000004</v>
      </c>
      <c r="JF451">
        <v>81.333333330000002</v>
      </c>
      <c r="JG451">
        <v>77</v>
      </c>
      <c r="JH451">
        <v>82.333333330000002</v>
      </c>
      <c r="JI451">
        <v>94.666666660000004</v>
      </c>
      <c r="JJ451">
        <v>65.944055939999998</v>
      </c>
      <c r="JK451">
        <v>70.174825170000005</v>
      </c>
      <c r="JL451">
        <v>55.472027969999999</v>
      </c>
      <c r="JM451">
        <v>62.447552440000003</v>
      </c>
      <c r="JN451">
        <v>69.615384610000007</v>
      </c>
      <c r="JO451">
        <v>76.276223770000001</v>
      </c>
      <c r="JP451">
        <v>68.356643360000007</v>
      </c>
      <c r="JQ451">
        <v>74.5</v>
      </c>
      <c r="JV451">
        <v>69.615384610000007</v>
      </c>
    </row>
    <row r="452" spans="1:282" x14ac:dyDescent="0.35">
      <c r="A452" t="s">
        <v>1727</v>
      </c>
      <c r="B452" t="s">
        <v>1006</v>
      </c>
      <c r="C452">
        <v>452</v>
      </c>
      <c r="D452">
        <v>13714365.110373549</v>
      </c>
      <c r="E452">
        <v>9744367.2508599162</v>
      </c>
      <c r="F452">
        <v>9554719.6054970417</v>
      </c>
      <c r="G452">
        <v>9949685.5325203203</v>
      </c>
      <c r="H452">
        <v>10061887.092172371</v>
      </c>
      <c r="I452">
        <v>9595608.8750203643</v>
      </c>
      <c r="J452">
        <v>244.12144483999998</v>
      </c>
      <c r="K452">
        <v>37931021.721392885</v>
      </c>
      <c r="L452">
        <v>6.6881720396567008</v>
      </c>
      <c r="M452">
        <v>7.3472873896673034</v>
      </c>
      <c r="N452">
        <v>5.784898987680001</v>
      </c>
      <c r="O452">
        <v>6.7152714599806203</v>
      </c>
      <c r="P452">
        <v>6.7413907799606969</v>
      </c>
      <c r="Q452">
        <v>36.317291832873025</v>
      </c>
      <c r="R452">
        <v>43.470130793251336</v>
      </c>
      <c r="S452">
        <v>42.283447685508001</v>
      </c>
      <c r="T452">
        <v>43.117698551771348</v>
      </c>
      <c r="U452">
        <v>35.919070483875188</v>
      </c>
      <c r="V452">
        <v>9.5992037271993649</v>
      </c>
      <c r="W452">
        <v>11.500542279127034</v>
      </c>
      <c r="X452">
        <v>10.461502212252</v>
      </c>
      <c r="Y452">
        <v>9.7504364105401802</v>
      </c>
      <c r="Z452">
        <v>10.588488903662585</v>
      </c>
      <c r="AA452">
        <v>19.190585057065014</v>
      </c>
      <c r="AB452">
        <v>19.464166264326686</v>
      </c>
      <c r="AC452">
        <v>18.224512093632001</v>
      </c>
      <c r="AD452">
        <v>17.796670670436932</v>
      </c>
      <c r="AE452">
        <v>16.310345524599633</v>
      </c>
      <c r="AF452">
        <v>10.089463045050762</v>
      </c>
      <c r="AG452">
        <v>9.86108066196811</v>
      </c>
      <c r="AH452">
        <v>10.136278584000001</v>
      </c>
      <c r="AI452">
        <v>9.7508594369397521</v>
      </c>
      <c r="AJ452">
        <v>9.333933896285096</v>
      </c>
      <c r="AK452">
        <v>4.4350428500000003</v>
      </c>
      <c r="AL452">
        <v>5.3977285699999999</v>
      </c>
      <c r="AM452">
        <v>3.0129571400000001</v>
      </c>
      <c r="AN452">
        <v>2.5556571400000001</v>
      </c>
      <c r="AO452">
        <v>4.2667857099999997</v>
      </c>
      <c r="AP452">
        <v>21564.571428570001</v>
      </c>
      <c r="AQ452">
        <v>21376.142857139999</v>
      </c>
      <c r="AR452">
        <v>21444</v>
      </c>
      <c r="AS452">
        <v>21441.85714285</v>
      </c>
      <c r="AT452">
        <v>21547.571428570001</v>
      </c>
      <c r="AU452">
        <v>386.14400142</v>
      </c>
      <c r="AV452">
        <v>6894.4332678500004</v>
      </c>
      <c r="AW452">
        <v>6292.9436218500005</v>
      </c>
      <c r="AX452">
        <v>6590.5491927100002</v>
      </c>
      <c r="AY452">
        <v>6730.8302329999997</v>
      </c>
      <c r="AZ452">
        <v>6689.4986894200001</v>
      </c>
      <c r="BA452">
        <v>8571.1738867099994</v>
      </c>
      <c r="BB452">
        <v>1673.4754702800001</v>
      </c>
      <c r="BC452">
        <v>256.87707799999998</v>
      </c>
      <c r="BD452">
        <v>58.437786420000002</v>
      </c>
      <c r="BE452">
        <v>59.858850140000001</v>
      </c>
      <c r="BF452">
        <v>7945.7722431399998</v>
      </c>
      <c r="BG452">
        <v>52.813257139999997</v>
      </c>
      <c r="BH452">
        <v>786.33896942000001</v>
      </c>
      <c r="BI452">
        <v>0.31134971</v>
      </c>
      <c r="BJ452">
        <v>45.166666659999997</v>
      </c>
      <c r="BK452">
        <v>54</v>
      </c>
      <c r="BL452">
        <v>43</v>
      </c>
      <c r="BM452">
        <v>43.428571419999997</v>
      </c>
      <c r="BN452">
        <v>54.714285709999999</v>
      </c>
      <c r="BO452">
        <v>40.857142850000002</v>
      </c>
      <c r="BP452">
        <v>44.571428570000002</v>
      </c>
      <c r="BQ452">
        <v>51.571428570000002</v>
      </c>
      <c r="BR452">
        <v>52.571428570000002</v>
      </c>
      <c r="BS452">
        <v>14.6</v>
      </c>
      <c r="BT452">
        <v>12</v>
      </c>
      <c r="BU452">
        <v>12.83333333</v>
      </c>
      <c r="BV452">
        <v>14.4</v>
      </c>
      <c r="BW452">
        <v>11</v>
      </c>
      <c r="BX452">
        <v>1122.98344028</v>
      </c>
      <c r="BY452">
        <v>934.63581699999997</v>
      </c>
      <c r="BZ452">
        <v>635.96743185000003</v>
      </c>
      <c r="CA452">
        <v>507.08300728</v>
      </c>
      <c r="CB452">
        <v>4333.0134825699997</v>
      </c>
      <c r="CC452">
        <v>1285220.4028455699</v>
      </c>
      <c r="CD452">
        <v>239542.00283400001</v>
      </c>
      <c r="CE452">
        <v>6456.2527498500003</v>
      </c>
      <c r="CF452">
        <v>5990.3728928500004</v>
      </c>
      <c r="CG452">
        <v>6252.5231148499997</v>
      </c>
      <c r="CH452">
        <v>6249.7555849999999</v>
      </c>
      <c r="CI452">
        <v>6239.8996200000001</v>
      </c>
      <c r="CJ452">
        <v>6371.2309037100003</v>
      </c>
      <c r="CK452">
        <v>5637.1337208499999</v>
      </c>
      <c r="CL452">
        <v>6029.3559272800003</v>
      </c>
      <c r="CM452">
        <v>6193.43267371</v>
      </c>
      <c r="CN452">
        <v>6346.6009510000004</v>
      </c>
      <c r="CO452">
        <v>-1.2977285700000001</v>
      </c>
      <c r="CP452">
        <v>0.29662856999999998</v>
      </c>
      <c r="CQ452">
        <v>-0.41114285</v>
      </c>
      <c r="CR452">
        <v>0.51691427999999995</v>
      </c>
      <c r="CS452">
        <v>-1.44808571</v>
      </c>
      <c r="CT452">
        <v>451.86927471000001</v>
      </c>
      <c r="CU452">
        <v>446.98052727999999</v>
      </c>
      <c r="CV452">
        <v>463.98458928000002</v>
      </c>
      <c r="CW452">
        <v>469.26378742000003</v>
      </c>
      <c r="CX452">
        <v>445.32205900000002</v>
      </c>
      <c r="CY452">
        <v>6541.39722514</v>
      </c>
      <c r="CZ452">
        <v>5933.1696021400003</v>
      </c>
      <c r="DA452">
        <v>6247.4470957100002</v>
      </c>
      <c r="DB452">
        <v>6196.6449910000001</v>
      </c>
      <c r="DC452">
        <v>6320.7195511399996</v>
      </c>
      <c r="DD452">
        <v>14.460857280000001</v>
      </c>
      <c r="DE452">
        <v>1014306.44320214</v>
      </c>
      <c r="DF452">
        <v>1.11085714</v>
      </c>
      <c r="DG452">
        <v>1.05042857</v>
      </c>
      <c r="DH452">
        <v>1.0478571400000001</v>
      </c>
      <c r="DI452">
        <v>1.0572857099999999</v>
      </c>
      <c r="DJ452">
        <v>1.0798571400000001</v>
      </c>
      <c r="DK452">
        <v>75.428571419999997</v>
      </c>
      <c r="DL452">
        <v>75.142857140000004</v>
      </c>
      <c r="DM452">
        <v>76.285714279999993</v>
      </c>
      <c r="DN452">
        <v>74.428571419999997</v>
      </c>
      <c r="DO452">
        <v>76.714285709999999</v>
      </c>
      <c r="DP452">
        <v>47.762190850000003</v>
      </c>
      <c r="DQ452">
        <v>54.10788728</v>
      </c>
      <c r="DR452">
        <v>86.714285709999999</v>
      </c>
      <c r="DS452">
        <v>79</v>
      </c>
      <c r="DT452">
        <v>78.714285709999999</v>
      </c>
      <c r="DU452">
        <v>81.857142850000002</v>
      </c>
      <c r="DV452">
        <v>85.714285709999999</v>
      </c>
      <c r="DW452">
        <v>7.6666666599999997</v>
      </c>
      <c r="DX452">
        <v>12.285714280000001</v>
      </c>
      <c r="DY452">
        <v>11.83333333</v>
      </c>
      <c r="DZ452">
        <v>12.166666660000001</v>
      </c>
      <c r="EA452">
        <v>8</v>
      </c>
      <c r="EB452">
        <v>27.571428569999998</v>
      </c>
      <c r="EC452">
        <v>34.428571419999997</v>
      </c>
      <c r="ED452">
        <v>32.285714280000001</v>
      </c>
      <c r="EE452">
        <v>30.857142849999999</v>
      </c>
      <c r="EF452">
        <v>29.857142849999999</v>
      </c>
      <c r="EG452">
        <v>4.6787217999999999</v>
      </c>
      <c r="EH452">
        <v>4.6131244200000001</v>
      </c>
      <c r="EI452">
        <v>4.7268600000000003</v>
      </c>
      <c r="EJ452">
        <v>4.5475815700000002</v>
      </c>
      <c r="EK452">
        <v>4.3317800000000002</v>
      </c>
      <c r="EL452">
        <v>16.841184139999999</v>
      </c>
      <c r="EM452">
        <v>20.335816000000001</v>
      </c>
      <c r="EN452">
        <v>19.718078569999999</v>
      </c>
      <c r="EO452">
        <v>20.109124999999999</v>
      </c>
      <c r="EP452">
        <v>16.669660709999999</v>
      </c>
      <c r="EQ452">
        <v>3.1014629999999999</v>
      </c>
      <c r="ER452">
        <v>3.4371436599999998</v>
      </c>
      <c r="ES452">
        <v>2.6976772000000002</v>
      </c>
      <c r="ET452">
        <v>3.1318516000000001</v>
      </c>
      <c r="EU452">
        <v>3.1286081600000002</v>
      </c>
      <c r="EV452">
        <v>8.89912657</v>
      </c>
      <c r="EW452">
        <v>9.10555585</v>
      </c>
      <c r="EX452">
        <v>8.4986532799999992</v>
      </c>
      <c r="EY452">
        <v>8.2999670000000005</v>
      </c>
      <c r="EZ452">
        <v>7.5694588500000002</v>
      </c>
      <c r="FA452">
        <v>4.4513769999999999</v>
      </c>
      <c r="FB452">
        <v>5.3800829999999999</v>
      </c>
      <c r="FC452">
        <v>4.8785218300000004</v>
      </c>
      <c r="FD452">
        <v>4.5473842800000002</v>
      </c>
      <c r="FE452">
        <v>4.9140057099999996</v>
      </c>
      <c r="FF452">
        <v>12.685342</v>
      </c>
      <c r="FG452">
        <v>15.827526710000001</v>
      </c>
      <c r="FH452">
        <v>14.93642157</v>
      </c>
      <c r="FI452">
        <v>14.298354140000001</v>
      </c>
      <c r="FJ452">
        <v>13.78438057</v>
      </c>
      <c r="FK452">
        <v>3.4251475</v>
      </c>
      <c r="FL452">
        <v>6.1175915700000001</v>
      </c>
      <c r="FM452">
        <v>6.1904620000000001</v>
      </c>
      <c r="FN452">
        <v>6.2153119999999999</v>
      </c>
      <c r="FO452">
        <v>3.6197339999999998</v>
      </c>
      <c r="FP452">
        <v>39.326653280000002</v>
      </c>
      <c r="FQ452">
        <v>34.798451</v>
      </c>
      <c r="FR452">
        <v>0.73195299999999996</v>
      </c>
      <c r="FS452">
        <v>0.72867541999999996</v>
      </c>
      <c r="FT452">
        <v>0.71843614</v>
      </c>
      <c r="FU452">
        <v>0.69971757000000001</v>
      </c>
      <c r="FV452">
        <v>0.71962128000000003</v>
      </c>
      <c r="FW452">
        <v>73.011551139999995</v>
      </c>
      <c r="FX452">
        <v>139226323.58504182</v>
      </c>
      <c r="FY452">
        <v>128051066.72510061</v>
      </c>
      <c r="FZ452">
        <v>134079105.6748434</v>
      </c>
      <c r="GA452">
        <v>134006366.43129893</v>
      </c>
      <c r="GB452">
        <v>134454682.76905683</v>
      </c>
      <c r="GC452">
        <v>27.355396365483902</v>
      </c>
      <c r="GD452">
        <v>33.833147202815908</v>
      </c>
      <c r="GE452">
        <v>32.029662414708</v>
      </c>
      <c r="GF452">
        <v>30.658326684775787</v>
      </c>
      <c r="GG452">
        <v>29.701992493066744</v>
      </c>
      <c r="GH452">
        <v>7.3861837917137967</v>
      </c>
      <c r="GI452">
        <v>13.077051134195537</v>
      </c>
      <c r="GJ452">
        <v>13.274826712800001</v>
      </c>
      <c r="GK452">
        <v>13.326783200224131</v>
      </c>
      <c r="GL452">
        <v>7.7996476917423392</v>
      </c>
      <c r="GM452">
        <v>37.971872509999997</v>
      </c>
      <c r="GN452">
        <v>42.871722930000004</v>
      </c>
      <c r="GO452">
        <v>40.519790880000002</v>
      </c>
      <c r="GP452">
        <v>40.63590945</v>
      </c>
      <c r="GQ452">
        <v>36.613513429999998</v>
      </c>
      <c r="GR452">
        <v>141062427.70418113</v>
      </c>
      <c r="GS452">
        <v>126828281.01098514</v>
      </c>
      <c r="GT452">
        <v>133970255.52040525</v>
      </c>
      <c r="GU452">
        <v>132867576.66197902</v>
      </c>
      <c r="GV452">
        <v>136196156.00814804</v>
      </c>
      <c r="GW452">
        <v>25.372303776698907</v>
      </c>
      <c r="GX452">
        <v>19.113430857500568</v>
      </c>
      <c r="GY452">
        <v>20.785034774295838</v>
      </c>
      <c r="GZ452">
        <v>24.05175457816955</v>
      </c>
      <c r="HA452">
        <v>24.397843972474483</v>
      </c>
      <c r="HB452">
        <v>21.129474555749216</v>
      </c>
      <c r="HC452">
        <v>25.181869054280916</v>
      </c>
      <c r="HD452">
        <v>20.054233042187192</v>
      </c>
      <c r="HE452">
        <v>20.154740669483477</v>
      </c>
      <c r="HF452">
        <v>6.7703640892473604</v>
      </c>
      <c r="HG452">
        <v>5.6137349381494204</v>
      </c>
      <c r="HH452">
        <v>5.9845799897407206</v>
      </c>
      <c r="HI452">
        <v>6.7158361815696663</v>
      </c>
      <c r="HJ452">
        <v>5.1049836574227854</v>
      </c>
      <c r="HK452">
        <v>75.038872170000005</v>
      </c>
      <c r="HL452">
        <v>75.805120360000004</v>
      </c>
      <c r="HM452">
        <v>71.615875959999997</v>
      </c>
      <c r="HN452">
        <v>77.695620180000006</v>
      </c>
      <c r="HO452">
        <v>66.333333330000002</v>
      </c>
      <c r="HP452">
        <v>55.666666659999997</v>
      </c>
      <c r="HQ452">
        <v>68.666666660000004</v>
      </c>
      <c r="HR452">
        <v>66.666666660000004</v>
      </c>
      <c r="HS452">
        <v>65</v>
      </c>
      <c r="HT452">
        <v>54.666666659999997</v>
      </c>
      <c r="HU452">
        <v>46.333333330000002</v>
      </c>
      <c r="HV452">
        <v>75.75</v>
      </c>
      <c r="HW452">
        <v>78.25</v>
      </c>
      <c r="HX452">
        <v>89</v>
      </c>
      <c r="HY452">
        <v>86.25</v>
      </c>
      <c r="HZ452">
        <v>82.25</v>
      </c>
      <c r="IA452">
        <v>64</v>
      </c>
      <c r="IB452">
        <v>82</v>
      </c>
      <c r="IC452">
        <v>90</v>
      </c>
      <c r="ID452">
        <v>82</v>
      </c>
      <c r="IE452">
        <v>91</v>
      </c>
      <c r="IF452">
        <v>90</v>
      </c>
      <c r="IG452">
        <v>45</v>
      </c>
      <c r="IH452">
        <v>84.333333330000002</v>
      </c>
      <c r="II452">
        <v>66</v>
      </c>
      <c r="IJ452">
        <v>45</v>
      </c>
      <c r="IK452">
        <v>82</v>
      </c>
      <c r="IL452">
        <v>79.8</v>
      </c>
      <c r="IM452">
        <v>81.400000000000006</v>
      </c>
      <c r="IN452">
        <v>82.4</v>
      </c>
      <c r="IO452">
        <v>66.8</v>
      </c>
      <c r="IP452">
        <v>79.2</v>
      </c>
      <c r="IQ452">
        <v>72.2</v>
      </c>
      <c r="IR452">
        <v>80.8</v>
      </c>
      <c r="IS452">
        <v>81.25</v>
      </c>
      <c r="IT452">
        <v>80.25</v>
      </c>
      <c r="IU452">
        <v>82.25</v>
      </c>
      <c r="IV452">
        <v>73.75</v>
      </c>
      <c r="IW452">
        <v>74.5</v>
      </c>
      <c r="IX452">
        <v>73.5</v>
      </c>
      <c r="IY452">
        <v>78</v>
      </c>
      <c r="IZ452">
        <v>76</v>
      </c>
      <c r="JA452">
        <v>83.5</v>
      </c>
      <c r="JB452">
        <v>87</v>
      </c>
      <c r="JC452">
        <v>81</v>
      </c>
      <c r="JD452">
        <v>87.5</v>
      </c>
      <c r="JE452">
        <v>74.5</v>
      </c>
      <c r="JF452">
        <v>80.5</v>
      </c>
      <c r="JG452">
        <v>82.8</v>
      </c>
      <c r="JH452">
        <v>81</v>
      </c>
      <c r="JI452">
        <v>88.5</v>
      </c>
      <c r="JJ452">
        <v>81.355276900000007</v>
      </c>
      <c r="JK452">
        <v>83.839756589999993</v>
      </c>
      <c r="JL452">
        <v>72.624649860000005</v>
      </c>
      <c r="JM452">
        <v>80.210338680000007</v>
      </c>
      <c r="JN452">
        <v>72.272276270000006</v>
      </c>
      <c r="JO452">
        <v>85.19607843</v>
      </c>
      <c r="JP452">
        <v>82.011204480000004</v>
      </c>
      <c r="JQ452">
        <v>85.25</v>
      </c>
      <c r="JV452">
        <v>79.249782670000002</v>
      </c>
    </row>
    <row r="453" spans="1:282" x14ac:dyDescent="0.35">
      <c r="A453" t="s">
        <v>1728</v>
      </c>
      <c r="B453" t="s">
        <v>1007</v>
      </c>
      <c r="C453">
        <v>453</v>
      </c>
      <c r="D453">
        <v>33405760.639044631</v>
      </c>
      <c r="E453">
        <v>17068834.960604552</v>
      </c>
      <c r="F453">
        <v>17007654.563097801</v>
      </c>
      <c r="G453">
        <v>18075494.836955272</v>
      </c>
      <c r="H453">
        <v>17320714.991378151</v>
      </c>
      <c r="I453">
        <v>17179550.425567616</v>
      </c>
      <c r="J453">
        <v>225.68202540999997</v>
      </c>
      <c r="K453">
        <v>81865213.166650832</v>
      </c>
      <c r="L453">
        <v>9.2581498623849701</v>
      </c>
      <c r="M453">
        <v>8.8246120050000005</v>
      </c>
      <c r="N453">
        <v>9.5528887894018997</v>
      </c>
      <c r="O453">
        <v>8.852512729358569</v>
      </c>
      <c r="P453">
        <v>6.5433144877280451</v>
      </c>
      <c r="Q453">
        <v>66.838891078979771</v>
      </c>
      <c r="R453">
        <v>82.321365221389996</v>
      </c>
      <c r="S453">
        <v>76.217829479595778</v>
      </c>
      <c r="T453">
        <v>75.416151773298935</v>
      </c>
      <c r="U453">
        <v>68.545908864280179</v>
      </c>
      <c r="V453">
        <v>19.012047877873041</v>
      </c>
      <c r="W453">
        <v>17.013146469974998</v>
      </c>
      <c r="X453">
        <v>16.816910270856461</v>
      </c>
      <c r="Y453">
        <v>17.633667752044861</v>
      </c>
      <c r="Z453">
        <v>17.529549451540873</v>
      </c>
      <c r="AA453">
        <v>42.094869939989181</v>
      </c>
      <c r="AB453">
        <v>40.593303060500006</v>
      </c>
      <c r="AC453">
        <v>39.887494114226961</v>
      </c>
      <c r="AD453">
        <v>39.933814617612683</v>
      </c>
      <c r="AE453">
        <v>38.213383382539206</v>
      </c>
      <c r="AF453">
        <v>18.911333021951336</v>
      </c>
      <c r="AG453">
        <v>21.512248992695003</v>
      </c>
      <c r="AH453">
        <v>21.358684492703709</v>
      </c>
      <c r="AI453">
        <v>22.741704533472603</v>
      </c>
      <c r="AJ453">
        <v>20.373336583155073</v>
      </c>
      <c r="AK453">
        <v>0.51402857000000002</v>
      </c>
      <c r="AL453">
        <v>1.74455714</v>
      </c>
      <c r="AM453">
        <v>0.64144285000000001</v>
      </c>
      <c r="AN453">
        <v>0.49151428000000003</v>
      </c>
      <c r="AO453">
        <v>0.50949999999999995</v>
      </c>
      <c r="AP453">
        <v>35483.142857140003</v>
      </c>
      <c r="AQ453">
        <v>35135</v>
      </c>
      <c r="AR453">
        <v>35296.571428570001</v>
      </c>
      <c r="AS453">
        <v>35336.285714279999</v>
      </c>
      <c r="AT453">
        <v>35458.142857140003</v>
      </c>
      <c r="AU453">
        <v>501.53815185000002</v>
      </c>
      <c r="AV453">
        <v>6806.2189589999998</v>
      </c>
      <c r="AW453">
        <v>6043.5854855699999</v>
      </c>
      <c r="AX453">
        <v>6328.604574</v>
      </c>
      <c r="AY453">
        <v>6464.0181705699997</v>
      </c>
      <c r="AZ453">
        <v>6606.8337961400002</v>
      </c>
      <c r="BA453">
        <v>8537.3023635699992</v>
      </c>
      <c r="BB453">
        <v>1731.0834048500001</v>
      </c>
      <c r="BC453">
        <v>384.62707641999998</v>
      </c>
      <c r="BD453">
        <v>22.597545279999999</v>
      </c>
      <c r="BE453">
        <v>124.15191256999999</v>
      </c>
      <c r="BF453">
        <v>7912.8723311399999</v>
      </c>
      <c r="BG453">
        <v>24.109895420000001</v>
      </c>
      <c r="BH453">
        <v>619.23042113999998</v>
      </c>
      <c r="BI453">
        <v>0.33866756999999997</v>
      </c>
      <c r="BJ453">
        <v>84.142857140000004</v>
      </c>
      <c r="BK453">
        <v>82</v>
      </c>
      <c r="BL453">
        <v>86.571428569999995</v>
      </c>
      <c r="BM453">
        <v>80.428571419999997</v>
      </c>
      <c r="BN453">
        <v>96.714285709999999</v>
      </c>
      <c r="BO453">
        <v>67.857142850000002</v>
      </c>
      <c r="BP453">
        <v>76.571428569999995</v>
      </c>
      <c r="BQ453">
        <v>84.714285709999999</v>
      </c>
      <c r="BR453">
        <v>96.571428569999995</v>
      </c>
      <c r="BS453">
        <v>19.600000000000001</v>
      </c>
      <c r="BT453">
        <v>16.666666660000001</v>
      </c>
      <c r="BU453">
        <v>13.428571420000001</v>
      </c>
      <c r="BV453">
        <v>15.8</v>
      </c>
      <c r="BW453">
        <v>16.333333329999999</v>
      </c>
      <c r="BX453">
        <v>1365.7035038500001</v>
      </c>
      <c r="BY453">
        <v>1008.28229828</v>
      </c>
      <c r="BZ453">
        <v>941.45439070999998</v>
      </c>
      <c r="CA453">
        <v>654.19317457</v>
      </c>
      <c r="CB453">
        <v>3778.0529134200001</v>
      </c>
      <c r="CC453">
        <v>1099249.7253734199</v>
      </c>
      <c r="CD453">
        <v>232035.75666670999</v>
      </c>
      <c r="CE453">
        <v>6337.87424285</v>
      </c>
      <c r="CF453">
        <v>5736.4211889999997</v>
      </c>
      <c r="CG453">
        <v>5965.1853035699996</v>
      </c>
      <c r="CH453">
        <v>5988.8420667099999</v>
      </c>
      <c r="CI453">
        <v>6208.16470785</v>
      </c>
      <c r="CJ453">
        <v>6316.0237441400004</v>
      </c>
      <c r="CK453">
        <v>5404.9494312799998</v>
      </c>
      <c r="CL453">
        <v>5808.0721522800004</v>
      </c>
      <c r="CM453">
        <v>5956.2670175699996</v>
      </c>
      <c r="CN453">
        <v>6155.8547378499998</v>
      </c>
      <c r="CO453">
        <v>-3.4874857100000001</v>
      </c>
      <c r="CP453">
        <v>-1.244</v>
      </c>
      <c r="CQ453">
        <v>0.82517141999999999</v>
      </c>
      <c r="CR453">
        <v>-2.4628714199999999</v>
      </c>
      <c r="CS453">
        <v>-1.8301000000000001</v>
      </c>
      <c r="CT453">
        <v>481.04067414000002</v>
      </c>
      <c r="CU453">
        <v>484.06587628</v>
      </c>
      <c r="CV453">
        <v>512.10341700000004</v>
      </c>
      <c r="CW453">
        <v>490.16795741999999</v>
      </c>
      <c r="CX453">
        <v>484.50226214000003</v>
      </c>
      <c r="CY453">
        <v>6566.1460282799999</v>
      </c>
      <c r="CZ453">
        <v>5775.74415142</v>
      </c>
      <c r="DA453">
        <v>5911.2388099999998</v>
      </c>
      <c r="DB453">
        <v>6111.77299485</v>
      </c>
      <c r="DC453">
        <v>6315.71809828</v>
      </c>
      <c r="DD453">
        <v>13.548209419999999</v>
      </c>
      <c r="DE453">
        <v>876234.79555084999</v>
      </c>
      <c r="DF453">
        <v>1.0192857099999999</v>
      </c>
      <c r="DG453">
        <v>1.0135714199999999</v>
      </c>
      <c r="DH453">
        <v>1.0135714199999999</v>
      </c>
      <c r="DI453">
        <v>1.01442857</v>
      </c>
      <c r="DJ453">
        <v>1.0131428499999999</v>
      </c>
      <c r="DK453">
        <v>120.85714285</v>
      </c>
      <c r="DL453">
        <v>115.14285714</v>
      </c>
      <c r="DM453">
        <v>120.14285714</v>
      </c>
      <c r="DN453">
        <v>121.28571427999999</v>
      </c>
      <c r="DO453">
        <v>121</v>
      </c>
      <c r="DP453">
        <v>42.174235279999998</v>
      </c>
      <c r="DQ453">
        <v>54.924384140000001</v>
      </c>
      <c r="DR453">
        <v>161.85714285</v>
      </c>
      <c r="DS453">
        <v>145.14285713999999</v>
      </c>
      <c r="DT453">
        <v>148.57142856999999</v>
      </c>
      <c r="DU453">
        <v>154.71428571000001</v>
      </c>
      <c r="DV453">
        <v>159.71428571000001</v>
      </c>
      <c r="DW453">
        <v>16.166666660000001</v>
      </c>
      <c r="DX453">
        <v>17.333333329999999</v>
      </c>
      <c r="DY453">
        <v>17.166666660000001</v>
      </c>
      <c r="DZ453">
        <v>17.666666660000001</v>
      </c>
      <c r="EA453">
        <v>18.333333329999999</v>
      </c>
      <c r="EB453">
        <v>53.571428570000002</v>
      </c>
      <c r="EC453">
        <v>60.714285709999999</v>
      </c>
      <c r="ED453">
        <v>57</v>
      </c>
      <c r="EE453">
        <v>55.857142850000002</v>
      </c>
      <c r="EF453">
        <v>54.714285709999999</v>
      </c>
      <c r="EG453">
        <v>5.3296668499999997</v>
      </c>
      <c r="EH453">
        <v>6.1227405700000004</v>
      </c>
      <c r="EI453">
        <v>6.0512065699999997</v>
      </c>
      <c r="EJ453">
        <v>6.4357937099999996</v>
      </c>
      <c r="EK453">
        <v>5.74574271</v>
      </c>
      <c r="EL453">
        <v>18.83680128</v>
      </c>
      <c r="EM453">
        <v>23.43001714</v>
      </c>
      <c r="EN453">
        <v>21.59355042</v>
      </c>
      <c r="EO453">
        <v>21.342410569999998</v>
      </c>
      <c r="EP453">
        <v>19.331499999999998</v>
      </c>
      <c r="EQ453">
        <v>2.6091685</v>
      </c>
      <c r="ER453">
        <v>2.5116299999999998</v>
      </c>
      <c r="ES453">
        <v>2.7064636599999998</v>
      </c>
      <c r="ET453">
        <v>2.5052188000000002</v>
      </c>
      <c r="EU453">
        <v>1.8453630000000001</v>
      </c>
      <c r="EV453">
        <v>11.86334314</v>
      </c>
      <c r="EW453">
        <v>11.553523</v>
      </c>
      <c r="EX453">
        <v>11.300670999999999</v>
      </c>
      <c r="EY453">
        <v>11.301078710000001</v>
      </c>
      <c r="EZ453">
        <v>10.77704028</v>
      </c>
      <c r="FA453">
        <v>5.3580507099999997</v>
      </c>
      <c r="FB453">
        <v>4.8422218499999996</v>
      </c>
      <c r="FC453">
        <v>4.7644599999999997</v>
      </c>
      <c r="FD453">
        <v>4.9902437099999997</v>
      </c>
      <c r="FE453">
        <v>4.9437302799999996</v>
      </c>
      <c r="FF453">
        <v>14.61471242</v>
      </c>
      <c r="FG453">
        <v>16.768903999999999</v>
      </c>
      <c r="FH453">
        <v>15.68395842</v>
      </c>
      <c r="FI453">
        <v>15.38652871</v>
      </c>
      <c r="FJ453">
        <v>15.011521139999999</v>
      </c>
      <c r="FK453">
        <v>4.3542581599999997</v>
      </c>
      <c r="FL453">
        <v>4.8684608300000001</v>
      </c>
      <c r="FM453">
        <v>4.7068919999999999</v>
      </c>
      <c r="FN453">
        <v>4.8345634999999998</v>
      </c>
      <c r="FO453">
        <v>4.9460676599999998</v>
      </c>
      <c r="FP453">
        <v>45.281534000000001</v>
      </c>
      <c r="FQ453">
        <v>34.412316420000003</v>
      </c>
      <c r="FR453">
        <v>0.82714770999999998</v>
      </c>
      <c r="FS453">
        <v>0.78663956999999995</v>
      </c>
      <c r="FT453">
        <v>0.79171828</v>
      </c>
      <c r="FU453">
        <v>0.81557884999999997</v>
      </c>
      <c r="FV453">
        <v>0.81687628000000001</v>
      </c>
      <c r="FW453">
        <v>54.822672140000002</v>
      </c>
      <c r="FX453">
        <v>224887697.16963458</v>
      </c>
      <c r="FY453">
        <v>201549158.47551498</v>
      </c>
      <c r="FZ453">
        <v>210550589.15211451</v>
      </c>
      <c r="GA453">
        <v>211623434.36696368</v>
      </c>
      <c r="GB453">
        <v>220129991.09160012</v>
      </c>
      <c r="GC453">
        <v>51.857592861487824</v>
      </c>
      <c r="GD453">
        <v>58.917544204000002</v>
      </c>
      <c r="GE453">
        <v>55.358995865425186</v>
      </c>
      <c r="GF453">
        <v>54.370277464753201</v>
      </c>
      <c r="GG453">
        <v>53.228066108509715</v>
      </c>
      <c r="GH453">
        <v>15.450276432814755</v>
      </c>
      <c r="GI453">
        <v>17.105337126205001</v>
      </c>
      <c r="GJ453">
        <v>16.61371496845647</v>
      </c>
      <c r="GK453">
        <v>17.083551713982949</v>
      </c>
      <c r="GL453">
        <v>17.537837366936014</v>
      </c>
      <c r="GM453">
        <v>43.997030479999999</v>
      </c>
      <c r="GN453">
        <v>48.460132559999998</v>
      </c>
      <c r="GO453">
        <v>46.416351650000003</v>
      </c>
      <c r="GP453">
        <v>46.574745499999999</v>
      </c>
      <c r="GQ453">
        <v>42.643376269999997</v>
      </c>
      <c r="GR453">
        <v>232987497.54230168</v>
      </c>
      <c r="GS453">
        <v>202930770.7601417</v>
      </c>
      <c r="GT453">
        <v>208646462.88850012</v>
      </c>
      <c r="GU453">
        <v>215967356.76684034</v>
      </c>
      <c r="GV453">
        <v>223943634.57423684</v>
      </c>
      <c r="GW453">
        <v>27.25640344187801</v>
      </c>
      <c r="GX453">
        <v>19.313261092927281</v>
      </c>
      <c r="GY453">
        <v>21.693729864091278</v>
      </c>
      <c r="GZ453">
        <v>23.973738042242935</v>
      </c>
      <c r="HA453">
        <v>27.235331799266515</v>
      </c>
      <c r="HB453">
        <v>23.948443756937529</v>
      </c>
      <c r="HC453">
        <v>23.231718175784909</v>
      </c>
      <c r="HD453">
        <v>24.499300597123877</v>
      </c>
      <c r="HE453">
        <v>22.682680179851712</v>
      </c>
      <c r="HF453">
        <v>5.5237497081113389</v>
      </c>
      <c r="HG453">
        <v>4.7436079863384091</v>
      </c>
      <c r="HH453">
        <v>3.8044973991809727</v>
      </c>
      <c r="HI453">
        <v>4.4713244984927627</v>
      </c>
      <c r="HJ453">
        <v>4.6063702196154495</v>
      </c>
      <c r="HK453">
        <v>74.906324159999997</v>
      </c>
      <c r="HL453">
        <v>77.553681220000001</v>
      </c>
      <c r="HM453">
        <v>70.579166659999999</v>
      </c>
      <c r="HN453">
        <v>76.586124589999997</v>
      </c>
      <c r="HO453">
        <v>100</v>
      </c>
      <c r="HP453">
        <v>100</v>
      </c>
      <c r="HQ453">
        <v>67</v>
      </c>
      <c r="HR453">
        <v>83</v>
      </c>
      <c r="HS453">
        <v>83</v>
      </c>
      <c r="HT453">
        <v>83</v>
      </c>
      <c r="HU453">
        <v>67</v>
      </c>
      <c r="HV453">
        <v>80</v>
      </c>
      <c r="HW453">
        <v>87.5</v>
      </c>
      <c r="HX453">
        <v>96</v>
      </c>
      <c r="HY453">
        <v>89</v>
      </c>
      <c r="HZ453">
        <v>89</v>
      </c>
      <c r="IH453">
        <v>100</v>
      </c>
      <c r="II453">
        <v>83</v>
      </c>
      <c r="IL453">
        <v>88.5</v>
      </c>
      <c r="IM453">
        <v>85</v>
      </c>
      <c r="IN453">
        <v>80.666666660000004</v>
      </c>
      <c r="IO453">
        <v>56</v>
      </c>
      <c r="IP453">
        <v>80.333333330000002</v>
      </c>
      <c r="IQ453">
        <v>74.666666660000004</v>
      </c>
      <c r="IR453">
        <v>82.666666660000004</v>
      </c>
      <c r="IS453">
        <v>80</v>
      </c>
      <c r="IT453">
        <v>90</v>
      </c>
      <c r="IU453">
        <v>80</v>
      </c>
      <c r="IV453">
        <v>50</v>
      </c>
      <c r="IW453">
        <v>70</v>
      </c>
      <c r="IX453">
        <v>60</v>
      </c>
      <c r="IY453">
        <v>80</v>
      </c>
      <c r="IZ453">
        <v>75</v>
      </c>
      <c r="JA453">
        <v>90</v>
      </c>
      <c r="JB453">
        <v>90</v>
      </c>
      <c r="JC453">
        <v>76</v>
      </c>
      <c r="JD453">
        <v>85</v>
      </c>
      <c r="JE453">
        <v>81</v>
      </c>
      <c r="JF453">
        <v>84</v>
      </c>
      <c r="JG453">
        <v>83.666666660000004</v>
      </c>
      <c r="JH453">
        <v>88</v>
      </c>
      <c r="JI453">
        <v>91</v>
      </c>
      <c r="JJ453">
        <v>85.128205120000004</v>
      </c>
      <c r="JK453">
        <v>80.606060600000006</v>
      </c>
      <c r="JL453">
        <v>68.46153846</v>
      </c>
      <c r="JM453">
        <v>77.083333330000002</v>
      </c>
      <c r="JN453">
        <v>68.020833330000002</v>
      </c>
      <c r="JO453">
        <v>86.969696970000001</v>
      </c>
      <c r="JP453">
        <v>82.564102559999995</v>
      </c>
      <c r="JQ453">
        <v>90</v>
      </c>
      <c r="JV453">
        <v>85.520833330000002</v>
      </c>
    </row>
    <row r="454" spans="1:282" x14ac:dyDescent="0.35">
      <c r="A454" t="s">
        <v>1729</v>
      </c>
      <c r="B454" t="s">
        <v>1008</v>
      </c>
      <c r="C454">
        <v>454</v>
      </c>
      <c r="D454">
        <v>10211211.235666547</v>
      </c>
      <c r="E454">
        <v>4863933.7075560279</v>
      </c>
      <c r="F454">
        <v>4524296.4783936152</v>
      </c>
      <c r="G454">
        <v>4745253.5785333933</v>
      </c>
      <c r="H454">
        <v>4453663.4398521539</v>
      </c>
      <c r="I454">
        <v>4769826.0319504486</v>
      </c>
      <c r="J454">
        <v>195.34667669000001</v>
      </c>
      <c r="K454">
        <v>33032055.706710894</v>
      </c>
      <c r="L454">
        <v>0</v>
      </c>
      <c r="M454">
        <v>0</v>
      </c>
      <c r="N454">
        <v>3.1447371039989997</v>
      </c>
      <c r="O454">
        <v>0</v>
      </c>
      <c r="P454">
        <v>0</v>
      </c>
      <c r="Q454">
        <v>21.805142992169394</v>
      </c>
      <c r="R454">
        <v>25.530906952887868</v>
      </c>
      <c r="S454">
        <v>24.880382985596658</v>
      </c>
      <c r="T454">
        <v>24.298083253584796</v>
      </c>
      <c r="U454">
        <v>22.078056479266603</v>
      </c>
      <c r="W454">
        <v>0</v>
      </c>
      <c r="X454">
        <v>0</v>
      </c>
      <c r="Y454">
        <v>0</v>
      </c>
      <c r="Z454">
        <v>0</v>
      </c>
      <c r="AA454">
        <v>9.0157916550171038</v>
      </c>
      <c r="AB454">
        <v>6.2559002974869085</v>
      </c>
      <c r="AC454">
        <v>9.0060631090165639</v>
      </c>
      <c r="AD454">
        <v>8.1115008637246877</v>
      </c>
      <c r="AE454">
        <v>7.2614424766691998</v>
      </c>
      <c r="AF454">
        <v>4.3974048513300339</v>
      </c>
      <c r="AG454">
        <v>6.0405657281346841</v>
      </c>
      <c r="AH454">
        <v>10.864566985596545</v>
      </c>
      <c r="AI454">
        <v>6.4160796565683569</v>
      </c>
      <c r="AJ454">
        <v>4.9723784826809601</v>
      </c>
      <c r="AK454">
        <v>7.5708571400000002</v>
      </c>
      <c r="AL454">
        <v>10.787714279999999</v>
      </c>
      <c r="AM454">
        <v>8.2816142799999994</v>
      </c>
      <c r="AN454">
        <v>7.8048285699999997</v>
      </c>
      <c r="AO454">
        <v>7.9165000000000001</v>
      </c>
      <c r="AP454">
        <v>8932.7142857100007</v>
      </c>
      <c r="AQ454">
        <v>9014.4285714199996</v>
      </c>
      <c r="AR454">
        <v>8985.1428571399993</v>
      </c>
      <c r="AS454">
        <v>8950.7142857100007</v>
      </c>
      <c r="AT454">
        <v>8964.4285714199996</v>
      </c>
      <c r="AU454">
        <v>450.64365500000002</v>
      </c>
      <c r="AV454">
        <v>7196.6119615699999</v>
      </c>
      <c r="AW454">
        <v>5856.0361270000003</v>
      </c>
      <c r="AX454">
        <v>6129.6626187100001</v>
      </c>
      <c r="AY454">
        <v>6431.8193135700003</v>
      </c>
      <c r="AZ454">
        <v>6938.64464271</v>
      </c>
      <c r="BA454">
        <v>8533.5110480000003</v>
      </c>
      <c r="BB454">
        <v>1336.88655171</v>
      </c>
      <c r="BC454">
        <v>257.35264371</v>
      </c>
      <c r="BD454">
        <v>68.462769420000001</v>
      </c>
      <c r="BE454">
        <v>23.202083420000001</v>
      </c>
      <c r="BF454">
        <v>7722.2249708500003</v>
      </c>
      <c r="BG454">
        <v>58.130797999999999</v>
      </c>
      <c r="BH454">
        <v>433.57519728</v>
      </c>
      <c r="BI454">
        <v>0.43001182999999998</v>
      </c>
      <c r="BJ454">
        <v>24.571428569999998</v>
      </c>
      <c r="BK454">
        <v>23.166666660000001</v>
      </c>
      <c r="BL454">
        <v>22.857142849999999</v>
      </c>
      <c r="BM454">
        <v>24.666666660000001</v>
      </c>
      <c r="BN454">
        <v>26.166666660000001</v>
      </c>
      <c r="BO454">
        <v>20.285714280000001</v>
      </c>
      <c r="BP454">
        <v>20.571428569999998</v>
      </c>
      <c r="BQ454">
        <v>21.833333329999999</v>
      </c>
      <c r="BR454">
        <v>23.833333329999999</v>
      </c>
      <c r="BS454">
        <v>0</v>
      </c>
      <c r="BT454">
        <v>5.2</v>
      </c>
      <c r="BU454">
        <v>6</v>
      </c>
      <c r="BW454">
        <v>3</v>
      </c>
      <c r="BX454">
        <v>2554.74917714</v>
      </c>
      <c r="BY454">
        <v>842.87061857000003</v>
      </c>
      <c r="BZ454">
        <v>1143.1252482800001</v>
      </c>
      <c r="CA454">
        <v>272.19228671000002</v>
      </c>
      <c r="CB454">
        <v>3526.81159785</v>
      </c>
      <c r="CC454">
        <v>1160664.55999257</v>
      </c>
      <c r="CD454">
        <v>224489.00163499999</v>
      </c>
      <c r="CE454">
        <v>6552.7299671399996</v>
      </c>
      <c r="CF454">
        <v>5584.2806184199999</v>
      </c>
      <c r="CG454">
        <v>5808.2299910000002</v>
      </c>
      <c r="CH454">
        <v>5912.32707157</v>
      </c>
      <c r="CI454">
        <v>6435.46510657</v>
      </c>
      <c r="CJ454">
        <v>6127.5244161399996</v>
      </c>
      <c r="CK454">
        <v>5286.9409595699999</v>
      </c>
      <c r="CL454">
        <v>5625.9650075700001</v>
      </c>
      <c r="CM454">
        <v>5744.2602697100001</v>
      </c>
      <c r="CN454">
        <v>5939.33650571</v>
      </c>
      <c r="CO454">
        <v>-1.80481428</v>
      </c>
      <c r="CP454">
        <v>3.3819571399999999</v>
      </c>
      <c r="CQ454">
        <v>-0.20294285000000001</v>
      </c>
      <c r="CR454">
        <v>-0.26551427999999999</v>
      </c>
      <c r="CS454">
        <v>-0.23849999999999999</v>
      </c>
      <c r="CT454">
        <v>544.50792357</v>
      </c>
      <c r="CU454">
        <v>501.89498342000002</v>
      </c>
      <c r="CV454">
        <v>528.12221841999997</v>
      </c>
      <c r="CW454">
        <v>497.57631600000002</v>
      </c>
      <c r="CX454">
        <v>532.08366756999999</v>
      </c>
      <c r="CY454">
        <v>6672.72624971</v>
      </c>
      <c r="CZ454">
        <v>5438.7235705700004</v>
      </c>
      <c r="DA454">
        <v>5837.5611932800002</v>
      </c>
      <c r="DB454">
        <v>5930.2852110000003</v>
      </c>
      <c r="DC454">
        <v>6452.8247705699996</v>
      </c>
      <c r="DD454">
        <v>21.482545850000001</v>
      </c>
      <c r="DE454">
        <v>1002979.1966654001</v>
      </c>
      <c r="DF454">
        <v>1.09442857</v>
      </c>
      <c r="DG454">
        <v>0.99314285000000002</v>
      </c>
      <c r="DH454">
        <v>1.0174285700000001</v>
      </c>
      <c r="DI454">
        <v>1.0745714200000001</v>
      </c>
      <c r="DJ454">
        <v>1.0702857100000001</v>
      </c>
      <c r="DK454">
        <v>27.428571420000001</v>
      </c>
      <c r="DL454">
        <v>27</v>
      </c>
      <c r="DM454">
        <v>29.14285714</v>
      </c>
      <c r="DN454">
        <v>28.571428569999998</v>
      </c>
      <c r="DO454">
        <v>29.571428569999998</v>
      </c>
      <c r="DP454">
        <v>41.919529709999999</v>
      </c>
      <c r="DQ454">
        <v>52.748670279999999</v>
      </c>
      <c r="DR454">
        <v>36.428571419999997</v>
      </c>
      <c r="DS454">
        <v>32.571428570000002</v>
      </c>
      <c r="DT454">
        <v>33.142857139999997</v>
      </c>
      <c r="DU454">
        <v>36</v>
      </c>
      <c r="DV454">
        <v>35.857142850000002</v>
      </c>
      <c r="DW454">
        <v>6.1428571400000003</v>
      </c>
      <c r="DX454">
        <v>6.2857142799999997</v>
      </c>
      <c r="DY454">
        <v>6.1428571400000003</v>
      </c>
      <c r="DZ454">
        <v>6.4285714199999999</v>
      </c>
      <c r="EA454">
        <v>6.8571428499999998</v>
      </c>
      <c r="EB454">
        <v>13.428571420000001</v>
      </c>
      <c r="EC454">
        <v>16</v>
      </c>
      <c r="ED454">
        <v>15.285714280000001</v>
      </c>
      <c r="EE454">
        <v>15.428571420000001</v>
      </c>
      <c r="EF454">
        <v>14.71428571</v>
      </c>
      <c r="EG454">
        <v>4.9228092500000002</v>
      </c>
      <c r="EH454">
        <v>6.7009968300000002</v>
      </c>
      <c r="EI454">
        <v>12.091702</v>
      </c>
      <c r="EJ454">
        <v>7.1682319999999997</v>
      </c>
      <c r="EK454">
        <v>5.5467880000000003</v>
      </c>
      <c r="EL454">
        <v>24.41043371</v>
      </c>
      <c r="EM454">
        <v>28.32226885</v>
      </c>
      <c r="EN454">
        <v>27.690581420000001</v>
      </c>
      <c r="EO454">
        <v>27.14652985</v>
      </c>
      <c r="EP454">
        <v>24.628515140000001</v>
      </c>
      <c r="EQ454">
        <v>0</v>
      </c>
      <c r="ER454">
        <v>0</v>
      </c>
      <c r="ES454">
        <v>3.49993</v>
      </c>
      <c r="ET454">
        <v>0</v>
      </c>
      <c r="EU454">
        <v>0</v>
      </c>
      <c r="EV454">
        <v>10.0930035</v>
      </c>
      <c r="EW454">
        <v>6.9398745000000002</v>
      </c>
      <c r="EX454">
        <v>10.02328316</v>
      </c>
      <c r="EY454">
        <v>9.0624061999999999</v>
      </c>
      <c r="EZ454">
        <v>8.1002848299999997</v>
      </c>
      <c r="FB454">
        <v>0</v>
      </c>
      <c r="FC454">
        <v>0</v>
      </c>
      <c r="FD454">
        <v>0</v>
      </c>
      <c r="FE454">
        <v>0</v>
      </c>
      <c r="FF454">
        <v>14.55660885</v>
      </c>
      <c r="FG454">
        <v>17.293496569999999</v>
      </c>
      <c r="FH454">
        <v>16.51629857</v>
      </c>
      <c r="FI454">
        <v>16.60065728</v>
      </c>
      <c r="FJ454">
        <v>15.69254185</v>
      </c>
      <c r="FK454">
        <v>7.1045444199999999</v>
      </c>
      <c r="FL454">
        <v>7.4393522799999996</v>
      </c>
      <c r="FM454">
        <v>7.28731185</v>
      </c>
      <c r="FN454">
        <v>7.7787047100000004</v>
      </c>
      <c r="FO454">
        <v>8.0942191399999999</v>
      </c>
      <c r="FP454">
        <v>39.95992785</v>
      </c>
      <c r="FQ454">
        <v>30.714795850000002</v>
      </c>
      <c r="FR454">
        <v>0.779277</v>
      </c>
      <c r="FS454">
        <v>0.81175600000000003</v>
      </c>
      <c r="FT454">
        <v>0.80903813999999996</v>
      </c>
      <c r="FU454">
        <v>0.83641213999999997</v>
      </c>
      <c r="FV454">
        <v>0.81430413999999995</v>
      </c>
      <c r="FW454">
        <v>45.551025850000002</v>
      </c>
      <c r="FX454">
        <v>58533664.587871499</v>
      </c>
      <c r="FY454">
        <v>50339098.757512189</v>
      </c>
      <c r="FZ454">
        <v>52187776.216259971</v>
      </c>
      <c r="GA454">
        <v>52919550.381291576</v>
      </c>
      <c r="GB454">
        <v>57690267.271712564</v>
      </c>
      <c r="GC454">
        <v>13.003002782588762</v>
      </c>
      <c r="GD454">
        <v>15.589098958036175</v>
      </c>
      <c r="GE454">
        <v>14.840130212262709</v>
      </c>
      <c r="GF454">
        <v>14.858774026827174</v>
      </c>
      <c r="GG454">
        <v>14.067467051834406</v>
      </c>
      <c r="GH454">
        <v>6.3462865433995272</v>
      </c>
      <c r="GI454">
        <v>6.7061509745690504</v>
      </c>
      <c r="GJ454">
        <v>6.5477538016779171</v>
      </c>
      <c r="GK454">
        <v>6.9624963372116673</v>
      </c>
      <c r="GL454">
        <v>7.2560049321950615</v>
      </c>
      <c r="GN454">
        <v>41.963140180000003</v>
      </c>
      <c r="GO454">
        <v>53.305496579999996</v>
      </c>
      <c r="GP454">
        <v>43.377168049999995</v>
      </c>
      <c r="GQ454">
        <v>38.275587970000004</v>
      </c>
      <c r="GR454">
        <v>59605557.095416635</v>
      </c>
      <c r="GS454">
        <v>49026985.14660161</v>
      </c>
      <c r="GT454">
        <v>52451321.258917443</v>
      </c>
      <c r="GU454">
        <v>53080288.556432448</v>
      </c>
      <c r="GV454">
        <v>57845886.739664406</v>
      </c>
      <c r="GW454">
        <v>29.293074672565989</v>
      </c>
      <c r="GX454">
        <v>22.503605324818153</v>
      </c>
      <c r="GY454">
        <v>22.894937673309236</v>
      </c>
      <c r="GZ454">
        <v>24.392839088671799</v>
      </c>
      <c r="HA454">
        <v>26.586561697846967</v>
      </c>
      <c r="HB454">
        <v>27.257888146014096</v>
      </c>
      <c r="HC454">
        <v>25.783303647298968</v>
      </c>
      <c r="HD454">
        <v>25.536669052761404</v>
      </c>
      <c r="HE454">
        <v>27.516161753623862</v>
      </c>
      <c r="HF454">
        <v>0</v>
      </c>
      <c r="HG454">
        <v>5.7685298172825492</v>
      </c>
      <c r="HH454">
        <v>6.6776901551789232</v>
      </c>
      <c r="HJ454">
        <v>3.3465602141830537</v>
      </c>
      <c r="HV454">
        <v>97</v>
      </c>
      <c r="HW454">
        <v>97</v>
      </c>
      <c r="HX454">
        <v>97</v>
      </c>
      <c r="HY454">
        <v>94</v>
      </c>
      <c r="HZ454">
        <v>88</v>
      </c>
      <c r="IA454">
        <v>67</v>
      </c>
      <c r="IB454">
        <v>75</v>
      </c>
      <c r="IC454">
        <v>92</v>
      </c>
      <c r="ID454">
        <v>100</v>
      </c>
      <c r="IE454">
        <v>92</v>
      </c>
      <c r="IF454">
        <v>83</v>
      </c>
      <c r="IG454">
        <v>92</v>
      </c>
      <c r="II454">
        <v>85</v>
      </c>
      <c r="IJ454">
        <v>91</v>
      </c>
      <c r="IK454">
        <v>92</v>
      </c>
      <c r="IL454">
        <v>76</v>
      </c>
      <c r="IM454">
        <v>85.666666660000004</v>
      </c>
      <c r="IN454">
        <v>89.333333330000002</v>
      </c>
      <c r="IO454">
        <v>78.333333330000002</v>
      </c>
      <c r="IP454">
        <v>88</v>
      </c>
      <c r="IQ454">
        <v>78</v>
      </c>
      <c r="IR454">
        <v>87.666666660000004</v>
      </c>
      <c r="IS454">
        <v>83</v>
      </c>
      <c r="IT454">
        <v>88.666666660000004</v>
      </c>
      <c r="IU454">
        <v>85.666666660000004</v>
      </c>
      <c r="IV454">
        <v>68</v>
      </c>
      <c r="IW454">
        <v>73.666666660000004</v>
      </c>
      <c r="IX454">
        <v>62.666666659999997</v>
      </c>
      <c r="IY454">
        <v>73</v>
      </c>
      <c r="IZ454">
        <v>68.25</v>
      </c>
      <c r="JA454">
        <v>88</v>
      </c>
      <c r="JB454">
        <v>89</v>
      </c>
      <c r="JC454">
        <v>73.5</v>
      </c>
      <c r="JD454">
        <v>91.75</v>
      </c>
      <c r="JE454">
        <v>83.75</v>
      </c>
      <c r="JF454">
        <v>77</v>
      </c>
      <c r="JG454">
        <v>83.666666660000004</v>
      </c>
      <c r="JH454">
        <v>81</v>
      </c>
      <c r="JI454">
        <v>91</v>
      </c>
      <c r="JJ454">
        <v>87.367216110000001</v>
      </c>
      <c r="JK454">
        <v>87.802706549999996</v>
      </c>
      <c r="JL454">
        <v>75.457875450000003</v>
      </c>
      <c r="JM454">
        <v>82.710113960000001</v>
      </c>
      <c r="JN454">
        <v>72.555555549999994</v>
      </c>
      <c r="JO454">
        <v>83.365079359999996</v>
      </c>
      <c r="JP454">
        <v>83.842592589999995</v>
      </c>
      <c r="JQ454">
        <v>84.666666660000004</v>
      </c>
      <c r="JV454">
        <v>78.73931623</v>
      </c>
    </row>
    <row r="455" spans="1:282" x14ac:dyDescent="0.35">
      <c r="A455" t="s">
        <v>1730</v>
      </c>
      <c r="B455" t="s">
        <v>1009</v>
      </c>
      <c r="C455">
        <v>455</v>
      </c>
      <c r="D455">
        <v>18712666.627747942</v>
      </c>
      <c r="E455">
        <v>6859621.6197537873</v>
      </c>
      <c r="F455">
        <v>8095025.1218486661</v>
      </c>
      <c r="G455">
        <v>8320388.8237587297</v>
      </c>
      <c r="H455">
        <v>8551270.8396210372</v>
      </c>
      <c r="I455">
        <v>7374066.0865687244</v>
      </c>
      <c r="J455">
        <v>235.67339511999998</v>
      </c>
      <c r="K455">
        <v>43141197.384017907</v>
      </c>
      <c r="L455">
        <v>2.0326418301511877</v>
      </c>
      <c r="M455">
        <v>1.8439263492138562</v>
      </c>
      <c r="N455">
        <v>2.7796366631793901</v>
      </c>
      <c r="O455">
        <v>1.7157873232134806</v>
      </c>
      <c r="P455">
        <v>2.3532993660846051</v>
      </c>
      <c r="Q455">
        <v>37.745425207296954</v>
      </c>
      <c r="R455">
        <v>41.815994851349693</v>
      </c>
      <c r="S455">
        <v>43.203524092722233</v>
      </c>
      <c r="T455">
        <v>40.231945148791837</v>
      </c>
      <c r="U455">
        <v>37.245281593521021</v>
      </c>
      <c r="V455">
        <v>4.9338750288651294</v>
      </c>
      <c r="W455">
        <v>3.4714005370334773</v>
      </c>
      <c r="X455">
        <v>5.2662136929708137</v>
      </c>
      <c r="Y455">
        <v>3.3107096072698754</v>
      </c>
      <c r="Z455">
        <v>3.1286764751770972</v>
      </c>
      <c r="AA455">
        <v>10.170568738070223</v>
      </c>
      <c r="AB455">
        <v>10.10727756527336</v>
      </c>
      <c r="AC455">
        <v>10.579800248698765</v>
      </c>
      <c r="AD455">
        <v>11.418977556398927</v>
      </c>
      <c r="AE455">
        <v>9.6617346763583054</v>
      </c>
      <c r="AF455">
        <v>8.1135812430747531</v>
      </c>
      <c r="AG455">
        <v>12.826108360639871</v>
      </c>
      <c r="AH455">
        <v>12.606220313434243</v>
      </c>
      <c r="AI455">
        <v>8.5376902470674239</v>
      </c>
      <c r="AJ455">
        <v>9.1304136675342686</v>
      </c>
      <c r="AK455">
        <v>3.49035714</v>
      </c>
      <c r="AL455">
        <v>1.8402285700000001</v>
      </c>
      <c r="AM455">
        <v>-0.38494285</v>
      </c>
      <c r="AN455">
        <v>-8.2171419999999995E-2</v>
      </c>
      <c r="AO455">
        <v>1.9665142799999999</v>
      </c>
      <c r="AP455">
        <v>12058.57142857</v>
      </c>
      <c r="AQ455">
        <v>12271.142857139999</v>
      </c>
      <c r="AR455">
        <v>12237.57142857</v>
      </c>
      <c r="AS455">
        <v>12179.28571428</v>
      </c>
      <c r="AT455">
        <v>12124.28571428</v>
      </c>
      <c r="AU455">
        <v>565.71563657000002</v>
      </c>
      <c r="AV455">
        <v>8352.2119267100006</v>
      </c>
      <c r="AW455">
        <v>6874.4208019999996</v>
      </c>
      <c r="AX455">
        <v>7275.6483732799998</v>
      </c>
      <c r="AY455">
        <v>7707.8913224199996</v>
      </c>
      <c r="AZ455">
        <v>8037.30554914</v>
      </c>
      <c r="BA455">
        <v>9836.7694337100002</v>
      </c>
      <c r="BB455">
        <v>1484.55750685</v>
      </c>
      <c r="BC455">
        <v>353.63364641999999</v>
      </c>
      <c r="BD455">
        <v>64.704149419999993</v>
      </c>
      <c r="BE455">
        <v>87.015806710000007</v>
      </c>
      <c r="BF455">
        <v>8996.7986432800008</v>
      </c>
      <c r="BG455">
        <v>24.624165420000001</v>
      </c>
      <c r="BH455">
        <v>329.48972199999997</v>
      </c>
      <c r="BI455">
        <v>0.32185399999999997</v>
      </c>
      <c r="BJ455">
        <v>32.333333330000002</v>
      </c>
      <c r="BK455">
        <v>35.333333330000002</v>
      </c>
      <c r="BL455">
        <v>29.6</v>
      </c>
      <c r="BM455">
        <v>18.333333329999999</v>
      </c>
      <c r="BN455">
        <v>23.4</v>
      </c>
      <c r="BO455">
        <v>24.14285714</v>
      </c>
      <c r="BP455">
        <v>25.857142849999999</v>
      </c>
      <c r="BQ455">
        <v>23.571428569999998</v>
      </c>
      <c r="BR455">
        <v>25.285714280000001</v>
      </c>
      <c r="BS455">
        <v>6</v>
      </c>
      <c r="BT455">
        <v>6</v>
      </c>
      <c r="BU455">
        <v>8</v>
      </c>
      <c r="BV455">
        <v>6.3333333300000003</v>
      </c>
      <c r="BW455">
        <v>7.5</v>
      </c>
      <c r="BX455">
        <v>2025.8229510000001</v>
      </c>
      <c r="BY455">
        <v>1122.3706171399999</v>
      </c>
      <c r="BZ455">
        <v>1551.81455271</v>
      </c>
      <c r="CA455">
        <v>760.24430242000005</v>
      </c>
      <c r="CB455">
        <v>4443.8569965699999</v>
      </c>
      <c r="CC455">
        <v>914964.17435813998</v>
      </c>
      <c r="CD455">
        <v>174569.4106036</v>
      </c>
      <c r="CE455">
        <v>7719.4767497100001</v>
      </c>
      <c r="CF455">
        <v>6445.0180042800002</v>
      </c>
      <c r="CG455">
        <v>6882.71563728</v>
      </c>
      <c r="CH455">
        <v>7080.6224132799998</v>
      </c>
      <c r="CI455">
        <v>7334.8618098500001</v>
      </c>
      <c r="CJ455">
        <v>7976.8918317099997</v>
      </c>
      <c r="CK455">
        <v>6377.4547887099998</v>
      </c>
      <c r="CL455">
        <v>6952.7806790000004</v>
      </c>
      <c r="CM455">
        <v>7229.4509445699996</v>
      </c>
      <c r="CN455">
        <v>7571.733142</v>
      </c>
      <c r="CO455">
        <v>-8.8590857100000004</v>
      </c>
      <c r="CP455">
        <v>-7.2324000000000002</v>
      </c>
      <c r="CQ455">
        <v>-7.5667714200000002</v>
      </c>
      <c r="CR455">
        <v>-6.7864000000000004</v>
      </c>
      <c r="CS455">
        <v>-8.6262857099999994</v>
      </c>
      <c r="CT455">
        <v>568.85856342</v>
      </c>
      <c r="CU455">
        <v>659.67980456999999</v>
      </c>
      <c r="CV455">
        <v>679.90523056999996</v>
      </c>
      <c r="CW455">
        <v>702.11595656999998</v>
      </c>
      <c r="CX455">
        <v>608.20622842</v>
      </c>
      <c r="CY455">
        <v>8464.8056748500003</v>
      </c>
      <c r="CZ455">
        <v>6947.61462957</v>
      </c>
      <c r="DA455">
        <v>7458.8755958499996</v>
      </c>
      <c r="DB455">
        <v>7612.1688612799999</v>
      </c>
      <c r="DC455">
        <v>8022.1833598499998</v>
      </c>
      <c r="DD455">
        <v>8.6034672800000003</v>
      </c>
      <c r="DE455">
        <v>812720.2920892</v>
      </c>
      <c r="DF455">
        <v>0.96814285</v>
      </c>
      <c r="DG455">
        <v>0.94385713999999998</v>
      </c>
      <c r="DH455">
        <v>0.98057141999999997</v>
      </c>
      <c r="DI455">
        <v>0.97457141999999997</v>
      </c>
      <c r="DJ455">
        <v>0.96099999999999997</v>
      </c>
      <c r="DK455">
        <v>57</v>
      </c>
      <c r="DL455">
        <v>53</v>
      </c>
      <c r="DM455">
        <v>53.714285709999999</v>
      </c>
      <c r="DN455">
        <v>55.428571419999997</v>
      </c>
      <c r="DO455">
        <v>56.571428570000002</v>
      </c>
      <c r="DP455">
        <v>48.905066140000002</v>
      </c>
      <c r="DQ455">
        <v>50.325311329999998</v>
      </c>
      <c r="DR455">
        <v>67.833333330000002</v>
      </c>
      <c r="DS455">
        <v>75.166666660000004</v>
      </c>
      <c r="DT455">
        <v>67</v>
      </c>
      <c r="DU455">
        <v>69.428571419999997</v>
      </c>
      <c r="DV455">
        <v>77.666666660000004</v>
      </c>
      <c r="DW455">
        <v>11.2</v>
      </c>
      <c r="DX455">
        <v>11</v>
      </c>
      <c r="DY455">
        <v>10.5</v>
      </c>
      <c r="DZ455">
        <v>12.2</v>
      </c>
      <c r="EA455">
        <v>12.2</v>
      </c>
      <c r="EB455">
        <v>24.666666660000001</v>
      </c>
      <c r="EC455">
        <v>25.285714280000001</v>
      </c>
      <c r="ED455">
        <v>25.428571420000001</v>
      </c>
      <c r="EE455">
        <v>24.14285714</v>
      </c>
      <c r="EF455">
        <v>26</v>
      </c>
      <c r="EG455">
        <v>6.7284763300000003</v>
      </c>
      <c r="EH455">
        <v>10.4522525</v>
      </c>
      <c r="EI455">
        <v>10.3012435</v>
      </c>
      <c r="EJ455">
        <v>7.0100090000000002</v>
      </c>
      <c r="EK455">
        <v>7.5306817099999996</v>
      </c>
      <c r="EL455">
        <v>31.301738709999999</v>
      </c>
      <c r="EM455">
        <v>34.076691420000003</v>
      </c>
      <c r="EN455">
        <v>35.304001569999997</v>
      </c>
      <c r="EO455">
        <v>33.033090850000001</v>
      </c>
      <c r="EP455">
        <v>30.71956771</v>
      </c>
      <c r="EQ455">
        <v>1.68564066</v>
      </c>
      <c r="ER455">
        <v>1.5026524999999999</v>
      </c>
      <c r="ES455">
        <v>2.27139566</v>
      </c>
      <c r="ET455">
        <v>1.4087750000000001</v>
      </c>
      <c r="EU455">
        <v>1.9409798</v>
      </c>
      <c r="EV455">
        <v>8.4343064999999999</v>
      </c>
      <c r="EW455">
        <v>8.2366228499999998</v>
      </c>
      <c r="EX455">
        <v>8.6453430000000004</v>
      </c>
      <c r="EY455">
        <v>9.3757366599999994</v>
      </c>
      <c r="EZ455">
        <v>7.9689104200000003</v>
      </c>
      <c r="FA455">
        <v>4.0915916599999997</v>
      </c>
      <c r="FB455">
        <v>2.8289138</v>
      </c>
      <c r="FC455">
        <v>4.3033159999999997</v>
      </c>
      <c r="FD455">
        <v>2.7183117999999999</v>
      </c>
      <c r="FE455">
        <v>2.5805037500000001</v>
      </c>
      <c r="FF455">
        <v>18.282436659999998</v>
      </c>
      <c r="FG455">
        <v>22.285786000000002</v>
      </c>
      <c r="FH455">
        <v>21.838728</v>
      </c>
      <c r="FI455">
        <v>20.354481419999999</v>
      </c>
      <c r="FJ455">
        <v>19.75645866</v>
      </c>
      <c r="FK455">
        <v>7.8182809999999998</v>
      </c>
      <c r="FL455">
        <v>8.779693</v>
      </c>
      <c r="FM455">
        <v>8.3529088300000005</v>
      </c>
      <c r="FN455">
        <v>8.4708976000000007</v>
      </c>
      <c r="FO455">
        <v>8.3991285999999992</v>
      </c>
      <c r="FP455">
        <v>49.895831829999999</v>
      </c>
      <c r="FQ455">
        <v>48.787048849999998</v>
      </c>
      <c r="FR455">
        <v>1.01110642</v>
      </c>
      <c r="FS455">
        <v>0.96668571000000003</v>
      </c>
      <c r="FT455">
        <v>0.98716627999999995</v>
      </c>
      <c r="FU455">
        <v>0.99586542</v>
      </c>
      <c r="FV455">
        <v>0.99752227999999998</v>
      </c>
      <c r="FW455">
        <v>59.329273569999998</v>
      </c>
      <c r="FX455">
        <v>93085861.777563408</v>
      </c>
      <c r="FY455">
        <v>79087736.647359222</v>
      </c>
      <c r="FZ455">
        <v>84227724.233749688</v>
      </c>
      <c r="GA455">
        <v>86236923.406271875</v>
      </c>
      <c r="GB455">
        <v>88929960.257382303</v>
      </c>
      <c r="GC455">
        <v>22.046006835291671</v>
      </c>
      <c r="GD455">
        <v>27.347206368965061</v>
      </c>
      <c r="GE455">
        <v>26.725299380911164</v>
      </c>
      <c r="GF455">
        <v>24.790304478018367</v>
      </c>
      <c r="GG455">
        <v>23.953294949620137</v>
      </c>
      <c r="GH455">
        <v>9.4277299887131676</v>
      </c>
      <c r="GI455">
        <v>10.773686704483206</v>
      </c>
      <c r="GJ455">
        <v>10.221931844345807</v>
      </c>
      <c r="GK455">
        <v>10.316948212680876</v>
      </c>
      <c r="GL455">
        <v>10.183343489738057</v>
      </c>
      <c r="GM455">
        <v>52.241753859999996</v>
      </c>
      <c r="GN455">
        <v>57.097133070000012</v>
      </c>
      <c r="GO455">
        <v>60.825299729999998</v>
      </c>
      <c r="GP455">
        <v>53.545923310000006</v>
      </c>
      <c r="GQ455">
        <v>50.740643390000002</v>
      </c>
      <c r="GR455">
        <v>102073463.85914341</v>
      </c>
      <c r="GS455">
        <v>85255171.635809273</v>
      </c>
      <c r="GT455">
        <v>91278522.88103199</v>
      </c>
      <c r="GU455">
        <v>92710779.466874555</v>
      </c>
      <c r="GV455">
        <v>97263243.107164085</v>
      </c>
      <c r="GW455">
        <v>19.40528373415702</v>
      </c>
      <c r="GX455">
        <v>19.674497657691607</v>
      </c>
      <c r="GY455">
        <v>21.12930903073919</v>
      </c>
      <c r="GZ455">
        <v>19.353703593933187</v>
      </c>
      <c r="HA455">
        <v>20.855425940860542</v>
      </c>
      <c r="HB455">
        <v>26.349080689894144</v>
      </c>
      <c r="HC455">
        <v>28.872831130129565</v>
      </c>
      <c r="HD455">
        <v>24.303559908521169</v>
      </c>
      <c r="HE455">
        <v>15.12116570166849</v>
      </c>
      <c r="HF455">
        <v>4.9757137779889797</v>
      </c>
      <c r="HG455">
        <v>4.8895201285256675</v>
      </c>
      <c r="HH455">
        <v>6.5372447847969992</v>
      </c>
      <c r="HI455">
        <v>5.2000860137259757</v>
      </c>
      <c r="HJ455">
        <v>6.1859314245345525</v>
      </c>
      <c r="HK455">
        <v>80.597222220000006</v>
      </c>
      <c r="HL455">
        <v>80.375</v>
      </c>
      <c r="HM455">
        <v>78.583333330000002</v>
      </c>
      <c r="HN455">
        <v>82.833333330000002</v>
      </c>
      <c r="HO455">
        <v>73</v>
      </c>
      <c r="HP455">
        <v>85</v>
      </c>
      <c r="HQ455">
        <v>85</v>
      </c>
      <c r="HR455">
        <v>88</v>
      </c>
      <c r="HS455">
        <v>81</v>
      </c>
      <c r="HT455">
        <v>69</v>
      </c>
      <c r="HU455">
        <v>73</v>
      </c>
      <c r="HV455">
        <v>90.5</v>
      </c>
      <c r="HW455">
        <v>87</v>
      </c>
      <c r="HX455">
        <v>91</v>
      </c>
      <c r="HY455">
        <v>94.5</v>
      </c>
      <c r="HZ455">
        <v>84</v>
      </c>
      <c r="IA455">
        <v>74.5</v>
      </c>
      <c r="IB455">
        <v>78</v>
      </c>
      <c r="IC455">
        <v>82</v>
      </c>
      <c r="ID455">
        <v>75</v>
      </c>
      <c r="IE455">
        <v>87.5</v>
      </c>
      <c r="IF455">
        <v>70</v>
      </c>
      <c r="IG455">
        <v>79.5</v>
      </c>
      <c r="IH455">
        <v>96</v>
      </c>
      <c r="II455">
        <v>78.5</v>
      </c>
      <c r="IJ455">
        <v>81.5</v>
      </c>
      <c r="IK455">
        <v>90.5</v>
      </c>
      <c r="IL455">
        <v>84</v>
      </c>
      <c r="IM455">
        <v>85</v>
      </c>
      <c r="IN455">
        <v>87</v>
      </c>
      <c r="IO455">
        <v>68.5</v>
      </c>
      <c r="IP455">
        <v>80</v>
      </c>
      <c r="IQ455">
        <v>68.5</v>
      </c>
      <c r="IR455">
        <v>81.5</v>
      </c>
      <c r="IS455">
        <v>85</v>
      </c>
      <c r="IT455">
        <v>90</v>
      </c>
      <c r="IU455">
        <v>89.5</v>
      </c>
      <c r="IV455">
        <v>81.5</v>
      </c>
      <c r="IW455">
        <v>85</v>
      </c>
      <c r="IX455">
        <v>69.5</v>
      </c>
      <c r="IY455">
        <v>81.5</v>
      </c>
      <c r="IZ455">
        <v>74</v>
      </c>
      <c r="JA455">
        <v>87.5</v>
      </c>
      <c r="JB455">
        <v>88</v>
      </c>
      <c r="JC455">
        <v>77.5</v>
      </c>
      <c r="JD455">
        <v>85.5</v>
      </c>
      <c r="JE455">
        <v>67</v>
      </c>
      <c r="JF455">
        <v>79.5</v>
      </c>
      <c r="JG455">
        <v>96.5</v>
      </c>
      <c r="JH455">
        <v>84</v>
      </c>
      <c r="JI455">
        <v>90.5</v>
      </c>
      <c r="JJ455">
        <v>86.985969999999995</v>
      </c>
      <c r="JK455">
        <v>87.760675269999993</v>
      </c>
      <c r="JL455">
        <v>80.57113717</v>
      </c>
      <c r="JM455">
        <v>81.355511419999999</v>
      </c>
      <c r="JN455">
        <v>68.988872760000007</v>
      </c>
      <c r="JO455">
        <v>94.022869020000002</v>
      </c>
      <c r="JP455">
        <v>81.325592639999996</v>
      </c>
      <c r="JQ455">
        <v>88</v>
      </c>
      <c r="JV455">
        <v>84.316037730000005</v>
      </c>
    </row>
    <row r="456" spans="1:282" x14ac:dyDescent="0.35">
      <c r="A456" t="s">
        <v>1731</v>
      </c>
      <c r="B456" t="s">
        <v>1010</v>
      </c>
      <c r="C456">
        <v>456</v>
      </c>
      <c r="D456">
        <v>20043832.532009639</v>
      </c>
      <c r="E456">
        <v>11367356.770767281</v>
      </c>
      <c r="F456">
        <v>11448450.377394523</v>
      </c>
      <c r="G456">
        <v>11465969.683124881</v>
      </c>
      <c r="H456">
        <v>11720010.781393861</v>
      </c>
      <c r="I456">
        <v>11590168.677631523</v>
      </c>
      <c r="J456">
        <v>252.51627797999998</v>
      </c>
      <c r="K456">
        <v>64588009.633851521</v>
      </c>
      <c r="L456">
        <v>10.0307775896</v>
      </c>
      <c r="M456">
        <v>6.1694552868922425</v>
      </c>
      <c r="N456">
        <v>5.9174843928479994</v>
      </c>
      <c r="O456">
        <v>5.3136758619890001</v>
      </c>
      <c r="P456">
        <v>5.7462075929699994</v>
      </c>
      <c r="Q456">
        <v>71.199931674964006</v>
      </c>
      <c r="R456">
        <v>66.378166875626249</v>
      </c>
      <c r="S456">
        <v>69.592927874400004</v>
      </c>
      <c r="T456">
        <v>68.098432035986008</v>
      </c>
      <c r="U456">
        <v>69.760796895778071</v>
      </c>
      <c r="V456">
        <v>9.7122016119999994</v>
      </c>
      <c r="W456">
        <v>12.249726041306637</v>
      </c>
      <c r="X456">
        <v>12.8041040736</v>
      </c>
      <c r="Y456">
        <v>9.5522775496389993</v>
      </c>
      <c r="Z456">
        <v>10.169261847911756</v>
      </c>
      <c r="AA456">
        <v>20.72490953814</v>
      </c>
      <c r="AB456">
        <v>22.739344433926309</v>
      </c>
      <c r="AC456">
        <v>24.627396047687999</v>
      </c>
      <c r="AD456">
        <v>18.653702486880999</v>
      </c>
      <c r="AE456">
        <v>21.198780184300443</v>
      </c>
      <c r="AF456">
        <v>11.738538532587999</v>
      </c>
      <c r="AG456">
        <v>15.689047219252011</v>
      </c>
      <c r="AH456">
        <v>14.672273187095998</v>
      </c>
      <c r="AI456">
        <v>12.446502478124</v>
      </c>
      <c r="AJ456">
        <v>14.149143919396481</v>
      </c>
      <c r="AK456">
        <v>-0.94362857</v>
      </c>
      <c r="AL456">
        <v>-0.47282857</v>
      </c>
      <c r="AM456">
        <v>-1.7332000000000001</v>
      </c>
      <c r="AN456">
        <v>-1.8342857100000001</v>
      </c>
      <c r="AO456">
        <v>-0.42911428000000001</v>
      </c>
      <c r="AP456">
        <v>28684</v>
      </c>
      <c r="AQ456">
        <v>28702.142857139999</v>
      </c>
      <c r="AR456">
        <v>28728</v>
      </c>
      <c r="AS456">
        <v>28633</v>
      </c>
      <c r="AT456">
        <v>28714.85714285</v>
      </c>
      <c r="AU456">
        <v>387.62725284999999</v>
      </c>
      <c r="AV456">
        <v>6566.8862497099999</v>
      </c>
      <c r="AW456">
        <v>5613.4945660000003</v>
      </c>
      <c r="AX456">
        <v>5766.3637745699998</v>
      </c>
      <c r="AY456">
        <v>5973.2811030000003</v>
      </c>
      <c r="AZ456">
        <v>6169.4709891399998</v>
      </c>
      <c r="BA456">
        <v>8083.2178024200002</v>
      </c>
      <c r="BB456">
        <v>1516.33155285</v>
      </c>
      <c r="BC456">
        <v>241.46300500000001</v>
      </c>
      <c r="BD456">
        <v>33.79576385</v>
      </c>
      <c r="BE456">
        <v>70.044764709999995</v>
      </c>
      <c r="BF456">
        <v>7498.2544939999998</v>
      </c>
      <c r="BG456">
        <v>101.612617</v>
      </c>
      <c r="BH456">
        <v>634.74066642000003</v>
      </c>
      <c r="BI456">
        <v>0.44177228000000002</v>
      </c>
      <c r="BJ456">
        <v>59</v>
      </c>
      <c r="BK456">
        <v>59.857142850000002</v>
      </c>
      <c r="BL456">
        <v>63</v>
      </c>
      <c r="BM456">
        <v>46.428571419999997</v>
      </c>
      <c r="BN456">
        <v>94.428571419999997</v>
      </c>
      <c r="BO456">
        <v>58.428571419999997</v>
      </c>
      <c r="BP456">
        <v>66.285714279999993</v>
      </c>
      <c r="BQ456">
        <v>77.285714279999993</v>
      </c>
      <c r="BR456">
        <v>84.857142850000002</v>
      </c>
      <c r="BS456">
        <v>20</v>
      </c>
      <c r="BT456">
        <v>13.71428571</v>
      </c>
      <c r="BU456">
        <v>14.57142857</v>
      </c>
      <c r="BV456">
        <v>20</v>
      </c>
      <c r="BW456">
        <v>21.6</v>
      </c>
      <c r="BX456">
        <v>1552.92766357</v>
      </c>
      <c r="BY456">
        <v>841.27059513999995</v>
      </c>
      <c r="BZ456">
        <v>698.78094170999998</v>
      </c>
      <c r="CA456">
        <v>462.80917099999999</v>
      </c>
      <c r="CB456">
        <v>3709.8735984199998</v>
      </c>
      <c r="CC456">
        <v>1205667.6106302801</v>
      </c>
      <c r="CD456">
        <v>193282.63542884999</v>
      </c>
      <c r="CE456">
        <v>6149.6573754199999</v>
      </c>
      <c r="CF456">
        <v>5349.19869371</v>
      </c>
      <c r="CG456">
        <v>5497.0778132799996</v>
      </c>
      <c r="CH456">
        <v>5575.8763482799995</v>
      </c>
      <c r="CI456">
        <v>5785.2234607099999</v>
      </c>
      <c r="CJ456">
        <v>5703.0111902799999</v>
      </c>
      <c r="CK456">
        <v>4847.4006319999999</v>
      </c>
      <c r="CL456">
        <v>5075.6806704199998</v>
      </c>
      <c r="CM456">
        <v>5388.0849040000003</v>
      </c>
      <c r="CN456">
        <v>5489.6059720000003</v>
      </c>
      <c r="CO456">
        <v>-0.54068570999999999</v>
      </c>
      <c r="CP456">
        <v>2.5414428500000001</v>
      </c>
      <c r="CQ456">
        <v>1.22654285</v>
      </c>
      <c r="CR456">
        <v>1.38377142</v>
      </c>
      <c r="CS456">
        <v>-0.98717142000000002</v>
      </c>
      <c r="CT456">
        <v>396.29608042000001</v>
      </c>
      <c r="CU456">
        <v>398.87092870999999</v>
      </c>
      <c r="CV456">
        <v>399.12175171000001</v>
      </c>
      <c r="CW456">
        <v>409.31829642000002</v>
      </c>
      <c r="CX456">
        <v>403.62968271</v>
      </c>
      <c r="CY456">
        <v>6184.2457572800004</v>
      </c>
      <c r="CZ456">
        <v>5203.8019032800003</v>
      </c>
      <c r="DA456">
        <v>5419.5125429999998</v>
      </c>
      <c r="DB456">
        <v>5497.0643677099997</v>
      </c>
      <c r="DC456">
        <v>5831.31776885</v>
      </c>
      <c r="DD456">
        <v>20.260616850000002</v>
      </c>
      <c r="DE456">
        <v>1019487.75304171</v>
      </c>
      <c r="DF456">
        <v>1.0434285700000001</v>
      </c>
      <c r="DG456">
        <v>1.0318571400000001</v>
      </c>
      <c r="DH456">
        <v>1.0261428500000001</v>
      </c>
      <c r="DI456">
        <v>1.0477142800000001</v>
      </c>
      <c r="DJ456">
        <v>1.0369999999999999</v>
      </c>
      <c r="DK456">
        <v>88.714285709999999</v>
      </c>
      <c r="DL456">
        <v>80.714285709999999</v>
      </c>
      <c r="DM456">
        <v>82.571428569999995</v>
      </c>
      <c r="DN456">
        <v>85.428571419999997</v>
      </c>
      <c r="DO456">
        <v>87</v>
      </c>
      <c r="DP456">
        <v>38.203349709999998</v>
      </c>
      <c r="DQ456">
        <v>54.75247942</v>
      </c>
      <c r="DR456">
        <v>128.14285713999999</v>
      </c>
      <c r="DS456">
        <v>112.28571427999999</v>
      </c>
      <c r="DT456">
        <v>113.71428571</v>
      </c>
      <c r="DU456">
        <v>120</v>
      </c>
      <c r="DV456">
        <v>124.57142856999999</v>
      </c>
      <c r="DW456">
        <v>18.166666660000001</v>
      </c>
      <c r="DX456">
        <v>16.14285714</v>
      </c>
      <c r="DY456">
        <v>17.833333329999999</v>
      </c>
      <c r="DZ456">
        <v>17</v>
      </c>
      <c r="EA456">
        <v>17.285714280000001</v>
      </c>
      <c r="EB456">
        <v>34.571428570000002</v>
      </c>
      <c r="EC456">
        <v>38.285714280000001</v>
      </c>
      <c r="ED456">
        <v>37.142857139999997</v>
      </c>
      <c r="EE456">
        <v>36.857142850000002</v>
      </c>
      <c r="EF456">
        <v>35.428571419999997</v>
      </c>
      <c r="EG456">
        <v>4.09236457</v>
      </c>
      <c r="EH456">
        <v>5.4661588500000002</v>
      </c>
      <c r="EI456">
        <v>5.1073075699999997</v>
      </c>
      <c r="EJ456">
        <v>4.3469082800000001</v>
      </c>
      <c r="EK456">
        <v>4.9274645000000001</v>
      </c>
      <c r="EL456">
        <v>24.822176710000001</v>
      </c>
      <c r="EM456">
        <v>23.126554420000001</v>
      </c>
      <c r="EN456">
        <v>24.224772999999999</v>
      </c>
      <c r="EO456">
        <v>23.783198420000002</v>
      </c>
      <c r="EP456">
        <v>24.294321419999999</v>
      </c>
      <c r="EQ456">
        <v>3.4969939999999999</v>
      </c>
      <c r="ER456">
        <v>2.1494754999999999</v>
      </c>
      <c r="ES456">
        <v>2.05983166</v>
      </c>
      <c r="ET456">
        <v>1.8557873300000001</v>
      </c>
      <c r="EU456">
        <v>2.0011269999999999</v>
      </c>
      <c r="EV456">
        <v>7.2252508500000001</v>
      </c>
      <c r="EW456">
        <v>7.9225250000000003</v>
      </c>
      <c r="EX456">
        <v>8.5726107099999993</v>
      </c>
      <c r="EY456">
        <v>6.5147565700000003</v>
      </c>
      <c r="EZ456">
        <v>7.3825128500000003</v>
      </c>
      <c r="FA456">
        <v>3.3859300000000001</v>
      </c>
      <c r="FB456">
        <v>4.2678785699999997</v>
      </c>
      <c r="FC456">
        <v>4.4570119999999998</v>
      </c>
      <c r="FD456">
        <v>3.33610783</v>
      </c>
      <c r="FE456">
        <v>3.5414634999999999</v>
      </c>
      <c r="FF456">
        <v>12.093923849999999</v>
      </c>
      <c r="FG456">
        <v>13.38033014</v>
      </c>
      <c r="FH456">
        <v>12.942786140000001</v>
      </c>
      <c r="FI456">
        <v>12.87114542</v>
      </c>
      <c r="FJ456">
        <v>12.342482</v>
      </c>
      <c r="FK456">
        <v>6.3499026599999997</v>
      </c>
      <c r="FL456">
        <v>5.7069234199999999</v>
      </c>
      <c r="FM456">
        <v>6.24410183</v>
      </c>
      <c r="FN456">
        <v>5.9915854199999998</v>
      </c>
      <c r="FO456">
        <v>6.0872732799999998</v>
      </c>
      <c r="FP456">
        <v>44.66879471</v>
      </c>
      <c r="FQ456">
        <v>30.817898419999999</v>
      </c>
      <c r="FR456">
        <v>0.81541156999999997</v>
      </c>
      <c r="FS456">
        <v>0.75137284999999998</v>
      </c>
      <c r="FT456">
        <v>0.76995941999999995</v>
      </c>
      <c r="FU456">
        <v>0.77157171000000002</v>
      </c>
      <c r="FV456">
        <v>0.79834914000000001</v>
      </c>
      <c r="FW456">
        <v>47.063132420000002</v>
      </c>
      <c r="FX456">
        <v>176396772.15654728</v>
      </c>
      <c r="FY456">
        <v>153533465.07809108</v>
      </c>
      <c r="FZ456">
        <v>157920051.41990784</v>
      </c>
      <c r="GA456">
        <v>159654067.48030123</v>
      </c>
      <c r="GB456">
        <v>166121865.21375194</v>
      </c>
      <c r="GC456">
        <v>34.690211171339996</v>
      </c>
      <c r="GD456">
        <v>38.4044147153976</v>
      </c>
      <c r="GE456">
        <v>37.182036022992001</v>
      </c>
      <c r="GF456">
        <v>36.853950681085998</v>
      </c>
      <c r="GG456">
        <v>35.441260741819754</v>
      </c>
      <c r="GH456">
        <v>18.214060789944</v>
      </c>
      <c r="GI456">
        <v>16.380093127559796</v>
      </c>
      <c r="GJ456">
        <v>17.938055737224001</v>
      </c>
      <c r="GK456">
        <v>17.155706533086001</v>
      </c>
      <c r="GL456">
        <v>17.479518262468794</v>
      </c>
      <c r="GM456">
        <v>43.022716130000006</v>
      </c>
      <c r="GN456">
        <v>42.932592340000006</v>
      </c>
      <c r="GO456">
        <v>44.421534939999994</v>
      </c>
      <c r="GP456">
        <v>39.836758430000003</v>
      </c>
      <c r="GQ456">
        <v>42.146889269999996</v>
      </c>
      <c r="GR456">
        <v>177388905.30181953</v>
      </c>
      <c r="GS456">
        <v>149360265.62819961</v>
      </c>
      <c r="GT456">
        <v>155691756.33530399</v>
      </c>
      <c r="GU456">
        <v>157397444.04064041</v>
      </c>
      <c r="GV456">
        <v>167445456.68709055</v>
      </c>
      <c r="GW456">
        <v>32.920294038488358</v>
      </c>
      <c r="GX456">
        <v>20.356867328971987</v>
      </c>
      <c r="GY456">
        <v>23.073556906154273</v>
      </c>
      <c r="GZ456">
        <v>26.991832598749692</v>
      </c>
      <c r="HA456">
        <v>29.551650710938478</v>
      </c>
      <c r="HB456">
        <v>20.555956499019043</v>
      </c>
      <c r="HC456">
        <v>20.835819705513785</v>
      </c>
      <c r="HD456">
        <v>22.002584430552158</v>
      </c>
      <c r="HE456">
        <v>16.168832458064557</v>
      </c>
      <c r="HF456">
        <v>6.9725282387393674</v>
      </c>
      <c r="HG456">
        <v>4.7781400079640424</v>
      </c>
      <c r="HH456">
        <v>5.0722043198273461</v>
      </c>
      <c r="HI456">
        <v>6.9849474382705274</v>
      </c>
      <c r="HJ456">
        <v>7.5222383634175243</v>
      </c>
      <c r="HK456">
        <v>79.055555560000002</v>
      </c>
      <c r="HL456">
        <v>78.625</v>
      </c>
      <c r="HM456">
        <v>76.541666660000004</v>
      </c>
      <c r="HN456">
        <v>82</v>
      </c>
      <c r="HO456">
        <v>69.75</v>
      </c>
      <c r="HP456">
        <v>64.5</v>
      </c>
      <c r="HQ456">
        <v>68.75</v>
      </c>
      <c r="HR456">
        <v>72</v>
      </c>
      <c r="HS456">
        <v>58.25</v>
      </c>
      <c r="HT456">
        <v>43.75</v>
      </c>
      <c r="HU456">
        <v>71.75</v>
      </c>
      <c r="HV456">
        <v>85.5</v>
      </c>
      <c r="HW456">
        <v>89</v>
      </c>
      <c r="HX456">
        <v>94.75</v>
      </c>
      <c r="HY456">
        <v>82</v>
      </c>
      <c r="HZ456">
        <v>83.25</v>
      </c>
      <c r="IA456">
        <v>82.5</v>
      </c>
      <c r="IB456">
        <v>90</v>
      </c>
      <c r="IC456">
        <v>92.5</v>
      </c>
      <c r="ID456">
        <v>73</v>
      </c>
      <c r="IE456">
        <v>78.5</v>
      </c>
      <c r="IF456">
        <v>71.5</v>
      </c>
      <c r="IG456">
        <v>74.5</v>
      </c>
      <c r="IH456">
        <v>82</v>
      </c>
      <c r="II456">
        <v>83.25</v>
      </c>
      <c r="IJ456">
        <v>77</v>
      </c>
      <c r="IK456">
        <v>88.5</v>
      </c>
      <c r="IL456">
        <v>75.2</v>
      </c>
      <c r="IM456">
        <v>80.8</v>
      </c>
      <c r="IN456">
        <v>81</v>
      </c>
      <c r="IO456">
        <v>66.2</v>
      </c>
      <c r="IP456">
        <v>72.8</v>
      </c>
      <c r="IQ456">
        <v>66.2</v>
      </c>
      <c r="IR456">
        <v>79.8</v>
      </c>
      <c r="IS456">
        <v>79.2</v>
      </c>
      <c r="IT456">
        <v>80.2</v>
      </c>
      <c r="IU456">
        <v>81.2</v>
      </c>
      <c r="IV456">
        <v>52</v>
      </c>
      <c r="IW456">
        <v>75.400000000000006</v>
      </c>
      <c r="IX456">
        <v>62.4</v>
      </c>
      <c r="IY456">
        <v>72</v>
      </c>
      <c r="IZ456">
        <v>76.25</v>
      </c>
      <c r="JA456">
        <v>91.25</v>
      </c>
      <c r="JB456">
        <v>87.25</v>
      </c>
      <c r="JC456">
        <v>80.25</v>
      </c>
      <c r="JD456">
        <v>84.75</v>
      </c>
      <c r="JE456">
        <v>82</v>
      </c>
      <c r="JF456">
        <v>88.5</v>
      </c>
      <c r="JG456">
        <v>85.4</v>
      </c>
      <c r="JH456">
        <v>84.5</v>
      </c>
      <c r="JI456">
        <v>89.25</v>
      </c>
      <c r="JJ456">
        <v>80.354712300000003</v>
      </c>
      <c r="JK456">
        <v>82.004241750000006</v>
      </c>
      <c r="JL456">
        <v>65.649650370000003</v>
      </c>
      <c r="JM456">
        <v>72.99398583</v>
      </c>
      <c r="JN456">
        <v>67.248465730000007</v>
      </c>
      <c r="JO456">
        <v>82.954932760000005</v>
      </c>
      <c r="JP456">
        <v>78.665757020000001</v>
      </c>
      <c r="JQ456">
        <v>73.599999999999994</v>
      </c>
      <c r="JR456">
        <v>91.75</v>
      </c>
      <c r="JS456">
        <v>90.75</v>
      </c>
      <c r="JT456">
        <v>73</v>
      </c>
      <c r="JU456">
        <v>76.25</v>
      </c>
      <c r="JV456">
        <v>76.378777790000001</v>
      </c>
    </row>
    <row r="457" spans="1:282" x14ac:dyDescent="0.35">
      <c r="A457" t="s">
        <v>1732</v>
      </c>
      <c r="B457" t="s">
        <v>1011</v>
      </c>
      <c r="C457">
        <v>457</v>
      </c>
      <c r="D457">
        <v>16952732.174314357</v>
      </c>
      <c r="E457">
        <v>8505649.0253557246</v>
      </c>
      <c r="F457">
        <v>9155734.7796985134</v>
      </c>
      <c r="G457">
        <v>8617936.1970903594</v>
      </c>
      <c r="H457">
        <v>8181130.2439675601</v>
      </c>
      <c r="I457">
        <v>8542536.9634968508</v>
      </c>
      <c r="J457">
        <v>311.33008040999999</v>
      </c>
      <c r="K457">
        <v>50227485.836706676</v>
      </c>
      <c r="L457">
        <v>3.7436608752843679</v>
      </c>
      <c r="M457">
        <v>4.8458111617268713</v>
      </c>
      <c r="N457">
        <v>4.2926234945507673</v>
      </c>
      <c r="O457">
        <v>4.4275993869250003</v>
      </c>
      <c r="P457">
        <v>3.8623897371560694</v>
      </c>
      <c r="Q457">
        <v>45.203413589266603</v>
      </c>
      <c r="R457">
        <v>51.342298602875417</v>
      </c>
      <c r="S457">
        <v>50.388571468837178</v>
      </c>
      <c r="T457">
        <v>49.353002087400007</v>
      </c>
      <c r="U457">
        <v>47.389389348990562</v>
      </c>
      <c r="V457">
        <v>8.9542574565967801</v>
      </c>
      <c r="W457">
        <v>7.2980460723402967</v>
      </c>
      <c r="X457">
        <v>8.958493764277689</v>
      </c>
      <c r="Y457">
        <v>8.3121423098999987</v>
      </c>
      <c r="Z457">
        <v>8.7205498252581766</v>
      </c>
      <c r="AA457">
        <v>16.527031756064055</v>
      </c>
      <c r="AB457">
        <v>14.598177373296023</v>
      </c>
      <c r="AC457">
        <v>17.595248128261062</v>
      </c>
      <c r="AD457">
        <v>17.424376724678002</v>
      </c>
      <c r="AE457">
        <v>18.632909640441998</v>
      </c>
      <c r="AF457">
        <v>11.535891656081565</v>
      </c>
      <c r="AG457">
        <v>12.284025614924262</v>
      </c>
      <c r="AH457">
        <v>11.022431290357245</v>
      </c>
      <c r="AI457">
        <v>12.095162329591</v>
      </c>
      <c r="AJ457">
        <v>11.604984404772342</v>
      </c>
      <c r="AK457">
        <v>5.2470285700000003</v>
      </c>
      <c r="AL457">
        <v>3.5898857099999999</v>
      </c>
      <c r="AM457">
        <v>2.97041428</v>
      </c>
      <c r="AN457">
        <v>5.1582999999999997</v>
      </c>
      <c r="AO457">
        <v>5.6785285700000001</v>
      </c>
      <c r="AP457">
        <v>15884.28571428</v>
      </c>
      <c r="AQ457">
        <v>16287.28571428</v>
      </c>
      <c r="AR457">
        <v>16157.28571428</v>
      </c>
      <c r="AS457">
        <v>16027</v>
      </c>
      <c r="AT457">
        <v>15968.42857142</v>
      </c>
      <c r="AU457">
        <v>634.59682741999995</v>
      </c>
      <c r="AV457">
        <v>8179.52815285</v>
      </c>
      <c r="AW457">
        <v>6610.0018578500003</v>
      </c>
      <c r="AX457">
        <v>6965.75580085</v>
      </c>
      <c r="AY457">
        <v>7893.7248478499996</v>
      </c>
      <c r="AZ457">
        <v>7718.3243672799999</v>
      </c>
      <c r="BA457">
        <v>10442.720155999999</v>
      </c>
      <c r="BB457">
        <v>2263.1920032799999</v>
      </c>
      <c r="BC457">
        <v>354.21409370999999</v>
      </c>
      <c r="BD457">
        <v>72.54914857</v>
      </c>
      <c r="BE457">
        <v>73.576034280000002</v>
      </c>
      <c r="BF457">
        <v>9655.2353404200003</v>
      </c>
      <c r="BG457">
        <v>143.57897127999999</v>
      </c>
      <c r="BH457">
        <v>963.08130300000005</v>
      </c>
      <c r="BI457">
        <v>0.42844133000000001</v>
      </c>
      <c r="BJ457">
        <v>32.5</v>
      </c>
      <c r="BK457">
        <v>33.5</v>
      </c>
      <c r="BL457">
        <v>30.428571420000001</v>
      </c>
      <c r="BM457">
        <v>33.166666659999997</v>
      </c>
      <c r="BN457">
        <v>54.833333330000002</v>
      </c>
      <c r="BO457">
        <v>47.142857139999997</v>
      </c>
      <c r="BP457">
        <v>44.857142850000002</v>
      </c>
      <c r="BQ457">
        <v>50.5</v>
      </c>
      <c r="BR457">
        <v>52.142857139999997</v>
      </c>
      <c r="BS457">
        <v>11.8</v>
      </c>
      <c r="BT457">
        <v>8.6</v>
      </c>
      <c r="BU457">
        <v>8</v>
      </c>
      <c r="BV457">
        <v>9.6666666600000006</v>
      </c>
      <c r="BW457">
        <v>9.6666666600000006</v>
      </c>
      <c r="BX457">
        <v>2094.8221570000001</v>
      </c>
      <c r="BY457">
        <v>861.94854956999995</v>
      </c>
      <c r="BZ457">
        <v>1067.26436928</v>
      </c>
      <c r="CA457">
        <v>785.20340813999996</v>
      </c>
      <c r="CB457">
        <v>4437.5912392800001</v>
      </c>
      <c r="CC457">
        <v>1243667.7595764201</v>
      </c>
      <c r="CD457">
        <v>183685.14352771</v>
      </c>
      <c r="CE457">
        <v>7632.9900360000001</v>
      </c>
      <c r="CF457">
        <v>6252.4012341400003</v>
      </c>
      <c r="CG457">
        <v>6563.8576018499998</v>
      </c>
      <c r="CH457">
        <v>7193.4878441399997</v>
      </c>
      <c r="CI457">
        <v>7223.4485955700002</v>
      </c>
      <c r="CJ457">
        <v>7328.2393822800004</v>
      </c>
      <c r="CK457">
        <v>5936.7285507099996</v>
      </c>
      <c r="CL457">
        <v>6324.6353225700004</v>
      </c>
      <c r="CM457">
        <v>6557.5278684200002</v>
      </c>
      <c r="CN457">
        <v>6710.7917260000004</v>
      </c>
      <c r="CO457">
        <v>0.22781428000000001</v>
      </c>
      <c r="CP457">
        <v>-0.61534285</v>
      </c>
      <c r="CQ457">
        <v>-1.33111666</v>
      </c>
      <c r="CR457">
        <v>1.9836</v>
      </c>
      <c r="CS457">
        <v>0.73409999999999997</v>
      </c>
      <c r="CT457">
        <v>535.47570084999995</v>
      </c>
      <c r="CU457">
        <v>562.13999927999998</v>
      </c>
      <c r="CV457">
        <v>533.37771884999995</v>
      </c>
      <c r="CW457">
        <v>510.45924028000002</v>
      </c>
      <c r="CX457">
        <v>534.96415913999999</v>
      </c>
      <c r="CY457">
        <v>7613.34954457</v>
      </c>
      <c r="CZ457">
        <v>6306.4876864199996</v>
      </c>
      <c r="DA457">
        <v>6753.3232296599999</v>
      </c>
      <c r="DB457">
        <v>7060.9257087100004</v>
      </c>
      <c r="DC457">
        <v>7177.2950719999999</v>
      </c>
      <c r="DD457">
        <v>12.61163314</v>
      </c>
      <c r="DE457">
        <v>1024122.29679471</v>
      </c>
      <c r="DF457">
        <v>1.09885714</v>
      </c>
      <c r="DG457">
        <v>1.05657142</v>
      </c>
      <c r="DH457">
        <v>1.04514285</v>
      </c>
      <c r="DI457">
        <v>1.0409999999999999</v>
      </c>
      <c r="DJ457">
        <v>1.0477142800000001</v>
      </c>
      <c r="DK457">
        <v>57.571428570000002</v>
      </c>
      <c r="DL457">
        <v>55.428571419999997</v>
      </c>
      <c r="DM457">
        <v>54.714285709999999</v>
      </c>
      <c r="DN457">
        <v>56.857142850000002</v>
      </c>
      <c r="DO457">
        <v>56.714285709999999</v>
      </c>
      <c r="DP457">
        <v>40.714143419999999</v>
      </c>
      <c r="DQ457">
        <v>53.386490139999999</v>
      </c>
      <c r="DR457">
        <v>76.285714279999993</v>
      </c>
      <c r="DS457">
        <v>69.285714279999993</v>
      </c>
      <c r="DT457">
        <v>68.714285709999999</v>
      </c>
      <c r="DU457">
        <v>73.428571419999997</v>
      </c>
      <c r="DV457">
        <v>74</v>
      </c>
      <c r="DW457">
        <v>11.57142857</v>
      </c>
      <c r="DX457">
        <v>13</v>
      </c>
      <c r="DY457">
        <v>12.71428571</v>
      </c>
      <c r="DZ457">
        <v>13.14285714</v>
      </c>
      <c r="EA457">
        <v>11.57142857</v>
      </c>
      <c r="EB457">
        <v>26.14285714</v>
      </c>
      <c r="EC457">
        <v>29.285714280000001</v>
      </c>
      <c r="ED457">
        <v>28</v>
      </c>
      <c r="EE457">
        <v>26.571428569999998</v>
      </c>
      <c r="EF457">
        <v>26.285714280000001</v>
      </c>
      <c r="EG457">
        <v>7.2624554000000003</v>
      </c>
      <c r="EH457">
        <v>7.5420949999999998</v>
      </c>
      <c r="EI457">
        <v>6.8219572800000003</v>
      </c>
      <c r="EJ457">
        <v>7.5467413299999997</v>
      </c>
      <c r="EK457">
        <v>7.2674554999999996</v>
      </c>
      <c r="EL457">
        <v>28.457945420000001</v>
      </c>
      <c r="EM457">
        <v>31.522931140000001</v>
      </c>
      <c r="EN457">
        <v>31.18628485</v>
      </c>
      <c r="EO457">
        <v>30.793662000000001</v>
      </c>
      <c r="EP457">
        <v>29.676927280000001</v>
      </c>
      <c r="EQ457">
        <v>2.356833</v>
      </c>
      <c r="ER457">
        <v>2.9752109999999998</v>
      </c>
      <c r="ES457">
        <v>2.6567726600000001</v>
      </c>
      <c r="ET457">
        <v>2.7625877499999998</v>
      </c>
      <c r="EU457">
        <v>2.41876633</v>
      </c>
      <c r="EV457">
        <v>10.404642709999999</v>
      </c>
      <c r="EW457">
        <v>8.9629282799999999</v>
      </c>
      <c r="EX457">
        <v>10.88997771</v>
      </c>
      <c r="EY457">
        <v>10.87188914</v>
      </c>
      <c r="EZ457">
        <v>11.66859316</v>
      </c>
      <c r="FA457">
        <v>5.6371798000000002</v>
      </c>
      <c r="FB457">
        <v>4.4808240000000001</v>
      </c>
      <c r="FC457">
        <v>5.5445536600000001</v>
      </c>
      <c r="FD457">
        <v>5.186337</v>
      </c>
      <c r="FE457">
        <v>5.4611196</v>
      </c>
      <c r="FF457">
        <v>16.41935857</v>
      </c>
      <c r="FG457">
        <v>17.913684279999998</v>
      </c>
      <c r="FH457">
        <v>17.247665850000001</v>
      </c>
      <c r="FI457">
        <v>16.53683728</v>
      </c>
      <c r="FJ457">
        <v>16.35866528</v>
      </c>
      <c r="FK457">
        <v>7.3632345700000004</v>
      </c>
      <c r="FL457">
        <v>8.0924997100000002</v>
      </c>
      <c r="FM457">
        <v>7.8806314200000003</v>
      </c>
      <c r="FN457">
        <v>8.11875328</v>
      </c>
      <c r="FO457">
        <v>7.3059021399999997</v>
      </c>
      <c r="FP457">
        <v>47.524612419999997</v>
      </c>
      <c r="FQ457">
        <v>35.930248419999998</v>
      </c>
      <c r="FR457">
        <v>0.89280784999999996</v>
      </c>
      <c r="FS457">
        <v>0.85503885000000002</v>
      </c>
      <c r="FT457">
        <v>0.88360757000000001</v>
      </c>
      <c r="FU457">
        <v>0.88620427999999996</v>
      </c>
      <c r="FV457">
        <v>0.88040985000000005</v>
      </c>
      <c r="FW457">
        <v>21.625926280000002</v>
      </c>
      <c r="FX457">
        <v>121244594.58607639</v>
      </c>
      <c r="FY457">
        <v>101834645.30075507</v>
      </c>
      <c r="FZ457">
        <v>106054122.66093919</v>
      </c>
      <c r="GA457">
        <v>115290029.67803177</v>
      </c>
      <c r="GB457">
        <v>115347122.93768366</v>
      </c>
      <c r="GC457">
        <v>26.080978277109192</v>
      </c>
      <c r="GD457">
        <v>29.17652940637662</v>
      </c>
      <c r="GE457">
        <v>27.867546504288004</v>
      </c>
      <c r="GF457">
        <v>26.503589108656005</v>
      </c>
      <c r="GG457">
        <v>26.122217804744835</v>
      </c>
      <c r="GH457">
        <v>11.695972169114365</v>
      </c>
      <c r="GI457">
        <v>13.180485491949806</v>
      </c>
      <c r="GJ457">
        <v>12.732961346187212</v>
      </c>
      <c r="GK457">
        <v>13.011925881856</v>
      </c>
      <c r="GL457">
        <v>11.66637764723745</v>
      </c>
      <c r="GM457">
        <v>54.119056329999999</v>
      </c>
      <c r="GN457">
        <v>55.48398942</v>
      </c>
      <c r="GO457">
        <v>57.099546160000003</v>
      </c>
      <c r="GP457">
        <v>57.161217220000005</v>
      </c>
      <c r="GQ457">
        <v>56.492861869999999</v>
      </c>
      <c r="GR457">
        <v>120932619.4086334</v>
      </c>
      <c r="GS457">
        <v>102715566.8023112</v>
      </c>
      <c r="GT457">
        <v>109115372.94250078</v>
      </c>
      <c r="GU457">
        <v>113165456.33349517</v>
      </c>
      <c r="GV457">
        <v>114610123.69323677</v>
      </c>
      <c r="GW457">
        <v>34.520490449693149</v>
      </c>
      <c r="GX457">
        <v>28.944575521670345</v>
      </c>
      <c r="GY457">
        <v>27.762796080504248</v>
      </c>
      <c r="GZ457">
        <v>31.509328008984838</v>
      </c>
      <c r="HA457">
        <v>32.653718496336154</v>
      </c>
      <c r="HB457">
        <v>19.954214944179054</v>
      </c>
      <c r="HC457">
        <v>20.73368051565264</v>
      </c>
      <c r="HD457">
        <v>18.985818568665376</v>
      </c>
      <c r="HE457">
        <v>20.770150620431799</v>
      </c>
      <c r="HF457">
        <v>7.4287256048232502</v>
      </c>
      <c r="HG457">
        <v>5.2801922621519957</v>
      </c>
      <c r="HH457">
        <v>4.9513266903051081</v>
      </c>
      <c r="HI457">
        <v>6.0314885256130291</v>
      </c>
      <c r="HJ457">
        <v>6.0536117356602155</v>
      </c>
      <c r="HK457">
        <v>78.472222220000006</v>
      </c>
      <c r="HL457">
        <v>75.333333330000002</v>
      </c>
      <c r="HM457">
        <v>82</v>
      </c>
      <c r="HN457">
        <v>78.083333330000002</v>
      </c>
      <c r="HO457">
        <v>74.5</v>
      </c>
      <c r="HP457">
        <v>65.5</v>
      </c>
      <c r="HQ457">
        <v>82.5</v>
      </c>
      <c r="HR457">
        <v>49.5</v>
      </c>
      <c r="HS457">
        <v>61.5</v>
      </c>
      <c r="HT457">
        <v>82</v>
      </c>
      <c r="HU457">
        <v>65.5</v>
      </c>
      <c r="HV457">
        <v>86.75</v>
      </c>
      <c r="HW457">
        <v>83.75</v>
      </c>
      <c r="HX457">
        <v>93</v>
      </c>
      <c r="HY457">
        <v>91.75</v>
      </c>
      <c r="HZ457">
        <v>86.25</v>
      </c>
      <c r="IA457">
        <v>75</v>
      </c>
      <c r="IB457">
        <v>90</v>
      </c>
      <c r="IC457">
        <v>100</v>
      </c>
      <c r="ID457">
        <v>67</v>
      </c>
      <c r="IE457">
        <v>81</v>
      </c>
      <c r="IF457">
        <v>70</v>
      </c>
      <c r="IG457">
        <v>71</v>
      </c>
      <c r="IH457">
        <v>95.5</v>
      </c>
      <c r="II457">
        <v>78.75</v>
      </c>
      <c r="IJ457">
        <v>67</v>
      </c>
      <c r="IK457">
        <v>95</v>
      </c>
      <c r="IL457">
        <v>86</v>
      </c>
      <c r="IM457">
        <v>80.333333330000002</v>
      </c>
      <c r="IN457">
        <v>86.333333330000002</v>
      </c>
      <c r="IO457">
        <v>66.333333330000002</v>
      </c>
      <c r="IP457">
        <v>80.666666660000004</v>
      </c>
      <c r="IQ457">
        <v>62.333333330000002</v>
      </c>
      <c r="IR457">
        <v>88.666666660000004</v>
      </c>
      <c r="IS457">
        <v>93</v>
      </c>
      <c r="IT457">
        <v>81.666666660000004</v>
      </c>
      <c r="IU457">
        <v>80</v>
      </c>
      <c r="IV457">
        <v>78.333333330000002</v>
      </c>
      <c r="IW457">
        <v>74.666666660000004</v>
      </c>
      <c r="IX457">
        <v>58.666666659999997</v>
      </c>
      <c r="IY457">
        <v>73</v>
      </c>
      <c r="IZ457">
        <v>71</v>
      </c>
      <c r="JA457">
        <v>80.25</v>
      </c>
      <c r="JB457">
        <v>88.5</v>
      </c>
      <c r="JC457">
        <v>80.25</v>
      </c>
      <c r="JD457">
        <v>85.75</v>
      </c>
      <c r="JE457">
        <v>72.75</v>
      </c>
      <c r="JF457">
        <v>77</v>
      </c>
      <c r="JG457">
        <v>85.666666660000004</v>
      </c>
      <c r="JH457">
        <v>77.5</v>
      </c>
      <c r="JI457">
        <v>88.75</v>
      </c>
      <c r="JJ457">
        <v>79.997341840000004</v>
      </c>
      <c r="JK457">
        <v>84.396597549999996</v>
      </c>
      <c r="JL457">
        <v>73.072833599999996</v>
      </c>
      <c r="JM457">
        <v>78.638357249999999</v>
      </c>
      <c r="JN457">
        <v>61.499974270000003</v>
      </c>
      <c r="JO457">
        <v>85.386762360000006</v>
      </c>
      <c r="JP457">
        <v>83.120680489999998</v>
      </c>
      <c r="JQ457">
        <v>82.333333330000002</v>
      </c>
      <c r="JR457">
        <v>80</v>
      </c>
      <c r="JS457">
        <v>80</v>
      </c>
      <c r="JT457">
        <v>60</v>
      </c>
      <c r="JU457">
        <v>80</v>
      </c>
      <c r="JV457">
        <v>87.280701750000006</v>
      </c>
    </row>
    <row r="458" spans="1:282" x14ac:dyDescent="0.35">
      <c r="A458" t="s">
        <v>1733</v>
      </c>
      <c r="B458" t="s">
        <v>1012</v>
      </c>
      <c r="C458">
        <v>458</v>
      </c>
      <c r="D458">
        <v>35342401.211929075</v>
      </c>
      <c r="E458">
        <v>23920580.811942723</v>
      </c>
      <c r="F458">
        <v>23076732.205627974</v>
      </c>
      <c r="G458">
        <v>24185880.67161515</v>
      </c>
      <c r="H458">
        <v>23918125.656463753</v>
      </c>
      <c r="I458">
        <v>23237024.296305813</v>
      </c>
      <c r="J458">
        <v>277.8242047</v>
      </c>
      <c r="K458">
        <v>114307468.38817343</v>
      </c>
      <c r="L458">
        <v>11.775417763950001</v>
      </c>
      <c r="M458">
        <v>11.121157641369432</v>
      </c>
      <c r="N458">
        <v>11.081416621334</v>
      </c>
      <c r="O458">
        <v>9.9894906655959304</v>
      </c>
      <c r="P458">
        <v>10.174133122769895</v>
      </c>
      <c r="Q458">
        <v>100.81434204091799</v>
      </c>
      <c r="R458">
        <v>123.64749616208556</v>
      </c>
      <c r="S458">
        <v>121.19274684165801</v>
      </c>
      <c r="T458">
        <v>103.50036867334528</v>
      </c>
      <c r="U458">
        <v>100.52030996894985</v>
      </c>
      <c r="V458">
        <v>15.570285895584</v>
      </c>
      <c r="W458">
        <v>16.21811012910522</v>
      </c>
      <c r="X458">
        <v>16.006022134072001</v>
      </c>
      <c r="Y458">
        <v>15.067874343029883</v>
      </c>
      <c r="Z458">
        <v>18.541106998571493</v>
      </c>
      <c r="AA458">
        <v>45.946012962600001</v>
      </c>
      <c r="AB458">
        <v>45.226024138735625</v>
      </c>
      <c r="AC458">
        <v>46.274311654328997</v>
      </c>
      <c r="AD458">
        <v>41.778611021163925</v>
      </c>
      <c r="AE458">
        <v>40.432001388604625</v>
      </c>
      <c r="AF458">
        <v>22.1532255855</v>
      </c>
      <c r="AG458">
        <v>29.439870477638337</v>
      </c>
      <c r="AH458">
        <v>25.804481890399998</v>
      </c>
      <c r="AI458">
        <v>19.708566709884604</v>
      </c>
      <c r="AJ458">
        <v>18.4796057107115</v>
      </c>
      <c r="AK458">
        <v>1.8093285699999999</v>
      </c>
      <c r="AL458">
        <v>1.4931000000000001</v>
      </c>
      <c r="AM458">
        <v>0.51907141999999995</v>
      </c>
      <c r="AN458">
        <v>2.1136571399999999</v>
      </c>
      <c r="AO458">
        <v>1.2834714199999999</v>
      </c>
      <c r="AP458">
        <v>47574</v>
      </c>
      <c r="AQ458">
        <v>46476.85714285</v>
      </c>
      <c r="AR458">
        <v>46799</v>
      </c>
      <c r="AS458">
        <v>47053.285714279999</v>
      </c>
      <c r="AT458">
        <v>47387.85714285</v>
      </c>
      <c r="AU458">
        <v>388.53620157</v>
      </c>
      <c r="AV458">
        <v>6955.4681465699996</v>
      </c>
      <c r="AW458">
        <v>6054.5160699999997</v>
      </c>
      <c r="AX458">
        <v>6352.7782559999996</v>
      </c>
      <c r="AY458">
        <v>6550.5077472800003</v>
      </c>
      <c r="AZ458">
        <v>6675.0087545699998</v>
      </c>
      <c r="BA458">
        <v>8760.3163401399997</v>
      </c>
      <c r="BB458">
        <v>1804.8481935699999</v>
      </c>
      <c r="BC458">
        <v>379.94944156999998</v>
      </c>
      <c r="BD458">
        <v>79.282924140000006</v>
      </c>
      <c r="BE458">
        <v>121.05676157000001</v>
      </c>
      <c r="BF458">
        <v>8157.8599880000002</v>
      </c>
      <c r="BG458">
        <v>26.412955849999999</v>
      </c>
      <c r="BH458">
        <v>758.52574357000003</v>
      </c>
      <c r="BI458">
        <v>0.32490214000000001</v>
      </c>
      <c r="BJ458">
        <v>88</v>
      </c>
      <c r="BK458">
        <v>107.5</v>
      </c>
      <c r="BL458">
        <v>90.5</v>
      </c>
      <c r="BM458">
        <v>299.85714285</v>
      </c>
      <c r="BN458">
        <v>116</v>
      </c>
      <c r="BO458">
        <v>88.142857140000004</v>
      </c>
      <c r="BP458">
        <v>95.571428569999995</v>
      </c>
      <c r="BQ458">
        <v>98.714285709999999</v>
      </c>
      <c r="BR458">
        <v>110.42857142</v>
      </c>
      <c r="BS458">
        <v>28</v>
      </c>
      <c r="BT458">
        <v>24.571428569999998</v>
      </c>
      <c r="BU458">
        <v>24.14285714</v>
      </c>
      <c r="BV458">
        <v>28.571428569999998</v>
      </c>
      <c r="BW458">
        <v>27</v>
      </c>
      <c r="BX458">
        <v>1659.8366161399999</v>
      </c>
      <c r="BY458">
        <v>1028.1294912799999</v>
      </c>
      <c r="BZ458">
        <v>742.89320241999997</v>
      </c>
      <c r="CA458">
        <v>511.85584527999998</v>
      </c>
      <c r="CB458">
        <v>3755.65815157</v>
      </c>
      <c r="CC458">
        <v>1157954.0263694201</v>
      </c>
      <c r="CD458">
        <v>229690.51072542</v>
      </c>
      <c r="CE458">
        <v>6516.0101751399998</v>
      </c>
      <c r="CF458">
        <v>5736.4017324200004</v>
      </c>
      <c r="CG458">
        <v>6000.6182675700002</v>
      </c>
      <c r="CH458">
        <v>6078.7685301399997</v>
      </c>
      <c r="CI458">
        <v>6284.0316732800002</v>
      </c>
      <c r="CJ458">
        <v>6310.2254852799997</v>
      </c>
      <c r="CK458">
        <v>5502.8039812799998</v>
      </c>
      <c r="CL458">
        <v>5897.2704590000003</v>
      </c>
      <c r="CM458">
        <v>6030.4822388499997</v>
      </c>
      <c r="CN458">
        <v>6153.3304770000004</v>
      </c>
      <c r="CO458">
        <v>-1.3221857100000001</v>
      </c>
      <c r="CP458">
        <v>-1.8056571400000001</v>
      </c>
      <c r="CQ458">
        <v>-1.83728571</v>
      </c>
      <c r="CR458">
        <v>-1.0211571399999999</v>
      </c>
      <c r="CS458">
        <v>-0.51795714000000004</v>
      </c>
      <c r="CT458">
        <v>502.80785328000002</v>
      </c>
      <c r="CU458">
        <v>496.52092728000002</v>
      </c>
      <c r="CV458">
        <v>516.80336484999998</v>
      </c>
      <c r="CW458">
        <v>508.31998857000002</v>
      </c>
      <c r="CX458">
        <v>490.35819928000001</v>
      </c>
      <c r="CY458">
        <v>6601.9982411399997</v>
      </c>
      <c r="CZ458">
        <v>5845.58694242</v>
      </c>
      <c r="DA458">
        <v>6111.1191920000001</v>
      </c>
      <c r="DB458">
        <v>6136.0369350000001</v>
      </c>
      <c r="DC458">
        <v>6310.10463471</v>
      </c>
      <c r="DD458">
        <v>15.90120085</v>
      </c>
      <c r="DE458">
        <v>937751.41495728004</v>
      </c>
      <c r="DF458">
        <v>1.0274285700000001</v>
      </c>
      <c r="DG458">
        <v>0.98285714000000002</v>
      </c>
      <c r="DH458">
        <v>0.99814285000000003</v>
      </c>
      <c r="DI458">
        <v>1.00671428</v>
      </c>
      <c r="DJ458">
        <v>1.0192857099999999</v>
      </c>
      <c r="DK458">
        <v>157.14285713999999</v>
      </c>
      <c r="DL458">
        <v>158</v>
      </c>
      <c r="DM458">
        <v>156.28571428000001</v>
      </c>
      <c r="DN458">
        <v>160.85714285</v>
      </c>
      <c r="DO458">
        <v>161.71428571000001</v>
      </c>
      <c r="DP458">
        <v>40.380311140000003</v>
      </c>
      <c r="DQ458">
        <v>55.282739139999997</v>
      </c>
      <c r="DR458">
        <v>213.57142856999999</v>
      </c>
      <c r="DS458">
        <v>197.14285713999999</v>
      </c>
      <c r="DT458">
        <v>201.14285713999999</v>
      </c>
      <c r="DU458">
        <v>208.85714285</v>
      </c>
      <c r="DV458">
        <v>209.85714285</v>
      </c>
      <c r="DW458">
        <v>26.14285714</v>
      </c>
      <c r="DX458">
        <v>30.571428569999998</v>
      </c>
      <c r="DY458">
        <v>31.285714280000001</v>
      </c>
      <c r="DZ458">
        <v>28</v>
      </c>
      <c r="EA458">
        <v>26.285714280000001</v>
      </c>
      <c r="EB458">
        <v>71.857142850000002</v>
      </c>
      <c r="EC458">
        <v>77.571428569999995</v>
      </c>
      <c r="ED458">
        <v>75</v>
      </c>
      <c r="EE458">
        <v>72.857142850000002</v>
      </c>
      <c r="EF458">
        <v>73.142857140000004</v>
      </c>
      <c r="EG458">
        <v>4.6565824999999998</v>
      </c>
      <c r="EH458">
        <v>6.3343075000000004</v>
      </c>
      <c r="EI458">
        <v>5.5138959999999999</v>
      </c>
      <c r="EJ458">
        <v>4.18856333</v>
      </c>
      <c r="EK458">
        <v>3.8996499999999998</v>
      </c>
      <c r="EL458">
        <v>21.191058569999999</v>
      </c>
      <c r="EM458">
        <v>26.60410014</v>
      </c>
      <c r="EN458">
        <v>25.89643942</v>
      </c>
      <c r="EO458">
        <v>21.996416849999999</v>
      </c>
      <c r="EP458">
        <v>21.212250569999998</v>
      </c>
      <c r="EQ458">
        <v>2.4751792500000001</v>
      </c>
      <c r="ER458">
        <v>2.3928377099999998</v>
      </c>
      <c r="ES458">
        <v>2.36787466</v>
      </c>
      <c r="ET458">
        <v>2.1230166000000001</v>
      </c>
      <c r="EU458">
        <v>2.1469915999999998</v>
      </c>
      <c r="EV458">
        <v>9.6577990000000007</v>
      </c>
      <c r="EW458">
        <v>9.7308697100000003</v>
      </c>
      <c r="EX458">
        <v>9.8878847099999998</v>
      </c>
      <c r="EY458">
        <v>8.8789997100000004</v>
      </c>
      <c r="EZ458">
        <v>8.5321438500000006</v>
      </c>
      <c r="FA458">
        <v>3.2728561599999999</v>
      </c>
      <c r="FB458">
        <v>3.4895023300000001</v>
      </c>
      <c r="FC458">
        <v>3.4201632800000001</v>
      </c>
      <c r="FD458">
        <v>3.2023001400000002</v>
      </c>
      <c r="FE458">
        <v>3.9126282799999998</v>
      </c>
      <c r="FF458">
        <v>15.31331342</v>
      </c>
      <c r="FG458">
        <v>16.973619849999999</v>
      </c>
      <c r="FH458">
        <v>16.345515850000002</v>
      </c>
      <c r="FI458">
        <v>15.75827842</v>
      </c>
      <c r="FJ458">
        <v>15.665211279999999</v>
      </c>
      <c r="FK458">
        <v>5.3959187100000001</v>
      </c>
      <c r="FL458">
        <v>6.6276989999999998</v>
      </c>
      <c r="FM458">
        <v>6.690029</v>
      </c>
      <c r="FN458">
        <v>5.854203</v>
      </c>
      <c r="FO458">
        <v>5.4254955699999998</v>
      </c>
      <c r="FP458">
        <v>45.058882279999999</v>
      </c>
      <c r="FQ458">
        <v>32.665170420000003</v>
      </c>
      <c r="FR458">
        <v>0.81392956999999999</v>
      </c>
      <c r="FS458">
        <v>0.81793857000000003</v>
      </c>
      <c r="FT458">
        <v>0.82270328000000004</v>
      </c>
      <c r="FU458">
        <v>0.79412214000000003</v>
      </c>
      <c r="FV458">
        <v>0.80740900000000004</v>
      </c>
      <c r="FW458">
        <v>51.071563140000002</v>
      </c>
      <c r="FX458">
        <v>309992668.07211035</v>
      </c>
      <c r="FY458">
        <v>266609923.83168161</v>
      </c>
      <c r="FZ458">
        <v>280822934.30400842</v>
      </c>
      <c r="GA458">
        <v>286026032.43965125</v>
      </c>
      <c r="GB458">
        <v>297786795.21453732</v>
      </c>
      <c r="GC458">
        <v>72.851557264307999</v>
      </c>
      <c r="GD458">
        <v>78.888050496549297</v>
      </c>
      <c r="GE458">
        <v>76.495379626415001</v>
      </c>
      <c r="GF458">
        <v>74.147877686143289</v>
      </c>
      <c r="GG458">
        <v>74.234079424920239</v>
      </c>
      <c r="GH458">
        <v>25.670543670954</v>
      </c>
      <c r="GI458">
        <v>30.803461960880977</v>
      </c>
      <c r="GJ458">
        <v>31.308666717099999</v>
      </c>
      <c r="GK458">
        <v>27.545948638839512</v>
      </c>
      <c r="GL458">
        <v>25.710260900032551</v>
      </c>
      <c r="GM458">
        <v>41.253475479999999</v>
      </c>
      <c r="GN458">
        <v>48.551617390000004</v>
      </c>
      <c r="GO458">
        <v>47.086258070000007</v>
      </c>
      <c r="GP458">
        <v>40.389296630000004</v>
      </c>
      <c r="GQ458">
        <v>39.7036643</v>
      </c>
      <c r="GR458">
        <v>314083464.32399434</v>
      </c>
      <c r="GS458">
        <v>271684509.23896366</v>
      </c>
      <c r="GT458">
        <v>285994267.06640798</v>
      </c>
      <c r="GU458">
        <v>288720699.05592996</v>
      </c>
      <c r="GV458">
        <v>299022336.98607314</v>
      </c>
      <c r="GW458">
        <v>24.383066380796233</v>
      </c>
      <c r="GX458">
        <v>18.964891896430633</v>
      </c>
      <c r="GY458">
        <v>20.421681781662002</v>
      </c>
      <c r="GZ458">
        <v>20.979254522079344</v>
      </c>
      <c r="HA458">
        <v>23.303136727013143</v>
      </c>
      <c r="HB458">
        <v>18.934154633030715</v>
      </c>
      <c r="HC458">
        <v>22.970576294365262</v>
      </c>
      <c r="HD458">
        <v>19.233513372379551</v>
      </c>
      <c r="HE458">
        <v>63.277210857221306</v>
      </c>
      <c r="HF458">
        <v>5.8855677470887455</v>
      </c>
      <c r="HG458">
        <v>5.2868094102141905</v>
      </c>
      <c r="HH458">
        <v>5.1588403897519175</v>
      </c>
      <c r="HI458">
        <v>6.072143132255051</v>
      </c>
      <c r="HJ458">
        <v>5.6976621497378321</v>
      </c>
      <c r="HK458">
        <v>76.458333330000002</v>
      </c>
      <c r="HL458">
        <v>76.25</v>
      </c>
      <c r="HM458">
        <v>75.041666660000004</v>
      </c>
      <c r="HN458">
        <v>78.083333330000002</v>
      </c>
      <c r="HO458">
        <v>69</v>
      </c>
      <c r="HP458">
        <v>64.400000000000006</v>
      </c>
      <c r="HQ458">
        <v>76.599999999999994</v>
      </c>
      <c r="HR458">
        <v>71</v>
      </c>
      <c r="HS458">
        <v>62.2</v>
      </c>
      <c r="HT458">
        <v>69</v>
      </c>
      <c r="HU458">
        <v>71</v>
      </c>
      <c r="HV458">
        <v>84</v>
      </c>
      <c r="HW458">
        <v>87.4</v>
      </c>
      <c r="HX458">
        <v>94.2</v>
      </c>
      <c r="HY458">
        <v>86.4</v>
      </c>
      <c r="HZ458">
        <v>84</v>
      </c>
      <c r="IA458">
        <v>88.5</v>
      </c>
      <c r="IB458">
        <v>99</v>
      </c>
      <c r="IC458">
        <v>97</v>
      </c>
      <c r="ID458">
        <v>96</v>
      </c>
      <c r="IE458">
        <v>91</v>
      </c>
      <c r="IF458">
        <v>77</v>
      </c>
      <c r="IG458">
        <v>92</v>
      </c>
      <c r="IH458">
        <v>84</v>
      </c>
      <c r="II458">
        <v>74.400000000000006</v>
      </c>
      <c r="IJ458">
        <v>80.5</v>
      </c>
      <c r="IK458">
        <v>98</v>
      </c>
      <c r="IL458">
        <v>78</v>
      </c>
      <c r="IM458">
        <v>80</v>
      </c>
      <c r="IN458">
        <v>81.400000000000006</v>
      </c>
      <c r="IO458">
        <v>67.8</v>
      </c>
      <c r="IP458">
        <v>75</v>
      </c>
      <c r="IQ458">
        <v>67.599999999999994</v>
      </c>
      <c r="IR458">
        <v>83</v>
      </c>
      <c r="IS458">
        <v>79.599999999999994</v>
      </c>
      <c r="IT458">
        <v>73.2</v>
      </c>
      <c r="IU458">
        <v>82.2</v>
      </c>
      <c r="IV458">
        <v>67.599999999999994</v>
      </c>
      <c r="IW458">
        <v>67.2</v>
      </c>
      <c r="IX458">
        <v>66.8</v>
      </c>
      <c r="IY458">
        <v>73.8</v>
      </c>
      <c r="IZ458">
        <v>76.2</v>
      </c>
      <c r="JA458">
        <v>89.8</v>
      </c>
      <c r="JB458">
        <v>90.4</v>
      </c>
      <c r="JC458">
        <v>80</v>
      </c>
      <c r="JD458">
        <v>85.6</v>
      </c>
      <c r="JE458">
        <v>75.400000000000006</v>
      </c>
      <c r="JF458">
        <v>85.4</v>
      </c>
      <c r="JG458">
        <v>82.8</v>
      </c>
      <c r="JH458">
        <v>87</v>
      </c>
      <c r="JI458">
        <v>92.4</v>
      </c>
      <c r="JJ458">
        <v>77.867349570000002</v>
      </c>
      <c r="JK458">
        <v>81.336813379999995</v>
      </c>
      <c r="JL458">
        <v>69.127713409999998</v>
      </c>
      <c r="JM458">
        <v>73.320507090000007</v>
      </c>
      <c r="JN458">
        <v>66.955191600000006</v>
      </c>
      <c r="JO458">
        <v>84.578517719999994</v>
      </c>
      <c r="JP458">
        <v>79.936503470000005</v>
      </c>
      <c r="JQ458">
        <v>84.4</v>
      </c>
      <c r="JR458">
        <v>96</v>
      </c>
      <c r="JS458">
        <v>89</v>
      </c>
      <c r="JT458">
        <v>69.666666660000004</v>
      </c>
      <c r="JU458">
        <v>77.666666660000004</v>
      </c>
      <c r="JV458">
        <v>78.961818530000002</v>
      </c>
    </row>
    <row r="459" spans="1:282" x14ac:dyDescent="0.35">
      <c r="A459" t="s">
        <v>1734</v>
      </c>
      <c r="B459" t="s">
        <v>1013</v>
      </c>
      <c r="C459">
        <v>459</v>
      </c>
      <c r="D459">
        <v>8068144.8797376333</v>
      </c>
      <c r="E459">
        <v>3130272.8859792282</v>
      </c>
      <c r="F459">
        <v>3260041.6811677925</v>
      </c>
      <c r="G459">
        <v>3109926.9870469994</v>
      </c>
      <c r="H459">
        <v>3372804.8368099337</v>
      </c>
      <c r="I459">
        <v>3442910.2692502555</v>
      </c>
      <c r="J459">
        <v>199.90816156</v>
      </c>
      <c r="K459">
        <v>18633844.46476458</v>
      </c>
      <c r="L459">
        <v>0</v>
      </c>
      <c r="M459">
        <v>0.97174769367774227</v>
      </c>
      <c r="N459">
        <v>0.77182126629126302</v>
      </c>
      <c r="O459">
        <v>0</v>
      </c>
      <c r="P459">
        <v>0</v>
      </c>
      <c r="Q459">
        <v>14.56850688947392</v>
      </c>
      <c r="R459">
        <v>15.122769071599238</v>
      </c>
      <c r="S459">
        <v>14.972536598040934</v>
      </c>
      <c r="T459">
        <v>15.274561017925583</v>
      </c>
      <c r="U459">
        <v>11.987502489495414</v>
      </c>
      <c r="V459">
        <v>2.105380657051549</v>
      </c>
      <c r="W459">
        <v>0</v>
      </c>
      <c r="X459">
        <v>2.7461166366851257</v>
      </c>
      <c r="Y459">
        <v>2.2732920823822713</v>
      </c>
      <c r="Z459">
        <v>1.2744466042280231</v>
      </c>
      <c r="AA459">
        <v>4.8298986281508647</v>
      </c>
      <c r="AB459">
        <v>4.1358057885993285</v>
      </c>
      <c r="AC459">
        <v>4.0574955187162738</v>
      </c>
      <c r="AD459">
        <v>4.9089705197411524</v>
      </c>
      <c r="AE459">
        <v>4.7039722904551189</v>
      </c>
      <c r="AF459">
        <v>3.806461118823623</v>
      </c>
      <c r="AG459">
        <v>5.0146514472492933</v>
      </c>
      <c r="AH459">
        <v>5.1307028818560427</v>
      </c>
      <c r="AI459">
        <v>4.8311633165090937</v>
      </c>
      <c r="AJ459">
        <v>4.1892705429993411</v>
      </c>
      <c r="AK459">
        <v>7.8563857099999996</v>
      </c>
      <c r="AL459">
        <v>8.73457142</v>
      </c>
      <c r="AM459">
        <v>6.4462000000000002</v>
      </c>
      <c r="AN459">
        <v>4.3407285699999996</v>
      </c>
      <c r="AO459">
        <v>5.3194857100000004</v>
      </c>
      <c r="AP459">
        <v>6594.4285714199996</v>
      </c>
      <c r="AQ459">
        <v>6697.2857142800003</v>
      </c>
      <c r="AR459">
        <v>6667.5714285699996</v>
      </c>
      <c r="AS459">
        <v>6645.8571428499999</v>
      </c>
      <c r="AT459">
        <v>6641.1428571400002</v>
      </c>
      <c r="AU459">
        <v>405.54808485000001</v>
      </c>
      <c r="AV459">
        <v>5248.21797014</v>
      </c>
      <c r="AW459">
        <v>5030.7519490000004</v>
      </c>
      <c r="AX459">
        <v>5211.6139907099996</v>
      </c>
      <c r="AY459">
        <v>5353.5508477100002</v>
      </c>
      <c r="AZ459">
        <v>5258.0075248499998</v>
      </c>
      <c r="BA459">
        <v>6227.58770757</v>
      </c>
      <c r="BB459">
        <v>979.36973741999998</v>
      </c>
      <c r="BC459">
        <v>196.61815684999999</v>
      </c>
      <c r="BD459">
        <v>42.197246999999997</v>
      </c>
      <c r="BE459">
        <v>117.76026557</v>
      </c>
      <c r="BF459">
        <v>5763.9340872800003</v>
      </c>
      <c r="BG459">
        <v>36.902555139999997</v>
      </c>
      <c r="BH459">
        <v>177.34132356999999</v>
      </c>
      <c r="BI459">
        <v>0.31670559999999998</v>
      </c>
      <c r="BJ459">
        <v>11.83333333</v>
      </c>
      <c r="BK459">
        <v>12.166666660000001</v>
      </c>
      <c r="BL459">
        <v>15.166666660000001</v>
      </c>
      <c r="BM459">
        <v>16.8</v>
      </c>
      <c r="BN459">
        <v>18.2</v>
      </c>
      <c r="BO459">
        <v>17</v>
      </c>
      <c r="BP459">
        <v>13.4</v>
      </c>
      <c r="BQ459">
        <v>14.4</v>
      </c>
      <c r="BR459">
        <v>16.333333329999999</v>
      </c>
      <c r="BS459">
        <v>0</v>
      </c>
      <c r="BT459">
        <v>0</v>
      </c>
      <c r="BU459">
        <v>0</v>
      </c>
      <c r="BV459">
        <v>0</v>
      </c>
      <c r="BW459">
        <v>1.66666666</v>
      </c>
      <c r="BX459">
        <v>1602.2160935700001</v>
      </c>
      <c r="BY459">
        <v>520.67180127999995</v>
      </c>
      <c r="BZ459">
        <v>1223.4790008499999</v>
      </c>
      <c r="CA459">
        <v>343.136461</v>
      </c>
      <c r="CB459">
        <v>2782.2943788500002</v>
      </c>
      <c r="CC459">
        <v>1208821.3546285699</v>
      </c>
      <c r="CD459">
        <v>188180.48618057001</v>
      </c>
      <c r="CE459">
        <v>4870.4037404199998</v>
      </c>
      <c r="CF459">
        <v>4738.42816442</v>
      </c>
      <c r="CG459">
        <v>4913.2083130000001</v>
      </c>
      <c r="CH459">
        <v>4952.0289192800001</v>
      </c>
      <c r="CI459">
        <v>4858.9527262800002</v>
      </c>
      <c r="CJ459">
        <v>5032.6529822800003</v>
      </c>
      <c r="CK459">
        <v>4829.1237052799997</v>
      </c>
      <c r="CL459">
        <v>5047.5880520000001</v>
      </c>
      <c r="CM459">
        <v>4998.2520421400004</v>
      </c>
      <c r="CN459">
        <v>4844.32027285</v>
      </c>
      <c r="CO459">
        <v>-0.93488570999999998</v>
      </c>
      <c r="CP459">
        <v>0.17330000000000001</v>
      </c>
      <c r="CQ459">
        <v>3.3596714200000002</v>
      </c>
      <c r="CR459">
        <v>2.4505714200000002</v>
      </c>
      <c r="CS459">
        <v>-0.63715714000000001</v>
      </c>
      <c r="CT459">
        <v>474.68447828000001</v>
      </c>
      <c r="CU459">
        <v>486.77058441999998</v>
      </c>
      <c r="CV459">
        <v>466.42574741999999</v>
      </c>
      <c r="CW459">
        <v>507.50486570999999</v>
      </c>
      <c r="CX459">
        <v>518.42135356999995</v>
      </c>
      <c r="CY459">
        <v>4919.0846052799998</v>
      </c>
      <c r="CZ459">
        <v>4746.69755971</v>
      </c>
      <c r="DA459">
        <v>4755.6329164199997</v>
      </c>
      <c r="DB459">
        <v>4838.1880335699998</v>
      </c>
      <c r="DC459">
        <v>4902.0275302800001</v>
      </c>
      <c r="DD459">
        <v>10.40074014</v>
      </c>
      <c r="DE459">
        <v>1044000.8198752</v>
      </c>
      <c r="DF459">
        <v>1.0777142799999999</v>
      </c>
      <c r="DG459">
        <v>0.99614285000000002</v>
      </c>
      <c r="DH459">
        <v>0.99457141999999998</v>
      </c>
      <c r="DI459">
        <v>1.0421428500000001</v>
      </c>
      <c r="DJ459">
        <v>1.07071428</v>
      </c>
      <c r="DK459">
        <v>15.285714280000001</v>
      </c>
      <c r="DL459">
        <v>17</v>
      </c>
      <c r="DM459">
        <v>15.71428571</v>
      </c>
      <c r="DN459">
        <v>16.14285714</v>
      </c>
      <c r="DO459">
        <v>15.57142857</v>
      </c>
      <c r="DP459">
        <v>40.684689419999998</v>
      </c>
      <c r="DQ459">
        <v>50.504813570000003</v>
      </c>
      <c r="DR459">
        <v>20.571428569999998</v>
      </c>
      <c r="DS459">
        <v>24</v>
      </c>
      <c r="DT459">
        <v>20.714285709999999</v>
      </c>
      <c r="DU459">
        <v>20.857142849999999</v>
      </c>
      <c r="DV459">
        <v>20.857142849999999</v>
      </c>
      <c r="DW459">
        <v>3.25</v>
      </c>
      <c r="DX459">
        <v>5.4</v>
      </c>
      <c r="DY459">
        <v>4.1666666599999997</v>
      </c>
      <c r="DZ459">
        <v>3.8571428499999998</v>
      </c>
      <c r="EA459">
        <v>3.2</v>
      </c>
      <c r="EB459">
        <v>9</v>
      </c>
      <c r="EC459">
        <v>11</v>
      </c>
      <c r="ED459">
        <v>10.57142857</v>
      </c>
      <c r="EE459">
        <v>10.285714280000001</v>
      </c>
      <c r="EF459">
        <v>9.8571428500000007</v>
      </c>
      <c r="EG459">
        <v>5.7722379999999998</v>
      </c>
      <c r="EH459">
        <v>7.4875877500000003</v>
      </c>
      <c r="EI459">
        <v>7.6950099999999999</v>
      </c>
      <c r="EJ459">
        <v>7.2694359999999998</v>
      </c>
      <c r="EK459">
        <v>6.3080566600000001</v>
      </c>
      <c r="EL459">
        <v>22.0921445</v>
      </c>
      <c r="EM459">
        <v>22.580444849999999</v>
      </c>
      <c r="EN459">
        <v>22.455757330000001</v>
      </c>
      <c r="EO459">
        <v>22.98358314</v>
      </c>
      <c r="EP459">
        <v>18.050360829999999</v>
      </c>
      <c r="EQ459">
        <v>0</v>
      </c>
      <c r="ER459">
        <v>1.4509574999999999</v>
      </c>
      <c r="ES459">
        <v>1.1575747999999999</v>
      </c>
      <c r="ET459">
        <v>0</v>
      </c>
      <c r="EU459">
        <v>0</v>
      </c>
      <c r="EV459">
        <v>7.324211</v>
      </c>
      <c r="EW459">
        <v>6.1753461999999999</v>
      </c>
      <c r="EX459">
        <v>6.0854173999999999</v>
      </c>
      <c r="EY459">
        <v>7.38651225</v>
      </c>
      <c r="EZ459">
        <v>7.0830764999999998</v>
      </c>
      <c r="FA459">
        <v>3.1926657999999999</v>
      </c>
      <c r="FB459">
        <v>0</v>
      </c>
      <c r="FC459">
        <v>4.1186160000000003</v>
      </c>
      <c r="FD459">
        <v>3.42061533</v>
      </c>
      <c r="FE459">
        <v>1.919017</v>
      </c>
      <c r="FF459">
        <v>13.446745999999999</v>
      </c>
      <c r="FG459">
        <v>16.03656642</v>
      </c>
      <c r="FH459">
        <v>15.623670710000001</v>
      </c>
      <c r="FI459">
        <v>15.336971139999999</v>
      </c>
      <c r="FJ459">
        <v>14.573249000000001</v>
      </c>
      <c r="FK459">
        <v>4.4642635000000004</v>
      </c>
      <c r="FL459">
        <v>6.9959201999999996</v>
      </c>
      <c r="FM459">
        <v>5.4497156599999999</v>
      </c>
      <c r="FN459">
        <v>5.2082897099999999</v>
      </c>
      <c r="FO459">
        <v>4.1864911999999999</v>
      </c>
      <c r="FP459">
        <v>29.410975140000001</v>
      </c>
      <c r="FQ459">
        <v>23.459993709999999</v>
      </c>
      <c r="FR459">
        <v>0.60236785000000004</v>
      </c>
      <c r="FS459">
        <v>0.65101114000000004</v>
      </c>
      <c r="FT459">
        <v>0.63858599999999999</v>
      </c>
      <c r="FU459">
        <v>0.63319871000000005</v>
      </c>
      <c r="FV459">
        <v>0.59375</v>
      </c>
      <c r="FW459">
        <v>3.0480938499999999</v>
      </c>
      <c r="FX459">
        <v>32117529.580176484</v>
      </c>
      <c r="FY459">
        <v>31734607.253712069</v>
      </c>
      <c r="FZ459">
        <v>32759167.370371409</v>
      </c>
      <c r="GA459">
        <v>32910476.764796756</v>
      </c>
      <c r="GB459">
        <v>32268999.191315353</v>
      </c>
      <c r="GC459">
        <v>8.8673606015027584</v>
      </c>
      <c r="GD459">
        <v>10.740146719076836</v>
      </c>
      <c r="GE459">
        <v>10.417194043538197</v>
      </c>
      <c r="GF459">
        <v>10.192731920045331</v>
      </c>
      <c r="GG459">
        <v>9.678302850167265</v>
      </c>
      <c r="GH459">
        <v>2.943926677474745</v>
      </c>
      <c r="GI459">
        <v>4.6853676413702878</v>
      </c>
      <c r="GJ459">
        <v>3.6336368428446497</v>
      </c>
      <c r="GK459">
        <v>3.4613549371235655</v>
      </c>
      <c r="GL459">
        <v>2.7803086129359467</v>
      </c>
      <c r="GM459">
        <v>38.381259299999996</v>
      </c>
      <c r="GN459">
        <v>37.694336300000003</v>
      </c>
      <c r="GO459">
        <v>41.51237553</v>
      </c>
      <c r="GP459">
        <v>41.060146720000006</v>
      </c>
      <c r="GQ459">
        <v>33.360510989999995</v>
      </c>
      <c r="GR459">
        <v>32438552.066290703</v>
      </c>
      <c r="GS459">
        <v>31789989.756653521</v>
      </c>
      <c r="GT459">
        <v>31708522.158289012</v>
      </c>
      <c r="GU459">
        <v>32153906.501352578</v>
      </c>
      <c r="GV459">
        <v>32555065.118222658</v>
      </c>
      <c r="GW459">
        <v>27.599055479769849</v>
      </c>
      <c r="GX459">
        <v>25.383417589236903</v>
      </c>
      <c r="GY459">
        <v>20.097272513020396</v>
      </c>
      <c r="GZ459">
        <v>21.667633971777981</v>
      </c>
      <c r="HA459">
        <v>24.594160495192131</v>
      </c>
      <c r="HB459">
        <v>17.668849493413255</v>
      </c>
      <c r="HC459">
        <v>18.247523540380577</v>
      </c>
      <c r="HD459">
        <v>22.821234844503365</v>
      </c>
      <c r="HE459">
        <v>25.296850800217392</v>
      </c>
      <c r="HF459">
        <v>0</v>
      </c>
      <c r="HG459">
        <v>0</v>
      </c>
      <c r="HH459">
        <v>0</v>
      </c>
      <c r="HI459">
        <v>0</v>
      </c>
      <c r="HJ459">
        <v>2.5096082042688472</v>
      </c>
      <c r="HO459">
        <v>75</v>
      </c>
      <c r="HP459">
        <v>50</v>
      </c>
      <c r="HQ459">
        <v>62</v>
      </c>
      <c r="HR459">
        <v>38</v>
      </c>
      <c r="HS459">
        <v>75</v>
      </c>
      <c r="HT459">
        <v>62</v>
      </c>
      <c r="HU459">
        <v>88</v>
      </c>
      <c r="IA459">
        <v>100</v>
      </c>
      <c r="IB459">
        <v>86</v>
      </c>
      <c r="IC459">
        <v>86</v>
      </c>
      <c r="ID459">
        <v>100</v>
      </c>
      <c r="IE459">
        <v>86</v>
      </c>
      <c r="IF459">
        <v>86</v>
      </c>
      <c r="IG459">
        <v>86</v>
      </c>
      <c r="IH459">
        <v>75</v>
      </c>
      <c r="IJ459">
        <v>86</v>
      </c>
      <c r="IK459">
        <v>100</v>
      </c>
      <c r="IS459">
        <v>86</v>
      </c>
      <c r="IT459">
        <v>86</v>
      </c>
      <c r="IU459">
        <v>86</v>
      </c>
      <c r="IV459">
        <v>86</v>
      </c>
      <c r="IW459">
        <v>86</v>
      </c>
      <c r="IX459">
        <v>100</v>
      </c>
      <c r="IY459">
        <v>86</v>
      </c>
      <c r="IZ459">
        <v>71</v>
      </c>
      <c r="JA459">
        <v>76</v>
      </c>
      <c r="JB459">
        <v>59</v>
      </c>
      <c r="JC459">
        <v>59</v>
      </c>
      <c r="JD459">
        <v>71</v>
      </c>
      <c r="JE459">
        <v>53</v>
      </c>
      <c r="JF459">
        <v>65</v>
      </c>
      <c r="JH459">
        <v>65</v>
      </c>
      <c r="JI459">
        <v>65</v>
      </c>
      <c r="JJ459">
        <v>85.714285709999999</v>
      </c>
      <c r="JK459">
        <v>85.714285709999999</v>
      </c>
      <c r="JL459">
        <v>85.714285709999999</v>
      </c>
      <c r="JM459">
        <v>85.714285709999999</v>
      </c>
      <c r="JN459">
        <v>100</v>
      </c>
      <c r="JO459">
        <v>85.714285709999999</v>
      </c>
      <c r="JP459">
        <v>85.714285709999999</v>
      </c>
      <c r="JQ459">
        <v>86</v>
      </c>
      <c r="JV459">
        <v>85.714285709999999</v>
      </c>
    </row>
    <row r="460" spans="1:282" x14ac:dyDescent="0.35">
      <c r="A460" t="s">
        <v>1735</v>
      </c>
      <c r="B460" t="s">
        <v>1014</v>
      </c>
      <c r="C460">
        <v>460</v>
      </c>
      <c r="D460">
        <v>10355769.297399707</v>
      </c>
      <c r="E460">
        <v>5327713.5379262259</v>
      </c>
      <c r="F460">
        <v>4985536.2590640178</v>
      </c>
      <c r="G460">
        <v>5243094.6931972802</v>
      </c>
      <c r="H460">
        <v>5142474.1994467694</v>
      </c>
      <c r="I460">
        <v>5277922.9384380225</v>
      </c>
      <c r="J460">
        <v>112.66435925999998</v>
      </c>
      <c r="K460">
        <v>25908829.667469375</v>
      </c>
      <c r="L460">
        <v>2.964020733941612</v>
      </c>
      <c r="M460">
        <v>3.4146518488668969</v>
      </c>
      <c r="N460">
        <v>2.3135243058000001</v>
      </c>
      <c r="O460">
        <v>1.6145725014850345</v>
      </c>
      <c r="P460">
        <v>4.5642052386701506</v>
      </c>
      <c r="Q460">
        <v>29.764013990142498</v>
      </c>
      <c r="R460">
        <v>29.54040416774869</v>
      </c>
      <c r="S460">
        <v>29.675371817592001</v>
      </c>
      <c r="T460">
        <v>25.768995223060575</v>
      </c>
      <c r="U460">
        <v>27.646161177263689</v>
      </c>
      <c r="V460">
        <v>1.7002808139457146</v>
      </c>
      <c r="W460">
        <v>2.4778910243564458</v>
      </c>
      <c r="X460">
        <v>0</v>
      </c>
      <c r="Y460">
        <v>1.225514574674484</v>
      </c>
      <c r="Z460">
        <v>2.4298088260707482</v>
      </c>
      <c r="AA460">
        <v>10.153278312095734</v>
      </c>
      <c r="AB460">
        <v>9.3162265402255215</v>
      </c>
      <c r="AC460">
        <v>10.811179918079999</v>
      </c>
      <c r="AD460">
        <v>8.3007940759705043</v>
      </c>
      <c r="AE460">
        <v>9.1728800182831467</v>
      </c>
      <c r="AF460">
        <v>6.0692869435303081</v>
      </c>
      <c r="AG460">
        <v>13.02057809954205</v>
      </c>
      <c r="AH460">
        <v>11.130678433800002</v>
      </c>
      <c r="AI460">
        <v>8.3799081672071836</v>
      </c>
      <c r="AJ460">
        <v>7.5208134755336085</v>
      </c>
      <c r="AK460">
        <v>7.0728999999999997</v>
      </c>
      <c r="AL460">
        <v>5.28832857</v>
      </c>
      <c r="AM460">
        <v>6.0358999999999998</v>
      </c>
      <c r="AN460">
        <v>6.2929428500000002</v>
      </c>
      <c r="AO460">
        <v>7.2981714200000001</v>
      </c>
      <c r="AP460">
        <v>10200.714285710001</v>
      </c>
      <c r="AQ460">
        <v>10158.142857139999</v>
      </c>
      <c r="AR460">
        <v>10152</v>
      </c>
      <c r="AS460">
        <v>10174.714285710001</v>
      </c>
      <c r="AT460">
        <v>10207.142857139999</v>
      </c>
      <c r="AU460">
        <v>317.43291184999998</v>
      </c>
      <c r="AV460">
        <v>6320.9276237100003</v>
      </c>
      <c r="AW460">
        <v>5452.3663425699997</v>
      </c>
      <c r="AX460">
        <v>5593.7793598500002</v>
      </c>
      <c r="AY460">
        <v>5775.1749179999997</v>
      </c>
      <c r="AZ460">
        <v>5959.9552532799999</v>
      </c>
      <c r="BA460">
        <v>7430.54660857</v>
      </c>
      <c r="BB460">
        <v>1109.6189848500001</v>
      </c>
      <c r="BC460">
        <v>222.20038628</v>
      </c>
      <c r="BD460">
        <v>13.48107171</v>
      </c>
      <c r="BE460">
        <v>53.788825850000002</v>
      </c>
      <c r="BF460">
        <v>6856.1379452800002</v>
      </c>
      <c r="BG460">
        <v>19.622245419999999</v>
      </c>
      <c r="BH460">
        <v>457.33787484999999</v>
      </c>
      <c r="BI460">
        <v>0.34305313999999998</v>
      </c>
      <c r="BJ460">
        <v>25.428571420000001</v>
      </c>
      <c r="BK460">
        <v>28.2</v>
      </c>
      <c r="BL460">
        <v>27.14285714</v>
      </c>
      <c r="BM460">
        <v>24.285714280000001</v>
      </c>
      <c r="BN460">
        <v>25.285714280000001</v>
      </c>
      <c r="BO460">
        <v>17.571428569999998</v>
      </c>
      <c r="BP460">
        <v>18.14285714</v>
      </c>
      <c r="BQ460">
        <v>20.14285714</v>
      </c>
      <c r="BR460">
        <v>24.714285709999999</v>
      </c>
      <c r="BS460">
        <v>13</v>
      </c>
      <c r="BT460">
        <v>12.5</v>
      </c>
      <c r="BU460">
        <v>8</v>
      </c>
      <c r="BV460">
        <v>8</v>
      </c>
      <c r="BW460">
        <v>9.3333333300000003</v>
      </c>
      <c r="BX460">
        <v>1524.70306828</v>
      </c>
      <c r="BY460">
        <v>890.01713814000004</v>
      </c>
      <c r="BZ460">
        <v>1015.20040728</v>
      </c>
      <c r="CA460">
        <v>441.21962642</v>
      </c>
      <c r="CB460">
        <v>3464.9972925699999</v>
      </c>
      <c r="CC460">
        <v>1170693.2806962801</v>
      </c>
      <c r="CD460">
        <v>201394.01879813999</v>
      </c>
      <c r="CE460">
        <v>5873.7930328499997</v>
      </c>
      <c r="CF460">
        <v>5143.3977342799999</v>
      </c>
      <c r="CG460">
        <v>5260.0615879999996</v>
      </c>
      <c r="CH460">
        <v>5277.3720028500002</v>
      </c>
      <c r="CI460">
        <v>5494.2487764199996</v>
      </c>
      <c r="CJ460">
        <v>5678.1489099999999</v>
      </c>
      <c r="CK460">
        <v>5041.9562851399996</v>
      </c>
      <c r="CL460">
        <v>5484.5991161399998</v>
      </c>
      <c r="CM460">
        <v>5505.8958611400003</v>
      </c>
      <c r="CN460">
        <v>5599.04184971</v>
      </c>
      <c r="CO460">
        <v>-4.2017571399999998</v>
      </c>
      <c r="CP460">
        <v>-2.8404714200000001</v>
      </c>
      <c r="CQ460">
        <v>-4.4740571400000002</v>
      </c>
      <c r="CR460">
        <v>-3.67552857</v>
      </c>
      <c r="CS460">
        <v>-5.00005714</v>
      </c>
      <c r="CT460">
        <v>522.28828184999998</v>
      </c>
      <c r="CU460">
        <v>490.79209942</v>
      </c>
      <c r="CV460">
        <v>516.45928814000001</v>
      </c>
      <c r="CW460">
        <v>505.41706184999998</v>
      </c>
      <c r="CX460">
        <v>517.08132357</v>
      </c>
      <c r="CY460">
        <v>6130.4855934200004</v>
      </c>
      <c r="CZ460">
        <v>5277.5668588500002</v>
      </c>
      <c r="DA460">
        <v>5495.7533439999997</v>
      </c>
      <c r="DB460">
        <v>5475.2823479999997</v>
      </c>
      <c r="DC460">
        <v>5781.9824851399999</v>
      </c>
      <c r="DD460">
        <v>9.8683874199999995</v>
      </c>
      <c r="DE460">
        <v>917040.60463642003</v>
      </c>
      <c r="DF460">
        <v>1.00842857</v>
      </c>
      <c r="DG460">
        <v>0.99557141999999998</v>
      </c>
      <c r="DH460">
        <v>0.99871427999999995</v>
      </c>
      <c r="DI460">
        <v>1.0155714199999999</v>
      </c>
      <c r="DJ460">
        <v>0.98385714000000002</v>
      </c>
      <c r="DK460">
        <v>31.571428569999998</v>
      </c>
      <c r="DL460">
        <v>30</v>
      </c>
      <c r="DM460">
        <v>31.428571420000001</v>
      </c>
      <c r="DN460">
        <v>31.428571420000001</v>
      </c>
      <c r="DO460">
        <v>31.571428569999998</v>
      </c>
      <c r="DP460">
        <v>38.064743419999999</v>
      </c>
      <c r="DQ460">
        <v>55.009456849999999</v>
      </c>
      <c r="DR460">
        <v>46.571428570000002</v>
      </c>
      <c r="DS460">
        <v>43.571428570000002</v>
      </c>
      <c r="DT460">
        <v>45.571428570000002</v>
      </c>
      <c r="DU460">
        <v>43.857142850000002</v>
      </c>
      <c r="DV460">
        <v>46</v>
      </c>
      <c r="DW460">
        <v>5.5</v>
      </c>
      <c r="DX460">
        <v>5.3333333300000003</v>
      </c>
      <c r="DY460">
        <v>5.5</v>
      </c>
      <c r="DZ460">
        <v>6</v>
      </c>
      <c r="EA460">
        <v>5.5</v>
      </c>
      <c r="EB460">
        <v>16</v>
      </c>
      <c r="EC460">
        <v>16.571428569999998</v>
      </c>
      <c r="ED460">
        <v>16.571428569999998</v>
      </c>
      <c r="EE460">
        <v>16.14285714</v>
      </c>
      <c r="EF460">
        <v>16.285714280000001</v>
      </c>
      <c r="EG460">
        <v>5.9498646600000002</v>
      </c>
      <c r="EH460">
        <v>12.817872599999999</v>
      </c>
      <c r="EI460">
        <v>10.964025250000001</v>
      </c>
      <c r="EJ460">
        <v>8.2360132499999992</v>
      </c>
      <c r="EK460">
        <v>7.3681867499999996</v>
      </c>
      <c r="EL460">
        <v>29.178362570000001</v>
      </c>
      <c r="EM460">
        <v>29.08051657</v>
      </c>
      <c r="EN460">
        <v>29.23105971</v>
      </c>
      <c r="EO460">
        <v>25.326505000000001</v>
      </c>
      <c r="EP460">
        <v>27.085112420000002</v>
      </c>
      <c r="EQ460">
        <v>2.9056991999999999</v>
      </c>
      <c r="ER460">
        <v>3.36149225</v>
      </c>
      <c r="ES460">
        <v>2.2788852500000001</v>
      </c>
      <c r="ET460">
        <v>1.586848</v>
      </c>
      <c r="EU460">
        <v>4.4715796599999997</v>
      </c>
      <c r="EV460">
        <v>9.9534973999999998</v>
      </c>
      <c r="EW460">
        <v>9.1711907099999994</v>
      </c>
      <c r="EX460">
        <v>10.649310399999999</v>
      </c>
      <c r="EY460">
        <v>8.1582576600000003</v>
      </c>
      <c r="EZ460">
        <v>8.9867264000000002</v>
      </c>
      <c r="FA460">
        <v>1.66682525</v>
      </c>
      <c r="FB460">
        <v>2.4393150000000001</v>
      </c>
      <c r="FC460">
        <v>0</v>
      </c>
      <c r="FD460">
        <v>1.20447075</v>
      </c>
      <c r="FE460">
        <v>2.3804984999999999</v>
      </c>
      <c r="FF460">
        <v>15.792287999999999</v>
      </c>
      <c r="FG460">
        <v>16.279677280000001</v>
      </c>
      <c r="FH460">
        <v>16.394123</v>
      </c>
      <c r="FI460">
        <v>15.980110140000001</v>
      </c>
      <c r="FJ460">
        <v>16.070194999999998</v>
      </c>
      <c r="FK460">
        <v>5.5347790000000003</v>
      </c>
      <c r="FL460">
        <v>5.3337363299999998</v>
      </c>
      <c r="FM460">
        <v>5.3643954999999997</v>
      </c>
      <c r="FN460">
        <v>6.04302633</v>
      </c>
      <c r="FO460">
        <v>5.5654002499999997</v>
      </c>
      <c r="FP460">
        <v>45.772944279999997</v>
      </c>
      <c r="FQ460">
        <v>30.679878420000001</v>
      </c>
      <c r="FR460">
        <v>0.83365571000000005</v>
      </c>
      <c r="FS460">
        <v>0.83493728</v>
      </c>
      <c r="FT460">
        <v>0.81303371000000002</v>
      </c>
      <c r="FU460">
        <v>0.78610771000000002</v>
      </c>
      <c r="FV460">
        <v>0.82380228</v>
      </c>
      <c r="FW460">
        <v>25.772216279999999</v>
      </c>
      <c r="FX460">
        <v>59916884.501496866</v>
      </c>
      <c r="FY460">
        <v>52247368.955906436</v>
      </c>
      <c r="FZ460">
        <v>53400145.241375998</v>
      </c>
      <c r="GA460">
        <v>53695752.308403894</v>
      </c>
      <c r="GB460">
        <v>56080582.153585576</v>
      </c>
      <c r="GC460">
        <v>16.109261780564662</v>
      </c>
      <c r="GD460">
        <v>16.537128747837635</v>
      </c>
      <c r="GE460">
        <v>16.643313669600001</v>
      </c>
      <c r="GF460">
        <v>16.259305492867725</v>
      </c>
      <c r="GG460">
        <v>16.403077610709691</v>
      </c>
      <c r="GH460">
        <v>5.6458699213547714</v>
      </c>
      <c r="GI460">
        <v>5.4180855602457614</v>
      </c>
      <c r="GJ460">
        <v>5.4459343115999994</v>
      </c>
      <c r="GK460">
        <v>6.1486066328772679</v>
      </c>
      <c r="GL460">
        <v>5.680683540891267</v>
      </c>
      <c r="GM460">
        <v>49.65424908</v>
      </c>
      <c r="GN460">
        <v>56.870387129999997</v>
      </c>
      <c r="GO460">
        <v>53.123280609999995</v>
      </c>
      <c r="GP460">
        <v>44.512094660000002</v>
      </c>
      <c r="GQ460">
        <v>50.292103730000008</v>
      </c>
      <c r="GR460">
        <v>62535331.971138753</v>
      </c>
      <c r="GS460">
        <v>53610278.09030591</v>
      </c>
      <c r="GT460">
        <v>55792887.948287994</v>
      </c>
      <c r="GU460">
        <v>55709433.524491392</v>
      </c>
      <c r="GV460">
        <v>59017521.22330533</v>
      </c>
      <c r="GW460">
        <v>24.78818009384138</v>
      </c>
      <c r="GX460">
        <v>17.297875031998903</v>
      </c>
      <c r="GY460">
        <v>17.871214676910952</v>
      </c>
      <c r="GZ460">
        <v>19.796975693253497</v>
      </c>
      <c r="HA460">
        <v>24.212736174954291</v>
      </c>
      <c r="HB460">
        <v>25.032697194376091</v>
      </c>
      <c r="HC460">
        <v>27.777777777777779</v>
      </c>
      <c r="HD460">
        <v>26.676775757842275</v>
      </c>
      <c r="HE460">
        <v>23.792862135765933</v>
      </c>
      <c r="HF460">
        <v>12.744205587849342</v>
      </c>
      <c r="HG460">
        <v>12.305398905877707</v>
      </c>
      <c r="HH460">
        <v>7.8802206461780937</v>
      </c>
      <c r="HI460">
        <v>7.8626286452443148</v>
      </c>
      <c r="HJ460">
        <v>9.1439234863566554</v>
      </c>
      <c r="HV460">
        <v>100</v>
      </c>
      <c r="HW460">
        <v>100</v>
      </c>
      <c r="HX460">
        <v>97</v>
      </c>
      <c r="HY460">
        <v>94</v>
      </c>
      <c r="HZ460">
        <v>100</v>
      </c>
      <c r="II460">
        <v>69</v>
      </c>
      <c r="IL460">
        <v>89.5</v>
      </c>
      <c r="IM460">
        <v>89.5</v>
      </c>
      <c r="IN460">
        <v>80</v>
      </c>
      <c r="IO460">
        <v>82</v>
      </c>
      <c r="IP460">
        <v>86</v>
      </c>
      <c r="IQ460">
        <v>80</v>
      </c>
      <c r="IR460">
        <v>92</v>
      </c>
      <c r="IS460">
        <v>75</v>
      </c>
      <c r="IT460">
        <v>75</v>
      </c>
      <c r="IU460">
        <v>43</v>
      </c>
      <c r="IV460">
        <v>62</v>
      </c>
      <c r="IW460">
        <v>62</v>
      </c>
      <c r="IX460">
        <v>75</v>
      </c>
      <c r="IY460">
        <v>75</v>
      </c>
      <c r="IZ460">
        <v>81.5</v>
      </c>
      <c r="JA460">
        <v>97</v>
      </c>
      <c r="JB460">
        <v>91</v>
      </c>
      <c r="JC460">
        <v>66</v>
      </c>
      <c r="JD460">
        <v>90</v>
      </c>
      <c r="JE460">
        <v>71.5</v>
      </c>
      <c r="JF460">
        <v>93</v>
      </c>
      <c r="JG460">
        <v>94.5</v>
      </c>
      <c r="JH460">
        <v>93</v>
      </c>
      <c r="JI460">
        <v>98.5</v>
      </c>
      <c r="JJ460">
        <v>82.330827060000004</v>
      </c>
      <c r="JK460">
        <v>73.308270669999999</v>
      </c>
      <c r="JL460">
        <v>71.666666660000004</v>
      </c>
      <c r="JM460">
        <v>80.158730160000005</v>
      </c>
      <c r="JN460">
        <v>76.842105259999997</v>
      </c>
      <c r="JO460">
        <v>94.444444439999998</v>
      </c>
      <c r="JP460">
        <v>85.438596489999995</v>
      </c>
      <c r="JQ460">
        <v>100</v>
      </c>
      <c r="JV460">
        <v>82.807017540000004</v>
      </c>
    </row>
    <row r="461" spans="1:282" x14ac:dyDescent="0.35">
      <c r="A461" t="s">
        <v>1736</v>
      </c>
      <c r="B461" t="s">
        <v>1015</v>
      </c>
      <c r="C461">
        <v>461</v>
      </c>
      <c r="D461">
        <v>19160648.384505641</v>
      </c>
      <c r="E461">
        <v>8423558.5915426388</v>
      </c>
      <c r="F461">
        <v>9689795.4806331024</v>
      </c>
      <c r="G461">
        <v>9490959.0807344206</v>
      </c>
      <c r="H461">
        <v>9948612.1250043716</v>
      </c>
      <c r="I461">
        <v>8885380.4119773451</v>
      </c>
      <c r="J461">
        <v>322.64961841000002</v>
      </c>
      <c r="K461">
        <v>43647214.892831691</v>
      </c>
      <c r="L461">
        <v>0.34549328476000002</v>
      </c>
      <c r="M461">
        <v>0.76694318575696474</v>
      </c>
      <c r="N461">
        <v>1.3083485121139804</v>
      </c>
      <c r="O461">
        <v>0.86919850361377671</v>
      </c>
      <c r="P461">
        <v>2.2589273474889198</v>
      </c>
      <c r="Q461">
        <v>36.604715261922998</v>
      </c>
      <c r="R461">
        <v>35.345397274448935</v>
      </c>
      <c r="S461">
        <v>37.221926754724599</v>
      </c>
      <c r="T461">
        <v>37.051953779455445</v>
      </c>
      <c r="U461">
        <v>37.411281212845694</v>
      </c>
      <c r="V461">
        <v>3.1865309707290002</v>
      </c>
      <c r="W461">
        <v>4.5981163464417891</v>
      </c>
      <c r="X461">
        <v>2.8333341447220528</v>
      </c>
      <c r="Y461">
        <v>3.212765113632404</v>
      </c>
      <c r="Z461">
        <v>3.3743654834273844</v>
      </c>
      <c r="AA461">
        <v>10.351389645608</v>
      </c>
      <c r="AB461">
        <v>7.2245076957986063</v>
      </c>
      <c r="AC461">
        <v>9.3716984598310979</v>
      </c>
      <c r="AD461">
        <v>11.262524741880833</v>
      </c>
      <c r="AE461">
        <v>8.7475981632692079</v>
      </c>
      <c r="AF461">
        <v>3.3287001252200001</v>
      </c>
      <c r="AG461">
        <v>7.315039435626872</v>
      </c>
      <c r="AH461">
        <v>6.4963231842190554</v>
      </c>
      <c r="AI461">
        <v>4.8421058304543072</v>
      </c>
      <c r="AJ461">
        <v>4.6357788104892261</v>
      </c>
      <c r="AK461">
        <v>6.79701428</v>
      </c>
      <c r="AL461">
        <v>5.4423857099999999</v>
      </c>
      <c r="AM461">
        <v>2.8914714199999998</v>
      </c>
      <c r="AN461">
        <v>4.0072142800000004</v>
      </c>
      <c r="AO461">
        <v>5.26812857</v>
      </c>
      <c r="AP461">
        <v>12113</v>
      </c>
      <c r="AQ461">
        <v>12299.142857139999</v>
      </c>
      <c r="AR461">
        <v>12246.142857139999</v>
      </c>
      <c r="AS461">
        <v>12194.85714285</v>
      </c>
      <c r="AT461">
        <v>12179.714285710001</v>
      </c>
      <c r="AU461">
        <v>624.06567585000005</v>
      </c>
      <c r="AV461">
        <v>8418.0025210000003</v>
      </c>
      <c r="AW461">
        <v>7118.7857392799997</v>
      </c>
      <c r="AX461">
        <v>7417.04458514</v>
      </c>
      <c r="AY461">
        <v>7732.5868395699999</v>
      </c>
      <c r="AZ461">
        <v>7923.6318114200003</v>
      </c>
      <c r="BA461">
        <v>10161.028059849999</v>
      </c>
      <c r="BB461">
        <v>1743.0255387100001</v>
      </c>
      <c r="BC461">
        <v>461.37159285000001</v>
      </c>
      <c r="BD461">
        <v>86.219513710000001</v>
      </c>
      <c r="BE461">
        <v>113.81418085</v>
      </c>
      <c r="BF461">
        <v>9472.3291842800008</v>
      </c>
      <c r="BG461">
        <v>68.689291569999995</v>
      </c>
      <c r="BH461">
        <v>334.90432299999998</v>
      </c>
      <c r="BI461">
        <v>0.35391415999999998</v>
      </c>
      <c r="BJ461">
        <v>28.4</v>
      </c>
      <c r="BK461">
        <v>37</v>
      </c>
      <c r="BL461">
        <v>38.666666659999997</v>
      </c>
      <c r="BM461">
        <v>29.14285714</v>
      </c>
      <c r="BN461">
        <v>24.666666660000001</v>
      </c>
      <c r="BO461">
        <v>19.285714280000001</v>
      </c>
      <c r="BP461">
        <v>21.571428569999998</v>
      </c>
      <c r="BQ461">
        <v>23.166666660000001</v>
      </c>
      <c r="BR461">
        <v>21.714285709999999</v>
      </c>
      <c r="BS461">
        <v>15</v>
      </c>
      <c r="BT461">
        <v>10.5</v>
      </c>
      <c r="BU461">
        <v>11.5</v>
      </c>
      <c r="BV461">
        <v>10.25</v>
      </c>
      <c r="BW461">
        <v>9</v>
      </c>
      <c r="BX461">
        <v>2021.51131085</v>
      </c>
      <c r="BY461">
        <v>1017.87384085</v>
      </c>
      <c r="BZ461">
        <v>1581.82517828</v>
      </c>
      <c r="CA461">
        <v>684.63571271000001</v>
      </c>
      <c r="CB461">
        <v>4694.0024271399998</v>
      </c>
      <c r="CC461">
        <v>995317.17540057003</v>
      </c>
      <c r="CD461">
        <v>194625.17709285</v>
      </c>
      <c r="CE461">
        <v>7947.6804777099996</v>
      </c>
      <c r="CF461">
        <v>6798.6660908499998</v>
      </c>
      <c r="CG461">
        <v>7065.8158935700003</v>
      </c>
      <c r="CH461">
        <v>7258.7372865699999</v>
      </c>
      <c r="CI461">
        <v>7455.6065072800002</v>
      </c>
      <c r="CJ461">
        <v>8038.8910595699999</v>
      </c>
      <c r="CK461">
        <v>6864.5638814200001</v>
      </c>
      <c r="CL461">
        <v>7453.02238657</v>
      </c>
      <c r="CM461">
        <v>7612.7801288500004</v>
      </c>
      <c r="CN461">
        <v>7749.5821425699996</v>
      </c>
      <c r="CO461">
        <v>-6.1139571400000001</v>
      </c>
      <c r="CP461">
        <v>-6.7382999999999997</v>
      </c>
      <c r="CQ461">
        <v>-7.35111428</v>
      </c>
      <c r="CR461">
        <v>-5.4733428499999999</v>
      </c>
      <c r="CS461">
        <v>-7.2413857100000003</v>
      </c>
      <c r="CT461">
        <v>695.41472727999997</v>
      </c>
      <c r="CU461">
        <v>787.84315242000002</v>
      </c>
      <c r="CV461">
        <v>775.01619828000003</v>
      </c>
      <c r="CW461">
        <v>815.80390884999997</v>
      </c>
      <c r="CX461">
        <v>729.52289384999995</v>
      </c>
      <c r="CY461">
        <v>8464.3380421399997</v>
      </c>
      <c r="CZ461">
        <v>7282.1594927100004</v>
      </c>
      <c r="DA461">
        <v>7633.2209452799998</v>
      </c>
      <c r="DB461">
        <v>7695.7383102800004</v>
      </c>
      <c r="DC461">
        <v>8038.1380955699997</v>
      </c>
      <c r="DD461">
        <v>5.9901197100000001</v>
      </c>
      <c r="DE461">
        <v>872990.13775315997</v>
      </c>
      <c r="DF461">
        <v>0.95571428000000003</v>
      </c>
      <c r="DG461">
        <v>0.92985713999999997</v>
      </c>
      <c r="DH461">
        <v>0.94871428000000002</v>
      </c>
      <c r="DI461">
        <v>0.94471428000000002</v>
      </c>
      <c r="DJ461">
        <v>0.94814284999999998</v>
      </c>
      <c r="DK461">
        <v>56.142857139999997</v>
      </c>
      <c r="DL461">
        <v>55</v>
      </c>
      <c r="DM461">
        <v>54</v>
      </c>
      <c r="DN461">
        <v>55.428571419999997</v>
      </c>
      <c r="DO461">
        <v>56</v>
      </c>
      <c r="DP461">
        <v>51.911698569999999</v>
      </c>
      <c r="DQ461">
        <v>58.074511280000003</v>
      </c>
      <c r="DR461">
        <v>67.142857140000004</v>
      </c>
      <c r="DS461">
        <v>62.285714280000001</v>
      </c>
      <c r="DT461">
        <v>64.142857140000004</v>
      </c>
      <c r="DU461">
        <v>62.857142850000002</v>
      </c>
      <c r="DV461">
        <v>64.428571419999997</v>
      </c>
      <c r="DW461">
        <v>11</v>
      </c>
      <c r="DX461">
        <v>9.6666666600000006</v>
      </c>
      <c r="DY461">
        <v>10.83333333</v>
      </c>
      <c r="DZ461">
        <v>11.4</v>
      </c>
      <c r="EA461">
        <v>10</v>
      </c>
      <c r="EB461">
        <v>27.714285709999999</v>
      </c>
      <c r="EC461">
        <v>32</v>
      </c>
      <c r="ED461">
        <v>31.428571420000001</v>
      </c>
      <c r="EE461">
        <v>30.14285714</v>
      </c>
      <c r="EF461">
        <v>29.285714280000001</v>
      </c>
      <c r="EG461">
        <v>2.7480394000000001</v>
      </c>
      <c r="EH461">
        <v>5.9476009999999997</v>
      </c>
      <c r="EI461">
        <v>5.3047912799999999</v>
      </c>
      <c r="EJ461">
        <v>3.9706130000000002</v>
      </c>
      <c r="EK461">
        <v>3.8061474199999998</v>
      </c>
      <c r="EL461">
        <v>30.21936371</v>
      </c>
      <c r="EM461">
        <v>28.738098000000001</v>
      </c>
      <c r="EN461">
        <v>30.394816710000001</v>
      </c>
      <c r="EO461">
        <v>30.38326185</v>
      </c>
      <c r="EP461">
        <v>30.716058140000001</v>
      </c>
      <c r="EQ461">
        <v>0.28522520000000001</v>
      </c>
      <c r="ER461">
        <v>0.62357450000000003</v>
      </c>
      <c r="ES461">
        <v>1.068376</v>
      </c>
      <c r="ET461">
        <v>0.71275825000000004</v>
      </c>
      <c r="EU461">
        <v>1.8546636599999999</v>
      </c>
      <c r="EV461">
        <v>8.5456861600000007</v>
      </c>
      <c r="EW461">
        <v>5.8739928299999997</v>
      </c>
      <c r="EX461">
        <v>7.6527757100000002</v>
      </c>
      <c r="EY461">
        <v>9.2354708300000006</v>
      </c>
      <c r="EZ461">
        <v>7.1821045699999999</v>
      </c>
      <c r="FA461">
        <v>2.6306703300000001</v>
      </c>
      <c r="FB461">
        <v>3.7385665000000001</v>
      </c>
      <c r="FC461">
        <v>2.3136543299999999</v>
      </c>
      <c r="FD461">
        <v>2.6345246000000002</v>
      </c>
      <c r="FE461">
        <v>2.7704800000000001</v>
      </c>
      <c r="FF461">
        <v>20.892493000000002</v>
      </c>
      <c r="FG461">
        <v>25.542832279999999</v>
      </c>
      <c r="FH461">
        <v>25.165085000000001</v>
      </c>
      <c r="FI461">
        <v>24.276826419999999</v>
      </c>
      <c r="FJ461">
        <v>23.00620357</v>
      </c>
      <c r="FK461">
        <v>7.2087653999999999</v>
      </c>
      <c r="FL461">
        <v>7.5880553300000004</v>
      </c>
      <c r="FM461">
        <v>8.2301568300000003</v>
      </c>
      <c r="FN461">
        <v>7.3105685999999999</v>
      </c>
      <c r="FO461">
        <v>7.6243939999999997</v>
      </c>
      <c r="FP461">
        <v>54.173283849999997</v>
      </c>
      <c r="FQ461">
        <v>48.173931140000001</v>
      </c>
      <c r="FR461">
        <v>0.93999557</v>
      </c>
      <c r="FS461">
        <v>0.92525228000000004</v>
      </c>
      <c r="FT461">
        <v>0.93775785</v>
      </c>
      <c r="FU461">
        <v>0.93838785000000002</v>
      </c>
      <c r="FV461">
        <v>0.91951227999999996</v>
      </c>
      <c r="FW461">
        <v>53.92663228</v>
      </c>
      <c r="FX461">
        <v>96270253.626501232</v>
      </c>
      <c r="FY461">
        <v>83617765.489357695</v>
      </c>
      <c r="FZ461">
        <v>86528990.834908545</v>
      </c>
      <c r="GA461">
        <v>88519264.247199789</v>
      </c>
      <c r="GB461">
        <v>90807157.085350662</v>
      </c>
      <c r="GC461">
        <v>25.3070767709</v>
      </c>
      <c r="GD461">
        <v>31.415494318768697</v>
      </c>
      <c r="GE461">
        <v>30.817522592207098</v>
      </c>
      <c r="GF461">
        <v>29.605243007366656</v>
      </c>
      <c r="GG461">
        <v>28.020898628148139</v>
      </c>
      <c r="GH461">
        <v>8.7319775290199999</v>
      </c>
      <c r="GI461">
        <v>9.3326576511552606</v>
      </c>
      <c r="GJ461">
        <v>10.078767627684648</v>
      </c>
      <c r="GK461">
        <v>8.9151339710004915</v>
      </c>
      <c r="GL461">
        <v>9.2862940521681612</v>
      </c>
      <c r="GM461">
        <v>44.428984800000002</v>
      </c>
      <c r="GN461">
        <v>44.921832829999992</v>
      </c>
      <c r="GO461">
        <v>46.734414029999996</v>
      </c>
      <c r="GP461">
        <v>46.936628530000007</v>
      </c>
      <c r="GQ461">
        <v>46.329453790000002</v>
      </c>
      <c r="GR461">
        <v>102528526.70444182</v>
      </c>
      <c r="GS461">
        <v>89564319.909318447</v>
      </c>
      <c r="GT461">
        <v>93477514.156012103</v>
      </c>
      <c r="GU461">
        <v>93848429.302622452</v>
      </c>
      <c r="GV461">
        <v>97902225.393123701</v>
      </c>
      <c r="GW461">
        <v>20.363796466606129</v>
      </c>
      <c r="GX461">
        <v>15.680535224293374</v>
      </c>
      <c r="GY461">
        <v>17.614875819795763</v>
      </c>
      <c r="GZ461">
        <v>18.997079169215944</v>
      </c>
      <c r="HA461">
        <v>17.828238988722873</v>
      </c>
      <c r="HB461">
        <v>23.091040026023439</v>
      </c>
      <c r="HC461">
        <v>30.213594951187016</v>
      </c>
      <c r="HD461">
        <v>31.707355163787838</v>
      </c>
      <c r="HE461">
        <v>23.927373381978438</v>
      </c>
      <c r="HF461">
        <v>12.38338974655329</v>
      </c>
      <c r="HG461">
        <v>8.5371802913114827</v>
      </c>
      <c r="HH461">
        <v>9.3907119442878564</v>
      </c>
      <c r="HI461">
        <v>8.405182512539481</v>
      </c>
      <c r="HJ461">
        <v>7.3893358981001382</v>
      </c>
      <c r="HK461">
        <v>81.111111109999996</v>
      </c>
      <c r="HL461">
        <v>82.416666669999998</v>
      </c>
      <c r="HM461">
        <v>78.916666669999998</v>
      </c>
      <c r="HN461">
        <v>82</v>
      </c>
      <c r="HO461">
        <v>65</v>
      </c>
      <c r="HP461">
        <v>88</v>
      </c>
      <c r="HQ461">
        <v>82</v>
      </c>
      <c r="HR461">
        <v>71</v>
      </c>
      <c r="HS461">
        <v>76</v>
      </c>
      <c r="HT461">
        <v>47</v>
      </c>
      <c r="HU461">
        <v>82</v>
      </c>
      <c r="HV461">
        <v>94</v>
      </c>
      <c r="HW461">
        <v>86</v>
      </c>
      <c r="HX461">
        <v>94</v>
      </c>
      <c r="HY461">
        <v>84.5</v>
      </c>
      <c r="HZ461">
        <v>80</v>
      </c>
      <c r="IA461">
        <v>84.5</v>
      </c>
      <c r="IB461">
        <v>81</v>
      </c>
      <c r="IC461">
        <v>85</v>
      </c>
      <c r="ID461">
        <v>74</v>
      </c>
      <c r="IE461">
        <v>85.5</v>
      </c>
      <c r="IF461">
        <v>80.5</v>
      </c>
      <c r="IG461">
        <v>89.5</v>
      </c>
      <c r="IH461">
        <v>94</v>
      </c>
      <c r="II461">
        <v>77</v>
      </c>
      <c r="IJ461">
        <v>82.5</v>
      </c>
      <c r="IK461">
        <v>89</v>
      </c>
      <c r="IL461">
        <v>83</v>
      </c>
      <c r="IM461">
        <v>88.333333330000002</v>
      </c>
      <c r="IN461">
        <v>86.666666660000004</v>
      </c>
      <c r="IO461">
        <v>78</v>
      </c>
      <c r="IP461">
        <v>81</v>
      </c>
      <c r="IQ461">
        <v>69</v>
      </c>
      <c r="IR461">
        <v>88.666666660000004</v>
      </c>
      <c r="IS461">
        <v>81.666666660000004</v>
      </c>
      <c r="IT461">
        <v>89</v>
      </c>
      <c r="IU461">
        <v>90.666666660000004</v>
      </c>
      <c r="IV461">
        <v>77</v>
      </c>
      <c r="IW461">
        <v>78.333333330000002</v>
      </c>
      <c r="IX461">
        <v>81.666666660000004</v>
      </c>
      <c r="IY461">
        <v>78.333333330000002</v>
      </c>
      <c r="IZ461">
        <v>75</v>
      </c>
      <c r="JA461">
        <v>97</v>
      </c>
      <c r="JB461">
        <v>91</v>
      </c>
      <c r="JC461">
        <v>81</v>
      </c>
      <c r="JD461">
        <v>90</v>
      </c>
      <c r="JE461">
        <v>59</v>
      </c>
      <c r="JF461">
        <v>94</v>
      </c>
      <c r="JG461">
        <v>93.333333330000002</v>
      </c>
      <c r="JH461">
        <v>93</v>
      </c>
      <c r="JI461">
        <v>97</v>
      </c>
      <c r="JJ461">
        <v>86.156216659999998</v>
      </c>
      <c r="JK461">
        <v>88.389244809999994</v>
      </c>
      <c r="JL461">
        <v>74.769222220000003</v>
      </c>
      <c r="JM461">
        <v>78.878785260000001</v>
      </c>
      <c r="JN461">
        <v>72.279540870000005</v>
      </c>
      <c r="JO461">
        <v>90.4320345</v>
      </c>
      <c r="JP461">
        <v>84.354151590000001</v>
      </c>
      <c r="JQ461">
        <v>86.666666660000004</v>
      </c>
      <c r="JV461">
        <v>84.68798151</v>
      </c>
    </row>
    <row r="462" spans="1:282" x14ac:dyDescent="0.35">
      <c r="A462" t="s">
        <v>1737</v>
      </c>
      <c r="B462" t="s">
        <v>1016</v>
      </c>
      <c r="C462">
        <v>462</v>
      </c>
      <c r="D462">
        <v>22395029.930868067</v>
      </c>
      <c r="E462">
        <v>34354981.721834198</v>
      </c>
      <c r="F462">
        <v>32666476.66495556</v>
      </c>
      <c r="G462">
        <v>34366886.349883422</v>
      </c>
      <c r="H462">
        <v>33603380.886779599</v>
      </c>
      <c r="I462">
        <v>33751946.364333637</v>
      </c>
      <c r="J462">
        <v>233.47119713000001</v>
      </c>
      <c r="K462">
        <v>128463755.77548456</v>
      </c>
      <c r="L462">
        <v>25.61845856272063</v>
      </c>
      <c r="M462">
        <v>19.752148195249557</v>
      </c>
      <c r="N462">
        <v>24.917801558110984</v>
      </c>
      <c r="O462">
        <v>22.793383549578358</v>
      </c>
      <c r="P462">
        <v>24.781377022358871</v>
      </c>
      <c r="Q462">
        <v>170.88932019127944</v>
      </c>
      <c r="R462">
        <v>172.32799145701046</v>
      </c>
      <c r="S462">
        <v>183.74190980745411</v>
      </c>
      <c r="T462">
        <v>174.43919903469026</v>
      </c>
      <c r="U462">
        <v>174.01538758228446</v>
      </c>
      <c r="V462">
        <v>26.315342659000574</v>
      </c>
      <c r="W462">
        <v>33.631635010356398</v>
      </c>
      <c r="X462">
        <v>31.752571136393367</v>
      </c>
      <c r="Y462">
        <v>29.586745158849041</v>
      </c>
      <c r="Z462">
        <v>30.702279710258225</v>
      </c>
      <c r="AA462">
        <v>54.127268431002435</v>
      </c>
      <c r="AB462">
        <v>57.279812059870153</v>
      </c>
      <c r="AC462">
        <v>55.167633653092395</v>
      </c>
      <c r="AD462">
        <v>50.397875677439465</v>
      </c>
      <c r="AE462">
        <v>50.505861822980208</v>
      </c>
      <c r="AF462">
        <v>41.166848397575002</v>
      </c>
      <c r="AG462">
        <v>48.50750311352035</v>
      </c>
      <c r="AH462">
        <v>47.254340750936599</v>
      </c>
      <c r="AI462">
        <v>43.594660622684785</v>
      </c>
      <c r="AJ462">
        <v>40.194810824963902</v>
      </c>
      <c r="AK462">
        <v>1.50634285</v>
      </c>
      <c r="AL462">
        <v>2.67535714</v>
      </c>
      <c r="AM462">
        <v>1.4511428500000001</v>
      </c>
      <c r="AN462">
        <v>1.5333571399999999</v>
      </c>
      <c r="AO462">
        <v>1.2584</v>
      </c>
      <c r="AP462">
        <v>65704.285714280006</v>
      </c>
      <c r="AQ462">
        <v>64078.571428570001</v>
      </c>
      <c r="AR462">
        <v>64688.428571420001</v>
      </c>
      <c r="AS462">
        <v>65059.85714285</v>
      </c>
      <c r="AT462">
        <v>65511.85714285</v>
      </c>
      <c r="AU462">
        <v>324.27651485000001</v>
      </c>
      <c r="AV462">
        <v>6839.8376018500003</v>
      </c>
      <c r="AW462">
        <v>5678.4972992800003</v>
      </c>
      <c r="AX462">
        <v>5900.1487992800003</v>
      </c>
      <c r="AY462">
        <v>6197.2083624200004</v>
      </c>
      <c r="AZ462">
        <v>6519.9922548499999</v>
      </c>
      <c r="BA462">
        <v>8485.0031272800006</v>
      </c>
      <c r="BB462">
        <v>1645.16552514</v>
      </c>
      <c r="BC462">
        <v>208.48624513999999</v>
      </c>
      <c r="BD462">
        <v>34.646639280000002</v>
      </c>
      <c r="BE462">
        <v>138.01301670999999</v>
      </c>
      <c r="BF462">
        <v>7874.9406432799997</v>
      </c>
      <c r="BG462">
        <v>23.70475557</v>
      </c>
      <c r="BH462">
        <v>878.93021870999996</v>
      </c>
      <c r="BI462">
        <v>0.31317671000000002</v>
      </c>
      <c r="BJ462">
        <v>107</v>
      </c>
      <c r="BK462">
        <v>120</v>
      </c>
      <c r="BL462">
        <v>117.66666666</v>
      </c>
      <c r="BM462">
        <v>329.85714285</v>
      </c>
      <c r="BN462">
        <v>166.42857142</v>
      </c>
      <c r="BO462">
        <v>140</v>
      </c>
      <c r="BP462">
        <v>158.28571428000001</v>
      </c>
      <c r="BQ462">
        <v>161.28571428000001</v>
      </c>
      <c r="BR462">
        <v>161.42857142</v>
      </c>
      <c r="BS462">
        <v>38.285714280000001</v>
      </c>
      <c r="BT462">
        <v>35.714285709999999</v>
      </c>
      <c r="BU462">
        <v>37.714285709999999</v>
      </c>
      <c r="BV462">
        <v>43.285714280000001</v>
      </c>
      <c r="BW462">
        <v>40.142857139999997</v>
      </c>
      <c r="BX462">
        <v>1614.3349659999999</v>
      </c>
      <c r="BY462">
        <v>985.46192900000005</v>
      </c>
      <c r="BZ462">
        <v>340.84580156999999</v>
      </c>
      <c r="CA462">
        <v>510.27884727999998</v>
      </c>
      <c r="CB462">
        <v>3729.7638892800001</v>
      </c>
      <c r="CC462">
        <v>1248557.3222424199</v>
      </c>
      <c r="CD462">
        <v>228059.55657471</v>
      </c>
      <c r="CE462">
        <v>6414.2078691400002</v>
      </c>
      <c r="CF462">
        <v>5377.8814404200002</v>
      </c>
      <c r="CG462">
        <v>5541.7994217100004</v>
      </c>
      <c r="CH462">
        <v>5709.13551757</v>
      </c>
      <c r="CI462">
        <v>6114.366102</v>
      </c>
      <c r="CJ462">
        <v>5993.7578097100004</v>
      </c>
      <c r="CK462">
        <v>5075.9450344200004</v>
      </c>
      <c r="CL462">
        <v>5390.5399291399999</v>
      </c>
      <c r="CM462">
        <v>5612.7372272800003</v>
      </c>
      <c r="CN462">
        <v>5766.8423387100001</v>
      </c>
      <c r="CO462">
        <v>0.52471427999999998</v>
      </c>
      <c r="CP462">
        <v>-1.46384285</v>
      </c>
      <c r="CQ462">
        <v>-2.52022857</v>
      </c>
      <c r="CR462">
        <v>-2.0756857100000001</v>
      </c>
      <c r="CS462">
        <v>0.40394285000000002</v>
      </c>
      <c r="CT462">
        <v>522.87276770999995</v>
      </c>
      <c r="CU462">
        <v>509.78784228000001</v>
      </c>
      <c r="CV462">
        <v>531.26791157000002</v>
      </c>
      <c r="CW462">
        <v>516.49945700000001</v>
      </c>
      <c r="CX462">
        <v>515.20362627999998</v>
      </c>
      <c r="CY462">
        <v>6374.6265940000003</v>
      </c>
      <c r="CZ462">
        <v>5453.9675865700001</v>
      </c>
      <c r="DA462">
        <v>5678.81873928</v>
      </c>
      <c r="DB462">
        <v>5819.7615509999996</v>
      </c>
      <c r="DC462">
        <v>6077.93376257</v>
      </c>
      <c r="DD462">
        <v>22.38999128</v>
      </c>
      <c r="DE462">
        <v>1001437.5505265699</v>
      </c>
      <c r="DF462">
        <v>1.0155714199999999</v>
      </c>
      <c r="DG462">
        <v>0.99771427999999995</v>
      </c>
      <c r="DH462">
        <v>0.99828570999999999</v>
      </c>
      <c r="DI462">
        <v>1.0072857099999999</v>
      </c>
      <c r="DJ462">
        <v>1.00442857</v>
      </c>
      <c r="DK462">
        <v>195.85714285</v>
      </c>
      <c r="DL462">
        <v>191.57142856999999</v>
      </c>
      <c r="DM462">
        <v>193.57142856999999</v>
      </c>
      <c r="DN462">
        <v>200.71428571000001</v>
      </c>
      <c r="DO462">
        <v>198.28571428000001</v>
      </c>
      <c r="DP462">
        <v>36.741421420000002</v>
      </c>
      <c r="DQ462">
        <v>53.397946849999997</v>
      </c>
      <c r="DR462">
        <v>285.85714285</v>
      </c>
      <c r="DS462">
        <v>266.57142857000002</v>
      </c>
      <c r="DT462">
        <v>270.42857142000003</v>
      </c>
      <c r="DU462">
        <v>273.28571427999998</v>
      </c>
      <c r="DV462">
        <v>280.57142857000002</v>
      </c>
      <c r="DW462">
        <v>41.571428570000002</v>
      </c>
      <c r="DX462">
        <v>38.714285709999999</v>
      </c>
      <c r="DY462">
        <v>44.285714280000001</v>
      </c>
      <c r="DZ462">
        <v>43.714285709999999</v>
      </c>
      <c r="EA462">
        <v>41.428571419999997</v>
      </c>
      <c r="EB462">
        <v>105.14285714</v>
      </c>
      <c r="EC462">
        <v>111.85714285</v>
      </c>
      <c r="ED462">
        <v>109.85714285</v>
      </c>
      <c r="EE462">
        <v>108.85714285</v>
      </c>
      <c r="EF462">
        <v>108.42857142</v>
      </c>
      <c r="EG462">
        <v>6.2654738500000002</v>
      </c>
      <c r="EH462">
        <v>7.5700038300000001</v>
      </c>
      <c r="EI462">
        <v>7.3049140000000001</v>
      </c>
      <c r="EJ462">
        <v>6.7007003300000001</v>
      </c>
      <c r="EK462">
        <v>6.1355016600000001</v>
      </c>
      <c r="EL462">
        <v>26.008854419999999</v>
      </c>
      <c r="EM462">
        <v>26.89323242</v>
      </c>
      <c r="EN462">
        <v>28.404138710000002</v>
      </c>
      <c r="EO462">
        <v>26.81210914</v>
      </c>
      <c r="EP462">
        <v>26.56242628</v>
      </c>
      <c r="EQ462">
        <v>3.8990544200000001</v>
      </c>
      <c r="ER462">
        <v>3.0824888499999998</v>
      </c>
      <c r="ES462">
        <v>3.851972</v>
      </c>
      <c r="ET462">
        <v>3.5034481400000002</v>
      </c>
      <c r="EU462">
        <v>3.7827315700000002</v>
      </c>
      <c r="EV462">
        <v>8.2380118499999995</v>
      </c>
      <c r="EW462">
        <v>8.9389964200000005</v>
      </c>
      <c r="EX462">
        <v>8.5282074199999993</v>
      </c>
      <c r="EY462">
        <v>7.7463858500000002</v>
      </c>
      <c r="EZ462">
        <v>7.7094230000000001</v>
      </c>
      <c r="FA462">
        <v>4.0051181400000004</v>
      </c>
      <c r="FB462">
        <v>5.2484995000000003</v>
      </c>
      <c r="FC462">
        <v>4.9085395700000003</v>
      </c>
      <c r="FD462">
        <v>4.5476191400000001</v>
      </c>
      <c r="FE462">
        <v>4.6865225700000002</v>
      </c>
      <c r="FF462">
        <v>15.77494057</v>
      </c>
      <c r="FG462">
        <v>17.04759</v>
      </c>
      <c r="FH462">
        <v>16.577047140000001</v>
      </c>
      <c r="FI462">
        <v>16.339300139999999</v>
      </c>
      <c r="FJ462">
        <v>16.229047850000001</v>
      </c>
      <c r="FK462">
        <v>6.174175</v>
      </c>
      <c r="FL462">
        <v>5.8944538499999997</v>
      </c>
      <c r="FM462">
        <v>6.81616</v>
      </c>
      <c r="FN462">
        <v>6.5844191399999996</v>
      </c>
      <c r="FO462">
        <v>6.1354057099999997</v>
      </c>
      <c r="FP462">
        <v>43.740518999999999</v>
      </c>
      <c r="FQ462">
        <v>29.926689710000002</v>
      </c>
      <c r="FR462">
        <v>0.81919827999999995</v>
      </c>
      <c r="FS462">
        <v>0.79738500000000001</v>
      </c>
      <c r="FT462">
        <v>0.82954684999999995</v>
      </c>
      <c r="FU462">
        <v>0.81903471000000005</v>
      </c>
      <c r="FV462">
        <v>0.82267285000000001</v>
      </c>
      <c r="FW462">
        <v>37.10678557</v>
      </c>
      <c r="FX462">
        <v>421440946.46475774</v>
      </c>
      <c r="FY462">
        <v>344606960.0143339</v>
      </c>
      <c r="FZ462">
        <v>358490296.04842401</v>
      </c>
      <c r="GA462">
        <v>371435541.18227518</v>
      </c>
      <c r="GB462">
        <v>400563478.59330863</v>
      </c>
      <c r="GC462">
        <v>103.64812023370671</v>
      </c>
      <c r="GD462">
        <v>109.23852134999757</v>
      </c>
      <c r="GE462">
        <v>107.23431298409524</v>
      </c>
      <c r="GF462">
        <v>106.30325329225489</v>
      </c>
      <c r="GG462">
        <v>106.31950643136769</v>
      </c>
      <c r="GH462">
        <v>40.566975824996476</v>
      </c>
      <c r="GI462">
        <v>37.770818205963444</v>
      </c>
      <c r="GJ462">
        <v>44.092667929137015</v>
      </c>
      <c r="GK462">
        <v>42.838136861704719</v>
      </c>
      <c r="GL462">
        <v>40.194182238694616</v>
      </c>
      <c r="GM462">
        <v>48.416512679999997</v>
      </c>
      <c r="GN462">
        <v>51.733221019999995</v>
      </c>
      <c r="GO462">
        <v>52.997771700000001</v>
      </c>
      <c r="GP462">
        <v>49.310262600000009</v>
      </c>
      <c r="GQ462">
        <v>48.876605080000004</v>
      </c>
      <c r="GR462">
        <v>418840287.05402362</v>
      </c>
      <c r="GS462">
        <v>349482451.56513131</v>
      </c>
      <c r="GT462">
        <v>367353860.38595569</v>
      </c>
      <c r="GU462">
        <v>378632855.11351115</v>
      </c>
      <c r="GV462">
        <v>398176728.37719065</v>
      </c>
      <c r="GW462">
        <v>25.32994151153656</v>
      </c>
      <c r="GX462">
        <v>21.848177460707209</v>
      </c>
      <c r="GY462">
        <v>24.468937919127661</v>
      </c>
      <c r="GZ462">
        <v>24.790357889331013</v>
      </c>
      <c r="HA462">
        <v>24.641122761640165</v>
      </c>
      <c r="HB462">
        <v>16.698249916397653</v>
      </c>
      <c r="HC462">
        <v>18.550458350910876</v>
      </c>
      <c r="HD462">
        <v>18.085909165407909</v>
      </c>
      <c r="HE462">
        <v>50.350754387978874</v>
      </c>
      <c r="HF462">
        <v>5.8269736690370983</v>
      </c>
      <c r="HG462">
        <v>5.5735146576748535</v>
      </c>
      <c r="HH462">
        <v>5.8301440524809029</v>
      </c>
      <c r="HI462">
        <v>6.6532138527385394</v>
      </c>
      <c r="HJ462">
        <v>6.1275712353059451</v>
      </c>
      <c r="HK462">
        <v>79.066331410000004</v>
      </c>
      <c r="HL462">
        <v>79.135799800000001</v>
      </c>
      <c r="HM462">
        <v>77.536342590000004</v>
      </c>
      <c r="HN462">
        <v>80.52685185</v>
      </c>
      <c r="HO462">
        <v>72.8</v>
      </c>
      <c r="HP462">
        <v>72.8</v>
      </c>
      <c r="HQ462">
        <v>77.400000000000006</v>
      </c>
      <c r="HR462">
        <v>70.8</v>
      </c>
      <c r="HS462">
        <v>72.400000000000006</v>
      </c>
      <c r="HT462">
        <v>66.2</v>
      </c>
      <c r="HU462">
        <v>72.599999999999994</v>
      </c>
      <c r="HV462">
        <v>86.666666660000004</v>
      </c>
      <c r="HW462">
        <v>86</v>
      </c>
      <c r="HX462">
        <v>93.333333330000002</v>
      </c>
      <c r="HY462">
        <v>87.333333330000002</v>
      </c>
      <c r="HZ462">
        <v>85.666666660000004</v>
      </c>
      <c r="IA462">
        <v>79.333333330000002</v>
      </c>
      <c r="IB462">
        <v>85</v>
      </c>
      <c r="IC462">
        <v>83.333333330000002</v>
      </c>
      <c r="ID462">
        <v>84.333333330000002</v>
      </c>
      <c r="IE462">
        <v>83.333333330000002</v>
      </c>
      <c r="IF462">
        <v>76</v>
      </c>
      <c r="IG462">
        <v>78.666666660000004</v>
      </c>
      <c r="IH462">
        <v>85.6</v>
      </c>
      <c r="II462">
        <v>77</v>
      </c>
      <c r="IJ462">
        <v>72.666666660000004</v>
      </c>
      <c r="IK462">
        <v>91</v>
      </c>
      <c r="IL462">
        <v>78.8</v>
      </c>
      <c r="IM462">
        <v>81</v>
      </c>
      <c r="IN462">
        <v>85.6</v>
      </c>
      <c r="IO462">
        <v>68</v>
      </c>
      <c r="IP462">
        <v>73.400000000000006</v>
      </c>
      <c r="IQ462">
        <v>67.400000000000006</v>
      </c>
      <c r="IR462">
        <v>82</v>
      </c>
      <c r="IS462">
        <v>83.2</v>
      </c>
      <c r="IT462">
        <v>75.599999999999994</v>
      </c>
      <c r="IU462">
        <v>83.4</v>
      </c>
      <c r="IV462">
        <v>65.2</v>
      </c>
      <c r="IW462">
        <v>70.400000000000006</v>
      </c>
      <c r="IX462">
        <v>67.400000000000006</v>
      </c>
      <c r="IY462">
        <v>79.2</v>
      </c>
      <c r="IZ462">
        <v>76.333333330000002</v>
      </c>
      <c r="JA462">
        <v>87.166666660000004</v>
      </c>
      <c r="JB462">
        <v>89.5</v>
      </c>
      <c r="JC462">
        <v>79.333333330000002</v>
      </c>
      <c r="JD462">
        <v>86.166666660000004</v>
      </c>
      <c r="JE462">
        <v>73.666666660000004</v>
      </c>
      <c r="JF462">
        <v>86.333333330000002</v>
      </c>
      <c r="JG462">
        <v>84.6</v>
      </c>
      <c r="JH462">
        <v>85.166666660000004</v>
      </c>
      <c r="JI462">
        <v>92.333333330000002</v>
      </c>
      <c r="JJ462">
        <v>78.702843110000003</v>
      </c>
      <c r="JK462">
        <v>83.997244469999998</v>
      </c>
      <c r="JL462">
        <v>70.49216131</v>
      </c>
      <c r="JM462">
        <v>71.889419709999999</v>
      </c>
      <c r="JN462">
        <v>67.259888810000007</v>
      </c>
      <c r="JO462">
        <v>86.193450330000005</v>
      </c>
      <c r="JP462">
        <v>80.793808889999994</v>
      </c>
      <c r="JQ462">
        <v>87.6</v>
      </c>
      <c r="JR462">
        <v>93.5</v>
      </c>
      <c r="JS462">
        <v>100</v>
      </c>
      <c r="JT462">
        <v>79.75</v>
      </c>
      <c r="JU462">
        <v>73.5</v>
      </c>
      <c r="JV462">
        <v>79.950357879999999</v>
      </c>
    </row>
    <row r="463" spans="1:282" x14ac:dyDescent="0.35">
      <c r="A463" t="s">
        <v>1738</v>
      </c>
      <c r="B463" t="s">
        <v>1017</v>
      </c>
      <c r="C463">
        <v>463</v>
      </c>
      <c r="D463">
        <v>9174176.6261895578</v>
      </c>
      <c r="E463">
        <v>6833444.2789261332</v>
      </c>
      <c r="F463">
        <v>7021741.9445054019</v>
      </c>
      <c r="G463">
        <v>6897533.4107353892</v>
      </c>
      <c r="H463">
        <v>6996406.6172447409</v>
      </c>
      <c r="I463">
        <v>6766532.0963279288</v>
      </c>
      <c r="J463">
        <v>253.85847425999998</v>
      </c>
      <c r="K463">
        <v>32484902.156391423</v>
      </c>
      <c r="L463">
        <v>1.9953206765025941</v>
      </c>
      <c r="M463">
        <v>5.5047991139978736</v>
      </c>
      <c r="N463">
        <v>5.1245178156837277</v>
      </c>
      <c r="O463">
        <v>5.286585399105598</v>
      </c>
      <c r="P463">
        <v>2.5427730049275787</v>
      </c>
      <c r="Q463">
        <v>33.291324262466127</v>
      </c>
      <c r="R463">
        <v>37.386818439414128</v>
      </c>
      <c r="S463">
        <v>35.539644835125372</v>
      </c>
      <c r="T463">
        <v>37.552226671203307</v>
      </c>
      <c r="U463">
        <v>26.892522387710354</v>
      </c>
      <c r="V463">
        <v>7.3147592351857034</v>
      </c>
      <c r="W463">
        <v>6.0865409932776489</v>
      </c>
      <c r="X463">
        <v>7.8436592058141033</v>
      </c>
      <c r="Y463">
        <v>8.3488583689261322</v>
      </c>
      <c r="Z463">
        <v>5.4000721125836053</v>
      </c>
      <c r="AA463">
        <v>15.509192174012687</v>
      </c>
      <c r="AB463">
        <v>14.597560179422933</v>
      </c>
      <c r="AC463">
        <v>14.836059453043964</v>
      </c>
      <c r="AD463">
        <v>16.134131773048857</v>
      </c>
      <c r="AE463">
        <v>11.630336219738314</v>
      </c>
      <c r="AF463">
        <v>7.7469507478247772</v>
      </c>
      <c r="AG463">
        <v>11.489559623138421</v>
      </c>
      <c r="AH463">
        <v>8.4832210405852813</v>
      </c>
      <c r="AI463">
        <v>10.6070275187469</v>
      </c>
      <c r="AJ463">
        <v>7.8349416676769401</v>
      </c>
      <c r="AK463">
        <v>5.0435142800000001</v>
      </c>
      <c r="AL463">
        <v>5.3075000000000001</v>
      </c>
      <c r="AM463">
        <v>2.5531285700000002</v>
      </c>
      <c r="AN463">
        <v>3.1769857099999999</v>
      </c>
      <c r="AO463">
        <v>4.5172714200000001</v>
      </c>
      <c r="AP463">
        <v>14583.85714285</v>
      </c>
      <c r="AQ463">
        <v>14794.28571428</v>
      </c>
      <c r="AR463">
        <v>14740.28571428</v>
      </c>
      <c r="AS463">
        <v>14660.714285710001</v>
      </c>
      <c r="AT463">
        <v>14632.28571428</v>
      </c>
      <c r="AU463">
        <v>521.76741642000002</v>
      </c>
      <c r="AV463">
        <v>8353.6921847100002</v>
      </c>
      <c r="AW463">
        <v>6823.6611271399997</v>
      </c>
      <c r="AX463">
        <v>7121.1752805699998</v>
      </c>
      <c r="AY463">
        <v>7833.3590632799996</v>
      </c>
      <c r="AZ463">
        <v>7833.5494184199997</v>
      </c>
      <c r="BA463">
        <v>10244.38202485</v>
      </c>
      <c r="BB463">
        <v>1890.6898401399999</v>
      </c>
      <c r="BC463">
        <v>260.86153628</v>
      </c>
      <c r="BD463">
        <v>47.295347849999999</v>
      </c>
      <c r="BE463">
        <v>64.362574140000007</v>
      </c>
      <c r="BF463">
        <v>9381.4050694199996</v>
      </c>
      <c r="BG463">
        <v>133.61475285</v>
      </c>
      <c r="BH463">
        <v>854.22164484999996</v>
      </c>
      <c r="BI463">
        <v>0.34791265999999998</v>
      </c>
      <c r="BJ463">
        <v>22.285714280000001</v>
      </c>
      <c r="BK463">
        <v>23.857142849999999</v>
      </c>
      <c r="BL463">
        <v>21.428571420000001</v>
      </c>
      <c r="BM463">
        <v>22.333333329999999</v>
      </c>
      <c r="BN463">
        <v>34</v>
      </c>
      <c r="BO463">
        <v>23.857142849999999</v>
      </c>
      <c r="BP463">
        <v>20.285714280000001</v>
      </c>
      <c r="BQ463">
        <v>26.4</v>
      </c>
      <c r="BR463">
        <v>30.5</v>
      </c>
      <c r="BS463">
        <v>10.666666660000001</v>
      </c>
      <c r="BT463">
        <v>13</v>
      </c>
      <c r="BU463">
        <v>14</v>
      </c>
      <c r="BV463">
        <v>10</v>
      </c>
      <c r="BW463">
        <v>9.5</v>
      </c>
      <c r="BX463">
        <v>1598.392339</v>
      </c>
      <c r="BY463">
        <v>1006.60028828</v>
      </c>
      <c r="BZ463">
        <v>629.06380228</v>
      </c>
      <c r="CA463">
        <v>631.22524241999997</v>
      </c>
      <c r="CB463">
        <v>5117.5653222800001</v>
      </c>
      <c r="CC463">
        <v>1407728.1948631399</v>
      </c>
      <c r="CD463">
        <v>217340.82268071</v>
      </c>
      <c r="CE463">
        <v>7723.6716727100002</v>
      </c>
      <c r="CF463">
        <v>6344.1276935699998</v>
      </c>
      <c r="CG463">
        <v>6592.4271049999998</v>
      </c>
      <c r="CH463">
        <v>7094.58652428</v>
      </c>
      <c r="CI463">
        <v>7199.6744284200004</v>
      </c>
      <c r="CJ463">
        <v>7160.0432085700004</v>
      </c>
      <c r="CK463">
        <v>5841.3842984200001</v>
      </c>
      <c r="CL463">
        <v>6379.1092731400004</v>
      </c>
      <c r="CM463">
        <v>6518.0533181399996</v>
      </c>
      <c r="CN463">
        <v>6642.2081461400003</v>
      </c>
      <c r="CO463">
        <v>1.40528571</v>
      </c>
      <c r="CP463">
        <v>1.1641285699999999</v>
      </c>
      <c r="CQ463">
        <v>-1.751666E-2</v>
      </c>
      <c r="CR463">
        <v>2.9184428499999999</v>
      </c>
      <c r="CS463">
        <v>1.8682000000000001</v>
      </c>
      <c r="CT463">
        <v>468.56220628</v>
      </c>
      <c r="CU463">
        <v>474.62527627999998</v>
      </c>
      <c r="CV463">
        <v>467.93756542</v>
      </c>
      <c r="CW463">
        <v>477.22140142000001</v>
      </c>
      <c r="CX463">
        <v>462.438489</v>
      </c>
      <c r="CY463">
        <v>7617.7591355699997</v>
      </c>
      <c r="CZ463">
        <v>6279.28032128</v>
      </c>
      <c r="DA463">
        <v>6690.3684720000001</v>
      </c>
      <c r="DB463">
        <v>6900.6133521399997</v>
      </c>
      <c r="DC463">
        <v>7073.6322052799997</v>
      </c>
      <c r="DD463">
        <v>16.349927569999998</v>
      </c>
      <c r="DE463">
        <v>1099551.22399966</v>
      </c>
      <c r="DF463">
        <v>1.0898571399999999</v>
      </c>
      <c r="DG463">
        <v>1.04242857</v>
      </c>
      <c r="DH463">
        <v>1.05628571</v>
      </c>
      <c r="DI463">
        <v>1.0761428500000001</v>
      </c>
      <c r="DJ463">
        <v>1.07242857</v>
      </c>
      <c r="DK463">
        <v>53.285714280000001</v>
      </c>
      <c r="DL463">
        <v>49.571428570000002</v>
      </c>
      <c r="DM463">
        <v>49.428571419999997</v>
      </c>
      <c r="DN463">
        <v>52.285714280000001</v>
      </c>
      <c r="DO463">
        <v>52.142857139999997</v>
      </c>
      <c r="DP463">
        <v>45.427534139999999</v>
      </c>
      <c r="DQ463">
        <v>57.321331999999998</v>
      </c>
      <c r="DR463">
        <v>69.285714279999993</v>
      </c>
      <c r="DS463">
        <v>62.857142850000002</v>
      </c>
      <c r="DT463">
        <v>62</v>
      </c>
      <c r="DU463">
        <v>63.857142850000002</v>
      </c>
      <c r="DV463">
        <v>56.857142850000002</v>
      </c>
      <c r="DW463">
        <v>10.166666660000001</v>
      </c>
      <c r="DX463">
        <v>9.2857142800000005</v>
      </c>
      <c r="DY463">
        <v>10.33333333</v>
      </c>
      <c r="DZ463">
        <v>9.5714285700000001</v>
      </c>
      <c r="EA463">
        <v>8.8000000000000007</v>
      </c>
      <c r="EB463">
        <v>21.428571420000001</v>
      </c>
      <c r="EC463">
        <v>24.285714280000001</v>
      </c>
      <c r="ED463">
        <v>23.285714280000001</v>
      </c>
      <c r="EE463">
        <v>22.285714280000001</v>
      </c>
      <c r="EF463">
        <v>21.428571420000001</v>
      </c>
      <c r="EG463">
        <v>5.3120039999999999</v>
      </c>
      <c r="EH463">
        <v>7.7662145000000002</v>
      </c>
      <c r="EI463">
        <v>5.7551265999999996</v>
      </c>
      <c r="EJ463">
        <v>7.2350004999999999</v>
      </c>
      <c r="EK463">
        <v>5.3545575999999997</v>
      </c>
      <c r="EL463">
        <v>22.827516710000001</v>
      </c>
      <c r="EM463">
        <v>25.271121000000001</v>
      </c>
      <c r="EN463">
        <v>24.11055357</v>
      </c>
      <c r="EO463">
        <v>25.614186279999998</v>
      </c>
      <c r="EP463">
        <v>18.37889371</v>
      </c>
      <c r="EQ463">
        <v>1.36817075</v>
      </c>
      <c r="ER463">
        <v>3.7208955000000001</v>
      </c>
      <c r="ES463">
        <v>3.4765389999999998</v>
      </c>
      <c r="ET463">
        <v>3.6059535</v>
      </c>
      <c r="EU463">
        <v>1.7377825</v>
      </c>
      <c r="EV463">
        <v>10.634492659999999</v>
      </c>
      <c r="EW463">
        <v>9.8670259999999992</v>
      </c>
      <c r="EX463">
        <v>10.06497414</v>
      </c>
      <c r="EY463">
        <v>11.005010710000001</v>
      </c>
      <c r="EZ463">
        <v>7.9484070000000004</v>
      </c>
      <c r="FA463">
        <v>5.0156547500000004</v>
      </c>
      <c r="FB463">
        <v>4.11411616</v>
      </c>
      <c r="FC463">
        <v>5.3212396000000002</v>
      </c>
      <c r="FD463">
        <v>5.6947146000000002</v>
      </c>
      <c r="FE463">
        <v>3.6905185</v>
      </c>
      <c r="FF463">
        <v>14.02635957</v>
      </c>
      <c r="FG463">
        <v>15.959896710000001</v>
      </c>
      <c r="FH463">
        <v>15.33900657</v>
      </c>
      <c r="FI463">
        <v>14.81563985</v>
      </c>
      <c r="FJ463">
        <v>14.073413710000001</v>
      </c>
      <c r="FK463">
        <v>6.7736419999999997</v>
      </c>
      <c r="FL463">
        <v>6.41379857</v>
      </c>
      <c r="FM463">
        <v>7.2213973300000003</v>
      </c>
      <c r="FN463">
        <v>6.5529739999999999</v>
      </c>
      <c r="FO463">
        <v>5.9496881999999998</v>
      </c>
      <c r="FP463">
        <v>46.490588420000002</v>
      </c>
      <c r="FQ463">
        <v>36.501356139999999</v>
      </c>
      <c r="FR463">
        <v>0.81094957000000001</v>
      </c>
      <c r="FS463">
        <v>0.78558485</v>
      </c>
      <c r="FT463">
        <v>0.81322528000000005</v>
      </c>
      <c r="FU463">
        <v>0.83266585000000004</v>
      </c>
      <c r="FV463">
        <v>0.80306913999999996</v>
      </c>
      <c r="FW463">
        <v>8.5857994200000007</v>
      </c>
      <c r="FX463">
        <v>112640924.29307994</v>
      </c>
      <c r="FY463">
        <v>93856837.706550777</v>
      </c>
      <c r="FZ463">
        <v>97174259.07826376</v>
      </c>
      <c r="GA463">
        <v>104011706.00771746</v>
      </c>
      <c r="GB463">
        <v>105347693.286437</v>
      </c>
      <c r="GC463">
        <v>20.455842420312695</v>
      </c>
      <c r="GD463">
        <v>23.611527189813739</v>
      </c>
      <c r="GE463">
        <v>22.610133941501807</v>
      </c>
      <c r="GF463">
        <v>21.720786280082937</v>
      </c>
      <c r="GG463">
        <v>20.59262103799853</v>
      </c>
      <c r="GH463">
        <v>9.8785827264808752</v>
      </c>
      <c r="GI463">
        <v>9.4887568558420483</v>
      </c>
      <c r="GJ463">
        <v>10.644545990053874</v>
      </c>
      <c r="GK463">
        <v>9.6071279535686198</v>
      </c>
      <c r="GL463">
        <v>8.7057537653280299</v>
      </c>
      <c r="GM463">
        <v>45.157838869999999</v>
      </c>
      <c r="GN463">
        <v>50.73937316</v>
      </c>
      <c r="GO463">
        <v>48.728432909999995</v>
      </c>
      <c r="GP463">
        <v>53.15486559</v>
      </c>
      <c r="GQ463">
        <v>37.11015931</v>
      </c>
      <c r="GR463">
        <v>111096310.98179337</v>
      </c>
      <c r="GS463">
        <v>92897467.153072238</v>
      </c>
      <c r="GT463">
        <v>98617942.811090916</v>
      </c>
      <c r="GU463">
        <v>101167920.75188006</v>
      </c>
      <c r="GV463">
        <v>103503407.46538948</v>
      </c>
      <c r="GW463">
        <v>23.313448333295774</v>
      </c>
      <c r="GX463">
        <v>16.125917337781431</v>
      </c>
      <c r="GY463">
        <v>13.762090283194265</v>
      </c>
      <c r="GZ463">
        <v>18.007308160784799</v>
      </c>
      <c r="HA463">
        <v>20.844316872677187</v>
      </c>
      <c r="HB463">
        <v>15.063731166479359</v>
      </c>
      <c r="HC463">
        <v>16.184993501779839</v>
      </c>
      <c r="HD463">
        <v>14.616321553232044</v>
      </c>
      <c r="HE463">
        <v>15.263051696840746</v>
      </c>
      <c r="HF463">
        <v>7.3140230019529007</v>
      </c>
      <c r="HG463">
        <v>8.7871765160327495</v>
      </c>
      <c r="HH463">
        <v>9.4977806206545701</v>
      </c>
      <c r="HI463">
        <v>6.8209500609033338</v>
      </c>
      <c r="HJ463">
        <v>6.4924921406699445</v>
      </c>
      <c r="HK463">
        <v>78.472222220000006</v>
      </c>
      <c r="HL463">
        <v>75.333333330000002</v>
      </c>
      <c r="HM463">
        <v>82</v>
      </c>
      <c r="HN463">
        <v>78.083333330000002</v>
      </c>
      <c r="HO463">
        <v>74</v>
      </c>
      <c r="HP463">
        <v>77.75</v>
      </c>
      <c r="HQ463">
        <v>82.75</v>
      </c>
      <c r="HR463">
        <v>64.25</v>
      </c>
      <c r="HS463">
        <v>63.5</v>
      </c>
      <c r="HT463">
        <v>71.5</v>
      </c>
      <c r="HU463">
        <v>71.5</v>
      </c>
      <c r="HV463">
        <v>87</v>
      </c>
      <c r="HW463">
        <v>90.25</v>
      </c>
      <c r="HX463">
        <v>95</v>
      </c>
      <c r="HY463">
        <v>96</v>
      </c>
      <c r="HZ463">
        <v>90</v>
      </c>
      <c r="IA463">
        <v>93</v>
      </c>
      <c r="IB463">
        <v>100</v>
      </c>
      <c r="IC463">
        <v>100</v>
      </c>
      <c r="ID463">
        <v>80</v>
      </c>
      <c r="IE463">
        <v>80</v>
      </c>
      <c r="IF463">
        <v>73</v>
      </c>
      <c r="IG463">
        <v>100</v>
      </c>
      <c r="IH463">
        <v>95.75</v>
      </c>
      <c r="II463">
        <v>78.5</v>
      </c>
      <c r="IJ463">
        <v>73</v>
      </c>
      <c r="IK463">
        <v>100</v>
      </c>
      <c r="IL463">
        <v>85.333333330000002</v>
      </c>
      <c r="IM463">
        <v>84.833333330000002</v>
      </c>
      <c r="IN463">
        <v>86.666666660000004</v>
      </c>
      <c r="IO463">
        <v>71</v>
      </c>
      <c r="IP463">
        <v>82.166666660000004</v>
      </c>
      <c r="IQ463">
        <v>65.833333330000002</v>
      </c>
      <c r="IR463">
        <v>90.5</v>
      </c>
      <c r="IS463">
        <v>87</v>
      </c>
      <c r="IT463">
        <v>78</v>
      </c>
      <c r="IU463">
        <v>81.2</v>
      </c>
      <c r="IV463">
        <v>71.400000000000006</v>
      </c>
      <c r="IW463">
        <v>66</v>
      </c>
      <c r="IX463">
        <v>62</v>
      </c>
      <c r="IY463">
        <v>76</v>
      </c>
      <c r="IZ463">
        <v>78.400000000000006</v>
      </c>
      <c r="JA463">
        <v>85</v>
      </c>
      <c r="JB463">
        <v>90.8</v>
      </c>
      <c r="JC463">
        <v>82.6</v>
      </c>
      <c r="JD463">
        <v>82</v>
      </c>
      <c r="JE463">
        <v>75</v>
      </c>
      <c r="JF463">
        <v>81</v>
      </c>
      <c r="JG463">
        <v>82.833333330000002</v>
      </c>
      <c r="JH463">
        <v>78.599999999999994</v>
      </c>
      <c r="JI463">
        <v>87.8</v>
      </c>
      <c r="JJ463">
        <v>82.855813769999997</v>
      </c>
      <c r="JK463">
        <v>84.103060679999999</v>
      </c>
      <c r="JL463">
        <v>72.652488219999995</v>
      </c>
      <c r="JM463">
        <v>76.588298390000006</v>
      </c>
      <c r="JN463">
        <v>65.885268519999997</v>
      </c>
      <c r="JO463">
        <v>86.3094526</v>
      </c>
      <c r="JP463">
        <v>85.135270210000002</v>
      </c>
      <c r="JQ463">
        <v>87.2</v>
      </c>
      <c r="JV463">
        <v>84.4351688</v>
      </c>
    </row>
    <row r="464" spans="1:282" x14ac:dyDescent="0.35">
      <c r="A464" t="s">
        <v>1739</v>
      </c>
      <c r="B464" t="s">
        <v>1018</v>
      </c>
      <c r="C464">
        <v>464</v>
      </c>
      <c r="D464">
        <v>19290946.610752791</v>
      </c>
      <c r="E464">
        <v>7844203.1482390119</v>
      </c>
      <c r="F464">
        <v>7710941.0766737489</v>
      </c>
      <c r="G464">
        <v>8128080.2073187605</v>
      </c>
      <c r="H464">
        <v>7608300.3352654437</v>
      </c>
      <c r="I464">
        <v>7903772.4280639999</v>
      </c>
      <c r="J464">
        <v>248.49233841</v>
      </c>
      <c r="K464">
        <v>50756129.977984272</v>
      </c>
      <c r="L464">
        <v>6.6275190588360724</v>
      </c>
      <c r="M464">
        <v>6.7379641445989069</v>
      </c>
      <c r="N464">
        <v>4.7123108986591422</v>
      </c>
      <c r="O464">
        <v>6.2896184358681904</v>
      </c>
      <c r="P464">
        <v>6.0379682319623393</v>
      </c>
      <c r="Q464">
        <v>41.724071154150415</v>
      </c>
      <c r="R464">
        <v>46.322143519670341</v>
      </c>
      <c r="S464">
        <v>43.194435311023511</v>
      </c>
      <c r="T464">
        <v>42.001186825761394</v>
      </c>
      <c r="U464">
        <v>42.639530962486255</v>
      </c>
      <c r="V464">
        <v>8.8030857836328646</v>
      </c>
      <c r="W464">
        <v>7.9117748602101452</v>
      </c>
      <c r="X464">
        <v>8.0973195581757498</v>
      </c>
      <c r="Y464">
        <v>7.3933271842867807</v>
      </c>
      <c r="Z464">
        <v>7.5836247986546983</v>
      </c>
      <c r="AA464">
        <v>19.528514649288709</v>
      </c>
      <c r="AB464">
        <v>19.690745305100378</v>
      </c>
      <c r="AC464">
        <v>20.152012422571964</v>
      </c>
      <c r="AD464">
        <v>19.070530427595809</v>
      </c>
      <c r="AE464">
        <v>20.491733056236249</v>
      </c>
      <c r="AF464">
        <v>15.189129098988406</v>
      </c>
      <c r="AG464">
        <v>19.685594510636804</v>
      </c>
      <c r="AH464">
        <v>19.455511847629275</v>
      </c>
      <c r="AI464">
        <v>19.530990870395698</v>
      </c>
      <c r="AJ464">
        <v>18.448186153539051</v>
      </c>
      <c r="AK464">
        <v>1.2032428500000001</v>
      </c>
      <c r="AL464">
        <v>2.5298571399999998</v>
      </c>
      <c r="AM464">
        <v>1.71217142</v>
      </c>
      <c r="AN464">
        <v>1.66954285</v>
      </c>
      <c r="AO464">
        <v>1.28884285</v>
      </c>
      <c r="AP464">
        <v>17710.142857139999</v>
      </c>
      <c r="AQ464">
        <v>17612.142857139999</v>
      </c>
      <c r="AR464">
        <v>17647.714285710001</v>
      </c>
      <c r="AS464">
        <v>17684.714285710001</v>
      </c>
      <c r="AT464">
        <v>17731.285714279999</v>
      </c>
      <c r="AU464">
        <v>321.68236385</v>
      </c>
      <c r="AV464">
        <v>7312.76319014</v>
      </c>
      <c r="AW464">
        <v>5895.36289614</v>
      </c>
      <c r="AX464">
        <v>6207.4069579999996</v>
      </c>
      <c r="AY464">
        <v>6538.0343312799996</v>
      </c>
      <c r="AZ464">
        <v>6822.8649335700002</v>
      </c>
      <c r="BA464">
        <v>8561.9642788500005</v>
      </c>
      <c r="BB464">
        <v>1249.2010884199999</v>
      </c>
      <c r="BC464">
        <v>228.44552557</v>
      </c>
      <c r="BD464">
        <v>33.328119139999998</v>
      </c>
      <c r="BE464">
        <v>140.64299514000001</v>
      </c>
      <c r="BF464">
        <v>7925.6923185699998</v>
      </c>
      <c r="BG464">
        <v>34.469226419999998</v>
      </c>
      <c r="BH464">
        <v>450.58085985000002</v>
      </c>
      <c r="BI464">
        <v>0.41123628000000001</v>
      </c>
      <c r="BJ464">
        <v>38.166666659999997</v>
      </c>
      <c r="BK464">
        <v>39.571428570000002</v>
      </c>
      <c r="BL464">
        <v>35.714285709999999</v>
      </c>
      <c r="BM464">
        <v>40.571428570000002</v>
      </c>
      <c r="BN464">
        <v>54.285714280000001</v>
      </c>
      <c r="BO464">
        <v>41.5</v>
      </c>
      <c r="BP464">
        <v>36.285714280000001</v>
      </c>
      <c r="BQ464">
        <v>46.333333330000002</v>
      </c>
      <c r="BR464">
        <v>50.428571419999997</v>
      </c>
      <c r="BS464">
        <v>5.5</v>
      </c>
      <c r="BT464">
        <v>8</v>
      </c>
      <c r="BU464">
        <v>8.25</v>
      </c>
      <c r="BV464">
        <v>8</v>
      </c>
      <c r="BW464">
        <v>6.4</v>
      </c>
      <c r="BX464">
        <v>1776.67586428</v>
      </c>
      <c r="BY464">
        <v>825.48060041999997</v>
      </c>
      <c r="BZ464">
        <v>1089.2597968499999</v>
      </c>
      <c r="CA464">
        <v>754.45324728000003</v>
      </c>
      <c r="CB464">
        <v>3956.1568837099999</v>
      </c>
      <c r="CC464">
        <v>1162998.3565932801</v>
      </c>
      <c r="CD464">
        <v>163381.69492882999</v>
      </c>
      <c r="CE464">
        <v>6794.0773657099999</v>
      </c>
      <c r="CF464">
        <v>5525.6467972800001</v>
      </c>
      <c r="CG464">
        <v>5804.3296281399998</v>
      </c>
      <c r="CH464">
        <v>5916.0340058499996</v>
      </c>
      <c r="CI464">
        <v>6299.4405554200002</v>
      </c>
      <c r="CJ464">
        <v>6546.9122909999996</v>
      </c>
      <c r="CK464">
        <v>5514.5230334199996</v>
      </c>
      <c r="CL464">
        <v>5817.652572</v>
      </c>
      <c r="CM464">
        <v>6040.58248714</v>
      </c>
      <c r="CN464">
        <v>6268.2465508499999</v>
      </c>
      <c r="CO464">
        <v>-2.9971571400000001</v>
      </c>
      <c r="CP464">
        <v>-5.3973428500000002</v>
      </c>
      <c r="CQ464">
        <v>-6.6329571400000003</v>
      </c>
      <c r="CR464">
        <v>-6.8122428499999996</v>
      </c>
      <c r="CS464">
        <v>-5.3302142799999999</v>
      </c>
      <c r="CT464">
        <v>442.92150614000002</v>
      </c>
      <c r="CU464">
        <v>437.81958500000002</v>
      </c>
      <c r="CV464">
        <v>460.57410470999997</v>
      </c>
      <c r="CW464">
        <v>430.21901357000002</v>
      </c>
      <c r="CX464">
        <v>445.75292257000001</v>
      </c>
      <c r="CY464">
        <v>7000.2190771400001</v>
      </c>
      <c r="CZ464">
        <v>5839.4145842799999</v>
      </c>
      <c r="DA464">
        <v>6209.4758528499997</v>
      </c>
      <c r="DB464">
        <v>6327.2395944199998</v>
      </c>
      <c r="DC464">
        <v>6647.6783548499998</v>
      </c>
      <c r="DD464">
        <v>13.460440139999999</v>
      </c>
      <c r="DE464">
        <v>935460.41314642003</v>
      </c>
      <c r="DF464">
        <v>0.97871428000000005</v>
      </c>
      <c r="DG464">
        <v>0.97057141999999996</v>
      </c>
      <c r="DH464">
        <v>0.96128570999999996</v>
      </c>
      <c r="DI464">
        <v>0.96399999999999997</v>
      </c>
      <c r="DJ464">
        <v>0.95414284999999999</v>
      </c>
      <c r="DK464">
        <v>61.285714280000001</v>
      </c>
      <c r="DL464">
        <v>60.428571419999997</v>
      </c>
      <c r="DM464">
        <v>63.285714280000001</v>
      </c>
      <c r="DN464">
        <v>64.142857140000004</v>
      </c>
      <c r="DO464">
        <v>62.571428570000002</v>
      </c>
      <c r="DP464">
        <v>36.233617850000002</v>
      </c>
      <c r="DQ464">
        <v>55.212841660000002</v>
      </c>
      <c r="DR464">
        <v>92.166666660000004</v>
      </c>
      <c r="DS464">
        <v>87.714285709999999</v>
      </c>
      <c r="DT464">
        <v>89.571428569999995</v>
      </c>
      <c r="DU464">
        <v>92.857142850000002</v>
      </c>
      <c r="DV464">
        <v>94.285714279999993</v>
      </c>
      <c r="DW464">
        <v>12.25</v>
      </c>
      <c r="DX464">
        <v>12.857142850000001</v>
      </c>
      <c r="DY464">
        <v>14.285714280000001</v>
      </c>
      <c r="DZ464">
        <v>12.857142850000001</v>
      </c>
      <c r="EA464">
        <v>12.57142857</v>
      </c>
      <c r="EB464">
        <v>23</v>
      </c>
      <c r="EC464">
        <v>25</v>
      </c>
      <c r="ED464">
        <v>24.571428569999998</v>
      </c>
      <c r="EE464">
        <v>23.14285714</v>
      </c>
      <c r="EF464">
        <v>23.285714280000001</v>
      </c>
      <c r="EG464">
        <v>8.5765141600000003</v>
      </c>
      <c r="EH464">
        <v>11.17728528</v>
      </c>
      <c r="EI464">
        <v>11.02438057</v>
      </c>
      <c r="EJ464">
        <v>11.043995710000001</v>
      </c>
      <c r="EK464">
        <v>10.404313849999999</v>
      </c>
      <c r="EL464">
        <v>23.559421</v>
      </c>
      <c r="EM464">
        <v>26.30125357</v>
      </c>
      <c r="EN464">
        <v>24.475937569999999</v>
      </c>
      <c r="EO464">
        <v>23.749994569999998</v>
      </c>
      <c r="EP464">
        <v>24.047625</v>
      </c>
      <c r="EQ464">
        <v>3.7422165999999999</v>
      </c>
      <c r="ER464">
        <v>3.8257492000000002</v>
      </c>
      <c r="ES464">
        <v>2.6702103300000002</v>
      </c>
      <c r="ET464">
        <v>3.55652816</v>
      </c>
      <c r="EU464">
        <v>3.4052625000000001</v>
      </c>
      <c r="EV464">
        <v>11.026740330000001</v>
      </c>
      <c r="EW464">
        <v>11.180209850000001</v>
      </c>
      <c r="EX464">
        <v>11.41904957</v>
      </c>
      <c r="EY464">
        <v>10.783623710000001</v>
      </c>
      <c r="EZ464">
        <v>11.556823</v>
      </c>
      <c r="FA464">
        <v>4.9706463999999997</v>
      </c>
      <c r="FB464">
        <v>4.4922272799999998</v>
      </c>
      <c r="FC464">
        <v>4.5883106600000003</v>
      </c>
      <c r="FD464">
        <v>4.1806314000000002</v>
      </c>
      <c r="FE464">
        <v>4.2769740000000001</v>
      </c>
      <c r="FF464">
        <v>13.441600709999999</v>
      </c>
      <c r="FG464">
        <v>14.726535</v>
      </c>
      <c r="FH464">
        <v>14.293545140000001</v>
      </c>
      <c r="FI464">
        <v>13.495977570000001</v>
      </c>
      <c r="FJ464">
        <v>13.561337419999999</v>
      </c>
      <c r="FK464">
        <v>7.0272347499999999</v>
      </c>
      <c r="FL464">
        <v>7.3504132799999997</v>
      </c>
      <c r="FM464">
        <v>8.2390672800000004</v>
      </c>
      <c r="FN464">
        <v>7.3537008500000001</v>
      </c>
      <c r="FO464">
        <v>7.07304157</v>
      </c>
      <c r="FP464">
        <v>52.456215</v>
      </c>
      <c r="FQ464">
        <v>34.233077000000002</v>
      </c>
      <c r="FR464">
        <v>0.94699971000000005</v>
      </c>
      <c r="FS464">
        <v>0.93615384999999995</v>
      </c>
      <c r="FT464">
        <v>0.94201442000000002</v>
      </c>
      <c r="FU464">
        <v>0.95829728000000003</v>
      </c>
      <c r="FV464">
        <v>0.95971571</v>
      </c>
      <c r="FW464">
        <v>40.051997710000002</v>
      </c>
      <c r="FX464">
        <v>120324080.72918549</v>
      </c>
      <c r="FY464">
        <v>97318480.77179347</v>
      </c>
      <c r="FZ464">
        <v>102433150.89749609</v>
      </c>
      <c r="GA464">
        <v>104623371.09800164</v>
      </c>
      <c r="GB464">
        <v>111697180.32827471</v>
      </c>
      <c r="GC464">
        <v>23.805266880273443</v>
      </c>
      <c r="GD464">
        <v>25.93658382106722</v>
      </c>
      <c r="GE464">
        <v>25.224840076061877</v>
      </c>
      <c r="GF464">
        <v>23.867250733180075</v>
      </c>
      <c r="GG464">
        <v>24.045994846177674</v>
      </c>
      <c r="GH464">
        <v>12.445333131315849</v>
      </c>
      <c r="GI464">
        <v>12.945652874637899</v>
      </c>
      <c r="GJ464">
        <v>14.540070533818184</v>
      </c>
      <c r="GK464">
        <v>13.004809847483278</v>
      </c>
      <c r="GL464">
        <v>12.541412094664958</v>
      </c>
      <c r="GM464">
        <v>51.875538490000004</v>
      </c>
      <c r="GN464">
        <v>56.976725180000003</v>
      </c>
      <c r="GO464">
        <v>54.177888699999997</v>
      </c>
      <c r="GP464">
        <v>53.314773549999998</v>
      </c>
      <c r="GQ464">
        <v>53.690998350000001</v>
      </c>
      <c r="GR464">
        <v>123974879.88742612</v>
      </c>
      <c r="GS464">
        <v>102844603.86040613</v>
      </c>
      <c r="GT464">
        <v>109583055.71511222</v>
      </c>
      <c r="GU464">
        <v>111895424.44454932</v>
      </c>
      <c r="GV464">
        <v>117871884.24648017</v>
      </c>
      <c r="GW464">
        <v>30.652329977177029</v>
      </c>
      <c r="GX464">
        <v>23.563288315695107</v>
      </c>
      <c r="GY464">
        <v>20.561141059146607</v>
      </c>
      <c r="GZ464">
        <v>26.19965048993712</v>
      </c>
      <c r="HA464">
        <v>28.440448274648826</v>
      </c>
      <c r="HB464">
        <v>21.670654712255612</v>
      </c>
      <c r="HC464">
        <v>22.422976669586287</v>
      </c>
      <c r="HD464">
        <v>20.195002946051922</v>
      </c>
      <c r="HE464">
        <v>22.881267170223058</v>
      </c>
      <c r="HF464">
        <v>3.1055650111724691</v>
      </c>
      <c r="HG464">
        <v>4.5423206391701418</v>
      </c>
      <c r="HH464">
        <v>4.6748263635933442</v>
      </c>
      <c r="HI464">
        <v>4.5236806604584725</v>
      </c>
      <c r="HJ464">
        <v>3.6094393283876318</v>
      </c>
      <c r="HK464">
        <v>80.388888890000004</v>
      </c>
      <c r="HL464">
        <v>81.5</v>
      </c>
      <c r="HM464">
        <v>77.5</v>
      </c>
      <c r="HN464">
        <v>82.166666669999998</v>
      </c>
      <c r="HV464">
        <v>78.5</v>
      </c>
      <c r="HW464">
        <v>75.5</v>
      </c>
      <c r="HX464">
        <v>78.5</v>
      </c>
      <c r="HY464">
        <v>87</v>
      </c>
      <c r="HZ464">
        <v>78</v>
      </c>
      <c r="IA464">
        <v>75</v>
      </c>
      <c r="IB464">
        <v>94</v>
      </c>
      <c r="IC464">
        <v>91</v>
      </c>
      <c r="ID464">
        <v>84</v>
      </c>
      <c r="IE464">
        <v>91</v>
      </c>
      <c r="IF464">
        <v>75</v>
      </c>
      <c r="IG464">
        <v>97</v>
      </c>
      <c r="II464">
        <v>80.5</v>
      </c>
      <c r="IJ464">
        <v>94</v>
      </c>
      <c r="IK464">
        <v>100</v>
      </c>
      <c r="IL464">
        <v>75.5</v>
      </c>
      <c r="IM464">
        <v>81</v>
      </c>
      <c r="IN464">
        <v>86.5</v>
      </c>
      <c r="IO464">
        <v>73.25</v>
      </c>
      <c r="IP464">
        <v>85</v>
      </c>
      <c r="IQ464">
        <v>71.75</v>
      </c>
      <c r="IR464">
        <v>78</v>
      </c>
      <c r="IS464">
        <v>77.666666660000004</v>
      </c>
      <c r="IT464">
        <v>80.666666660000004</v>
      </c>
      <c r="IU464">
        <v>89.333333330000002</v>
      </c>
      <c r="IV464">
        <v>74.333333330000002</v>
      </c>
      <c r="IW464">
        <v>80.333333330000002</v>
      </c>
      <c r="IX464">
        <v>70.333333330000002</v>
      </c>
      <c r="IY464">
        <v>79.333333330000002</v>
      </c>
      <c r="IZ464">
        <v>73.5</v>
      </c>
      <c r="JA464">
        <v>85.5</v>
      </c>
      <c r="JB464">
        <v>91</v>
      </c>
      <c r="JC464">
        <v>75.75</v>
      </c>
      <c r="JD464">
        <v>83.5</v>
      </c>
      <c r="JE464">
        <v>77</v>
      </c>
      <c r="JF464">
        <v>81</v>
      </c>
      <c r="JG464">
        <v>84.25</v>
      </c>
      <c r="JH464">
        <v>85.5</v>
      </c>
      <c r="JI464">
        <v>90.5</v>
      </c>
      <c r="JJ464">
        <v>79.545918360000002</v>
      </c>
      <c r="JK464">
        <v>87.126275509999999</v>
      </c>
      <c r="JL464">
        <v>76.383967220000002</v>
      </c>
      <c r="JM464">
        <v>81.035714279999993</v>
      </c>
      <c r="JN464">
        <v>71.222363939999994</v>
      </c>
      <c r="JO464">
        <v>81.742346940000004</v>
      </c>
      <c r="JP464">
        <v>78.056122439999996</v>
      </c>
      <c r="JQ464">
        <v>76.333333330000002</v>
      </c>
      <c r="JR464">
        <v>100</v>
      </c>
      <c r="JS464">
        <v>86</v>
      </c>
      <c r="JT464">
        <v>71</v>
      </c>
      <c r="JU464">
        <v>86</v>
      </c>
      <c r="JV464">
        <v>76.460034010000001</v>
      </c>
    </row>
    <row r="465" spans="1:282" x14ac:dyDescent="0.35">
      <c r="A465" t="s">
        <v>1740</v>
      </c>
      <c r="B465" t="s">
        <v>1019</v>
      </c>
      <c r="C465">
        <v>465</v>
      </c>
      <c r="D465">
        <v>32603424.20308939</v>
      </c>
      <c r="E465">
        <v>41854100.914788887</v>
      </c>
      <c r="F465">
        <v>39436789.641881987</v>
      </c>
      <c r="G465">
        <v>41781597.810867421</v>
      </c>
      <c r="H465">
        <v>41240116.772419371</v>
      </c>
      <c r="I465">
        <v>42015039.739197806</v>
      </c>
      <c r="J465">
        <v>430.18907199</v>
      </c>
      <c r="K465">
        <v>145042005.92710671</v>
      </c>
      <c r="L465">
        <v>53.331261471213473</v>
      </c>
      <c r="M465">
        <v>47.580600737239038</v>
      </c>
      <c r="N465">
        <v>47.500667797883999</v>
      </c>
      <c r="O465">
        <v>51.069977697832449</v>
      </c>
      <c r="P465">
        <v>51.252976978174509</v>
      </c>
      <c r="Q465">
        <v>129.4087751000223</v>
      </c>
      <c r="R465">
        <v>140.29727087719388</v>
      </c>
      <c r="S465">
        <v>134.48019918794202</v>
      </c>
      <c r="T465">
        <v>135.65456133899988</v>
      </c>
      <c r="U465">
        <v>130.96579714573852</v>
      </c>
      <c r="V465">
        <v>49.789520926572088</v>
      </c>
      <c r="W465">
        <v>46.353702238557275</v>
      </c>
      <c r="X465">
        <v>45.453745240684</v>
      </c>
      <c r="Y465">
        <v>46.806799493146933</v>
      </c>
      <c r="Z465">
        <v>48.73694698486046</v>
      </c>
      <c r="AA465">
        <v>70.750273353927483</v>
      </c>
      <c r="AB465">
        <v>71.251394901314995</v>
      </c>
      <c r="AC465">
        <v>66.725822614183997</v>
      </c>
      <c r="AD465">
        <v>68.708065395677608</v>
      </c>
      <c r="AE465">
        <v>72.908635535329068</v>
      </c>
      <c r="AF465">
        <v>69.018876117748945</v>
      </c>
      <c r="AG465">
        <v>68.38818849138022</v>
      </c>
      <c r="AH465">
        <v>66.354044545271009</v>
      </c>
      <c r="AI465">
        <v>65.259549119763491</v>
      </c>
      <c r="AJ465">
        <v>61.242688701901585</v>
      </c>
      <c r="AK465">
        <v>-7.8559000000000001</v>
      </c>
      <c r="AL465">
        <v>-7.4410142800000001</v>
      </c>
      <c r="AM465">
        <v>-7.9355857099999998</v>
      </c>
      <c r="AN465">
        <v>-7.5647142799999996</v>
      </c>
      <c r="AO465">
        <v>-8.4919142799999996</v>
      </c>
      <c r="AP465">
        <v>93343.571428569994</v>
      </c>
      <c r="AQ465">
        <v>88933.85714285</v>
      </c>
      <c r="AR465">
        <v>90203</v>
      </c>
      <c r="AS465">
        <v>90963.714285709997</v>
      </c>
      <c r="AT465">
        <v>92120.428571419994</v>
      </c>
      <c r="AU465">
        <v>296.28095357000001</v>
      </c>
      <c r="AV465">
        <v>5242.9721262800003</v>
      </c>
      <c r="AW465">
        <v>4744.66546457</v>
      </c>
      <c r="AX465">
        <v>4851.5504412800001</v>
      </c>
      <c r="AY465">
        <v>4990.593003</v>
      </c>
      <c r="AZ465">
        <v>5060.2352325700003</v>
      </c>
      <c r="BA465">
        <v>6976.4836464199998</v>
      </c>
      <c r="BB465">
        <v>1733.5115201399999</v>
      </c>
      <c r="BC465">
        <v>232.80738642</v>
      </c>
      <c r="BD465">
        <v>44.444519569999997</v>
      </c>
      <c r="BE465">
        <v>209.28867356999999</v>
      </c>
      <c r="BF465">
        <v>6510.2313087100001</v>
      </c>
      <c r="BG465">
        <v>84.410494850000006</v>
      </c>
      <c r="BH465">
        <v>774.24241857000004</v>
      </c>
      <c r="BI465">
        <v>0.36683100000000002</v>
      </c>
      <c r="BJ465">
        <v>173.71428571000001</v>
      </c>
      <c r="BK465">
        <v>172.83333332999999</v>
      </c>
      <c r="BL465">
        <v>140.57142856999999</v>
      </c>
      <c r="BM465">
        <v>148</v>
      </c>
      <c r="BN465">
        <v>273.60000000000002</v>
      </c>
      <c r="BO465">
        <v>230.85714285</v>
      </c>
      <c r="BP465">
        <v>248.85714285</v>
      </c>
      <c r="BQ465">
        <v>255.57142856999999</v>
      </c>
      <c r="BR465">
        <v>270</v>
      </c>
      <c r="BS465">
        <v>68.400000000000006</v>
      </c>
      <c r="BT465">
        <v>61.285714280000001</v>
      </c>
      <c r="BU465">
        <v>61</v>
      </c>
      <c r="BV465">
        <v>61.857142850000002</v>
      </c>
      <c r="BW465">
        <v>63.285714280000001</v>
      </c>
      <c r="BX465">
        <v>1204.5669562800001</v>
      </c>
      <c r="BY465">
        <v>894.13390842000001</v>
      </c>
      <c r="BZ465">
        <v>349.28408784999999</v>
      </c>
      <c r="CA465">
        <v>464.36343113999999</v>
      </c>
      <c r="CB465">
        <v>2679.9076277099998</v>
      </c>
      <c r="CC465">
        <v>1122715.5657677101</v>
      </c>
      <c r="CD465">
        <v>259531.176859</v>
      </c>
      <c r="CE465">
        <v>4929.6388971400002</v>
      </c>
      <c r="CF465">
        <v>4484.8455611400004</v>
      </c>
      <c r="CG465">
        <v>4597.2227117100001</v>
      </c>
      <c r="CH465">
        <v>4628.6966810000004</v>
      </c>
      <c r="CI465">
        <v>4751.9985167100003</v>
      </c>
      <c r="CJ465">
        <v>4713.7287032800004</v>
      </c>
      <c r="CK465">
        <v>4266.7412857099998</v>
      </c>
      <c r="CL465">
        <v>4449.99868771</v>
      </c>
      <c r="CM465">
        <v>4553.0779485700004</v>
      </c>
      <c r="CN465">
        <v>4617.6473698500004</v>
      </c>
      <c r="CO465">
        <v>-0.82151428000000004</v>
      </c>
      <c r="CP465">
        <v>1.22425714</v>
      </c>
      <c r="CQ465">
        <v>0.3266</v>
      </c>
      <c r="CR465">
        <v>0.90498571000000005</v>
      </c>
      <c r="CS465">
        <v>0.27697142000000002</v>
      </c>
      <c r="CT465">
        <v>448.38761013999999</v>
      </c>
      <c r="CU465">
        <v>443.43955056999999</v>
      </c>
      <c r="CV465">
        <v>463.19521314000002</v>
      </c>
      <c r="CW465">
        <v>453.36887457</v>
      </c>
      <c r="CX465">
        <v>456.08819227999999</v>
      </c>
      <c r="CY465">
        <v>4976.6568382799996</v>
      </c>
      <c r="CZ465">
        <v>4435.8337579999998</v>
      </c>
      <c r="DA465">
        <v>4588.48560671</v>
      </c>
      <c r="DB465">
        <v>4591.8547085700002</v>
      </c>
      <c r="DC465">
        <v>4746.4048659999999</v>
      </c>
      <c r="DD465">
        <v>41.900744850000002</v>
      </c>
      <c r="DE465">
        <v>906894.81976127997</v>
      </c>
      <c r="DF465">
        <v>1.02071428</v>
      </c>
      <c r="DG465">
        <v>1.0209999999999999</v>
      </c>
      <c r="DH465">
        <v>1.0174285700000001</v>
      </c>
      <c r="DI465">
        <v>1.0108571399999999</v>
      </c>
      <c r="DJ465">
        <v>1.0095714200000001</v>
      </c>
      <c r="DK465">
        <v>224.28571428000001</v>
      </c>
      <c r="DL465">
        <v>213.85714285</v>
      </c>
      <c r="DM465">
        <v>216.42857142</v>
      </c>
      <c r="DN465">
        <v>212.85714285</v>
      </c>
      <c r="DO465">
        <v>220.42857142</v>
      </c>
      <c r="DP465">
        <v>34.688631569999998</v>
      </c>
      <c r="DQ465">
        <v>50.549641280000003</v>
      </c>
      <c r="DR465">
        <v>330.57142857000002</v>
      </c>
      <c r="DS465">
        <v>289.71428571000001</v>
      </c>
      <c r="DT465">
        <v>297.14285713999999</v>
      </c>
      <c r="DU465">
        <v>301.71428571000001</v>
      </c>
      <c r="DV465">
        <v>309</v>
      </c>
      <c r="DW465">
        <v>47</v>
      </c>
      <c r="DX465">
        <v>40.714285709999999</v>
      </c>
      <c r="DY465">
        <v>40.714285709999999</v>
      </c>
      <c r="DZ465">
        <v>46.428571419999997</v>
      </c>
      <c r="EA465">
        <v>42.571428570000002</v>
      </c>
      <c r="EB465">
        <v>126.57142856999999</v>
      </c>
      <c r="EC465">
        <v>133</v>
      </c>
      <c r="ED465">
        <v>132.71428571000001</v>
      </c>
      <c r="EE465">
        <v>130.42857142</v>
      </c>
      <c r="EF465">
        <v>127.14285714</v>
      </c>
      <c r="EG465">
        <v>7.3940685000000004</v>
      </c>
      <c r="EH465">
        <v>7.689781</v>
      </c>
      <c r="EI465">
        <v>7.3560795700000003</v>
      </c>
      <c r="EJ465">
        <v>7.1742397100000002</v>
      </c>
      <c r="EK465">
        <v>6.6481115700000002</v>
      </c>
      <c r="EL465">
        <v>13.86370514</v>
      </c>
      <c r="EM465">
        <v>15.775462279999999</v>
      </c>
      <c r="EN465">
        <v>14.90861714</v>
      </c>
      <c r="EO465">
        <v>14.913041140000001</v>
      </c>
      <c r="EP465">
        <v>14.216802850000001</v>
      </c>
      <c r="EQ465">
        <v>5.7134369999999999</v>
      </c>
      <c r="ER465">
        <v>5.3501110000000001</v>
      </c>
      <c r="ES465">
        <v>5.26597428</v>
      </c>
      <c r="ET465">
        <v>5.6143241399999999</v>
      </c>
      <c r="EU465">
        <v>5.5636928499999998</v>
      </c>
      <c r="EV465">
        <v>7.579555</v>
      </c>
      <c r="EW465">
        <v>8.0117288500000008</v>
      </c>
      <c r="EX465">
        <v>7.3972952799999998</v>
      </c>
      <c r="EY465">
        <v>7.5533487099999999</v>
      </c>
      <c r="EZ465">
        <v>7.91449157</v>
      </c>
      <c r="FA465">
        <v>5.3340064199999997</v>
      </c>
      <c r="FB465">
        <v>5.2121547100000001</v>
      </c>
      <c r="FC465">
        <v>5.0390502799999997</v>
      </c>
      <c r="FD465">
        <v>5.1456561399999998</v>
      </c>
      <c r="FE465">
        <v>5.2905688499999997</v>
      </c>
      <c r="FF465">
        <v>13.33538042</v>
      </c>
      <c r="FG465">
        <v>14.74815085</v>
      </c>
      <c r="FH465">
        <v>14.508471419999999</v>
      </c>
      <c r="FI465">
        <v>14.125735000000001</v>
      </c>
      <c r="FJ465">
        <v>13.571870000000001</v>
      </c>
      <c r="FK465">
        <v>4.8860169999999998</v>
      </c>
      <c r="FL465">
        <v>4.5679168499999996</v>
      </c>
      <c r="FM465">
        <v>4.4551762799999999</v>
      </c>
      <c r="FN465">
        <v>4.9852195699999999</v>
      </c>
      <c r="FO465">
        <v>4.5442429999999998</v>
      </c>
      <c r="FP465">
        <v>35.128762139999999</v>
      </c>
      <c r="FQ465">
        <v>24.08049828</v>
      </c>
      <c r="FR465">
        <v>0.69736156999999999</v>
      </c>
      <c r="FS465">
        <v>0.67219200000000001</v>
      </c>
      <c r="FT465">
        <v>0.66475971</v>
      </c>
      <c r="FU465">
        <v>0.67710013999999996</v>
      </c>
      <c r="FV465">
        <v>0.68781384999999995</v>
      </c>
      <c r="FW465">
        <v>92.045383999999999</v>
      </c>
      <c r="FX465">
        <v>460150100.51224464</v>
      </c>
      <c r="FY465">
        <v>398854614.44216973</v>
      </c>
      <c r="FZ465">
        <v>414683280.26437712</v>
      </c>
      <c r="GA465">
        <v>421043442.40569818</v>
      </c>
      <c r="GB465">
        <v>437756139.93007737</v>
      </c>
      <c r="GC465">
        <v>124.47720347614236</v>
      </c>
      <c r="GD465">
        <v>131.16099408151018</v>
      </c>
      <c r="GE465">
        <v>130.87076474982601</v>
      </c>
      <c r="GF465">
        <v>128.49293226156539</v>
      </c>
      <c r="GG465">
        <v>125.02464809155978</v>
      </c>
      <c r="GH465">
        <v>45.607827684070728</v>
      </c>
      <c r="GI465">
        <v>40.624246457831738</v>
      </c>
      <c r="GJ465">
        <v>40.187026598483996</v>
      </c>
      <c r="GK465">
        <v>45.347408861701005</v>
      </c>
      <c r="GL465">
        <v>41.861761269267525</v>
      </c>
      <c r="GM465">
        <v>39.884772060000003</v>
      </c>
      <c r="GN465">
        <v>42.039237839999998</v>
      </c>
      <c r="GO465">
        <v>39.967016550000004</v>
      </c>
      <c r="GP465">
        <v>40.400609840000001</v>
      </c>
      <c r="GQ465">
        <v>39.633667690000003</v>
      </c>
      <c r="GR465">
        <v>464538923.05947047</v>
      </c>
      <c r="GS465">
        <v>394495805.74340343</v>
      </c>
      <c r="GT465">
        <v>413895167.18206215</v>
      </c>
      <c r="GU465">
        <v>417692159.75185364</v>
      </c>
      <c r="GV465">
        <v>437240850.42939329</v>
      </c>
      <c r="GW465">
        <v>29.311070469311218</v>
      </c>
      <c r="GX465">
        <v>25.958296453867479</v>
      </c>
      <c r="GY465">
        <v>27.588566106448788</v>
      </c>
      <c r="GZ465">
        <v>28.09597547515154</v>
      </c>
      <c r="HA465">
        <v>29.309459822005916</v>
      </c>
      <c r="HB465">
        <v>19.532975549567301</v>
      </c>
      <c r="HC465">
        <v>19.160486162322758</v>
      </c>
      <c r="HD465">
        <v>15.453571753729843</v>
      </c>
      <c r="HE465">
        <v>16.065926124655093</v>
      </c>
      <c r="HF465">
        <v>7.3277676173278046</v>
      </c>
      <c r="HG465">
        <v>6.8911566695639692</v>
      </c>
      <c r="HH465">
        <v>6.7625245280090462</v>
      </c>
      <c r="HI465">
        <v>6.8001997648987258</v>
      </c>
      <c r="HJ465">
        <v>6.8698892592466887</v>
      </c>
      <c r="HK465">
        <v>81.024118150000007</v>
      </c>
      <c r="HL465">
        <v>80.186324499999998</v>
      </c>
      <c r="HM465">
        <v>80.396930269999999</v>
      </c>
      <c r="HN465">
        <v>82.489099670000002</v>
      </c>
      <c r="HO465">
        <v>78.833333330000002</v>
      </c>
      <c r="HP465">
        <v>80.833333330000002</v>
      </c>
      <c r="HQ465">
        <v>85.333333330000002</v>
      </c>
      <c r="HR465">
        <v>71.333333330000002</v>
      </c>
      <c r="HS465">
        <v>73.833333330000002</v>
      </c>
      <c r="HT465">
        <v>67.666666660000004</v>
      </c>
      <c r="HU465">
        <v>72.833333330000002</v>
      </c>
      <c r="HV465">
        <v>89.5</v>
      </c>
      <c r="HW465">
        <v>87.666666660000004</v>
      </c>
      <c r="HX465">
        <v>94.833333330000002</v>
      </c>
      <c r="HY465">
        <v>90.166666660000004</v>
      </c>
      <c r="HZ465">
        <v>87.166666660000004</v>
      </c>
      <c r="IA465">
        <v>81.2</v>
      </c>
      <c r="IB465">
        <v>89.8</v>
      </c>
      <c r="IC465">
        <v>91.8</v>
      </c>
      <c r="ID465">
        <v>83.8</v>
      </c>
      <c r="IE465">
        <v>86.6</v>
      </c>
      <c r="IF465">
        <v>83</v>
      </c>
      <c r="IG465">
        <v>90.8</v>
      </c>
      <c r="IH465">
        <v>89.833333330000002</v>
      </c>
      <c r="II465">
        <v>79.333333330000002</v>
      </c>
      <c r="IJ465">
        <v>86.2</v>
      </c>
      <c r="IK465">
        <v>91</v>
      </c>
      <c r="IL465">
        <v>84.142857140000004</v>
      </c>
      <c r="IM465">
        <v>86.142857140000004</v>
      </c>
      <c r="IN465">
        <v>86.428571419999997</v>
      </c>
      <c r="IO465">
        <v>70</v>
      </c>
      <c r="IP465">
        <v>79.428571419999997</v>
      </c>
      <c r="IQ465">
        <v>69.428571419999997</v>
      </c>
      <c r="IR465">
        <v>90</v>
      </c>
      <c r="IS465">
        <v>80</v>
      </c>
      <c r="IT465">
        <v>75.666666660000004</v>
      </c>
      <c r="IU465">
        <v>83.333333330000002</v>
      </c>
      <c r="IV465">
        <v>65</v>
      </c>
      <c r="IW465">
        <v>71</v>
      </c>
      <c r="IX465">
        <v>68.166666660000004</v>
      </c>
      <c r="IY465">
        <v>75.666666660000004</v>
      </c>
      <c r="IZ465">
        <v>84.166666660000004</v>
      </c>
      <c r="JA465">
        <v>88.833333330000002</v>
      </c>
      <c r="JB465">
        <v>91</v>
      </c>
      <c r="JC465">
        <v>82.5</v>
      </c>
      <c r="JD465">
        <v>88.5</v>
      </c>
      <c r="JE465">
        <v>79.833333330000002</v>
      </c>
      <c r="JF465">
        <v>87.666666660000004</v>
      </c>
      <c r="JG465">
        <v>85.857142850000002</v>
      </c>
      <c r="JH465">
        <v>84.5</v>
      </c>
      <c r="JI465">
        <v>91.5</v>
      </c>
      <c r="JJ465">
        <v>83.122326490000006</v>
      </c>
      <c r="JK465">
        <v>85.215775399999998</v>
      </c>
      <c r="JL465">
        <v>72.906268190000006</v>
      </c>
      <c r="JM465">
        <v>76.018830149999999</v>
      </c>
      <c r="JN465">
        <v>69.408515140000006</v>
      </c>
      <c r="JO465">
        <v>85.719290349999994</v>
      </c>
      <c r="JP465">
        <v>84.454845410000004</v>
      </c>
      <c r="JQ465">
        <v>85.5</v>
      </c>
      <c r="JR465">
        <v>91.666666660000004</v>
      </c>
      <c r="JS465">
        <v>80.333333330000002</v>
      </c>
      <c r="JT465">
        <v>80</v>
      </c>
      <c r="JU465">
        <v>87</v>
      </c>
      <c r="JV465">
        <v>81.86252863</v>
      </c>
    </row>
    <row r="466" spans="1:282" x14ac:dyDescent="0.35">
      <c r="A466" t="s">
        <v>1741</v>
      </c>
      <c r="B466" t="s">
        <v>1020</v>
      </c>
      <c r="C466">
        <v>466</v>
      </c>
      <c r="D466">
        <v>9762854.2675406598</v>
      </c>
      <c r="E466">
        <v>4297075.23618598</v>
      </c>
      <c r="F466">
        <v>4332691.4811954983</v>
      </c>
      <c r="G466">
        <v>4817602.3190065958</v>
      </c>
      <c r="H466">
        <v>4370232.9736790778</v>
      </c>
      <c r="I466">
        <v>4461282.4498916166</v>
      </c>
      <c r="J466">
        <v>208.47168126000003</v>
      </c>
      <c r="K466">
        <v>30803974.224394493</v>
      </c>
      <c r="L466">
        <v>0</v>
      </c>
      <c r="M466">
        <v>0</v>
      </c>
      <c r="N466">
        <v>3.4264814689989995</v>
      </c>
      <c r="O466">
        <v>0</v>
      </c>
      <c r="Q466">
        <v>22.524240673097999</v>
      </c>
      <c r="R466">
        <v>27.658498727845824</v>
      </c>
      <c r="S466">
        <v>25.626538775968946</v>
      </c>
      <c r="T466">
        <v>24.766822515453661</v>
      </c>
      <c r="U466">
        <v>23.589324695547493</v>
      </c>
      <c r="V466">
        <v>3.0279612533</v>
      </c>
      <c r="W466">
        <v>1.7837282238655836</v>
      </c>
      <c r="X466">
        <v>1.5242319036346981</v>
      </c>
      <c r="Y466">
        <v>1.9080475115997206</v>
      </c>
      <c r="Z466">
        <v>1.9047338240346006</v>
      </c>
      <c r="AA466">
        <v>11.389484225799999</v>
      </c>
      <c r="AB466">
        <v>11.736016476311169</v>
      </c>
      <c r="AC466">
        <v>12.287666551346412</v>
      </c>
      <c r="AD466">
        <v>11.144170144841224</v>
      </c>
      <c r="AE466">
        <v>9.6139724113586631</v>
      </c>
      <c r="AF466">
        <v>3.6778661667749999</v>
      </c>
      <c r="AG466">
        <v>7.0091128524653019</v>
      </c>
      <c r="AH466">
        <v>10.704737023839732</v>
      </c>
      <c r="AI466">
        <v>7.4178458514332002</v>
      </c>
      <c r="AJ466">
        <v>5.4819003912253654</v>
      </c>
      <c r="AK466">
        <v>6.4308571399999996</v>
      </c>
      <c r="AL466">
        <v>8.2018000000000004</v>
      </c>
      <c r="AM466">
        <v>6.3094142800000004</v>
      </c>
      <c r="AN466">
        <v>5.6773714200000001</v>
      </c>
      <c r="AO466">
        <v>6.1189428499999998</v>
      </c>
      <c r="AP466">
        <v>9719</v>
      </c>
      <c r="AQ466">
        <v>9806.4285714199996</v>
      </c>
      <c r="AR466">
        <v>9790.1428571399993</v>
      </c>
      <c r="AS466">
        <v>9761.5714285699996</v>
      </c>
      <c r="AT466">
        <v>9771.2857142800003</v>
      </c>
      <c r="AU466">
        <v>401.60257028000001</v>
      </c>
      <c r="AV466">
        <v>7193.8244834200004</v>
      </c>
      <c r="AW466">
        <v>5860.8510364200001</v>
      </c>
      <c r="AX466">
        <v>6098.62603485</v>
      </c>
      <c r="AY466">
        <v>6441.9189131399999</v>
      </c>
      <c r="AZ466">
        <v>6824.8738750000002</v>
      </c>
      <c r="BA466">
        <v>8524.04665828</v>
      </c>
      <c r="BB466">
        <v>1330.2096401399999</v>
      </c>
      <c r="BC466">
        <v>285.48034713999999</v>
      </c>
      <c r="BD466">
        <v>60.254808420000003</v>
      </c>
      <c r="BE466">
        <v>49.953730849999999</v>
      </c>
      <c r="BF466">
        <v>7784.5756080000001</v>
      </c>
      <c r="BG466">
        <v>52.712116139999999</v>
      </c>
      <c r="BH466">
        <v>434.64813328000002</v>
      </c>
      <c r="BI466">
        <v>0.47677216</v>
      </c>
      <c r="BJ466">
        <v>20.857142849999999</v>
      </c>
      <c r="BK466">
        <v>20.5</v>
      </c>
      <c r="BL466">
        <v>19</v>
      </c>
      <c r="BM466">
        <v>20.5</v>
      </c>
      <c r="BN466">
        <v>32.5</v>
      </c>
      <c r="BO466">
        <v>23.571428569999998</v>
      </c>
      <c r="BP466">
        <v>25.714285709999999</v>
      </c>
      <c r="BQ466">
        <v>27.5</v>
      </c>
      <c r="BR466">
        <v>30.166666660000001</v>
      </c>
      <c r="BS466">
        <v>0</v>
      </c>
      <c r="BT466">
        <v>6</v>
      </c>
      <c r="BU466">
        <v>5.5</v>
      </c>
      <c r="BW466">
        <v>0</v>
      </c>
      <c r="BX466">
        <v>2164.9470065700002</v>
      </c>
      <c r="BY466">
        <v>940.33272584999997</v>
      </c>
      <c r="BZ466">
        <v>1004.51222014</v>
      </c>
      <c r="CA466">
        <v>503.68967142000002</v>
      </c>
      <c r="CB466">
        <v>3584.8491174199999</v>
      </c>
      <c r="CC466">
        <v>1150330.77097457</v>
      </c>
      <c r="CD466">
        <v>236675.49356457</v>
      </c>
      <c r="CE466">
        <v>6592.2189820000003</v>
      </c>
      <c r="CF466">
        <v>5580.0251185699999</v>
      </c>
      <c r="CG466">
        <v>5750.9928368499995</v>
      </c>
      <c r="CH466">
        <v>5892.0835208500002</v>
      </c>
      <c r="CI466">
        <v>6351.4758819999997</v>
      </c>
      <c r="CJ466">
        <v>6102.0232647100001</v>
      </c>
      <c r="CK466">
        <v>5342.0054399999999</v>
      </c>
      <c r="CL466">
        <v>5727.45388714</v>
      </c>
      <c r="CM466">
        <v>5796.3221114199996</v>
      </c>
      <c r="CN466">
        <v>5900.7813612800001</v>
      </c>
      <c r="CO466">
        <v>-1.0641</v>
      </c>
      <c r="CP466">
        <v>1.05242857</v>
      </c>
      <c r="CQ466">
        <v>-0.83407142000000001</v>
      </c>
      <c r="CR466">
        <v>-0.38965714000000001</v>
      </c>
      <c r="CS466">
        <v>-0.44947142000000001</v>
      </c>
      <c r="CT466">
        <v>442.13141641999999</v>
      </c>
      <c r="CU466">
        <v>441.821551</v>
      </c>
      <c r="CV466">
        <v>492.08702971000002</v>
      </c>
      <c r="CW466">
        <v>447.69768942000002</v>
      </c>
      <c r="CX466">
        <v>456.57066842</v>
      </c>
      <c r="CY466">
        <v>6661.83820414</v>
      </c>
      <c r="CZ466">
        <v>5514.5597885699999</v>
      </c>
      <c r="DA466">
        <v>5802.9678437100001</v>
      </c>
      <c r="DB466">
        <v>5912.4651941399998</v>
      </c>
      <c r="DC466">
        <v>6378.5538608500001</v>
      </c>
      <c r="DD466">
        <v>18.504926569999999</v>
      </c>
      <c r="DE466">
        <v>967373.21578832995</v>
      </c>
      <c r="DF466">
        <v>1.113</v>
      </c>
      <c r="DG466">
        <v>1.00871428</v>
      </c>
      <c r="DH466">
        <v>1.02</v>
      </c>
      <c r="DI466">
        <v>1.0598571400000001</v>
      </c>
      <c r="DJ466">
        <v>1.093</v>
      </c>
      <c r="DK466">
        <v>31</v>
      </c>
      <c r="DL466">
        <v>29.428571420000001</v>
      </c>
      <c r="DM466">
        <v>30</v>
      </c>
      <c r="DN466">
        <v>30.14285714</v>
      </c>
      <c r="DO466">
        <v>32.142857139999997</v>
      </c>
      <c r="DP466">
        <v>43.477982419999996</v>
      </c>
      <c r="DQ466">
        <v>55.116734000000001</v>
      </c>
      <c r="DR466">
        <v>41.714285709999999</v>
      </c>
      <c r="DS466">
        <v>38.285714280000001</v>
      </c>
      <c r="DT466">
        <v>38.428571419999997</v>
      </c>
      <c r="DU466">
        <v>40.714285709999999</v>
      </c>
      <c r="DV466">
        <v>41.857142850000002</v>
      </c>
      <c r="DW466">
        <v>5.7142857100000004</v>
      </c>
      <c r="DX466">
        <v>6.5</v>
      </c>
      <c r="DY466">
        <v>6.1666666599999997</v>
      </c>
      <c r="DZ466">
        <v>6.4285714199999999</v>
      </c>
      <c r="EA466">
        <v>6.4285714199999999</v>
      </c>
      <c r="EB466">
        <v>12.57142857</v>
      </c>
      <c r="EC466">
        <v>15.857142850000001</v>
      </c>
      <c r="ED466">
        <v>15</v>
      </c>
      <c r="EE466">
        <v>14.57142857</v>
      </c>
      <c r="EF466">
        <v>13.57142857</v>
      </c>
      <c r="EG466">
        <v>3.7842022499999999</v>
      </c>
      <c r="EH466">
        <v>7.1474674</v>
      </c>
      <c r="EI466">
        <v>10.934199</v>
      </c>
      <c r="EJ466">
        <v>7.5990283999999999</v>
      </c>
      <c r="EK466">
        <v>5.610214</v>
      </c>
      <c r="EL466">
        <v>23.175471420000001</v>
      </c>
      <c r="EM466">
        <v>28.20445642</v>
      </c>
      <c r="EN466">
        <v>26.17585785</v>
      </c>
      <c r="EO466">
        <v>25.371757710000001</v>
      </c>
      <c r="EP466">
        <v>24.141474710000001</v>
      </c>
      <c r="EQ466">
        <v>0</v>
      </c>
      <c r="ER466">
        <v>0</v>
      </c>
      <c r="ES466">
        <v>3.49993</v>
      </c>
      <c r="ET466">
        <v>0</v>
      </c>
      <c r="EV466">
        <v>11.718781999999999</v>
      </c>
      <c r="EW466">
        <v>11.9676765</v>
      </c>
      <c r="EX466">
        <v>12.551059499999999</v>
      </c>
      <c r="EY466">
        <v>11.416369</v>
      </c>
      <c r="EZ466">
        <v>9.8390044999999997</v>
      </c>
      <c r="FA466">
        <v>3.115507</v>
      </c>
      <c r="FB466">
        <v>1.81893766</v>
      </c>
      <c r="FC466">
        <v>1.5569046600000001</v>
      </c>
      <c r="FD466">
        <v>1.9546520000000001</v>
      </c>
      <c r="FE466">
        <v>1.9493175</v>
      </c>
      <c r="FF466">
        <v>12.60953314</v>
      </c>
      <c r="FG466">
        <v>15.894002710000001</v>
      </c>
      <c r="FH466">
        <v>14.892612420000001</v>
      </c>
      <c r="FI466">
        <v>14.380246420000001</v>
      </c>
      <c r="FJ466">
        <v>13.388903000000001</v>
      </c>
      <c r="FK466">
        <v>6.1422588500000002</v>
      </c>
      <c r="FL466">
        <v>7.5127478300000003</v>
      </c>
      <c r="FM466">
        <v>7.0812603300000001</v>
      </c>
      <c r="FN466">
        <v>7.27287514</v>
      </c>
      <c r="FO466">
        <v>7.0783637099999996</v>
      </c>
      <c r="FP466">
        <v>41.746741999999998</v>
      </c>
      <c r="FQ466">
        <v>31.838502420000001</v>
      </c>
      <c r="FR466">
        <v>0.76092114</v>
      </c>
      <c r="FS466">
        <v>0.81014942000000001</v>
      </c>
      <c r="FT466">
        <v>0.77700871000000005</v>
      </c>
      <c r="FU466">
        <v>0.80751814</v>
      </c>
      <c r="FV466">
        <v>0.79341713999999997</v>
      </c>
      <c r="FW466">
        <v>45.551025850000002</v>
      </c>
      <c r="FX466">
        <v>64069776.286058001</v>
      </c>
      <c r="FY466">
        <v>54720117.751986116</v>
      </c>
      <c r="FZ466">
        <v>56303041.443150327</v>
      </c>
      <c r="GA466">
        <v>57515994.151877493</v>
      </c>
      <c r="GB466">
        <v>62062085.550380565</v>
      </c>
      <c r="GC466">
        <v>12.255205258766001</v>
      </c>
      <c r="GD466">
        <v>15.586340228957091</v>
      </c>
      <c r="GE466">
        <v>14.580080310781746</v>
      </c>
      <c r="GF466">
        <v>14.037380258926802</v>
      </c>
      <c r="GG466">
        <v>13.082679661378066</v>
      </c>
      <c r="GH466">
        <v>5.9696613763149999</v>
      </c>
      <c r="GI466">
        <v>7.3673224969985602</v>
      </c>
      <c r="GJ466">
        <v>6.9326550239298337</v>
      </c>
      <c r="GK466">
        <v>7.0994690170181043</v>
      </c>
      <c r="GL466">
        <v>6.9164714200000974</v>
      </c>
      <c r="GM466">
        <v>41.793962669999999</v>
      </c>
      <c r="GN466">
        <v>49.138537979999995</v>
      </c>
      <c r="GO466">
        <v>54.71795101</v>
      </c>
      <c r="GP466">
        <v>46.341807110000005</v>
      </c>
      <c r="GR466">
        <v>64746405.506036662</v>
      </c>
      <c r="GS466">
        <v>54078136.669436678</v>
      </c>
      <c r="GT466">
        <v>56811884.185310565</v>
      </c>
      <c r="GU466">
        <v>57714951.311531596</v>
      </c>
      <c r="GV466">
        <v>62326672.218289144</v>
      </c>
      <c r="GW466">
        <v>33.43965428542031</v>
      </c>
      <c r="GX466">
        <v>24.036710611136169</v>
      </c>
      <c r="GY466">
        <v>26.265485688236353</v>
      </c>
      <c r="GZ466">
        <v>28.171693667592773</v>
      </c>
      <c r="HA466">
        <v>30.872771037606324</v>
      </c>
      <c r="HB466">
        <v>21.268846959010506</v>
      </c>
      <c r="HC466">
        <v>20.939428871611664</v>
      </c>
      <c r="HD466">
        <v>19.464079261245917</v>
      </c>
      <c r="HE466">
        <v>20.979838886545696</v>
      </c>
      <c r="HF466">
        <v>0</v>
      </c>
      <c r="HG466">
        <v>6.1184354286600211</v>
      </c>
      <c r="HH466">
        <v>5.6178955509202027</v>
      </c>
      <c r="HJ466">
        <v>0</v>
      </c>
      <c r="HV466">
        <v>100</v>
      </c>
      <c r="HW466">
        <v>100</v>
      </c>
      <c r="HX466">
        <v>100</v>
      </c>
      <c r="HY466">
        <v>100</v>
      </c>
      <c r="HZ466">
        <v>94</v>
      </c>
      <c r="II466">
        <v>76</v>
      </c>
      <c r="IL466">
        <v>73</v>
      </c>
      <c r="IM466">
        <v>82</v>
      </c>
      <c r="IN466">
        <v>89.5</v>
      </c>
      <c r="IO466">
        <v>75</v>
      </c>
      <c r="IP466">
        <v>87.5</v>
      </c>
      <c r="IQ466">
        <v>81.5</v>
      </c>
      <c r="IR466">
        <v>88.5</v>
      </c>
      <c r="IS466">
        <v>80.5</v>
      </c>
      <c r="IT466">
        <v>89</v>
      </c>
      <c r="IU466">
        <v>84.5</v>
      </c>
      <c r="IV466">
        <v>64.5</v>
      </c>
      <c r="IW466">
        <v>73</v>
      </c>
      <c r="IX466">
        <v>69</v>
      </c>
      <c r="IY466">
        <v>84.5</v>
      </c>
      <c r="IZ466">
        <v>76.666666660000004</v>
      </c>
      <c r="JA466">
        <v>94</v>
      </c>
      <c r="JB466">
        <v>92.666666660000004</v>
      </c>
      <c r="JC466">
        <v>71.333333330000002</v>
      </c>
      <c r="JD466">
        <v>92.666666660000004</v>
      </c>
      <c r="JE466">
        <v>82.666666660000004</v>
      </c>
      <c r="JF466">
        <v>82.666666660000004</v>
      </c>
      <c r="JG466">
        <v>81</v>
      </c>
      <c r="JH466">
        <v>88</v>
      </c>
      <c r="JI466">
        <v>90.333333330000002</v>
      </c>
      <c r="JJ466">
        <v>85.33653846</v>
      </c>
      <c r="JK466">
        <v>87.25961538</v>
      </c>
      <c r="JL466">
        <v>74.615384610000007</v>
      </c>
      <c r="JM466">
        <v>81.00961538</v>
      </c>
      <c r="JN466">
        <v>75.5</v>
      </c>
      <c r="JO466">
        <v>79.333333330000002</v>
      </c>
      <c r="JP466">
        <v>86.875</v>
      </c>
      <c r="JQ466">
        <v>77</v>
      </c>
      <c r="JV466">
        <v>76.442307690000007</v>
      </c>
    </row>
    <row r="467" spans="1:282" x14ac:dyDescent="0.35">
      <c r="A467" t="s">
        <v>1742</v>
      </c>
      <c r="B467" t="s">
        <v>1021</v>
      </c>
      <c r="C467">
        <v>467</v>
      </c>
      <c r="D467">
        <v>6847997.1968472153</v>
      </c>
      <c r="E467">
        <v>2838321.2809507982</v>
      </c>
      <c r="F467">
        <v>3078134.8201453923</v>
      </c>
      <c r="G467">
        <v>2960244.990803035</v>
      </c>
      <c r="H467">
        <v>3138945.4804463605</v>
      </c>
      <c r="I467">
        <v>3091519.9271529834</v>
      </c>
      <c r="J467">
        <v>218.77573155000002</v>
      </c>
      <c r="K467">
        <v>18011982.407839764</v>
      </c>
      <c r="L467">
        <v>0</v>
      </c>
      <c r="M467">
        <v>1.2041289012849681</v>
      </c>
      <c r="N467">
        <v>0.99785014857815801</v>
      </c>
      <c r="O467">
        <v>0</v>
      </c>
      <c r="P467">
        <v>0</v>
      </c>
      <c r="Q467">
        <v>15.824184601304706</v>
      </c>
      <c r="R467">
        <v>15.977607275915812</v>
      </c>
      <c r="S467">
        <v>15.333136427393649</v>
      </c>
      <c r="T467">
        <v>16.176095242314851</v>
      </c>
      <c r="U467">
        <v>12.862316359275042</v>
      </c>
      <c r="V467">
        <v>2.1922667763252579</v>
      </c>
      <c r="W467">
        <v>0</v>
      </c>
      <c r="X467">
        <v>2.840256430970252</v>
      </c>
      <c r="Y467">
        <v>2.3542140679029249</v>
      </c>
      <c r="Z467">
        <v>1.6518624190700579</v>
      </c>
      <c r="AA467">
        <v>5.1173611097989351</v>
      </c>
      <c r="AB467">
        <v>4.8179156914970145</v>
      </c>
      <c r="AC467">
        <v>4.7584561506623144</v>
      </c>
      <c r="AD467">
        <v>5.5580866136673635</v>
      </c>
      <c r="AE467">
        <v>5.0142731825786973</v>
      </c>
      <c r="AF467">
        <v>5.9453226794559058</v>
      </c>
      <c r="AG467">
        <v>6.9042690067857215</v>
      </c>
      <c r="AH467">
        <v>5.0528059402693355</v>
      </c>
      <c r="AI467">
        <v>5.0031374024509114</v>
      </c>
      <c r="AJ467">
        <v>6.5158620762803077</v>
      </c>
      <c r="AK467">
        <v>7.4691857099999996</v>
      </c>
      <c r="AL467">
        <v>8.4099285699999999</v>
      </c>
      <c r="AM467">
        <v>7.0523285700000002</v>
      </c>
      <c r="AN467">
        <v>3.8558571399999999</v>
      </c>
      <c r="AO467">
        <v>5.5025142799999998</v>
      </c>
      <c r="AP467">
        <v>6866.5714285699996</v>
      </c>
      <c r="AQ467">
        <v>6915.7142857099998</v>
      </c>
      <c r="AR467">
        <v>6896.1428571400002</v>
      </c>
      <c r="AS467">
        <v>6882.4285714199996</v>
      </c>
      <c r="AT467">
        <v>6886.2857142800003</v>
      </c>
      <c r="AU467">
        <v>473.51592728000003</v>
      </c>
      <c r="AV467">
        <v>5161.5282948499998</v>
      </c>
      <c r="AW467">
        <v>5136.7925775699996</v>
      </c>
      <c r="AX467">
        <v>5318.4558945700001</v>
      </c>
      <c r="AY467">
        <v>5238.7784044199998</v>
      </c>
      <c r="AZ467">
        <v>5148.1264789999996</v>
      </c>
      <c r="BA467">
        <v>6340.0300788499999</v>
      </c>
      <c r="BB467">
        <v>1178.5017841399999</v>
      </c>
      <c r="BC467">
        <v>219.65110571</v>
      </c>
      <c r="BD467">
        <v>40.410086849999999</v>
      </c>
      <c r="BE467">
        <v>131.89045285</v>
      </c>
      <c r="BF467">
        <v>5882.8392207099996</v>
      </c>
      <c r="BG467">
        <v>40.164826570000002</v>
      </c>
      <c r="BH467">
        <v>266.56065441999999</v>
      </c>
      <c r="BI467">
        <v>0.34279949999999998</v>
      </c>
      <c r="BJ467">
        <v>15.166666660000001</v>
      </c>
      <c r="BK467">
        <v>14.83333333</v>
      </c>
      <c r="BL467">
        <v>17</v>
      </c>
      <c r="BM467">
        <v>17.399999999999999</v>
      </c>
      <c r="BN467">
        <v>19.666666660000001</v>
      </c>
      <c r="BO467">
        <v>18.600000000000001</v>
      </c>
      <c r="BP467">
        <v>16.600000000000001</v>
      </c>
      <c r="BQ467">
        <v>15</v>
      </c>
      <c r="BR467">
        <v>20.5</v>
      </c>
      <c r="BS467">
        <v>0</v>
      </c>
      <c r="BT467">
        <v>0</v>
      </c>
      <c r="BU467">
        <v>0</v>
      </c>
      <c r="BV467">
        <v>0</v>
      </c>
      <c r="BW467">
        <v>1.66666666</v>
      </c>
      <c r="BX467">
        <v>1625.8456388499999</v>
      </c>
      <c r="BY467">
        <v>539.67935484999998</v>
      </c>
      <c r="BZ467">
        <v>997.29497728000001</v>
      </c>
      <c r="CA467">
        <v>294.52022885000002</v>
      </c>
      <c r="CB467">
        <v>2701.6346124199999</v>
      </c>
      <c r="CC467">
        <v>1141564.21177142</v>
      </c>
      <c r="CD467">
        <v>181962.75219042</v>
      </c>
      <c r="CE467">
        <v>4810.17086457</v>
      </c>
      <c r="CF467">
        <v>4872.543197</v>
      </c>
      <c r="CG467">
        <v>5040.8368108499999</v>
      </c>
      <c r="CH467">
        <v>4866.7851755700003</v>
      </c>
      <c r="CI467">
        <v>4826.1152097100003</v>
      </c>
      <c r="CJ467">
        <v>4951.5065641399997</v>
      </c>
      <c r="CK467">
        <v>4844.3189362800003</v>
      </c>
      <c r="CL467">
        <v>5093.8562378500001</v>
      </c>
      <c r="CM467">
        <v>5093.4881418499999</v>
      </c>
      <c r="CN467">
        <v>4886.8201542799998</v>
      </c>
      <c r="CO467">
        <v>-2.0321857099999998</v>
      </c>
      <c r="CP467">
        <v>0.90268570999999997</v>
      </c>
      <c r="CQ467">
        <v>5.12534285</v>
      </c>
      <c r="CR467">
        <v>4.3351428500000004</v>
      </c>
      <c r="CS467">
        <v>0.46750000000000003</v>
      </c>
      <c r="CT467">
        <v>413.35349242000001</v>
      </c>
      <c r="CU467">
        <v>445.09282671</v>
      </c>
      <c r="CV467">
        <v>429.26097270999998</v>
      </c>
      <c r="CW467">
        <v>456.08108356999998</v>
      </c>
      <c r="CX467">
        <v>448.93866671000001</v>
      </c>
      <c r="CY467">
        <v>4913.4754457099998</v>
      </c>
      <c r="CZ467">
        <v>4843.9168581399999</v>
      </c>
      <c r="DA467">
        <v>4801.0205987099998</v>
      </c>
      <c r="DB467">
        <v>4684.1709022799996</v>
      </c>
      <c r="DC467">
        <v>4817.3352817100003</v>
      </c>
      <c r="DD467">
        <v>12.54981714</v>
      </c>
      <c r="DE467">
        <v>976254.81987520005</v>
      </c>
      <c r="DF467">
        <v>1.0677142799999999</v>
      </c>
      <c r="DG467">
        <v>0.99728570999999999</v>
      </c>
      <c r="DH467">
        <v>0.99428570999999999</v>
      </c>
      <c r="DI467">
        <v>1.04671428</v>
      </c>
      <c r="DJ467">
        <v>1.09871428</v>
      </c>
      <c r="DK467">
        <v>16</v>
      </c>
      <c r="DL467">
        <v>17.428571420000001</v>
      </c>
      <c r="DM467">
        <v>16.14285714</v>
      </c>
      <c r="DN467">
        <v>16.285714280000001</v>
      </c>
      <c r="DO467">
        <v>16</v>
      </c>
      <c r="DP467">
        <v>37.725163000000002</v>
      </c>
      <c r="DQ467">
        <v>48.041207849999999</v>
      </c>
      <c r="DR467">
        <v>22.571428569999998</v>
      </c>
      <c r="DS467">
        <v>25.5</v>
      </c>
      <c r="DT467">
        <v>21.14285714</v>
      </c>
      <c r="DU467">
        <v>22.14285714</v>
      </c>
      <c r="DV467">
        <v>21.857142849999999</v>
      </c>
      <c r="DW467">
        <v>4.3333333300000003</v>
      </c>
      <c r="DX467">
        <v>7</v>
      </c>
      <c r="DY467">
        <v>5</v>
      </c>
      <c r="DZ467">
        <v>4.8571428499999998</v>
      </c>
      <c r="EA467">
        <v>4.4000000000000004</v>
      </c>
      <c r="EB467">
        <v>8.1428571400000003</v>
      </c>
      <c r="EC467">
        <v>10.428571420000001</v>
      </c>
      <c r="ED467">
        <v>10</v>
      </c>
      <c r="EE467">
        <v>9.2857142800000005</v>
      </c>
      <c r="EF467">
        <v>8.7142857100000004</v>
      </c>
      <c r="EG467">
        <v>8.6583570000000005</v>
      </c>
      <c r="EH467">
        <v>9.9834503300000002</v>
      </c>
      <c r="EI467">
        <v>7.3270030000000004</v>
      </c>
      <c r="EJ467">
        <v>7.2694359999999998</v>
      </c>
      <c r="EK467">
        <v>9.4620850000000001</v>
      </c>
      <c r="EL467">
        <v>23.045248659999999</v>
      </c>
      <c r="EM467">
        <v>23.103336280000001</v>
      </c>
      <c r="EN467">
        <v>22.234366000000001</v>
      </c>
      <c r="EO467">
        <v>23.503469849999998</v>
      </c>
      <c r="EP467">
        <v>18.678162499999999</v>
      </c>
      <c r="EQ467">
        <v>0</v>
      </c>
      <c r="ER467">
        <v>1.7411490000000001</v>
      </c>
      <c r="ES467">
        <v>1.4469685000000001</v>
      </c>
      <c r="ET467">
        <v>0</v>
      </c>
      <c r="EU467">
        <v>0</v>
      </c>
      <c r="EV467">
        <v>7.4525709999999998</v>
      </c>
      <c r="EW467">
        <v>6.9666205000000003</v>
      </c>
      <c r="EX467">
        <v>6.9001704999999998</v>
      </c>
      <c r="EY467">
        <v>8.0757636000000002</v>
      </c>
      <c r="EZ467">
        <v>7.2815352000000004</v>
      </c>
      <c r="FA467">
        <v>3.1926657999999999</v>
      </c>
      <c r="FB467">
        <v>0</v>
      </c>
      <c r="FC467">
        <v>4.1186160000000003</v>
      </c>
      <c r="FD467">
        <v>3.42061533</v>
      </c>
      <c r="FE467">
        <v>2.3987712499999998</v>
      </c>
      <c r="FF467">
        <v>11.66663385</v>
      </c>
      <c r="FG467">
        <v>14.690243280000001</v>
      </c>
      <c r="FH467">
        <v>14.233675420000001</v>
      </c>
      <c r="FI467">
        <v>13.36780342</v>
      </c>
      <c r="FJ467">
        <v>12.342181849999999</v>
      </c>
      <c r="FK467">
        <v>5.9523513299999999</v>
      </c>
      <c r="FL467">
        <v>9.1805185999999992</v>
      </c>
      <c r="FM467">
        <v>6.5396587999999998</v>
      </c>
      <c r="FN467">
        <v>6.56238571</v>
      </c>
      <c r="FO467">
        <v>5.8015651999999998</v>
      </c>
      <c r="FP467">
        <v>31.103146710000001</v>
      </c>
      <c r="FQ467">
        <v>23.766217999999999</v>
      </c>
      <c r="FR467">
        <v>0.64327442000000001</v>
      </c>
      <c r="FS467">
        <v>0.69430384999999994</v>
      </c>
      <c r="FT467">
        <v>0.65812384999999995</v>
      </c>
      <c r="FU467">
        <v>0.67089014000000002</v>
      </c>
      <c r="FV467">
        <v>0.63103728000000003</v>
      </c>
      <c r="FW467">
        <v>6.3103652800000001</v>
      </c>
      <c r="FX467">
        <v>33029381.825196214</v>
      </c>
      <c r="FY467">
        <v>33697116.595231973</v>
      </c>
      <c r="FZ467">
        <v>34762330.767151602</v>
      </c>
      <c r="GA467">
        <v>33495301.343306269</v>
      </c>
      <c r="GB467">
        <v>33234008.224095404</v>
      </c>
      <c r="GC467">
        <v>8.0109774661997601</v>
      </c>
      <c r="GD467">
        <v>10.159352531205132</v>
      </c>
      <c r="GE467">
        <v>9.8157459078482194</v>
      </c>
      <c r="GF467">
        <v>9.2002952194933982</v>
      </c>
      <c r="GG467">
        <v>8.4991790556700906</v>
      </c>
      <c r="GH467">
        <v>4.0872245575388639</v>
      </c>
      <c r="GI467">
        <v>6.3489843632246359</v>
      </c>
      <c r="GJ467">
        <v>4.5098421321752742</v>
      </c>
      <c r="GK467">
        <v>4.5165150907182321</v>
      </c>
      <c r="GL467">
        <v>3.9951235557223992</v>
      </c>
      <c r="GM467">
        <v>42.34884246</v>
      </c>
      <c r="GN467">
        <v>41.794556109999995</v>
      </c>
      <c r="GO467">
        <v>42.027124000000001</v>
      </c>
      <c r="GP467">
        <v>42.26928478</v>
      </c>
      <c r="GQ467">
        <v>37.820553949999997</v>
      </c>
      <c r="GR467">
        <v>33738730.110492527</v>
      </c>
      <c r="GS467">
        <v>33499145.014630295</v>
      </c>
      <c r="GT467">
        <v>33108523.908775974</v>
      </c>
      <c r="GU467">
        <v>32238471.651266068</v>
      </c>
      <c r="GV467">
        <v>33173547.131336596</v>
      </c>
      <c r="GW467">
        <v>28.641173931683237</v>
      </c>
      <c r="GX467">
        <v>26.895269572419068</v>
      </c>
      <c r="GY467">
        <v>24.071427091758988</v>
      </c>
      <c r="GZ467">
        <v>21.794632293445165</v>
      </c>
      <c r="HA467">
        <v>29.769313749920975</v>
      </c>
      <c r="HB467">
        <v>21.930730555683908</v>
      </c>
      <c r="HC467">
        <v>21.509608541015272</v>
      </c>
      <c r="HD467">
        <v>24.70058326590452</v>
      </c>
      <c r="HE467">
        <v>25.267612646274387</v>
      </c>
      <c r="HF467">
        <v>0</v>
      </c>
      <c r="HG467">
        <v>0</v>
      </c>
      <c r="HH467">
        <v>0</v>
      </c>
      <c r="HI467">
        <v>0</v>
      </c>
      <c r="HJ467">
        <v>2.4202694008816033</v>
      </c>
      <c r="HO467">
        <v>75</v>
      </c>
      <c r="HP467">
        <v>50</v>
      </c>
      <c r="HQ467">
        <v>62</v>
      </c>
      <c r="HR467">
        <v>38</v>
      </c>
      <c r="HS467">
        <v>75</v>
      </c>
      <c r="HT467">
        <v>62</v>
      </c>
      <c r="HU467">
        <v>88</v>
      </c>
      <c r="IA467">
        <v>100</v>
      </c>
      <c r="IB467">
        <v>86</v>
      </c>
      <c r="IC467">
        <v>86</v>
      </c>
      <c r="ID467">
        <v>100</v>
      </c>
      <c r="IE467">
        <v>86</v>
      </c>
      <c r="IF467">
        <v>86</v>
      </c>
      <c r="IG467">
        <v>86</v>
      </c>
      <c r="IH467">
        <v>75</v>
      </c>
      <c r="IJ467">
        <v>86</v>
      </c>
      <c r="IK467">
        <v>100</v>
      </c>
      <c r="IS467">
        <v>86</v>
      </c>
      <c r="IT467">
        <v>86</v>
      </c>
      <c r="IU467">
        <v>86</v>
      </c>
      <c r="IV467">
        <v>86</v>
      </c>
      <c r="IW467">
        <v>86</v>
      </c>
      <c r="IX467">
        <v>100</v>
      </c>
      <c r="IY467">
        <v>86</v>
      </c>
      <c r="IZ467">
        <v>71</v>
      </c>
      <c r="JA467">
        <v>76</v>
      </c>
      <c r="JB467">
        <v>59</v>
      </c>
      <c r="JC467">
        <v>59</v>
      </c>
      <c r="JD467">
        <v>71</v>
      </c>
      <c r="JE467">
        <v>53</v>
      </c>
      <c r="JF467">
        <v>65</v>
      </c>
      <c r="JH467">
        <v>65</v>
      </c>
      <c r="JI467">
        <v>65</v>
      </c>
      <c r="JJ467">
        <v>85.714285709999999</v>
      </c>
      <c r="JK467">
        <v>85.714285709999999</v>
      </c>
      <c r="JL467">
        <v>85.714285709999999</v>
      </c>
      <c r="JM467">
        <v>85.714285709999999</v>
      </c>
      <c r="JN467">
        <v>100</v>
      </c>
      <c r="JO467">
        <v>85.714285709999999</v>
      </c>
      <c r="JP467">
        <v>85.714285709999999</v>
      </c>
      <c r="JQ467">
        <v>86</v>
      </c>
      <c r="JV467">
        <v>85.714285709999999</v>
      </c>
    </row>
    <row r="468" spans="1:282" x14ac:dyDescent="0.35">
      <c r="A468" t="s">
        <v>1743</v>
      </c>
      <c r="B468" t="s">
        <v>1022</v>
      </c>
      <c r="C468">
        <v>468</v>
      </c>
      <c r="D468">
        <v>10063196.302319793</v>
      </c>
      <c r="E468">
        <v>4712816.7807644187</v>
      </c>
      <c r="F468">
        <v>4551165.932553337</v>
      </c>
      <c r="G468">
        <v>4648284.06162172</v>
      </c>
      <c r="H468">
        <v>4930991.9254240394</v>
      </c>
      <c r="I468">
        <v>4990715.2997988081</v>
      </c>
      <c r="J468">
        <v>241.7143987</v>
      </c>
      <c r="K468">
        <v>26516978.146969378</v>
      </c>
      <c r="L468">
        <v>0</v>
      </c>
      <c r="M468">
        <v>1.853755865656634</v>
      </c>
      <c r="N468">
        <v>4.1294136766000005</v>
      </c>
      <c r="O468">
        <v>0</v>
      </c>
      <c r="P468">
        <v>2.104384456564294</v>
      </c>
      <c r="Q468">
        <v>14.377096439176624</v>
      </c>
      <c r="R468">
        <v>21.924294246795412</v>
      </c>
      <c r="S468">
        <v>19.103321566886002</v>
      </c>
      <c r="T468">
        <v>15.124109835965651</v>
      </c>
      <c r="U468">
        <v>14.295639027116552</v>
      </c>
      <c r="V468">
        <v>4.6488913361993696</v>
      </c>
      <c r="W468">
        <v>7.1643101437694625</v>
      </c>
      <c r="X468">
        <v>4.7179171182499999</v>
      </c>
      <c r="Y468">
        <v>3.7120312247541123</v>
      </c>
      <c r="Z468">
        <v>5.2721545415742961</v>
      </c>
      <c r="AA468">
        <v>10.187302789877904</v>
      </c>
      <c r="AB468">
        <v>10.595057596833094</v>
      </c>
      <c r="AC468">
        <v>11.441238970978</v>
      </c>
      <c r="AD468">
        <v>11.042576297155268</v>
      </c>
      <c r="AE468">
        <v>10.373811756548733</v>
      </c>
      <c r="AF468">
        <v>4.594250711196521</v>
      </c>
      <c r="AG468">
        <v>7.1191133293017614</v>
      </c>
      <c r="AH468">
        <v>6.3197020488999991</v>
      </c>
      <c r="AI468">
        <v>4.9015077277155692</v>
      </c>
      <c r="AJ468">
        <v>5.3210407112185436</v>
      </c>
      <c r="AK468">
        <v>5.2975857099999999</v>
      </c>
      <c r="AL468">
        <v>7.1095571399999997</v>
      </c>
      <c r="AM468">
        <v>3.3079857100000001</v>
      </c>
      <c r="AN468">
        <v>3.89528571</v>
      </c>
      <c r="AO468">
        <v>3.5387142800000002</v>
      </c>
      <c r="AP468">
        <v>10543.57142857</v>
      </c>
      <c r="AQ468">
        <v>10415.142857139999</v>
      </c>
      <c r="AR468">
        <v>10466</v>
      </c>
      <c r="AS468">
        <v>10498.42857142</v>
      </c>
      <c r="AT468">
        <v>10572.42857142</v>
      </c>
      <c r="AU468">
        <v>478.29487157</v>
      </c>
      <c r="AV468">
        <v>6145.5475751399999</v>
      </c>
      <c r="AW468">
        <v>5231.2531551399998</v>
      </c>
      <c r="AX468">
        <v>5623.55773142</v>
      </c>
      <c r="AY468">
        <v>5740.6122752800002</v>
      </c>
      <c r="AZ468">
        <v>5963.6952495699998</v>
      </c>
      <c r="BA468">
        <v>7631.7908638500003</v>
      </c>
      <c r="BB468">
        <v>1486.24328857</v>
      </c>
      <c r="BC468">
        <v>337.78056185000003</v>
      </c>
      <c r="BD468">
        <v>36.418929570000003</v>
      </c>
      <c r="BE468">
        <v>102.67817427999999</v>
      </c>
      <c r="BF468">
        <v>7031.4272731399997</v>
      </c>
      <c r="BG468">
        <v>85.798156000000006</v>
      </c>
      <c r="BH468">
        <v>428.46020056999998</v>
      </c>
      <c r="BI468">
        <v>0.38928657</v>
      </c>
      <c r="BJ468">
        <v>27.428571420000001</v>
      </c>
      <c r="BK468">
        <v>27.14285714</v>
      </c>
      <c r="BL468">
        <v>27.14285714</v>
      </c>
      <c r="BM468">
        <v>27.285714280000001</v>
      </c>
      <c r="BN468">
        <v>28.857142849999999</v>
      </c>
      <c r="BO468">
        <v>23.285714280000001</v>
      </c>
      <c r="BP468">
        <v>28.666666660000001</v>
      </c>
      <c r="BQ468">
        <v>30.833333329999999</v>
      </c>
      <c r="BR468">
        <v>28.571428569999998</v>
      </c>
      <c r="BS468">
        <v>7.3333333300000003</v>
      </c>
      <c r="BT468">
        <v>8</v>
      </c>
      <c r="BU468">
        <v>7.5</v>
      </c>
      <c r="BV468">
        <v>8</v>
      </c>
      <c r="BW468">
        <v>6.25</v>
      </c>
      <c r="BX468">
        <v>1560.5510861400001</v>
      </c>
      <c r="BY468">
        <v>875.83609042</v>
      </c>
      <c r="BZ468">
        <v>954.43905041999994</v>
      </c>
      <c r="CA468">
        <v>539.90221184999996</v>
      </c>
      <c r="CB468">
        <v>3169.29295671</v>
      </c>
      <c r="CC468">
        <v>1256922.77462114</v>
      </c>
      <c r="CD468">
        <v>247999.72141371001</v>
      </c>
      <c r="CE468">
        <v>5703.45250657</v>
      </c>
      <c r="CF468">
        <v>4902.7556218500004</v>
      </c>
      <c r="CG468">
        <v>5280.137557</v>
      </c>
      <c r="CH468">
        <v>5276.1467111399998</v>
      </c>
      <c r="CI468">
        <v>5525.6155572799998</v>
      </c>
      <c r="CJ468">
        <v>5415.8790472800001</v>
      </c>
      <c r="CK468">
        <v>4829.1957024200001</v>
      </c>
      <c r="CL468">
        <v>4993.0721562799999</v>
      </c>
      <c r="CM468">
        <v>5184.9094702800003</v>
      </c>
      <c r="CN468">
        <v>5290.5810007099999</v>
      </c>
      <c r="CO468">
        <v>0.24641428000000001</v>
      </c>
      <c r="CP468">
        <v>-1.61501428</v>
      </c>
      <c r="CQ468">
        <v>0.49367142000000003</v>
      </c>
      <c r="CR468">
        <v>0.76078570999999995</v>
      </c>
      <c r="CS468">
        <v>0.46412857000000002</v>
      </c>
      <c r="CT468">
        <v>446.98485828000003</v>
      </c>
      <c r="CU468">
        <v>436.97585285000002</v>
      </c>
      <c r="CV468">
        <v>444.13186142000001</v>
      </c>
      <c r="CW468">
        <v>469.68857214000002</v>
      </c>
      <c r="CX468">
        <v>472.05003713999997</v>
      </c>
      <c r="CY468">
        <v>5691.1618818500001</v>
      </c>
      <c r="CZ468">
        <v>4983.70452071</v>
      </c>
      <c r="DA468">
        <v>5259.9879701399996</v>
      </c>
      <c r="DB468">
        <v>5235.7451381399997</v>
      </c>
      <c r="DC468">
        <v>5499.6071128499998</v>
      </c>
      <c r="DD468">
        <v>15.34495514</v>
      </c>
      <c r="DE468">
        <v>1038509.69495016</v>
      </c>
      <c r="DF468">
        <v>1.06657142</v>
      </c>
      <c r="DG468">
        <v>1.0358571400000001</v>
      </c>
      <c r="DH468">
        <v>1.03285714</v>
      </c>
      <c r="DI468">
        <v>1.02671428</v>
      </c>
      <c r="DJ468">
        <v>1.0674285699999999</v>
      </c>
      <c r="DK468">
        <v>26.857142849999999</v>
      </c>
      <c r="DL468">
        <v>27.285714280000001</v>
      </c>
      <c r="DM468">
        <v>26.857142849999999</v>
      </c>
      <c r="DN468">
        <v>27</v>
      </c>
      <c r="DO468">
        <v>27.285714280000001</v>
      </c>
      <c r="DP468">
        <v>37.435825000000001</v>
      </c>
      <c r="DQ468">
        <v>51.514039279999999</v>
      </c>
      <c r="DR468">
        <v>37.571428570000002</v>
      </c>
      <c r="DS468">
        <v>34.714285709999999</v>
      </c>
      <c r="DT468">
        <v>38</v>
      </c>
      <c r="DU468">
        <v>37.571428570000002</v>
      </c>
      <c r="DV468">
        <v>35</v>
      </c>
      <c r="DW468">
        <v>7.6666666599999997</v>
      </c>
      <c r="DX468">
        <v>6.3333333300000003</v>
      </c>
      <c r="DY468">
        <v>6.8571428499999998</v>
      </c>
      <c r="DZ468">
        <v>6.3333333300000003</v>
      </c>
      <c r="EA468">
        <v>6</v>
      </c>
      <c r="EB468">
        <v>14.428571420000001</v>
      </c>
      <c r="EC468">
        <v>15.857142850000001</v>
      </c>
      <c r="ED468">
        <v>15.857142850000001</v>
      </c>
      <c r="EE468">
        <v>15.14285714</v>
      </c>
      <c r="EF468">
        <v>14.857142850000001</v>
      </c>
      <c r="EG468">
        <v>4.3573951600000003</v>
      </c>
      <c r="EH468">
        <v>6.8353487099999999</v>
      </c>
      <c r="EI468">
        <v>6.0383164999999996</v>
      </c>
      <c r="EJ468">
        <v>4.66880133</v>
      </c>
      <c r="EK468">
        <v>5.0329408000000004</v>
      </c>
      <c r="EL468">
        <v>13.6358885</v>
      </c>
      <c r="EM468">
        <v>21.05040185</v>
      </c>
      <c r="EN468">
        <v>18.252743710000001</v>
      </c>
      <c r="EO468">
        <v>14.406070140000001</v>
      </c>
      <c r="EP468">
        <v>13.521622710000001</v>
      </c>
      <c r="EQ468">
        <v>0</v>
      </c>
      <c r="ER468">
        <v>1.7798659999999999</v>
      </c>
      <c r="ES468">
        <v>3.945551</v>
      </c>
      <c r="ET468">
        <v>0</v>
      </c>
      <c r="EU468">
        <v>1.99044566</v>
      </c>
      <c r="EV468">
        <v>9.6620987100000004</v>
      </c>
      <c r="EW468">
        <v>10.17274342</v>
      </c>
      <c r="EX468">
        <v>10.93181633</v>
      </c>
      <c r="EY468">
        <v>10.5183135</v>
      </c>
      <c r="EZ468">
        <v>9.8121369999999999</v>
      </c>
      <c r="FA468">
        <v>4.4092187999999997</v>
      </c>
      <c r="FB468">
        <v>6.8787440000000002</v>
      </c>
      <c r="FC468">
        <v>4.5078512499999999</v>
      </c>
      <c r="FD468">
        <v>3.5357970000000001</v>
      </c>
      <c r="FE468">
        <v>4.9867014999999997</v>
      </c>
      <c r="FF468">
        <v>13.83323257</v>
      </c>
      <c r="FG468">
        <v>15.136449280000001</v>
      </c>
      <c r="FH468">
        <v>15.01310428</v>
      </c>
      <c r="FI468">
        <v>14.32218271</v>
      </c>
      <c r="FJ468">
        <v>14.13928971</v>
      </c>
      <c r="FK468">
        <v>7.3884666599999997</v>
      </c>
      <c r="FL468">
        <v>6.5798806599999997</v>
      </c>
      <c r="FM468">
        <v>6.90750742</v>
      </c>
      <c r="FN468">
        <v>6.3882243299999999</v>
      </c>
      <c r="FO468">
        <v>5.7187634999999997</v>
      </c>
      <c r="FP468">
        <v>36.309885000000001</v>
      </c>
      <c r="FQ468">
        <v>25.653992420000002</v>
      </c>
      <c r="FR468">
        <v>0.69216113999999995</v>
      </c>
      <c r="FS468">
        <v>0.72426257000000005</v>
      </c>
      <c r="FT468">
        <v>0.72090427999999995</v>
      </c>
      <c r="FU468">
        <v>0.68620428</v>
      </c>
      <c r="FV468">
        <v>0.66346514000000001</v>
      </c>
      <c r="FW468">
        <v>16.819138850000002</v>
      </c>
      <c r="FX468">
        <v>60134758.892477401</v>
      </c>
      <c r="FY468">
        <v>51062900.195214003</v>
      </c>
      <c r="FZ468">
        <v>55261919.671562001</v>
      </c>
      <c r="GA468">
        <v>55391249.379235834</v>
      </c>
      <c r="GB468">
        <v>58419175.792469911</v>
      </c>
      <c r="GC468">
        <v>14.585167568981594</v>
      </c>
      <c r="GD468">
        <v>15.76482816010539</v>
      </c>
      <c r="GE468">
        <v>15.712714939448002</v>
      </c>
      <c r="GF468">
        <v>15.03604121677615</v>
      </c>
      <c r="GG468">
        <v>14.948663050958881</v>
      </c>
      <c r="GH468">
        <v>7.7900825977318018</v>
      </c>
      <c r="GI468">
        <v>6.8530397056832619</v>
      </c>
      <c r="GJ468">
        <v>7.2293972657720005</v>
      </c>
      <c r="GK468">
        <v>6.7066316826712384</v>
      </c>
      <c r="GL468">
        <v>6.0461218620593833</v>
      </c>
      <c r="GM468">
        <v>32.064601169999996</v>
      </c>
      <c r="GN468">
        <v>46.717103980000005</v>
      </c>
      <c r="GO468">
        <v>43.676278789999998</v>
      </c>
      <c r="GP468">
        <v>33.128981969999998</v>
      </c>
      <c r="GQ468">
        <v>35.343847670000002</v>
      </c>
      <c r="GR468">
        <v>60005171.812840335</v>
      </c>
      <c r="GS468">
        <v>51905994.540969081</v>
      </c>
      <c r="GT468">
        <v>55051034.095485233</v>
      </c>
      <c r="GU468">
        <v>54967096.350922324</v>
      </c>
      <c r="GV468">
        <v>58144203.371479988</v>
      </c>
      <c r="GW468">
        <v>27.369419409257823</v>
      </c>
      <c r="GX468">
        <v>22.357556299899148</v>
      </c>
      <c r="GY468">
        <v>27.390279629275753</v>
      </c>
      <c r="GZ468">
        <v>29.36947479353049</v>
      </c>
      <c r="HA468">
        <v>27.024470656851665</v>
      </c>
      <c r="HB468">
        <v>26.335281038604876</v>
      </c>
      <c r="HC468">
        <v>25.934317924708584</v>
      </c>
      <c r="HD468">
        <v>25.854209470826266</v>
      </c>
      <c r="HE468">
        <v>25.808369473178868</v>
      </c>
      <c r="HF468">
        <v>6.9552649969523692</v>
      </c>
      <c r="HG468">
        <v>7.6811236386601065</v>
      </c>
      <c r="HH468">
        <v>7.1660615325816934</v>
      </c>
      <c r="HI468">
        <v>7.6201880553614449</v>
      </c>
      <c r="HJ468">
        <v>5.9116029564818833</v>
      </c>
      <c r="HK468">
        <v>79.111111109999996</v>
      </c>
      <c r="HL468">
        <v>82.708333330000002</v>
      </c>
      <c r="HM468">
        <v>76.458333330000002</v>
      </c>
      <c r="HN468">
        <v>78.166666660000004</v>
      </c>
      <c r="HO468">
        <v>58</v>
      </c>
      <c r="HP468">
        <v>58</v>
      </c>
      <c r="HQ468">
        <v>75</v>
      </c>
      <c r="HR468">
        <v>58</v>
      </c>
      <c r="HS468">
        <v>83</v>
      </c>
      <c r="HT468">
        <v>50</v>
      </c>
      <c r="HU468">
        <v>67</v>
      </c>
      <c r="HV468">
        <v>85.5</v>
      </c>
      <c r="HW468">
        <v>92</v>
      </c>
      <c r="HX468">
        <v>92</v>
      </c>
      <c r="HY468">
        <v>100</v>
      </c>
      <c r="HZ468">
        <v>94</v>
      </c>
      <c r="IA468">
        <v>80</v>
      </c>
      <c r="IC468">
        <v>80</v>
      </c>
      <c r="ID468">
        <v>100</v>
      </c>
      <c r="IE468">
        <v>80</v>
      </c>
      <c r="IF468">
        <v>100</v>
      </c>
      <c r="IG468">
        <v>80</v>
      </c>
      <c r="IH468">
        <v>100</v>
      </c>
      <c r="II468">
        <v>88</v>
      </c>
      <c r="IJ468">
        <v>60</v>
      </c>
      <c r="IK468">
        <v>100</v>
      </c>
      <c r="IL468">
        <v>69.666666660000004</v>
      </c>
      <c r="IM468">
        <v>94</v>
      </c>
      <c r="IN468">
        <v>83.333333330000002</v>
      </c>
      <c r="IO468">
        <v>72.333333330000002</v>
      </c>
      <c r="IP468">
        <v>81</v>
      </c>
      <c r="IQ468">
        <v>49.666666659999997</v>
      </c>
      <c r="IR468">
        <v>80</v>
      </c>
      <c r="IS468">
        <v>91.5</v>
      </c>
      <c r="IT468">
        <v>73.5</v>
      </c>
      <c r="IU468">
        <v>83.5</v>
      </c>
      <c r="IV468">
        <v>73.5</v>
      </c>
      <c r="IW468">
        <v>81.5</v>
      </c>
      <c r="IX468">
        <v>71.5</v>
      </c>
      <c r="IY468">
        <v>91.5</v>
      </c>
      <c r="IZ468">
        <v>83.666666660000004</v>
      </c>
      <c r="JA468">
        <v>86.666666660000004</v>
      </c>
      <c r="JB468">
        <v>92.666666660000004</v>
      </c>
      <c r="JC468">
        <v>67.666666660000004</v>
      </c>
      <c r="JD468">
        <v>86.666666660000004</v>
      </c>
      <c r="JE468">
        <v>82.666666660000004</v>
      </c>
      <c r="JF468">
        <v>85.333333330000002</v>
      </c>
      <c r="JG468">
        <v>82</v>
      </c>
      <c r="JH468">
        <v>72.666666660000004</v>
      </c>
      <c r="JI468">
        <v>85.666666660000004</v>
      </c>
      <c r="JJ468">
        <v>87.918816649999997</v>
      </c>
      <c r="JK468">
        <v>82.187822499999996</v>
      </c>
      <c r="JL468">
        <v>72.418300650000006</v>
      </c>
      <c r="JM468">
        <v>79.814241480000007</v>
      </c>
      <c r="JN468">
        <v>56.683866520000002</v>
      </c>
      <c r="JO468">
        <v>84.505381099999994</v>
      </c>
      <c r="JP468">
        <v>81.981424149999995</v>
      </c>
      <c r="JQ468">
        <v>91.5</v>
      </c>
      <c r="JV468">
        <v>74.289645680000007</v>
      </c>
    </row>
    <row r="469" spans="1:282" x14ac:dyDescent="0.35">
      <c r="A469" t="s">
        <v>1744</v>
      </c>
      <c r="B469" t="s">
        <v>1023</v>
      </c>
      <c r="C469">
        <v>469</v>
      </c>
      <c r="D469">
        <v>10947487.37537476</v>
      </c>
      <c r="E469">
        <v>5040009.0568278041</v>
      </c>
      <c r="F469">
        <v>4699259.574526093</v>
      </c>
      <c r="G469">
        <v>5004355.8754373807</v>
      </c>
      <c r="H469">
        <v>4672177.9772712681</v>
      </c>
      <c r="I469">
        <v>4929651.4004267175</v>
      </c>
      <c r="J469">
        <v>211.87823312</v>
      </c>
      <c r="K469">
        <v>34338074.114242055</v>
      </c>
      <c r="L469">
        <v>0</v>
      </c>
      <c r="M469">
        <v>0</v>
      </c>
      <c r="N469">
        <v>0</v>
      </c>
      <c r="O469">
        <v>0</v>
      </c>
      <c r="P469">
        <v>0</v>
      </c>
      <c r="Q469">
        <v>25.964860467354043</v>
      </c>
      <c r="R469">
        <v>30.057137477503989</v>
      </c>
      <c r="S469">
        <v>29.345183115237997</v>
      </c>
      <c r="T469">
        <v>27.891907747100106</v>
      </c>
      <c r="U469">
        <v>25.35896401246265</v>
      </c>
      <c r="W469">
        <v>0</v>
      </c>
      <c r="X469">
        <v>0</v>
      </c>
      <c r="AA469">
        <v>10.813379061026923</v>
      </c>
      <c r="AB469">
        <v>8.5743722221405374</v>
      </c>
      <c r="AC469">
        <v>9.1215272581499995</v>
      </c>
      <c r="AD469">
        <v>8.539382837025979</v>
      </c>
      <c r="AE469">
        <v>7.2481879012995503</v>
      </c>
      <c r="AF469">
        <v>5.1679284158420691</v>
      </c>
      <c r="AG469">
        <v>6.4812474465800864</v>
      </c>
      <c r="AH469">
        <v>8.2617638234740003</v>
      </c>
      <c r="AI469">
        <v>5.3864524031983656</v>
      </c>
      <c r="AJ469">
        <v>4.834588841434889</v>
      </c>
      <c r="AK469">
        <v>6.8132999999999999</v>
      </c>
      <c r="AL469">
        <v>7.1202714199999999</v>
      </c>
      <c r="AM469">
        <v>5.25454285</v>
      </c>
      <c r="AN469">
        <v>5.3185142799999996</v>
      </c>
      <c r="AO469">
        <v>6.9369428500000003</v>
      </c>
      <c r="AP469">
        <v>9375.5714285699996</v>
      </c>
      <c r="AQ469">
        <v>9463.2857142800003</v>
      </c>
      <c r="AR469">
        <v>9439</v>
      </c>
      <c r="AS469">
        <v>9417.1428571399993</v>
      </c>
      <c r="AT469">
        <v>9424.4285714199996</v>
      </c>
      <c r="AU469">
        <v>472.91993628</v>
      </c>
      <c r="AV469">
        <v>7127.1567024200003</v>
      </c>
      <c r="AW469">
        <v>5679.1332731399998</v>
      </c>
      <c r="AX469">
        <v>6001.5906627100003</v>
      </c>
      <c r="AY469">
        <v>6426.1360001399999</v>
      </c>
      <c r="AZ469">
        <v>6918.6405872799996</v>
      </c>
      <c r="BA469">
        <v>8535.8974695699999</v>
      </c>
      <c r="BB469">
        <v>1408.72823242</v>
      </c>
      <c r="BC469">
        <v>290.86797257000001</v>
      </c>
      <c r="BD469">
        <v>32.276394420000003</v>
      </c>
      <c r="BE469">
        <v>58.881238000000003</v>
      </c>
      <c r="BF469">
        <v>7944.1982230000003</v>
      </c>
      <c r="BG469">
        <v>80.122872279999996</v>
      </c>
      <c r="BH469">
        <v>433.09987627999999</v>
      </c>
      <c r="BI469">
        <v>0.48253649999999998</v>
      </c>
      <c r="BJ469">
        <v>24.714285709999999</v>
      </c>
      <c r="BK469">
        <v>22.428571420000001</v>
      </c>
      <c r="BL469">
        <v>21.14285714</v>
      </c>
      <c r="BM469">
        <v>23.166666660000001</v>
      </c>
      <c r="BN469">
        <v>31.666666660000001</v>
      </c>
      <c r="BO469">
        <v>24.428571420000001</v>
      </c>
      <c r="BP469">
        <v>24.428571420000001</v>
      </c>
      <c r="BQ469">
        <v>26.333333329999999</v>
      </c>
      <c r="BR469">
        <v>29</v>
      </c>
      <c r="BS469">
        <v>0</v>
      </c>
      <c r="BT469">
        <v>5.5</v>
      </c>
      <c r="BU469">
        <v>5.5</v>
      </c>
      <c r="BW469">
        <v>3</v>
      </c>
      <c r="BX469">
        <v>2494.8438521399999</v>
      </c>
      <c r="BY469">
        <v>853.90003684999999</v>
      </c>
      <c r="BZ469">
        <v>1167.660815</v>
      </c>
      <c r="CA469">
        <v>327.16611884999998</v>
      </c>
      <c r="CB469">
        <v>3451.21625614</v>
      </c>
      <c r="CC469">
        <v>1153093.47774142</v>
      </c>
      <c r="CD469">
        <v>206355.38948457001</v>
      </c>
      <c r="CE469">
        <v>6695.9073331400004</v>
      </c>
      <c r="CF469">
        <v>5422.4101357099998</v>
      </c>
      <c r="CG469">
        <v>5670.7215434199998</v>
      </c>
      <c r="CH469">
        <v>5869.6434395699998</v>
      </c>
      <c r="CI469">
        <v>6418.0608359999997</v>
      </c>
      <c r="CJ469">
        <v>6149.2147558500001</v>
      </c>
      <c r="CK469">
        <v>5150.2864307099999</v>
      </c>
      <c r="CL469">
        <v>5477.6811278499999</v>
      </c>
      <c r="CM469">
        <v>5627.6101731400004</v>
      </c>
      <c r="CN469">
        <v>5849.6505664200004</v>
      </c>
      <c r="CO469">
        <v>0.27998571</v>
      </c>
      <c r="CP469">
        <v>0.92231428000000004</v>
      </c>
      <c r="CQ469">
        <v>-1.16118571</v>
      </c>
      <c r="CR469">
        <v>-1.4010142800000001</v>
      </c>
      <c r="CS469">
        <v>-0.5171</v>
      </c>
      <c r="CT469">
        <v>537.56820000000005</v>
      </c>
      <c r="CU469">
        <v>496.57800857000001</v>
      </c>
      <c r="CV469">
        <v>530.17860742000005</v>
      </c>
      <c r="CW469">
        <v>496.13540413999999</v>
      </c>
      <c r="CX469">
        <v>523.07164970999997</v>
      </c>
      <c r="CY469">
        <v>6676.6013495699999</v>
      </c>
      <c r="CZ469">
        <v>5401.6491518499997</v>
      </c>
      <c r="DA469">
        <v>5750.5622682800004</v>
      </c>
      <c r="DB469">
        <v>5950.5662615700003</v>
      </c>
      <c r="DC469">
        <v>6452.2805085700002</v>
      </c>
      <c r="DD469">
        <v>20.440981140000002</v>
      </c>
      <c r="DE469">
        <v>998221.55277665996</v>
      </c>
      <c r="DF469">
        <v>1.0934285699999999</v>
      </c>
      <c r="DG469">
        <v>0.99471427999999995</v>
      </c>
      <c r="DH469">
        <v>1.01257142</v>
      </c>
      <c r="DI469">
        <v>1.05257142</v>
      </c>
      <c r="DJ469">
        <v>1.05314285</v>
      </c>
      <c r="DK469">
        <v>28.571428569999998</v>
      </c>
      <c r="DL469">
        <v>27.285714280000001</v>
      </c>
      <c r="DM469">
        <v>29.571428569999998</v>
      </c>
      <c r="DN469">
        <v>28.857142849999999</v>
      </c>
      <c r="DO469">
        <v>30.714285709999999</v>
      </c>
      <c r="DP469">
        <v>37.077515570000003</v>
      </c>
      <c r="DQ469">
        <v>52.855044999999997</v>
      </c>
      <c r="DR469">
        <v>41.714285709999999</v>
      </c>
      <c r="DS469">
        <v>37.571428570000002</v>
      </c>
      <c r="DT469">
        <v>37.428571419999997</v>
      </c>
      <c r="DU469">
        <v>40.571428570000002</v>
      </c>
      <c r="DV469">
        <v>40.857142850000002</v>
      </c>
      <c r="DW469">
        <v>7.4285714199999999</v>
      </c>
      <c r="DX469">
        <v>7.4285714199999999</v>
      </c>
      <c r="DY469">
        <v>7.2857142799999997</v>
      </c>
      <c r="DZ469">
        <v>7.8571428499999998</v>
      </c>
      <c r="EA469">
        <v>7.8571428499999998</v>
      </c>
      <c r="EB469">
        <v>13.428571420000001</v>
      </c>
      <c r="EC469">
        <v>16.285714280000001</v>
      </c>
      <c r="ED469">
        <v>15.71428571</v>
      </c>
      <c r="EE469">
        <v>15.857142850000001</v>
      </c>
      <c r="EF469">
        <v>14.857142850000001</v>
      </c>
      <c r="EG469">
        <v>5.5121209999999996</v>
      </c>
      <c r="EH469">
        <v>6.84883416</v>
      </c>
      <c r="EI469">
        <v>8.7527956600000003</v>
      </c>
      <c r="EJ469">
        <v>5.7198371999999997</v>
      </c>
      <c r="EK469">
        <v>5.1298482500000002</v>
      </c>
      <c r="EL469">
        <v>27.694163140000001</v>
      </c>
      <c r="EM469">
        <v>31.761840849999999</v>
      </c>
      <c r="EN469">
        <v>31.08929242</v>
      </c>
      <c r="EO469">
        <v>29.618227279999999</v>
      </c>
      <c r="EP469">
        <v>26.907693999999999</v>
      </c>
      <c r="EQ469">
        <v>0</v>
      </c>
      <c r="ER469">
        <v>0</v>
      </c>
      <c r="ES469">
        <v>0</v>
      </c>
      <c r="ET469">
        <v>0</v>
      </c>
      <c r="EU469">
        <v>0</v>
      </c>
      <c r="EV469">
        <v>11.533568000000001</v>
      </c>
      <c r="EW469">
        <v>9.0606714000000004</v>
      </c>
      <c r="EX469">
        <v>9.6636585000000004</v>
      </c>
      <c r="EY469">
        <v>9.0679125999999997</v>
      </c>
      <c r="EZ469">
        <v>7.6908513300000001</v>
      </c>
      <c r="FB469">
        <v>0</v>
      </c>
      <c r="FC469">
        <v>0</v>
      </c>
      <c r="FF469">
        <v>14.186703</v>
      </c>
      <c r="FG469">
        <v>17.14174028</v>
      </c>
      <c r="FH469">
        <v>16.562169709999999</v>
      </c>
      <c r="FI469">
        <v>16.634254139999999</v>
      </c>
      <c r="FJ469">
        <v>15.51707042</v>
      </c>
      <c r="FK469">
        <v>8.3692642799999994</v>
      </c>
      <c r="FL469">
        <v>8.553248</v>
      </c>
      <c r="FM469">
        <v>8.3947314199999994</v>
      </c>
      <c r="FN469">
        <v>9.1559064200000009</v>
      </c>
      <c r="FO469">
        <v>9.0632112800000009</v>
      </c>
      <c r="FP469">
        <v>43.803010710000002</v>
      </c>
      <c r="FQ469">
        <v>30.297716999999999</v>
      </c>
      <c r="FR469">
        <v>0.84218614000000003</v>
      </c>
      <c r="FS469">
        <v>0.82668514000000004</v>
      </c>
      <c r="FT469">
        <v>0.82747199999999999</v>
      </c>
      <c r="FU469">
        <v>0.86273628000000002</v>
      </c>
      <c r="FV469">
        <v>0.85048641999999997</v>
      </c>
      <c r="FW469">
        <v>40.597728420000003</v>
      </c>
      <c r="FX469">
        <v>62777957.480939731</v>
      </c>
      <c r="FY469">
        <v>51313816.374231517</v>
      </c>
      <c r="FZ469">
        <v>53525940.64834138</v>
      </c>
      <c r="GA469">
        <v>55275270.790905282</v>
      </c>
      <c r="GB469">
        <v>60486555.915910125</v>
      </c>
      <c r="GC469">
        <v>13.300844731240829</v>
      </c>
      <c r="GD469">
        <v>16.221718590962205</v>
      </c>
      <c r="GE469">
        <v>15.633031989269</v>
      </c>
      <c r="GF469">
        <v>15.664714755835245</v>
      </c>
      <c r="GG469">
        <v>14.623952181098412</v>
      </c>
      <c r="GH469">
        <v>7.8466635061719465</v>
      </c>
      <c r="GI469">
        <v>8.0941829609093983</v>
      </c>
      <c r="GJ469">
        <v>7.9237869873379996</v>
      </c>
      <c r="GK469">
        <v>8.6222478743745281</v>
      </c>
      <c r="GL469">
        <v>8.5415587336048038</v>
      </c>
      <c r="GN469">
        <v>47.671346409999998</v>
      </c>
      <c r="GO469">
        <v>49.505746579999993</v>
      </c>
      <c r="GR469">
        <v>62596952.85298039</v>
      </c>
      <c r="GS469">
        <v>51117349.252254784</v>
      </c>
      <c r="GT469">
        <v>54279557.250294924</v>
      </c>
      <c r="GU469">
        <v>56037332.566082194</v>
      </c>
      <c r="GV469">
        <v>60809056.775783472</v>
      </c>
      <c r="GW469">
        <v>33.775719060176719</v>
      </c>
      <c r="GX469">
        <v>25.814048267757084</v>
      </c>
      <c r="GY469">
        <v>25.880465536603456</v>
      </c>
      <c r="GZ469">
        <v>27.963187698734213</v>
      </c>
      <c r="HA469">
        <v>30.77109639086639</v>
      </c>
      <c r="HB469">
        <v>26.115966965581944</v>
      </c>
      <c r="HC469">
        <v>23.761597012395384</v>
      </c>
      <c r="HD469">
        <v>22.451456307652442</v>
      </c>
      <c r="HE469">
        <v>24.581508029307955</v>
      </c>
      <c r="HF469">
        <v>0</v>
      </c>
      <c r="HG469">
        <v>5.8119348459494962</v>
      </c>
      <c r="HH469">
        <v>5.8268884415722004</v>
      </c>
      <c r="HJ469">
        <v>3.1832168680206605</v>
      </c>
      <c r="HV469">
        <v>97</v>
      </c>
      <c r="HW469">
        <v>97</v>
      </c>
      <c r="HX469">
        <v>97</v>
      </c>
      <c r="HY469">
        <v>94</v>
      </c>
      <c r="HZ469">
        <v>88</v>
      </c>
      <c r="IA469">
        <v>67</v>
      </c>
      <c r="IB469">
        <v>75</v>
      </c>
      <c r="IC469">
        <v>92</v>
      </c>
      <c r="ID469">
        <v>100</v>
      </c>
      <c r="IE469">
        <v>92</v>
      </c>
      <c r="IF469">
        <v>83</v>
      </c>
      <c r="IG469">
        <v>92</v>
      </c>
      <c r="II469">
        <v>85</v>
      </c>
      <c r="IJ469">
        <v>91</v>
      </c>
      <c r="IK469">
        <v>92</v>
      </c>
      <c r="IL469">
        <v>69.5</v>
      </c>
      <c r="IM469">
        <v>78.5</v>
      </c>
      <c r="IN469">
        <v>84</v>
      </c>
      <c r="IO469">
        <v>67.5</v>
      </c>
      <c r="IP469">
        <v>87.5</v>
      </c>
      <c r="IQ469">
        <v>78</v>
      </c>
      <c r="IR469">
        <v>81.5</v>
      </c>
      <c r="IS469">
        <v>81.5</v>
      </c>
      <c r="IT469">
        <v>90</v>
      </c>
      <c r="IU469">
        <v>85.5</v>
      </c>
      <c r="IV469">
        <v>66.5</v>
      </c>
      <c r="IW469">
        <v>75</v>
      </c>
      <c r="IX469">
        <v>58.5</v>
      </c>
      <c r="IY469">
        <v>66.5</v>
      </c>
      <c r="IZ469">
        <v>70.25</v>
      </c>
      <c r="JA469">
        <v>87</v>
      </c>
      <c r="JB469">
        <v>88</v>
      </c>
      <c r="JC469">
        <v>81</v>
      </c>
      <c r="JD469">
        <v>89.75</v>
      </c>
      <c r="JE469">
        <v>87</v>
      </c>
      <c r="JF469">
        <v>80.25</v>
      </c>
      <c r="JG469">
        <v>75.5</v>
      </c>
      <c r="JH469">
        <v>83.5</v>
      </c>
      <c r="JI469">
        <v>90</v>
      </c>
      <c r="JJ469">
        <v>84.175824169999999</v>
      </c>
      <c r="JK469">
        <v>84.829059830000006</v>
      </c>
      <c r="JL469">
        <v>73.186813180000001</v>
      </c>
      <c r="JM469">
        <v>83.440170940000002</v>
      </c>
      <c r="JN469">
        <v>71.333333330000002</v>
      </c>
      <c r="JO469">
        <v>81.714285709999999</v>
      </c>
      <c r="JP469">
        <v>78.888888890000004</v>
      </c>
      <c r="JQ469">
        <v>91.5</v>
      </c>
      <c r="JV469">
        <v>74.358974349999997</v>
      </c>
    </row>
    <row r="470" spans="1:282" x14ac:dyDescent="0.35">
      <c r="A470" t="s">
        <v>1745</v>
      </c>
      <c r="B470" t="s">
        <v>1024</v>
      </c>
      <c r="C470">
        <v>470</v>
      </c>
      <c r="D470">
        <v>54851502.613648333</v>
      </c>
      <c r="E470">
        <v>54730908.530726887</v>
      </c>
      <c r="F470">
        <v>51335093.580721848</v>
      </c>
      <c r="G470">
        <v>53491497.795737348</v>
      </c>
      <c r="H470">
        <v>50806924.274456695</v>
      </c>
      <c r="I470">
        <v>53669692.36473491</v>
      </c>
      <c r="J470">
        <v>344.90050170000001</v>
      </c>
      <c r="K470">
        <v>220656828.26291296</v>
      </c>
      <c r="L470">
        <v>54.207770041702503</v>
      </c>
      <c r="M470">
        <v>55.313107173595938</v>
      </c>
      <c r="N470">
        <v>57.307062158520999</v>
      </c>
      <c r="O470">
        <v>56.568870685298798</v>
      </c>
      <c r="P470">
        <v>56.28173641101057</v>
      </c>
      <c r="Q470">
        <v>194.24770875502074</v>
      </c>
      <c r="R470">
        <v>219.43853972566734</v>
      </c>
      <c r="S470">
        <v>220.11310628665606</v>
      </c>
      <c r="T470">
        <v>217.57008444821295</v>
      </c>
      <c r="U470">
        <v>208.18843201661429</v>
      </c>
      <c r="V470">
        <v>59.983239719073872</v>
      </c>
      <c r="W470">
        <v>51.181548327393955</v>
      </c>
      <c r="X470">
        <v>58.143771295665509</v>
      </c>
      <c r="Y470">
        <v>55.173693289367456</v>
      </c>
      <c r="Z470">
        <v>57.201898216016239</v>
      </c>
      <c r="AA470">
        <v>100.11866418900382</v>
      </c>
      <c r="AB470">
        <v>104.25557690604948</v>
      </c>
      <c r="AC470">
        <v>102.51845970051772</v>
      </c>
      <c r="AD470">
        <v>100.67316397631276</v>
      </c>
      <c r="AE470">
        <v>102.25599056926265</v>
      </c>
      <c r="AF470">
        <v>127.35618181487305</v>
      </c>
      <c r="AG470">
        <v>148.09159807541772</v>
      </c>
      <c r="AH470">
        <v>142.9122833994291</v>
      </c>
      <c r="AI470">
        <v>142.49436503148692</v>
      </c>
      <c r="AJ470">
        <v>130.35545827494394</v>
      </c>
      <c r="AK470">
        <v>1.25054285</v>
      </c>
      <c r="AL470">
        <v>3.4095</v>
      </c>
      <c r="AM470">
        <v>3.2192428500000001</v>
      </c>
      <c r="AN470">
        <v>1.9104285700000001</v>
      </c>
      <c r="AO470">
        <v>1.2991857099999999</v>
      </c>
      <c r="AP470">
        <v>121441.57142856999</v>
      </c>
      <c r="AQ470">
        <v>116787.42857141999</v>
      </c>
      <c r="AR470">
        <v>118495.42857141999</v>
      </c>
      <c r="AS470">
        <v>119451.42857141999</v>
      </c>
      <c r="AT470">
        <v>120397.71428571</v>
      </c>
      <c r="AU470">
        <v>432.42541570999998</v>
      </c>
      <c r="AV470">
        <v>7241.5234691400001</v>
      </c>
      <c r="AW470">
        <v>6333.9164934199998</v>
      </c>
      <c r="AX470">
        <v>6671.7183809999997</v>
      </c>
      <c r="AY470">
        <v>6775.7250869999998</v>
      </c>
      <c r="AZ470">
        <v>6866.1606300000003</v>
      </c>
      <c r="BA470">
        <v>8782.3411592800003</v>
      </c>
      <c r="BB470">
        <v>1540.8176900000001</v>
      </c>
      <c r="BC470">
        <v>349.13576057</v>
      </c>
      <c r="BD470">
        <v>88.770927850000007</v>
      </c>
      <c r="BE470">
        <v>71.479832000000002</v>
      </c>
      <c r="BF470">
        <v>8179.2128917099999</v>
      </c>
      <c r="BG470">
        <v>102.97174471</v>
      </c>
      <c r="BH470">
        <v>414.35989071</v>
      </c>
      <c r="BI470">
        <v>0.37653365999999999</v>
      </c>
      <c r="BJ470">
        <v>368.28571427999998</v>
      </c>
      <c r="BK470">
        <v>347</v>
      </c>
      <c r="BL470">
        <v>344.85714285</v>
      </c>
      <c r="BM470">
        <v>305</v>
      </c>
      <c r="BN470">
        <v>339.33333333000002</v>
      </c>
      <c r="BO470">
        <v>297.28571427999998</v>
      </c>
      <c r="BP470">
        <v>359.42857142000003</v>
      </c>
      <c r="BQ470">
        <v>361.71428571000001</v>
      </c>
      <c r="BR470">
        <v>370.28571427999998</v>
      </c>
      <c r="BS470">
        <v>44.5</v>
      </c>
      <c r="BT470">
        <v>39.571428570000002</v>
      </c>
      <c r="BU470">
        <v>39.714285709999999</v>
      </c>
      <c r="BV470">
        <v>40.714285709999999</v>
      </c>
      <c r="BW470">
        <v>40.571428570000002</v>
      </c>
      <c r="BX470">
        <v>1365.3094545700001</v>
      </c>
      <c r="BY470">
        <v>1076.9608542799999</v>
      </c>
      <c r="BZ470">
        <v>451.66990156999998</v>
      </c>
      <c r="CA470">
        <v>551.61549970999999</v>
      </c>
      <c r="CB470">
        <v>4247.6378711400002</v>
      </c>
      <c r="CC470">
        <v>1161510.15697785</v>
      </c>
      <c r="CD470">
        <v>255785.72846541999</v>
      </c>
      <c r="CE470">
        <v>6819.01814414</v>
      </c>
      <c r="CF470">
        <v>5997.9078737099999</v>
      </c>
      <c r="CG470">
        <v>6326.3088431400001</v>
      </c>
      <c r="CH470">
        <v>6316.9499908500002</v>
      </c>
      <c r="CI470">
        <v>6455.4511712800004</v>
      </c>
      <c r="CJ470">
        <v>6452.89724957</v>
      </c>
      <c r="CK470">
        <v>5656.3266844199998</v>
      </c>
      <c r="CL470">
        <v>5901.8405548500004</v>
      </c>
      <c r="CM470">
        <v>6121.57443642</v>
      </c>
      <c r="CN470">
        <v>6240.7798028500001</v>
      </c>
      <c r="CO470">
        <v>-0.39592856999999998</v>
      </c>
      <c r="CP470">
        <v>0.62190000000000001</v>
      </c>
      <c r="CQ470">
        <v>2.13342857</v>
      </c>
      <c r="CR470">
        <v>1.4145000000000001</v>
      </c>
      <c r="CS470">
        <v>-0.55011427999999996</v>
      </c>
      <c r="CT470">
        <v>450.67688013999998</v>
      </c>
      <c r="CU470">
        <v>439.56009827999998</v>
      </c>
      <c r="CV470">
        <v>451.42245942</v>
      </c>
      <c r="CW470">
        <v>425.33542613999998</v>
      </c>
      <c r="CX470">
        <v>445.77002714000002</v>
      </c>
      <c r="CY470">
        <v>6855.2428275700004</v>
      </c>
      <c r="CZ470">
        <v>5969.6760430000004</v>
      </c>
      <c r="DA470">
        <v>6207.6667234200004</v>
      </c>
      <c r="DB470">
        <v>6244.1221142799996</v>
      </c>
      <c r="DC470">
        <v>6504.1249125699997</v>
      </c>
      <c r="DD470">
        <v>20.413126139999999</v>
      </c>
      <c r="DE470">
        <v>949801.47814885003</v>
      </c>
      <c r="DF470">
        <v>1.0575714199999999</v>
      </c>
      <c r="DG470">
        <v>1.0312857099999999</v>
      </c>
      <c r="DH470">
        <v>1.0354285700000001</v>
      </c>
      <c r="DI470">
        <v>1.0434285700000001</v>
      </c>
      <c r="DJ470">
        <v>1.0717142799999999</v>
      </c>
      <c r="DK470">
        <v>443.57142857000002</v>
      </c>
      <c r="DL470">
        <v>413.85714285</v>
      </c>
      <c r="DM470">
        <v>421.71428571000001</v>
      </c>
      <c r="DN470">
        <v>428.85714285</v>
      </c>
      <c r="DO470">
        <v>436.42857142000003</v>
      </c>
      <c r="DP470">
        <v>43.771976850000001</v>
      </c>
      <c r="DQ470">
        <v>50.109751000000003</v>
      </c>
      <c r="DR470">
        <v>506.57142857000002</v>
      </c>
      <c r="DS470">
        <v>477</v>
      </c>
      <c r="DT470">
        <v>490.71428571000001</v>
      </c>
      <c r="DU470">
        <v>488.14285713999999</v>
      </c>
      <c r="DV470">
        <v>494.85714285</v>
      </c>
      <c r="DW470">
        <v>74.333333330000002</v>
      </c>
      <c r="DX470">
        <v>72.285714279999993</v>
      </c>
      <c r="DY470">
        <v>74.142857140000004</v>
      </c>
      <c r="DZ470">
        <v>74.142857140000004</v>
      </c>
      <c r="EA470">
        <v>72.142857140000004</v>
      </c>
      <c r="EB470">
        <v>159.71428571000001</v>
      </c>
      <c r="EC470">
        <v>166.57142856999999</v>
      </c>
      <c r="ED470">
        <v>163.28571428000001</v>
      </c>
      <c r="EE470">
        <v>159.57142856999999</v>
      </c>
      <c r="EF470">
        <v>162.28571428000001</v>
      </c>
      <c r="EG470">
        <v>10.487033419999999</v>
      </c>
      <c r="EH470">
        <v>12.680440000000001</v>
      </c>
      <c r="EI470">
        <v>12.060573570000001</v>
      </c>
      <c r="EJ470">
        <v>11.929063279999999</v>
      </c>
      <c r="EK470">
        <v>10.82707085</v>
      </c>
      <c r="EL470">
        <v>15.995157710000001</v>
      </c>
      <c r="EM470">
        <v>18.78956857</v>
      </c>
      <c r="EN470">
        <v>18.57566228</v>
      </c>
      <c r="EO470">
        <v>18.214104849999998</v>
      </c>
      <c r="EP470">
        <v>17.291726279999999</v>
      </c>
      <c r="EQ470">
        <v>4.46369142</v>
      </c>
      <c r="ER470">
        <v>4.7362209999999996</v>
      </c>
      <c r="ES470">
        <v>4.8362255699999999</v>
      </c>
      <c r="ET470">
        <v>4.7357215699999999</v>
      </c>
      <c r="EU470">
        <v>4.67465157</v>
      </c>
      <c r="EV470">
        <v>8.2441838500000006</v>
      </c>
      <c r="EW470">
        <v>8.926952</v>
      </c>
      <c r="EX470">
        <v>8.6516805699999999</v>
      </c>
      <c r="EY470">
        <v>8.4279581399999994</v>
      </c>
      <c r="EZ470">
        <v>8.4931837100000003</v>
      </c>
      <c r="FA470">
        <v>4.9392674200000002</v>
      </c>
      <c r="FB470">
        <v>4.38245357</v>
      </c>
      <c r="FC470">
        <v>4.9068366599999997</v>
      </c>
      <c r="FD470">
        <v>4.6189228499999997</v>
      </c>
      <c r="FE470">
        <v>4.7510784199999998</v>
      </c>
      <c r="FF470">
        <v>13.426083139999999</v>
      </c>
      <c r="FG470">
        <v>14.466794569999999</v>
      </c>
      <c r="FH470">
        <v>13.997401999999999</v>
      </c>
      <c r="FI470">
        <v>13.61813471</v>
      </c>
      <c r="FJ470">
        <v>13.766105140000001</v>
      </c>
      <c r="FK470">
        <v>6.1491281600000001</v>
      </c>
      <c r="FL470">
        <v>6.1540097100000004</v>
      </c>
      <c r="FM470">
        <v>6.1874359999999999</v>
      </c>
      <c r="FN470">
        <v>6.2192954199999999</v>
      </c>
      <c r="FO470">
        <v>5.9520047099999998</v>
      </c>
      <c r="FP470">
        <v>42.268243140000003</v>
      </c>
      <c r="FQ470">
        <v>36.591373419999996</v>
      </c>
      <c r="FR470">
        <v>0.84154200000000001</v>
      </c>
      <c r="FS470">
        <v>0.84456956999999999</v>
      </c>
      <c r="FT470">
        <v>0.85407299999999997</v>
      </c>
      <c r="FU470">
        <v>0.85034557</v>
      </c>
      <c r="FV470">
        <v>0.84626199999999996</v>
      </c>
      <c r="FW470">
        <v>81.677997140000002</v>
      </c>
      <c r="FX470">
        <v>828112279.02429259</v>
      </c>
      <c r="FY470">
        <v>700480237.37886417</v>
      </c>
      <c r="FZ470">
        <v>749638677.64303851</v>
      </c>
      <c r="GA470">
        <v>754568700.62125099</v>
      </c>
      <c r="GB470">
        <v>777221565.7051214</v>
      </c>
      <c r="GC470">
        <v>163.04846346522294</v>
      </c>
      <c r="GD470">
        <v>168.95397375012814</v>
      </c>
      <c r="GE470">
        <v>165.86281488764513</v>
      </c>
      <c r="GF470">
        <v>162.67056455875402</v>
      </c>
      <c r="GG470">
        <v>165.74075934727639</v>
      </c>
      <c r="GH470">
        <v>74.675978666607122</v>
      </c>
      <c r="GI470">
        <v>71.871096943445011</v>
      </c>
      <c r="GJ470">
        <v>73.318288057823253</v>
      </c>
      <c r="GK470">
        <v>74.290372262668953</v>
      </c>
      <c r="GL470">
        <v>71.660776250178017</v>
      </c>
      <c r="GM470">
        <v>44.129333819999999</v>
      </c>
      <c r="GN470">
        <v>49.515635140000001</v>
      </c>
      <c r="GO470">
        <v>49.030978649999994</v>
      </c>
      <c r="GP470">
        <v>47.92577069</v>
      </c>
      <c r="GQ470">
        <v>46.037710829999995</v>
      </c>
      <c r="GR470">
        <v>832511461.50453436</v>
      </c>
      <c r="GS470">
        <v>697183114.46637964</v>
      </c>
      <c r="GT470">
        <v>735580128.82019544</v>
      </c>
      <c r="GU470">
        <v>745869306.72514141</v>
      </c>
      <c r="GV470">
        <v>783081772.90217137</v>
      </c>
      <c r="GW470">
        <v>27.942106589883064</v>
      </c>
      <c r="GX470">
        <v>25.45528383632476</v>
      </c>
      <c r="GY470">
        <v>30.332695172570638</v>
      </c>
      <c r="GZ470">
        <v>30.281285877944196</v>
      </c>
      <c r="HA470">
        <v>30.755211299218924</v>
      </c>
      <c r="HB470">
        <v>31.534705300474965</v>
      </c>
      <c r="HC470">
        <v>29.283830117619679</v>
      </c>
      <c r="HD470">
        <v>28.870072712760397</v>
      </c>
      <c r="HE470">
        <v>25.332706838289244</v>
      </c>
      <c r="HF470">
        <v>3.6643135852515045</v>
      </c>
      <c r="HG470">
        <v>3.3883294678245748</v>
      </c>
      <c r="HH470">
        <v>3.3515458097240658</v>
      </c>
      <c r="HI470">
        <v>3.4084385759904858</v>
      </c>
      <c r="HJ470">
        <v>3.3697839540144345</v>
      </c>
      <c r="HK470">
        <v>79.760416660000004</v>
      </c>
      <c r="HL470">
        <v>78.4375</v>
      </c>
      <c r="HM470">
        <v>79.114583330000002</v>
      </c>
      <c r="HN470">
        <v>81.729166660000004</v>
      </c>
      <c r="HO470">
        <v>76.666666660000004</v>
      </c>
      <c r="HP470">
        <v>78.333333330000002</v>
      </c>
      <c r="HQ470">
        <v>82.666666660000004</v>
      </c>
      <c r="HR470">
        <v>70.666666660000004</v>
      </c>
      <c r="HS470">
        <v>79</v>
      </c>
      <c r="HT470">
        <v>71.333333330000002</v>
      </c>
      <c r="HU470">
        <v>68.333333330000002</v>
      </c>
      <c r="HV470">
        <v>90</v>
      </c>
      <c r="HW470">
        <v>87.5</v>
      </c>
      <c r="HX470">
        <v>94.5</v>
      </c>
      <c r="HY470">
        <v>90.5</v>
      </c>
      <c r="HZ470">
        <v>84</v>
      </c>
      <c r="IA470">
        <v>75</v>
      </c>
      <c r="IB470">
        <v>89</v>
      </c>
      <c r="IC470">
        <v>94</v>
      </c>
      <c r="ID470">
        <v>84.5</v>
      </c>
      <c r="IE470">
        <v>80.5</v>
      </c>
      <c r="IF470">
        <v>81</v>
      </c>
      <c r="IG470">
        <v>86.5</v>
      </c>
      <c r="IH470">
        <v>93.666666660000004</v>
      </c>
      <c r="II470">
        <v>77</v>
      </c>
      <c r="IJ470">
        <v>81</v>
      </c>
      <c r="IK470">
        <v>91.5</v>
      </c>
      <c r="IL470">
        <v>80.8</v>
      </c>
      <c r="IM470">
        <v>84.2</v>
      </c>
      <c r="IN470">
        <v>84.6</v>
      </c>
      <c r="IO470">
        <v>76.8</v>
      </c>
      <c r="IP470">
        <v>81.400000000000006</v>
      </c>
      <c r="IQ470">
        <v>66.400000000000006</v>
      </c>
      <c r="IR470">
        <v>84.6</v>
      </c>
      <c r="IS470">
        <v>82.4</v>
      </c>
      <c r="IT470">
        <v>79.2</v>
      </c>
      <c r="IU470">
        <v>85.2</v>
      </c>
      <c r="IV470">
        <v>66.8</v>
      </c>
      <c r="IW470">
        <v>72.400000000000006</v>
      </c>
      <c r="IX470">
        <v>67.599999999999994</v>
      </c>
      <c r="IY470">
        <v>75.599999999999994</v>
      </c>
      <c r="IZ470">
        <v>76.166666660000004</v>
      </c>
      <c r="JA470">
        <v>90</v>
      </c>
      <c r="JB470">
        <v>91.166666660000004</v>
      </c>
      <c r="JC470">
        <v>81</v>
      </c>
      <c r="JD470">
        <v>87</v>
      </c>
      <c r="JE470">
        <v>77.5</v>
      </c>
      <c r="JF470">
        <v>85.666666660000004</v>
      </c>
      <c r="JG470">
        <v>84.2</v>
      </c>
      <c r="JH470">
        <v>86.666666660000004</v>
      </c>
      <c r="JI470">
        <v>88</v>
      </c>
      <c r="JJ470">
        <v>81.864525150000006</v>
      </c>
      <c r="JK470">
        <v>84.676263059999997</v>
      </c>
      <c r="JL470">
        <v>75.243551440000005</v>
      </c>
      <c r="JM470">
        <v>77.676355950000001</v>
      </c>
      <c r="JN470">
        <v>64.367781840000006</v>
      </c>
      <c r="JO470">
        <v>82.460912829999998</v>
      </c>
      <c r="JP470">
        <v>82.876882570000006</v>
      </c>
      <c r="JQ470">
        <v>79.599999999999994</v>
      </c>
      <c r="JR470">
        <v>83.2</v>
      </c>
      <c r="JS470">
        <v>89.6</v>
      </c>
      <c r="JT470">
        <v>73.599999999999994</v>
      </c>
      <c r="JU470">
        <v>81</v>
      </c>
      <c r="JV470">
        <v>81.789289280000006</v>
      </c>
    </row>
    <row r="471" spans="1:282" x14ac:dyDescent="0.35">
      <c r="A471" t="s">
        <v>1746</v>
      </c>
      <c r="B471" t="s">
        <v>1025</v>
      </c>
      <c r="C471">
        <v>471</v>
      </c>
      <c r="D471">
        <v>9684955.8938241154</v>
      </c>
      <c r="E471">
        <v>23009821.758204885</v>
      </c>
      <c r="F471">
        <v>21495586.388373423</v>
      </c>
      <c r="G471">
        <v>22438781.894220598</v>
      </c>
      <c r="H471">
        <v>21668401.425599217</v>
      </c>
      <c r="I471">
        <v>23645157.37556133</v>
      </c>
      <c r="J471">
        <v>253.01348427000002</v>
      </c>
      <c r="K471">
        <v>71557200.674745649</v>
      </c>
      <c r="L471">
        <v>26.269110828661692</v>
      </c>
      <c r="M471">
        <v>24.526194710987838</v>
      </c>
      <c r="N471">
        <v>27.884972730682204</v>
      </c>
      <c r="O471">
        <v>28.117186624002027</v>
      </c>
      <c r="P471">
        <v>25.996021835448211</v>
      </c>
      <c r="Q471">
        <v>74.902337746611934</v>
      </c>
      <c r="R471">
        <v>93.851944277239681</v>
      </c>
      <c r="S471">
        <v>94.492307286788076</v>
      </c>
      <c r="T471">
        <v>84.688315319511759</v>
      </c>
      <c r="U471">
        <v>78.620389705277333</v>
      </c>
      <c r="V471">
        <v>28.908850668361584</v>
      </c>
      <c r="W471">
        <v>26.841988511011092</v>
      </c>
      <c r="X471">
        <v>23.093765649172518</v>
      </c>
      <c r="Y471">
        <v>23.491051265918252</v>
      </c>
      <c r="Z471">
        <v>26.657183989278629</v>
      </c>
      <c r="AA471">
        <v>61.701722463656743</v>
      </c>
      <c r="AB471">
        <v>68.827214317465021</v>
      </c>
      <c r="AC471">
        <v>68.219333354570821</v>
      </c>
      <c r="AD471">
        <v>66.033727249287551</v>
      </c>
      <c r="AE471">
        <v>66.565167720965647</v>
      </c>
      <c r="AF471">
        <v>35.021823895423402</v>
      </c>
      <c r="AG471">
        <v>44.237453312739476</v>
      </c>
      <c r="AH471">
        <v>41.607041568459898</v>
      </c>
      <c r="AI471">
        <v>38.308354333322654</v>
      </c>
      <c r="AJ471">
        <v>34.091089684707015</v>
      </c>
      <c r="AK471">
        <v>-4.5223428500000002</v>
      </c>
      <c r="AL471">
        <v>-2.2470571399999999</v>
      </c>
      <c r="AM471">
        <v>-3.3905285699999999</v>
      </c>
      <c r="AN471">
        <v>-4.3966000000000003</v>
      </c>
      <c r="AO471">
        <v>-4.1605285700000003</v>
      </c>
      <c r="AP471">
        <v>58010.428571420001</v>
      </c>
      <c r="AQ471">
        <v>56103.714285709997</v>
      </c>
      <c r="AR471">
        <v>56666.85714285</v>
      </c>
      <c r="AS471">
        <v>57045.142857140003</v>
      </c>
      <c r="AT471">
        <v>57557.571428570001</v>
      </c>
      <c r="AU471">
        <v>374.08484957000002</v>
      </c>
      <c r="AV471">
        <v>5666.3113935700003</v>
      </c>
      <c r="AW471">
        <v>4982.48761242</v>
      </c>
      <c r="AX471">
        <v>5138.0978757100002</v>
      </c>
      <c r="AY471">
        <v>5233.8308288500002</v>
      </c>
      <c r="AZ471">
        <v>5391.6758997099996</v>
      </c>
      <c r="BA471">
        <v>7199.5363012799999</v>
      </c>
      <c r="BB471">
        <v>1533.22490771</v>
      </c>
      <c r="BC471">
        <v>198.07473300000001</v>
      </c>
      <c r="BD471">
        <v>70.937173849999994</v>
      </c>
      <c r="BE471">
        <v>107.57228471000001</v>
      </c>
      <c r="BF471">
        <v>6678.4063050000004</v>
      </c>
      <c r="BG471">
        <v>45.394458</v>
      </c>
      <c r="BH471">
        <v>708.04299585000001</v>
      </c>
      <c r="BI471">
        <v>0.31963014000000001</v>
      </c>
      <c r="BJ471">
        <v>97.285714279999993</v>
      </c>
      <c r="BK471">
        <v>111</v>
      </c>
      <c r="BL471">
        <v>108.16666666</v>
      </c>
      <c r="BM471">
        <v>96.285714279999993</v>
      </c>
      <c r="BN471">
        <v>145.28571428000001</v>
      </c>
      <c r="BO471">
        <v>121.42857142</v>
      </c>
      <c r="BP471">
        <v>125.71428571</v>
      </c>
      <c r="BQ471">
        <v>126.71428571</v>
      </c>
      <c r="BR471">
        <v>128.85714285</v>
      </c>
      <c r="BS471">
        <v>36.285714280000001</v>
      </c>
      <c r="BT471">
        <v>27.14285714</v>
      </c>
      <c r="BU471">
        <v>29.14285714</v>
      </c>
      <c r="BV471">
        <v>33.285714280000001</v>
      </c>
      <c r="BW471">
        <v>41.571428570000002</v>
      </c>
      <c r="BX471">
        <v>1066.5710684200001</v>
      </c>
      <c r="BY471">
        <v>912.02469742000005</v>
      </c>
      <c r="BZ471">
        <v>166.95197970999999</v>
      </c>
      <c r="CA471">
        <v>471.12045171</v>
      </c>
      <c r="CB471">
        <v>3216.6044078499999</v>
      </c>
      <c r="CC471">
        <v>1199754.7003141399</v>
      </c>
      <c r="CD471">
        <v>234354.34993914</v>
      </c>
      <c r="CE471">
        <v>5331.293146</v>
      </c>
      <c r="CF471">
        <v>4742.7464680000003</v>
      </c>
      <c r="CG471">
        <v>4888.1807195700003</v>
      </c>
      <c r="CH471">
        <v>4910.6795490000004</v>
      </c>
      <c r="CI471">
        <v>5082.4224299999996</v>
      </c>
      <c r="CJ471">
        <v>5156.14498</v>
      </c>
      <c r="CK471">
        <v>4508.1455217100001</v>
      </c>
      <c r="CL471">
        <v>4773.0239039999997</v>
      </c>
      <c r="CM471">
        <v>4943.4204401400002</v>
      </c>
      <c r="CN471">
        <v>5014.2607425699998</v>
      </c>
      <c r="CO471">
        <v>-1.58131428</v>
      </c>
      <c r="CP471">
        <v>-1.29698571</v>
      </c>
      <c r="CQ471">
        <v>-1.8126</v>
      </c>
      <c r="CR471">
        <v>-1.9868142799999999</v>
      </c>
      <c r="CS471">
        <v>-2.5503428499999998</v>
      </c>
      <c r="CT471">
        <v>396.64974599999999</v>
      </c>
      <c r="CU471">
        <v>383.14016571000002</v>
      </c>
      <c r="CV471">
        <v>395.97717299999999</v>
      </c>
      <c r="CW471">
        <v>379.84656257</v>
      </c>
      <c r="CX471">
        <v>410.80880913999999</v>
      </c>
      <c r="CY471">
        <v>5421.1129132799997</v>
      </c>
      <c r="CZ471">
        <v>4803.7246957099997</v>
      </c>
      <c r="DA471">
        <v>4976.1243172799996</v>
      </c>
      <c r="DB471">
        <v>5011.4920741400001</v>
      </c>
      <c r="DC471">
        <v>5215.8116724199999</v>
      </c>
      <c r="DD471">
        <v>19.800057280000001</v>
      </c>
      <c r="DE471">
        <v>956250.56914000004</v>
      </c>
      <c r="DF471">
        <v>1.00457142</v>
      </c>
      <c r="DG471">
        <v>1.00785714</v>
      </c>
      <c r="DH471">
        <v>1.01614285</v>
      </c>
      <c r="DI471">
        <v>1.0028571399999999</v>
      </c>
      <c r="DJ471">
        <v>1.00228571</v>
      </c>
      <c r="DK471">
        <v>156.85714285</v>
      </c>
      <c r="DL471">
        <v>150.71428571000001</v>
      </c>
      <c r="DM471">
        <v>152.42857142</v>
      </c>
      <c r="DN471">
        <v>156.42857142</v>
      </c>
      <c r="DO471">
        <v>157.71428571000001</v>
      </c>
      <c r="DP471">
        <v>38.131504419999999</v>
      </c>
      <c r="DQ471">
        <v>54.705955279999998</v>
      </c>
      <c r="DR471">
        <v>231.42857142</v>
      </c>
      <c r="DS471">
        <v>207.14285713999999</v>
      </c>
      <c r="DT471">
        <v>210.42857142</v>
      </c>
      <c r="DU471">
        <v>220.57142856999999</v>
      </c>
      <c r="DV471">
        <v>227.57142856999999</v>
      </c>
      <c r="DW471">
        <v>25.666666660000001</v>
      </c>
      <c r="DX471">
        <v>25.14285714</v>
      </c>
      <c r="DY471">
        <v>24.428571420000001</v>
      </c>
      <c r="DZ471">
        <v>27.428571420000001</v>
      </c>
      <c r="EA471">
        <v>26.14285714</v>
      </c>
      <c r="EB471">
        <v>67.857142850000002</v>
      </c>
      <c r="EC471">
        <v>71.571428569999995</v>
      </c>
      <c r="ED471">
        <v>69.142857140000004</v>
      </c>
      <c r="EE471">
        <v>67.714285709999999</v>
      </c>
      <c r="EF471">
        <v>68.285714279999993</v>
      </c>
      <c r="EG471">
        <v>6.0371600000000001</v>
      </c>
      <c r="EH471">
        <v>7.8849419999999997</v>
      </c>
      <c r="EI471">
        <v>7.3423944199999998</v>
      </c>
      <c r="EJ471">
        <v>6.71544542</v>
      </c>
      <c r="EK471">
        <v>5.92295485</v>
      </c>
      <c r="EL471">
        <v>12.91187457</v>
      </c>
      <c r="EM471">
        <v>16.72829428</v>
      </c>
      <c r="EN471">
        <v>16.675056999999999</v>
      </c>
      <c r="EO471">
        <v>14.845841569999999</v>
      </c>
      <c r="EP471">
        <v>13.65943485</v>
      </c>
      <c r="EQ471">
        <v>4.5283428299999997</v>
      </c>
      <c r="ER471">
        <v>4.37158128</v>
      </c>
      <c r="ES471">
        <v>4.9208610000000004</v>
      </c>
      <c r="ET471">
        <v>4.9289361400000002</v>
      </c>
      <c r="EU471">
        <v>4.5165251399999997</v>
      </c>
      <c r="EV471">
        <v>10.636315570000001</v>
      </c>
      <c r="EW471">
        <v>12.26785342</v>
      </c>
      <c r="EX471">
        <v>12.038665419999999</v>
      </c>
      <c r="EY471">
        <v>11.575696710000001</v>
      </c>
      <c r="EZ471">
        <v>11.564971570000001</v>
      </c>
      <c r="FA471">
        <v>4.9833885699999998</v>
      </c>
      <c r="FB471">
        <v>4.7843514200000001</v>
      </c>
      <c r="FC471">
        <v>4.0753567100000003</v>
      </c>
      <c r="FD471">
        <v>4.1179757099999996</v>
      </c>
      <c r="FE471">
        <v>4.6313948500000004</v>
      </c>
      <c r="FF471">
        <v>12.15687157</v>
      </c>
      <c r="FG471">
        <v>13.148249849999999</v>
      </c>
      <c r="FH471">
        <v>12.60878057</v>
      </c>
      <c r="FI471">
        <v>12.263349420000001</v>
      </c>
      <c r="FJ471">
        <v>12.294386279999999</v>
      </c>
      <c r="FK471">
        <v>4.2219391599999998</v>
      </c>
      <c r="FL471">
        <v>4.5467674200000001</v>
      </c>
      <c r="FM471">
        <v>4.3763955699999997</v>
      </c>
      <c r="FN471">
        <v>4.8218901399999998</v>
      </c>
      <c r="FO471">
        <v>4.4368677099999996</v>
      </c>
      <c r="FP471">
        <v>40.049915140000003</v>
      </c>
      <c r="FQ471">
        <v>27.564886569999999</v>
      </c>
      <c r="FR471">
        <v>0.72898028000000004</v>
      </c>
      <c r="FS471">
        <v>0.72384641999999999</v>
      </c>
      <c r="FT471">
        <v>0.73795641999999995</v>
      </c>
      <c r="FU471">
        <v>0.74009042000000003</v>
      </c>
      <c r="FV471">
        <v>0.73762000000000005</v>
      </c>
      <c r="FW471">
        <v>29.10956771</v>
      </c>
      <c r="FX471">
        <v>309270600.23933405</v>
      </c>
      <c r="FY471">
        <v>266085692.77023226</v>
      </c>
      <c r="FZ471">
        <v>276997838.52430695</v>
      </c>
      <c r="GA471">
        <v>280130416.39834088</v>
      </c>
      <c r="GB471">
        <v>292531892.0448913</v>
      </c>
      <c r="GC471">
        <v>70.522532986341147</v>
      </c>
      <c r="GD471">
        <v>73.766565294152926</v>
      </c>
      <c r="GE471">
        <v>71.449996730573275</v>
      </c>
      <c r="GF471">
        <v>69.956451957092497</v>
      </c>
      <c r="GG471">
        <v>70.763501648153095</v>
      </c>
      <c r="GH471">
        <v>24.491650007406097</v>
      </c>
      <c r="GI471">
        <v>25.509054025525479</v>
      </c>
      <c r="GJ471">
        <v>24.799658256579157</v>
      </c>
      <c r="GK471">
        <v>27.506541187773482</v>
      </c>
      <c r="GL471">
        <v>25.537533013744078</v>
      </c>
      <c r="GM471">
        <v>39.097081540000005</v>
      </c>
      <c r="GN471">
        <v>46.037022400000005</v>
      </c>
      <c r="GO471">
        <v>45.052334549999998</v>
      </c>
      <c r="GP471">
        <v>42.183895550000003</v>
      </c>
      <c r="GQ471">
        <v>40.295281259999996</v>
      </c>
      <c r="GR471">
        <v>314481083.43343204</v>
      </c>
      <c r="GS471">
        <v>269506797.83532304</v>
      </c>
      <c r="GT471">
        <v>281981325.81236774</v>
      </c>
      <c r="GU471">
        <v>285881281.29674119</v>
      </c>
      <c r="GV471">
        <v>300209452.89328331</v>
      </c>
      <c r="GW471">
        <v>25.044757961256973</v>
      </c>
      <c r="GX471">
        <v>21.643588658251936</v>
      </c>
      <c r="GY471">
        <v>22.184799378072114</v>
      </c>
      <c r="GZ471">
        <v>22.212984202236935</v>
      </c>
      <c r="HA471">
        <v>22.38752255381624</v>
      </c>
      <c r="HB471">
        <v>17.340333972287347</v>
      </c>
      <c r="HC471">
        <v>19.588169451533727</v>
      </c>
      <c r="HD471">
        <v>18.961590986087156</v>
      </c>
      <c r="HE471">
        <v>16.72859224081272</v>
      </c>
      <c r="HF471">
        <v>6.2550329610695004</v>
      </c>
      <c r="HG471">
        <v>4.8379786410885588</v>
      </c>
      <c r="HH471">
        <v>5.1428398554969323</v>
      </c>
      <c r="HI471">
        <v>5.8349778110571995</v>
      </c>
      <c r="HJ471">
        <v>7.2225821100862291</v>
      </c>
      <c r="HK471">
        <v>81.527219029999998</v>
      </c>
      <c r="HL471">
        <v>80.934666340000007</v>
      </c>
      <c r="HM471">
        <v>81.168904319999996</v>
      </c>
      <c r="HN471">
        <v>82.478086419999997</v>
      </c>
      <c r="HO471">
        <v>85.333333330000002</v>
      </c>
      <c r="HP471">
        <v>73.333333330000002</v>
      </c>
      <c r="HQ471">
        <v>71.666666660000004</v>
      </c>
      <c r="HR471">
        <v>70</v>
      </c>
      <c r="HS471">
        <v>61</v>
      </c>
      <c r="HT471">
        <v>54.666666659999997</v>
      </c>
      <c r="HU471">
        <v>74</v>
      </c>
      <c r="HV471">
        <v>90.6</v>
      </c>
      <c r="HW471">
        <v>86.8</v>
      </c>
      <c r="HX471">
        <v>98.2</v>
      </c>
      <c r="HY471">
        <v>93.2</v>
      </c>
      <c r="HZ471">
        <v>89.8</v>
      </c>
      <c r="IA471">
        <v>75.400000000000006</v>
      </c>
      <c r="IB471">
        <v>82</v>
      </c>
      <c r="IC471">
        <v>90.2</v>
      </c>
      <c r="ID471">
        <v>84</v>
      </c>
      <c r="IE471">
        <v>84</v>
      </c>
      <c r="IF471">
        <v>82.2</v>
      </c>
      <c r="IG471">
        <v>78.8</v>
      </c>
      <c r="IH471">
        <v>85.333333330000002</v>
      </c>
      <c r="II471">
        <v>76.400000000000006</v>
      </c>
      <c r="IJ471">
        <v>71</v>
      </c>
      <c r="IK471">
        <v>86</v>
      </c>
      <c r="IL471">
        <v>74.166666660000004</v>
      </c>
      <c r="IM471">
        <v>78.833333330000002</v>
      </c>
      <c r="IN471">
        <v>78</v>
      </c>
      <c r="IO471">
        <v>64.166666660000004</v>
      </c>
      <c r="IP471">
        <v>73</v>
      </c>
      <c r="IQ471">
        <v>61.666666659999997</v>
      </c>
      <c r="IR471">
        <v>78.5</v>
      </c>
      <c r="IS471">
        <v>87.166666660000004</v>
      </c>
      <c r="IT471">
        <v>72.333333330000002</v>
      </c>
      <c r="IU471">
        <v>81</v>
      </c>
      <c r="IV471">
        <v>68</v>
      </c>
      <c r="IW471">
        <v>68.333333330000002</v>
      </c>
      <c r="IX471">
        <v>61.166666659999997</v>
      </c>
      <c r="IY471">
        <v>76.5</v>
      </c>
      <c r="IZ471">
        <v>74.166666660000004</v>
      </c>
      <c r="JA471">
        <v>84.833333330000002</v>
      </c>
      <c r="JB471">
        <v>87.833333330000002</v>
      </c>
      <c r="JC471">
        <v>80.166666660000004</v>
      </c>
      <c r="JD471">
        <v>85</v>
      </c>
      <c r="JE471">
        <v>74.666666660000004</v>
      </c>
      <c r="JF471">
        <v>85.333333330000002</v>
      </c>
      <c r="JG471">
        <v>80.333333330000002</v>
      </c>
      <c r="JH471">
        <v>82</v>
      </c>
      <c r="JI471">
        <v>85.333333330000002</v>
      </c>
      <c r="JJ471">
        <v>76.237557620000004</v>
      </c>
      <c r="JK471">
        <v>79.478611479999998</v>
      </c>
      <c r="JL471">
        <v>68.069843239999997</v>
      </c>
      <c r="JM471">
        <v>70.253227670000001</v>
      </c>
      <c r="JN471">
        <v>61.379829370000003</v>
      </c>
      <c r="JO471">
        <v>80.849124169999996</v>
      </c>
      <c r="JP471">
        <v>77.171524309999995</v>
      </c>
      <c r="JQ471">
        <v>80.5</v>
      </c>
      <c r="JR471">
        <v>79</v>
      </c>
      <c r="JS471">
        <v>94.333333330000002</v>
      </c>
      <c r="JT471">
        <v>71.333333330000002</v>
      </c>
      <c r="JU471">
        <v>63.666666659999997</v>
      </c>
      <c r="JV471">
        <v>80.240698030000004</v>
      </c>
    </row>
    <row r="472" spans="1:282" x14ac:dyDescent="0.35">
      <c r="A472" t="s">
        <v>1747</v>
      </c>
      <c r="B472" t="s">
        <v>1026</v>
      </c>
      <c r="C472">
        <v>472</v>
      </c>
      <c r="D472">
        <v>13245041.362650145</v>
      </c>
      <c r="E472">
        <v>5426044.7568884259</v>
      </c>
      <c r="F472">
        <v>6528854.8199042482</v>
      </c>
      <c r="G472">
        <v>6649459.5111139538</v>
      </c>
      <c r="H472">
        <v>6779665.082705562</v>
      </c>
      <c r="I472">
        <v>5751974.8381159799</v>
      </c>
      <c r="J472">
        <v>197.57347357</v>
      </c>
      <c r="K472">
        <v>34831895.728016026</v>
      </c>
      <c r="L472">
        <v>1.9596648446854723</v>
      </c>
      <c r="M472">
        <v>0.83520811600645195</v>
      </c>
      <c r="N472">
        <v>1.3926254216420888</v>
      </c>
      <c r="O472">
        <v>2.0440600261708628</v>
      </c>
      <c r="P472">
        <v>1.0489893649499999</v>
      </c>
      <c r="Q472">
        <v>28.376416844695086</v>
      </c>
      <c r="R472">
        <v>28.653791931067158</v>
      </c>
      <c r="S472">
        <v>28.998149934912572</v>
      </c>
      <c r="T472">
        <v>28.492197084677827</v>
      </c>
      <c r="U472">
        <v>23.667143162399999</v>
      </c>
      <c r="V472">
        <v>4.5450223102052574</v>
      </c>
      <c r="W472">
        <v>2.9679995377261168</v>
      </c>
      <c r="X472">
        <v>6.0243831791823901</v>
      </c>
      <c r="Y472">
        <v>4.2022174483131227</v>
      </c>
      <c r="Z472">
        <v>1.7117955032999999</v>
      </c>
      <c r="AA472">
        <v>10.902046047352904</v>
      </c>
      <c r="AB472">
        <v>10.748398093493682</v>
      </c>
      <c r="AC472">
        <v>10.82743452114531</v>
      </c>
      <c r="AD472">
        <v>11.824686696111012</v>
      </c>
      <c r="AE472">
        <v>5.8541061967979999</v>
      </c>
      <c r="AF472">
        <v>5.5692711540319744</v>
      </c>
      <c r="AG472">
        <v>8.3568131630716582</v>
      </c>
      <c r="AH472">
        <v>8.8193137914725614</v>
      </c>
      <c r="AI472">
        <v>9.9381390760429618</v>
      </c>
      <c r="AJ472">
        <v>6.5791167841320002</v>
      </c>
      <c r="AK472">
        <v>3.9196428499999998</v>
      </c>
      <c r="AL472">
        <v>2.27028571</v>
      </c>
      <c r="AM472">
        <v>-0.47577142</v>
      </c>
      <c r="AN472">
        <v>-0.21310000000000001</v>
      </c>
      <c r="AO472">
        <v>2.0906285699999998</v>
      </c>
      <c r="AP472">
        <v>10327.714285710001</v>
      </c>
      <c r="AQ472">
        <v>10362.42857142</v>
      </c>
      <c r="AR472">
        <v>10355.28571428</v>
      </c>
      <c r="AS472">
        <v>10321.142857139999</v>
      </c>
      <c r="AT472">
        <v>10338</v>
      </c>
      <c r="AU472">
        <v>340.18144656999999</v>
      </c>
      <c r="AV472">
        <v>8170.6781625699996</v>
      </c>
      <c r="AW472">
        <v>7008.9196942799999</v>
      </c>
      <c r="AX472">
        <v>7163.9366831400002</v>
      </c>
      <c r="AY472">
        <v>7476.8749441399996</v>
      </c>
      <c r="AZ472">
        <v>7693.9638201400003</v>
      </c>
      <c r="BA472">
        <v>9341.1462379999994</v>
      </c>
      <c r="BB472">
        <v>1170.4680754200001</v>
      </c>
      <c r="BC472">
        <v>387.99636242000003</v>
      </c>
      <c r="BD472">
        <v>29.576612000000001</v>
      </c>
      <c r="BE472">
        <v>91.976309000000001</v>
      </c>
      <c r="BF472">
        <v>8505.93476371</v>
      </c>
      <c r="BG472">
        <v>26.540096569999999</v>
      </c>
      <c r="BH472">
        <v>244.71472413999999</v>
      </c>
      <c r="BI472">
        <v>0.43978460000000003</v>
      </c>
      <c r="BJ472">
        <v>23.5</v>
      </c>
      <c r="BK472">
        <v>20.666666660000001</v>
      </c>
      <c r="BL472">
        <v>20.833333329999999</v>
      </c>
      <c r="BM472">
        <v>19.857142849999999</v>
      </c>
      <c r="BN472">
        <v>29.2</v>
      </c>
      <c r="BO472">
        <v>28.714285709999999</v>
      </c>
      <c r="BP472">
        <v>29.857142849999999</v>
      </c>
      <c r="BQ472">
        <v>34.333333330000002</v>
      </c>
      <c r="BR472">
        <v>36.333333330000002</v>
      </c>
      <c r="BS472">
        <v>4.25</v>
      </c>
      <c r="BT472">
        <v>2.5</v>
      </c>
      <c r="BU472">
        <v>4</v>
      </c>
      <c r="BV472">
        <v>2</v>
      </c>
      <c r="BW472">
        <v>5</v>
      </c>
      <c r="BX472">
        <v>2090.1870218499998</v>
      </c>
      <c r="BY472">
        <v>998.04400113999998</v>
      </c>
      <c r="BZ472">
        <v>1282.47557942</v>
      </c>
      <c r="CA472">
        <v>712.77074142000004</v>
      </c>
      <c r="CB472">
        <v>4369.6816625700003</v>
      </c>
      <c r="CC472">
        <v>986450.68745327997</v>
      </c>
      <c r="CD472">
        <v>199526.69059166001</v>
      </c>
      <c r="CE472">
        <v>7462.75291371</v>
      </c>
      <c r="CF472">
        <v>6489.2835818499998</v>
      </c>
      <c r="CG472">
        <v>6678.0133321399999</v>
      </c>
      <c r="CH472">
        <v>6761.0781845700003</v>
      </c>
      <c r="CI472">
        <v>7046.7140900000004</v>
      </c>
      <c r="CJ472">
        <v>7632.8884931399998</v>
      </c>
      <c r="CK472">
        <v>6453.99831842</v>
      </c>
      <c r="CL472">
        <v>7184.7921907099999</v>
      </c>
      <c r="CM472">
        <v>7253.71811342</v>
      </c>
      <c r="CN472">
        <v>7352.1650728499999</v>
      </c>
      <c r="CO472">
        <v>-7.00638571</v>
      </c>
      <c r="CP472">
        <v>-6.7948000000000004</v>
      </c>
      <c r="CQ472">
        <v>-7.3298571399999997</v>
      </c>
      <c r="CR472">
        <v>-6.3799285699999997</v>
      </c>
      <c r="CS472">
        <v>-6.8379000000000003</v>
      </c>
      <c r="CT472">
        <v>525.38679970999999</v>
      </c>
      <c r="CU472">
        <v>630.05064642000002</v>
      </c>
      <c r="CV472">
        <v>642.13192128000003</v>
      </c>
      <c r="CW472">
        <v>656.87154770999996</v>
      </c>
      <c r="CX472">
        <v>556.39145270999995</v>
      </c>
      <c r="CY472">
        <v>8036.5994337100001</v>
      </c>
      <c r="CZ472">
        <v>6975.0910417100004</v>
      </c>
      <c r="DA472">
        <v>7232.3522679999996</v>
      </c>
      <c r="DB472">
        <v>7269.9901225699996</v>
      </c>
      <c r="DC472">
        <v>7575.8096889999997</v>
      </c>
      <c r="DD472">
        <v>10.61885442</v>
      </c>
      <c r="DE472">
        <v>898981.31798179995</v>
      </c>
      <c r="DF472">
        <v>0.97371428000000004</v>
      </c>
      <c r="DG472">
        <v>0.94271428000000002</v>
      </c>
      <c r="DH472">
        <v>0.97771428000000005</v>
      </c>
      <c r="DI472">
        <v>0.99271427999999995</v>
      </c>
      <c r="DJ472">
        <v>0.98014285000000001</v>
      </c>
      <c r="DK472">
        <v>45.142857139999997</v>
      </c>
      <c r="DL472">
        <v>43.428571419999997</v>
      </c>
      <c r="DM472">
        <v>43.857142850000002</v>
      </c>
      <c r="DN472">
        <v>45.857142850000002</v>
      </c>
      <c r="DO472">
        <v>44.571428570000002</v>
      </c>
      <c r="DP472">
        <v>50.694712279999997</v>
      </c>
      <c r="DQ472">
        <v>49.347472709999998</v>
      </c>
      <c r="DR472">
        <v>42.714285709999999</v>
      </c>
      <c r="DS472">
        <v>50.857142850000002</v>
      </c>
      <c r="DT472">
        <v>48.714285709999999</v>
      </c>
      <c r="DU472">
        <v>52.285714280000001</v>
      </c>
      <c r="DV472">
        <v>42</v>
      </c>
      <c r="DW472">
        <v>9.75</v>
      </c>
      <c r="DX472">
        <v>9.6666666600000006</v>
      </c>
      <c r="DY472">
        <v>8.4</v>
      </c>
      <c r="DZ472">
        <v>10.5</v>
      </c>
      <c r="EA472">
        <v>9</v>
      </c>
      <c r="EB472">
        <v>15.57142857</v>
      </c>
      <c r="EC472">
        <v>19.571428569999998</v>
      </c>
      <c r="ED472">
        <v>18</v>
      </c>
      <c r="EE472">
        <v>17.714285709999999</v>
      </c>
      <c r="EF472">
        <v>16.714285709999999</v>
      </c>
      <c r="EG472">
        <v>5.3925495999999997</v>
      </c>
      <c r="EH472">
        <v>8.0645314999999993</v>
      </c>
      <c r="EI472">
        <v>8.5167266599999998</v>
      </c>
      <c r="EJ472">
        <v>9.6289134000000001</v>
      </c>
      <c r="EK472">
        <v>6.36401314</v>
      </c>
      <c r="EL472">
        <v>27.475989420000001</v>
      </c>
      <c r="EM472">
        <v>27.651618280000001</v>
      </c>
      <c r="EN472">
        <v>28.003235</v>
      </c>
      <c r="EO472">
        <v>27.605661000000001</v>
      </c>
      <c r="EP472">
        <v>22.893348</v>
      </c>
      <c r="EQ472">
        <v>1.89748166</v>
      </c>
      <c r="ER472">
        <v>0.8059965</v>
      </c>
      <c r="ES472">
        <v>1.3448450000000001</v>
      </c>
      <c r="ET472">
        <v>1.980459</v>
      </c>
      <c r="EU472">
        <v>1.01469275</v>
      </c>
      <c r="EV472">
        <v>10.55610733</v>
      </c>
      <c r="EW472">
        <v>10.372470140000001</v>
      </c>
      <c r="EX472">
        <v>10.45594957</v>
      </c>
      <c r="EY472">
        <v>11.456761</v>
      </c>
      <c r="EZ472">
        <v>5.6627067100000001</v>
      </c>
      <c r="FA472">
        <v>4.4008017500000003</v>
      </c>
      <c r="FB472">
        <v>2.8641930000000002</v>
      </c>
      <c r="FC472">
        <v>5.8176889999999997</v>
      </c>
      <c r="FD472">
        <v>4.0714652500000001</v>
      </c>
      <c r="FE472">
        <v>1.6558284999999999</v>
      </c>
      <c r="FF472">
        <v>15.994373</v>
      </c>
      <c r="FG472">
        <v>20.777120570000001</v>
      </c>
      <c r="FH472">
        <v>19.371977569999999</v>
      </c>
      <c r="FI472">
        <v>19.220771849999998</v>
      </c>
      <c r="FJ472">
        <v>17.587930709999998</v>
      </c>
      <c r="FK472">
        <v>7.9562097500000002</v>
      </c>
      <c r="FL472">
        <v>9.3762399999999992</v>
      </c>
      <c r="FM472">
        <v>8.2762113999999993</v>
      </c>
      <c r="FN472">
        <v>8.5622330000000009</v>
      </c>
      <c r="FO472">
        <v>8.0297496600000002</v>
      </c>
      <c r="FP472">
        <v>43.427493140000003</v>
      </c>
      <c r="FQ472">
        <v>44.818050999999997</v>
      </c>
      <c r="FR472">
        <v>0.89040341999999995</v>
      </c>
      <c r="FS472">
        <v>0.88209214000000002</v>
      </c>
      <c r="FT472">
        <v>0.86506713999999996</v>
      </c>
      <c r="FU472">
        <v>0.92372114000000005</v>
      </c>
      <c r="FV472">
        <v>0.89816485000000001</v>
      </c>
      <c r="FW472">
        <v>49.480455999999997</v>
      </c>
      <c r="FX472">
        <v>77073179.8776467</v>
      </c>
      <c r="FY472">
        <v>67244737.596609145</v>
      </c>
      <c r="FZ472">
        <v>69152736.058080718</v>
      </c>
      <c r="GA472">
        <v>69782053.811239734</v>
      </c>
      <c r="GB472">
        <v>72848930.262419999</v>
      </c>
      <c r="GC472">
        <v>16.518531452307432</v>
      </c>
      <c r="GD472">
        <v>21.53014278264062</v>
      </c>
      <c r="GE472">
        <v>20.06023625879736</v>
      </c>
      <c r="GF472">
        <v>19.838033208834506</v>
      </c>
      <c r="GG472">
        <v>18.182402767997999</v>
      </c>
      <c r="GH472">
        <v>8.2169461095180196</v>
      </c>
      <c r="GI472">
        <v>9.7160617268491052</v>
      </c>
      <c r="GJ472">
        <v>8.5702533678781272</v>
      </c>
      <c r="GK472">
        <v>8.8372029969118397</v>
      </c>
      <c r="GL472">
        <v>8.3011551985080008</v>
      </c>
      <c r="GM472">
        <v>49.72292976</v>
      </c>
      <c r="GN472">
        <v>49.758809420000006</v>
      </c>
      <c r="GO472">
        <v>54.138445230000002</v>
      </c>
      <c r="GP472">
        <v>54.743259650000006</v>
      </c>
      <c r="GQ472">
        <v>37.590589099999995</v>
      </c>
      <c r="GR472">
        <v>82999702.780055672</v>
      </c>
      <c r="GS472">
        <v>72278882.698871389</v>
      </c>
      <c r="GT472">
        <v>74893074.121460959</v>
      </c>
      <c r="GU472">
        <v>75034606.625041693</v>
      </c>
      <c r="GV472">
        <v>78318720.564881995</v>
      </c>
      <c r="GW472">
        <v>28.273439012931199</v>
      </c>
      <c r="GX472">
        <v>27.709996273648795</v>
      </c>
      <c r="GY472">
        <v>28.832756211474514</v>
      </c>
      <c r="GZ472">
        <v>33.265050009698065</v>
      </c>
      <c r="HA472">
        <v>35.145418195008709</v>
      </c>
      <c r="HB472">
        <v>22.678081530823729</v>
      </c>
      <c r="HC472">
        <v>19.957601586502385</v>
      </c>
      <c r="HD472">
        <v>20.185103159954654</v>
      </c>
      <c r="HE472">
        <v>19.207915312439543</v>
      </c>
      <c r="HF472">
        <v>4.115140952224575</v>
      </c>
      <c r="HG472">
        <v>2.4125618649812477</v>
      </c>
      <c r="HH472">
        <v>3.8627615986336101</v>
      </c>
      <c r="HI472">
        <v>1.9377699036656899</v>
      </c>
      <c r="HJ472">
        <v>4.8365254401238156</v>
      </c>
      <c r="HK472">
        <v>80.944444439999998</v>
      </c>
      <c r="HL472">
        <v>80.02777777</v>
      </c>
      <c r="HM472">
        <v>79.166666660000004</v>
      </c>
      <c r="HN472">
        <v>83.638888890000004</v>
      </c>
      <c r="HO472">
        <v>73</v>
      </c>
      <c r="HP472">
        <v>85</v>
      </c>
      <c r="HQ472">
        <v>85</v>
      </c>
      <c r="HR472">
        <v>88</v>
      </c>
      <c r="HS472">
        <v>81</v>
      </c>
      <c r="HT472">
        <v>69</v>
      </c>
      <c r="HU472">
        <v>73</v>
      </c>
      <c r="IH472">
        <v>96</v>
      </c>
      <c r="IL472">
        <v>80.333333330000002</v>
      </c>
      <c r="IM472">
        <v>90.666666660000004</v>
      </c>
      <c r="IN472">
        <v>88.333333330000002</v>
      </c>
      <c r="IO472">
        <v>68.666666660000004</v>
      </c>
      <c r="IP472">
        <v>85</v>
      </c>
      <c r="IQ472">
        <v>54.666666659999997</v>
      </c>
      <c r="IR472">
        <v>87.666666660000004</v>
      </c>
      <c r="IS472">
        <v>79</v>
      </c>
      <c r="IT472">
        <v>73</v>
      </c>
      <c r="IU472">
        <v>84.333333330000002</v>
      </c>
      <c r="IV472">
        <v>67.333333330000002</v>
      </c>
      <c r="IW472">
        <v>69.666666660000004</v>
      </c>
      <c r="IX472">
        <v>51.333333330000002</v>
      </c>
      <c r="IY472">
        <v>75.666666660000004</v>
      </c>
      <c r="IZ472">
        <v>78.333333330000002</v>
      </c>
      <c r="JA472">
        <v>89.666666660000004</v>
      </c>
      <c r="JB472">
        <v>88.666666660000004</v>
      </c>
      <c r="JC472">
        <v>77.333333330000002</v>
      </c>
      <c r="JD472">
        <v>79.333333330000002</v>
      </c>
      <c r="JE472">
        <v>72.333333330000002</v>
      </c>
      <c r="JF472">
        <v>79.333333330000002</v>
      </c>
      <c r="JG472">
        <v>88.333333330000002</v>
      </c>
      <c r="JH472">
        <v>76</v>
      </c>
      <c r="JI472">
        <v>89.666666660000004</v>
      </c>
      <c r="JJ472">
        <v>82.870211549999993</v>
      </c>
      <c r="JK472">
        <v>85.035938900000005</v>
      </c>
      <c r="JL472">
        <v>74.32783019</v>
      </c>
      <c r="JM472">
        <v>79.082264690000002</v>
      </c>
      <c r="JN472">
        <v>55.481703830000001</v>
      </c>
      <c r="JO472">
        <v>92.616758239999996</v>
      </c>
      <c r="JP472">
        <v>80.164235500000004</v>
      </c>
      <c r="JQ472">
        <v>96.666666660000004</v>
      </c>
      <c r="JV472">
        <v>80.895565770000005</v>
      </c>
    </row>
    <row r="473" spans="1:282" x14ac:dyDescent="0.35">
      <c r="A473" t="s">
        <v>1748</v>
      </c>
      <c r="B473" t="s">
        <v>1027</v>
      </c>
      <c r="C473">
        <v>473</v>
      </c>
      <c r="D473">
        <v>12679245.175364409</v>
      </c>
      <c r="E473">
        <v>8335181.8273153501</v>
      </c>
      <c r="F473">
        <v>8615756.1453850605</v>
      </c>
      <c r="G473">
        <v>8766562.9260801952</v>
      </c>
      <c r="H473">
        <v>8539515.3753469586</v>
      </c>
      <c r="I473">
        <v>8381232.9590540798</v>
      </c>
      <c r="J473">
        <v>160.15436041000001</v>
      </c>
      <c r="K473">
        <v>35276186.031556107</v>
      </c>
      <c r="L473">
        <v>4.8529559645701852</v>
      </c>
      <c r="M473">
        <v>6.2363984192550141</v>
      </c>
      <c r="N473">
        <v>6.1708525275402275</v>
      </c>
      <c r="O473">
        <v>6.0962084017831097</v>
      </c>
      <c r="P473">
        <v>3.7651508057600003</v>
      </c>
      <c r="Q473">
        <v>38.086651813355957</v>
      </c>
      <c r="R473">
        <v>41.620514630250796</v>
      </c>
      <c r="S473">
        <v>38.997218707183379</v>
      </c>
      <c r="T473">
        <v>39.83024351963298</v>
      </c>
      <c r="U473">
        <v>30.976040289407997</v>
      </c>
      <c r="V473">
        <v>8.4482934294835506</v>
      </c>
      <c r="W473">
        <v>8.298547364428595</v>
      </c>
      <c r="X473">
        <v>9.3218358037811697</v>
      </c>
      <c r="Y473">
        <v>9.1507436781139475</v>
      </c>
      <c r="Z473">
        <v>6.6325010672000007</v>
      </c>
      <c r="AA473">
        <v>16.558047831172903</v>
      </c>
      <c r="AB473">
        <v>18.192336005118214</v>
      </c>
      <c r="AC473">
        <v>17.858863746040392</v>
      </c>
      <c r="AD473">
        <v>18.113397453806545</v>
      </c>
      <c r="AE473">
        <v>11.978650932256002</v>
      </c>
      <c r="AF473">
        <v>12.811565555568146</v>
      </c>
      <c r="AG473">
        <v>18.271380521190189</v>
      </c>
      <c r="AH473">
        <v>17.34530779130689</v>
      </c>
      <c r="AI473">
        <v>17.598964698474621</v>
      </c>
      <c r="AJ473">
        <v>13.268768403840001</v>
      </c>
      <c r="AK473">
        <v>4.1037285700000004</v>
      </c>
      <c r="AL473">
        <v>4.6622285699999999</v>
      </c>
      <c r="AM473">
        <v>1.79244285</v>
      </c>
      <c r="AN473">
        <v>2.0741428499999999</v>
      </c>
      <c r="AO473">
        <v>4.4699428499999998</v>
      </c>
      <c r="AP473">
        <v>16725.714285710001</v>
      </c>
      <c r="AQ473">
        <v>16743.285714279999</v>
      </c>
      <c r="AR473">
        <v>16758.85714285</v>
      </c>
      <c r="AS473">
        <v>16717.85714285</v>
      </c>
      <c r="AT473">
        <v>16736</v>
      </c>
      <c r="AU473">
        <v>320.14844570999998</v>
      </c>
      <c r="AV473">
        <v>8251.6469011400004</v>
      </c>
      <c r="AW473">
        <v>7037.6033980000002</v>
      </c>
      <c r="AX473">
        <v>7169.0692581399999</v>
      </c>
      <c r="AY473">
        <v>7684.70271185</v>
      </c>
      <c r="AZ473">
        <v>7902.4797331399996</v>
      </c>
      <c r="BA473">
        <v>9713.3798541399992</v>
      </c>
      <c r="BB473">
        <v>1461.732953</v>
      </c>
      <c r="BC473">
        <v>330.72103814000002</v>
      </c>
      <c r="BD473">
        <v>15.625130710000001</v>
      </c>
      <c r="BE473">
        <v>95.423051849999993</v>
      </c>
      <c r="BF473">
        <v>8888.3419574199997</v>
      </c>
      <c r="BG473">
        <v>18.842305140000001</v>
      </c>
      <c r="BH473">
        <v>650.72927114000004</v>
      </c>
      <c r="BI473">
        <v>0.48277150000000002</v>
      </c>
      <c r="BJ473">
        <v>26.14285714</v>
      </c>
      <c r="BK473">
        <v>27.285714280000001</v>
      </c>
      <c r="BL473">
        <v>22</v>
      </c>
      <c r="BM473">
        <v>28.428571420000001</v>
      </c>
      <c r="BN473">
        <v>55.833333330000002</v>
      </c>
      <c r="BO473">
        <v>42.285714280000001</v>
      </c>
      <c r="BP473">
        <v>42.571428570000002</v>
      </c>
      <c r="BQ473">
        <v>52.833333330000002</v>
      </c>
      <c r="BR473">
        <v>53.666666659999997</v>
      </c>
      <c r="BS473">
        <v>11.666666660000001</v>
      </c>
      <c r="BT473">
        <v>8.6666666600000006</v>
      </c>
      <c r="BU473">
        <v>11.8</v>
      </c>
      <c r="BV473">
        <v>11.2</v>
      </c>
      <c r="BW473">
        <v>10.5</v>
      </c>
      <c r="BX473">
        <v>1351.02994528</v>
      </c>
      <c r="BY473">
        <v>1034.51590371</v>
      </c>
      <c r="BZ473">
        <v>758.06898042</v>
      </c>
      <c r="CA473">
        <v>798.21058328000004</v>
      </c>
      <c r="CB473">
        <v>5067.9242088499996</v>
      </c>
      <c r="CC473">
        <v>1232698.4470525701</v>
      </c>
      <c r="CD473">
        <v>206500.42437041999</v>
      </c>
      <c r="CE473">
        <v>7596.8059764199998</v>
      </c>
      <c r="CF473">
        <v>6561.09421157</v>
      </c>
      <c r="CG473">
        <v>6614.8122960000001</v>
      </c>
      <c r="CH473">
        <v>6918.15206485</v>
      </c>
      <c r="CI473">
        <v>7240.1774638500001</v>
      </c>
      <c r="CJ473">
        <v>7374.9901814200002</v>
      </c>
      <c r="CK473">
        <v>6362.3667741400004</v>
      </c>
      <c r="CL473">
        <v>6938.1058941399997</v>
      </c>
      <c r="CM473">
        <v>7005.8910602799997</v>
      </c>
      <c r="CN473">
        <v>7032.6690318499996</v>
      </c>
      <c r="CO473">
        <v>-2.92115714</v>
      </c>
      <c r="CP473">
        <v>-2.98402857</v>
      </c>
      <c r="CQ473">
        <v>-4.7476571400000003</v>
      </c>
      <c r="CR473">
        <v>-2.9263142800000002</v>
      </c>
      <c r="CS473">
        <v>-2.06071428</v>
      </c>
      <c r="CT473">
        <v>498.34534328000001</v>
      </c>
      <c r="CU473">
        <v>514.57977200000005</v>
      </c>
      <c r="CV473">
        <v>523.10028370999999</v>
      </c>
      <c r="CW473">
        <v>510.80203057</v>
      </c>
      <c r="CX473">
        <v>500.79068827999998</v>
      </c>
      <c r="CY473">
        <v>7828.4941102800003</v>
      </c>
      <c r="CZ473">
        <v>6772.4574990000001</v>
      </c>
      <c r="DA473">
        <v>6950.7404492799997</v>
      </c>
      <c r="DB473">
        <v>7128.1480495699998</v>
      </c>
      <c r="DC473">
        <v>7387.8399858499997</v>
      </c>
      <c r="DD473">
        <v>11.867001569999999</v>
      </c>
      <c r="DE473">
        <v>1030354.59971966</v>
      </c>
      <c r="DF473">
        <v>1.02828571</v>
      </c>
      <c r="DG473">
        <v>0.98814285000000002</v>
      </c>
      <c r="DH473">
        <v>0.99214285000000002</v>
      </c>
      <c r="DI473">
        <v>1.0112857099999999</v>
      </c>
      <c r="DJ473">
        <v>1.0134285700000001</v>
      </c>
      <c r="DK473">
        <v>70.142857140000004</v>
      </c>
      <c r="DL473">
        <v>69.571428569999995</v>
      </c>
      <c r="DM473">
        <v>69.428571419999997</v>
      </c>
      <c r="DN473">
        <v>71.285714279999993</v>
      </c>
      <c r="DO473">
        <v>69.428571419999997</v>
      </c>
      <c r="DP473">
        <v>46.314293849999999</v>
      </c>
      <c r="DQ473">
        <v>56.161238279999999</v>
      </c>
      <c r="DR473">
        <v>86.285714279999993</v>
      </c>
      <c r="DS473">
        <v>81</v>
      </c>
      <c r="DT473">
        <v>80</v>
      </c>
      <c r="DU473">
        <v>81.857142850000002</v>
      </c>
      <c r="DV473">
        <v>74.857142850000002</v>
      </c>
      <c r="DW473">
        <v>8</v>
      </c>
      <c r="DX473">
        <v>10</v>
      </c>
      <c r="DY473">
        <v>10.25</v>
      </c>
      <c r="DZ473">
        <v>8.1999999999999993</v>
      </c>
      <c r="EA473">
        <v>8</v>
      </c>
      <c r="EB473">
        <v>26.428571420000001</v>
      </c>
      <c r="EC473">
        <v>29</v>
      </c>
      <c r="ED473">
        <v>27.571428569999998</v>
      </c>
      <c r="EE473">
        <v>27.428571420000001</v>
      </c>
      <c r="EF473">
        <v>26.714285709999999</v>
      </c>
      <c r="EG473">
        <v>7.6598017499999997</v>
      </c>
      <c r="EH473">
        <v>10.912661249999999</v>
      </c>
      <c r="EI473">
        <v>10.349934749999999</v>
      </c>
      <c r="EJ473">
        <v>10.527045749999999</v>
      </c>
      <c r="EK473">
        <v>7.9282794000000001</v>
      </c>
      <c r="EL473">
        <v>22.771315569999999</v>
      </c>
      <c r="EM473">
        <v>24.858032850000001</v>
      </c>
      <c r="EN473">
        <v>23.269617</v>
      </c>
      <c r="EO473">
        <v>23.824969419999999</v>
      </c>
      <c r="EP473">
        <v>18.50862828</v>
      </c>
      <c r="EQ473">
        <v>2.901494</v>
      </c>
      <c r="ER473">
        <v>3.7247159999999999</v>
      </c>
      <c r="ES473">
        <v>3.6821440000000001</v>
      </c>
      <c r="ET473">
        <v>3.646525</v>
      </c>
      <c r="EU473">
        <v>2.2497316000000001</v>
      </c>
      <c r="EV473">
        <v>9.8997552800000008</v>
      </c>
      <c r="EW473">
        <v>10.865451569999999</v>
      </c>
      <c r="EX473">
        <v>10.65637328</v>
      </c>
      <c r="EY473">
        <v>10.834760279999999</v>
      </c>
      <c r="EZ473">
        <v>7.1574157100000004</v>
      </c>
      <c r="FA473">
        <v>5.0510808000000003</v>
      </c>
      <c r="FB473">
        <v>4.9563433999999997</v>
      </c>
      <c r="FC473">
        <v>5.56233383</v>
      </c>
      <c r="FD473">
        <v>5.4736343300000003</v>
      </c>
      <c r="FE473">
        <v>3.9630144999999999</v>
      </c>
      <c r="FF473">
        <v>15.25231157</v>
      </c>
      <c r="FG473">
        <v>16.912623140000001</v>
      </c>
      <c r="FH473">
        <v>16.079191139999999</v>
      </c>
      <c r="FI473">
        <v>16.060334569999998</v>
      </c>
      <c r="FJ473">
        <v>15.491514280000001</v>
      </c>
      <c r="FK473">
        <v>4.4718977999999998</v>
      </c>
      <c r="FL473">
        <v>6.4559081599999999</v>
      </c>
      <c r="FM473">
        <v>5.97115975</v>
      </c>
      <c r="FN473">
        <v>4.6830543999999996</v>
      </c>
      <c r="FO473">
        <v>4.3138750000000003</v>
      </c>
      <c r="FP473">
        <v>50.284713570000001</v>
      </c>
      <c r="FQ473">
        <v>41.54147442</v>
      </c>
      <c r="FR473">
        <v>0.89925900000000003</v>
      </c>
      <c r="FS473">
        <v>0.89878528000000002</v>
      </c>
      <c r="FT473">
        <v>0.86596114000000002</v>
      </c>
      <c r="FU473">
        <v>0.91345014000000002</v>
      </c>
      <c r="FV473">
        <v>0.89335741999999996</v>
      </c>
      <c r="FW473">
        <v>30.263872710000001</v>
      </c>
      <c r="FX473">
        <v>127062006.2455751</v>
      </c>
      <c r="FY473">
        <v>109854274.98262517</v>
      </c>
      <c r="FZ473">
        <v>110856694.29543161</v>
      </c>
      <c r="GA473">
        <v>115656677.91267505</v>
      </c>
      <c r="GB473">
        <v>121171610.0349936</v>
      </c>
      <c r="GC473">
        <v>25.510580551644892</v>
      </c>
      <c r="GD473">
        <v>28.317288141096338</v>
      </c>
      <c r="GE473">
        <v>26.946886728783941</v>
      </c>
      <c r="GF473">
        <v>26.849437900763522</v>
      </c>
      <c r="GG473">
        <v>25.926598299007999</v>
      </c>
      <c r="GH473">
        <v>7.4795684917695118</v>
      </c>
      <c r="GI473">
        <v>10.809311486803168</v>
      </c>
      <c r="GJ473">
        <v>10.006981322738593</v>
      </c>
      <c r="GK473">
        <v>7.8290634451395116</v>
      </c>
      <c r="GL473">
        <v>7.2197012000000003</v>
      </c>
      <c r="GM473">
        <v>48.2834474</v>
      </c>
      <c r="GN473">
        <v>55.31720507</v>
      </c>
      <c r="GO473">
        <v>53.52040285999999</v>
      </c>
      <c r="GP473">
        <v>54.306934779999992</v>
      </c>
      <c r="GQ473">
        <v>39.807069490000003</v>
      </c>
      <c r="GR473">
        <v>130937155.7759068</v>
      </c>
      <c r="GS473">
        <v>113393190.89357515</v>
      </c>
      <c r="GT473">
        <v>116486466.22651254</v>
      </c>
      <c r="GU473">
        <v>119167360.78579612</v>
      </c>
      <c r="GV473">
        <v>123642890.0031856</v>
      </c>
      <c r="GW473">
        <v>33.381733285796045</v>
      </c>
      <c r="GX473">
        <v>25.255326225446538</v>
      </c>
      <c r="GY473">
        <v>25.402345880227685</v>
      </c>
      <c r="GZ473">
        <v>31.602933844063919</v>
      </c>
      <c r="HA473">
        <v>32.066602927820263</v>
      </c>
      <c r="HB473">
        <v>15.613934795189754</v>
      </c>
      <c r="HC473">
        <v>16.281369336477205</v>
      </c>
      <c r="HD473">
        <v>13.159581286055612</v>
      </c>
      <c r="HE473">
        <v>16.986479098948376</v>
      </c>
      <c r="HF473">
        <v>6.9752875486864481</v>
      </c>
      <c r="HG473">
        <v>5.1762042456268791</v>
      </c>
      <c r="HH473">
        <v>7.0410529187154953</v>
      </c>
      <c r="HI473">
        <v>6.6994232001737659</v>
      </c>
      <c r="HJ473">
        <v>6.2739005736137665</v>
      </c>
      <c r="HK473">
        <v>80.291666660000004</v>
      </c>
      <c r="HL473">
        <v>77.875</v>
      </c>
      <c r="HM473">
        <v>80.875</v>
      </c>
      <c r="HN473">
        <v>82.125</v>
      </c>
      <c r="HO473">
        <v>75</v>
      </c>
      <c r="HP473">
        <v>83.5</v>
      </c>
      <c r="HQ473">
        <v>79</v>
      </c>
      <c r="HR473">
        <v>37.5</v>
      </c>
      <c r="HS473">
        <v>54</v>
      </c>
      <c r="HT473">
        <v>79</v>
      </c>
      <c r="HU473">
        <v>71</v>
      </c>
      <c r="HV473">
        <v>79.5</v>
      </c>
      <c r="HW473">
        <v>73.5</v>
      </c>
      <c r="HX473">
        <v>94</v>
      </c>
      <c r="HY473">
        <v>100</v>
      </c>
      <c r="HZ473">
        <v>86</v>
      </c>
      <c r="IA473">
        <v>81.5</v>
      </c>
      <c r="IB473">
        <v>95</v>
      </c>
      <c r="IC473">
        <v>100</v>
      </c>
      <c r="ID473">
        <v>80</v>
      </c>
      <c r="IE473">
        <v>85</v>
      </c>
      <c r="IF473">
        <v>71.5</v>
      </c>
      <c r="IG473">
        <v>100</v>
      </c>
      <c r="IH473">
        <v>96</v>
      </c>
      <c r="II473">
        <v>65.5</v>
      </c>
      <c r="IJ473">
        <v>76.5</v>
      </c>
      <c r="IK473">
        <v>100</v>
      </c>
      <c r="IL473">
        <v>79.2</v>
      </c>
      <c r="IM473">
        <v>87.6</v>
      </c>
      <c r="IN473">
        <v>82.4</v>
      </c>
      <c r="IO473">
        <v>65</v>
      </c>
      <c r="IP473">
        <v>83.6</v>
      </c>
      <c r="IQ473">
        <v>61.8</v>
      </c>
      <c r="IR473">
        <v>88.4</v>
      </c>
      <c r="IS473">
        <v>85.5</v>
      </c>
      <c r="IT473">
        <v>76</v>
      </c>
      <c r="IU473">
        <v>83.25</v>
      </c>
      <c r="IV473">
        <v>65.25</v>
      </c>
      <c r="IW473">
        <v>70.25</v>
      </c>
      <c r="IX473">
        <v>59.75</v>
      </c>
      <c r="IY473">
        <v>78.5</v>
      </c>
      <c r="IZ473">
        <v>75</v>
      </c>
      <c r="JA473">
        <v>85.75</v>
      </c>
      <c r="JB473">
        <v>88.75</v>
      </c>
      <c r="JC473">
        <v>77</v>
      </c>
      <c r="JD473">
        <v>78.5</v>
      </c>
      <c r="JE473">
        <v>79</v>
      </c>
      <c r="JF473">
        <v>81.75</v>
      </c>
      <c r="JG473">
        <v>89</v>
      </c>
      <c r="JH473">
        <v>80</v>
      </c>
      <c r="JI473">
        <v>90.5</v>
      </c>
      <c r="JJ473">
        <v>83.412000509999999</v>
      </c>
      <c r="JK473">
        <v>81.338345860000004</v>
      </c>
      <c r="JL473">
        <v>71.812134499999999</v>
      </c>
      <c r="JM473">
        <v>79.328206879999996</v>
      </c>
      <c r="JN473">
        <v>62.790766840000003</v>
      </c>
      <c r="JO473">
        <v>90.586085139999994</v>
      </c>
      <c r="JP473">
        <v>83.562523159999998</v>
      </c>
      <c r="JQ473">
        <v>90</v>
      </c>
      <c r="JV473">
        <v>81.021450680000001</v>
      </c>
    </row>
    <row r="474" spans="1:282" x14ac:dyDescent="0.35">
      <c r="A474" t="s">
        <v>1749</v>
      </c>
      <c r="B474" t="s">
        <v>1028</v>
      </c>
      <c r="C474">
        <v>474</v>
      </c>
      <c r="D474">
        <v>5756867.4877034873</v>
      </c>
      <c r="E474">
        <v>4774743.453832292</v>
      </c>
      <c r="F474">
        <v>4752028.3403371591</v>
      </c>
      <c r="G474">
        <v>4761190.5080116261</v>
      </c>
      <c r="H474">
        <v>4761209.0035933452</v>
      </c>
      <c r="I474">
        <v>4687499.4888434401</v>
      </c>
      <c r="J474">
        <v>208.67241869999998</v>
      </c>
      <c r="K474">
        <v>19084583.297600456</v>
      </c>
      <c r="L474">
        <v>2.8874228776635986</v>
      </c>
      <c r="M474">
        <v>5.5474918057087228</v>
      </c>
      <c r="N474">
        <v>8.13627011879416</v>
      </c>
      <c r="O474">
        <v>4.3836314080409506</v>
      </c>
      <c r="P474">
        <v>5.6545635169999997</v>
      </c>
      <c r="Q474">
        <v>23.854172169294323</v>
      </c>
      <c r="R474">
        <v>26.194735611084166</v>
      </c>
      <c r="S474">
        <v>25.937085761694664</v>
      </c>
      <c r="T474">
        <v>27.357761972340022</v>
      </c>
      <c r="U474">
        <v>25.017922931659999</v>
      </c>
      <c r="V474">
        <v>4.5351044610703495</v>
      </c>
      <c r="W474">
        <v>5.632405507644406</v>
      </c>
      <c r="X474">
        <v>5.9574300628727226</v>
      </c>
      <c r="Y474">
        <v>3.0756009597242637</v>
      </c>
      <c r="Z474">
        <v>2.3397894021360002</v>
      </c>
      <c r="AA474">
        <v>9.6924530211976929</v>
      </c>
      <c r="AB474">
        <v>10.771345786981847</v>
      </c>
      <c r="AC474">
        <v>10.227390401296658</v>
      </c>
      <c r="AD474">
        <v>9.447604047874739</v>
      </c>
      <c r="AE474">
        <v>9.2459247014319992</v>
      </c>
      <c r="AF474">
        <v>8.678188507469363</v>
      </c>
      <c r="AG474">
        <v>12.05585306787567</v>
      </c>
      <c r="AH474">
        <v>10.410414532243955</v>
      </c>
      <c r="AI474">
        <v>11.605579439134367</v>
      </c>
      <c r="AJ474">
        <v>9.0389054228679999</v>
      </c>
      <c r="AK474">
        <v>4.1194428500000004</v>
      </c>
      <c r="AL474">
        <v>5.7836857100000003</v>
      </c>
      <c r="AM474">
        <v>4.2126428499999999</v>
      </c>
      <c r="AN474">
        <v>3.5058857099999998</v>
      </c>
      <c r="AO474">
        <v>3.7671857100000001</v>
      </c>
      <c r="AP474">
        <v>12007.142857139999</v>
      </c>
      <c r="AQ474">
        <v>11934.714285710001</v>
      </c>
      <c r="AR474">
        <v>11940.42857142</v>
      </c>
      <c r="AS474">
        <v>11944.142857139999</v>
      </c>
      <c r="AT474">
        <v>11996</v>
      </c>
      <c r="AU474">
        <v>351.42202800000001</v>
      </c>
      <c r="AV474">
        <v>5831.2747391399998</v>
      </c>
      <c r="AW474">
        <v>4783.3611238499998</v>
      </c>
      <c r="AX474">
        <v>5076.0032818500003</v>
      </c>
      <c r="AY474">
        <v>5351.9920298500001</v>
      </c>
      <c r="AZ474">
        <v>5353.5580848500003</v>
      </c>
      <c r="BA474">
        <v>7531.1296967099997</v>
      </c>
      <c r="BB474">
        <v>1699.854957</v>
      </c>
      <c r="BC474">
        <v>333.55509584999999</v>
      </c>
      <c r="BD474">
        <v>62.501161850000003</v>
      </c>
      <c r="BE474">
        <v>89.198058279999998</v>
      </c>
      <c r="BF474">
        <v>6894.8452311399997</v>
      </c>
      <c r="BG474">
        <v>26.442788</v>
      </c>
      <c r="BH474">
        <v>806.18880741999999</v>
      </c>
      <c r="BI474">
        <v>0.40668680000000001</v>
      </c>
      <c r="BJ474">
        <v>22.571428569999998</v>
      </c>
      <c r="BK474">
        <v>22.14285714</v>
      </c>
      <c r="BL474">
        <v>24.428571420000001</v>
      </c>
      <c r="BM474">
        <v>21.714285709999999</v>
      </c>
      <c r="BN474">
        <v>34</v>
      </c>
      <c r="BO474">
        <v>15.428571420000001</v>
      </c>
      <c r="BP474">
        <v>16.714285709999999</v>
      </c>
      <c r="BQ474">
        <v>22</v>
      </c>
      <c r="BR474">
        <v>24.857142849999999</v>
      </c>
      <c r="BS474">
        <v>6</v>
      </c>
      <c r="BT474">
        <v>4.5999999999999996</v>
      </c>
      <c r="BU474">
        <v>5</v>
      </c>
      <c r="BV474">
        <v>6</v>
      </c>
      <c r="BW474">
        <v>5.25</v>
      </c>
      <c r="BX474">
        <v>1109.9822804200001</v>
      </c>
      <c r="BY474">
        <v>810.70212628000002</v>
      </c>
      <c r="BZ474">
        <v>479.45356828000001</v>
      </c>
      <c r="CA474">
        <v>612.29827327999999</v>
      </c>
      <c r="CB474">
        <v>3298.2953422800001</v>
      </c>
      <c r="CC474">
        <v>1236279.9652535699</v>
      </c>
      <c r="CD474">
        <v>225618.23640041999</v>
      </c>
      <c r="CE474">
        <v>5407.3633609999997</v>
      </c>
      <c r="CF474">
        <v>4556.2110825700001</v>
      </c>
      <c r="CG474">
        <v>4837.0915012799996</v>
      </c>
      <c r="CH474">
        <v>4953.2751550000003</v>
      </c>
      <c r="CI474">
        <v>5001.8010915699997</v>
      </c>
      <c r="CJ474">
        <v>5147.5244570000004</v>
      </c>
      <c r="CK474">
        <v>4207.49149571</v>
      </c>
      <c r="CL474">
        <v>4452.3061845700004</v>
      </c>
      <c r="CM474">
        <v>4653.9178392800004</v>
      </c>
      <c r="CN474">
        <v>4890.9043958499997</v>
      </c>
      <c r="CO474">
        <v>-1.47595714</v>
      </c>
      <c r="CP474">
        <v>0.81614284999999998</v>
      </c>
      <c r="CQ474">
        <v>-0.55075713999999998</v>
      </c>
      <c r="CR474">
        <v>-0.96548571000000005</v>
      </c>
      <c r="CS474">
        <v>-2.5626571399999998</v>
      </c>
      <c r="CT474">
        <v>397.65858628000001</v>
      </c>
      <c r="CU474">
        <v>398.16858841999999</v>
      </c>
      <c r="CV474">
        <v>398.74536157</v>
      </c>
      <c r="CW474">
        <v>398.62291170999998</v>
      </c>
      <c r="CX474">
        <v>390.75520913999998</v>
      </c>
      <c r="CY474">
        <v>5489.1779990000005</v>
      </c>
      <c r="CZ474">
        <v>4493.4393231399999</v>
      </c>
      <c r="DA474">
        <v>4826.8656575699997</v>
      </c>
      <c r="DB474">
        <v>4981.01170542</v>
      </c>
      <c r="DC474">
        <v>5127.6924609999996</v>
      </c>
      <c r="DD474">
        <v>10.93784542</v>
      </c>
      <c r="DE474">
        <v>991964.26182782999</v>
      </c>
      <c r="DF474">
        <v>1.0620000000000001</v>
      </c>
      <c r="DG474">
        <v>1.01828571</v>
      </c>
      <c r="DH474">
        <v>1.0375714199999999</v>
      </c>
      <c r="DI474">
        <v>1.06714285</v>
      </c>
      <c r="DJ474">
        <v>1.0594285699999999</v>
      </c>
      <c r="DK474">
        <v>32.571428570000002</v>
      </c>
      <c r="DL474">
        <v>28.428571420000001</v>
      </c>
      <c r="DM474">
        <v>30.428571420000001</v>
      </c>
      <c r="DN474">
        <v>31.571428569999998</v>
      </c>
      <c r="DO474">
        <v>33.857142850000002</v>
      </c>
      <c r="DP474">
        <v>41.404713710000003</v>
      </c>
      <c r="DQ474">
        <v>55.096665420000001</v>
      </c>
      <c r="DR474">
        <v>44.285714280000001</v>
      </c>
      <c r="DS474">
        <v>38.714285709999999</v>
      </c>
      <c r="DT474">
        <v>40.142857139999997</v>
      </c>
      <c r="DU474">
        <v>43</v>
      </c>
      <c r="DV474">
        <v>42</v>
      </c>
      <c r="DW474">
        <v>5.6</v>
      </c>
      <c r="DX474">
        <v>5.5</v>
      </c>
      <c r="DY474">
        <v>5</v>
      </c>
      <c r="DZ474">
        <v>4.6666666599999997</v>
      </c>
      <c r="EA474">
        <v>4.6666666599999997</v>
      </c>
      <c r="EB474">
        <v>13.285714280000001</v>
      </c>
      <c r="EC474">
        <v>15.71428571</v>
      </c>
      <c r="ED474">
        <v>15.428571420000001</v>
      </c>
      <c r="EE474">
        <v>14</v>
      </c>
      <c r="EF474">
        <v>14.14285714</v>
      </c>
      <c r="EG474">
        <v>7.2275216599999998</v>
      </c>
      <c r="EH474">
        <v>10.1015012</v>
      </c>
      <c r="EI474">
        <v>8.7186272000000002</v>
      </c>
      <c r="EJ474">
        <v>9.7165444000000001</v>
      </c>
      <c r="EK474">
        <v>7.5349328299999998</v>
      </c>
      <c r="EL474">
        <v>19.86665142</v>
      </c>
      <c r="EM474">
        <v>21.948355849999999</v>
      </c>
      <c r="EN474">
        <v>21.722072709999999</v>
      </c>
      <c r="EO474">
        <v>22.904751139999998</v>
      </c>
      <c r="EP474">
        <v>20.855220849999998</v>
      </c>
      <c r="EQ474">
        <v>2.4047543299999998</v>
      </c>
      <c r="ER474">
        <v>4.6481982500000001</v>
      </c>
      <c r="ES474">
        <v>6.8140520000000002</v>
      </c>
      <c r="ET474">
        <v>3.6701096600000001</v>
      </c>
      <c r="EU474">
        <v>4.7137074999999999</v>
      </c>
      <c r="EV474">
        <v>8.0722392799999998</v>
      </c>
      <c r="EW474">
        <v>9.0252230000000004</v>
      </c>
      <c r="EX474">
        <v>8.5653461600000007</v>
      </c>
      <c r="EY474">
        <v>7.9098217100000001</v>
      </c>
      <c r="EZ474">
        <v>7.7075064199999996</v>
      </c>
      <c r="FA474">
        <v>3.7770055</v>
      </c>
      <c r="FB474">
        <v>4.7193467499999997</v>
      </c>
      <c r="FC474">
        <v>4.9892933299999997</v>
      </c>
      <c r="FD474">
        <v>2.5749867499999999</v>
      </c>
      <c r="FE474">
        <v>1.95047466</v>
      </c>
      <c r="FF474">
        <v>11.19030828</v>
      </c>
      <c r="FG474">
        <v>13.13767642</v>
      </c>
      <c r="FH474">
        <v>13.03234342</v>
      </c>
      <c r="FI474">
        <v>11.879674140000001</v>
      </c>
      <c r="FJ474">
        <v>11.94557328</v>
      </c>
      <c r="FK474">
        <v>4.5489813999999997</v>
      </c>
      <c r="FL474">
        <v>4.0719779999999997</v>
      </c>
      <c r="FM474">
        <v>4.0781995000000002</v>
      </c>
      <c r="FN474">
        <v>3.8012716599999998</v>
      </c>
      <c r="FO474">
        <v>3.8542306599999998</v>
      </c>
      <c r="FP474">
        <v>36.809023279999998</v>
      </c>
      <c r="FQ474">
        <v>26.911729279999999</v>
      </c>
      <c r="FR474">
        <v>0.66422756999999999</v>
      </c>
      <c r="FS474">
        <v>0.62839584999999998</v>
      </c>
      <c r="FT474">
        <v>0.64301785</v>
      </c>
      <c r="FU474">
        <v>0.65276356999999996</v>
      </c>
      <c r="FV474">
        <v>0.65024813999999997</v>
      </c>
      <c r="FW474">
        <v>30.530410570000001</v>
      </c>
      <c r="FX474">
        <v>64926984.355991684</v>
      </c>
      <c r="FY474">
        <v>54377077.495858409</v>
      </c>
      <c r="FZ474">
        <v>57756945.564456567</v>
      </c>
      <c r="GA474">
        <v>59162626.062042274</v>
      </c>
      <c r="GB474">
        <v>60001605.894473717</v>
      </c>
      <c r="GC474">
        <v>13.43636301333966</v>
      </c>
      <c r="GD474">
        <v>15.679441445080942</v>
      </c>
      <c r="GE474">
        <v>15.561176572472544</v>
      </c>
      <c r="GF474">
        <v>14.189252502443177</v>
      </c>
      <c r="GG474">
        <v>14.329909706687999</v>
      </c>
      <c r="GH474">
        <v>5.4620269524272711</v>
      </c>
      <c r="GI474">
        <v>4.8597894007696834</v>
      </c>
      <c r="GJ474">
        <v>4.8695449829750759</v>
      </c>
      <c r="GK474">
        <v>4.5402931745837707</v>
      </c>
      <c r="GL474">
        <v>4.6235350997360003</v>
      </c>
      <c r="GM474">
        <v>41.34817219</v>
      </c>
      <c r="GN474">
        <v>50.442625050000004</v>
      </c>
      <c r="GO474">
        <v>50.809391399999996</v>
      </c>
      <c r="GP474">
        <v>46.776213660000003</v>
      </c>
      <c r="GQ474">
        <v>42.761842260000002</v>
      </c>
      <c r="GR474">
        <v>65909344.402262889</v>
      </c>
      <c r="GS474">
        <v>53627914.481850035</v>
      </c>
      <c r="GT474">
        <v>57634844.608054809</v>
      </c>
      <c r="GU474">
        <v>59493915.382623017</v>
      </c>
      <c r="GV474">
        <v>61511798.762155995</v>
      </c>
      <c r="GW474">
        <v>28.316478286740825</v>
      </c>
      <c r="GX474">
        <v>12.927474467045567</v>
      </c>
      <c r="GY474">
        <v>13.998061803247548</v>
      </c>
      <c r="GZ474">
        <v>18.41906971737933</v>
      </c>
      <c r="HA474">
        <v>20.721192772590861</v>
      </c>
      <c r="HB474">
        <v>18.91241635924694</v>
      </c>
      <c r="HC474">
        <v>18.544440852818308</v>
      </c>
      <c r="HD474">
        <v>20.452343640043647</v>
      </c>
      <c r="HE474">
        <v>18.101271848949651</v>
      </c>
      <c r="HF474">
        <v>4.9970255800130863</v>
      </c>
      <c r="HG474">
        <v>3.8543025747233828</v>
      </c>
      <c r="HH474">
        <v>4.1874543866605798</v>
      </c>
      <c r="HI474">
        <v>5.023382650194363</v>
      </c>
      <c r="HJ474">
        <v>4.3764588196065359</v>
      </c>
      <c r="HK474">
        <v>80.888888890000004</v>
      </c>
      <c r="HL474">
        <v>80.666666669999998</v>
      </c>
      <c r="HM474">
        <v>81.166666669999998</v>
      </c>
      <c r="HN474">
        <v>80.833333330000002</v>
      </c>
      <c r="HO474">
        <v>38</v>
      </c>
      <c r="HP474">
        <v>62</v>
      </c>
      <c r="HQ474">
        <v>75</v>
      </c>
      <c r="HR474">
        <v>62</v>
      </c>
      <c r="HS474">
        <v>62</v>
      </c>
      <c r="HT474">
        <v>50</v>
      </c>
      <c r="HU474">
        <v>38</v>
      </c>
      <c r="HV474">
        <v>87</v>
      </c>
      <c r="HW474">
        <v>87</v>
      </c>
      <c r="HX474">
        <v>96</v>
      </c>
      <c r="HY474">
        <v>87</v>
      </c>
      <c r="HZ474">
        <v>81</v>
      </c>
      <c r="IA474">
        <v>50</v>
      </c>
      <c r="IB474">
        <v>100</v>
      </c>
      <c r="IC474">
        <v>83</v>
      </c>
      <c r="ID474">
        <v>83</v>
      </c>
      <c r="IE474">
        <v>67</v>
      </c>
      <c r="IF474">
        <v>50</v>
      </c>
      <c r="IG474">
        <v>50</v>
      </c>
      <c r="IH474">
        <v>62</v>
      </c>
      <c r="II474">
        <v>81</v>
      </c>
      <c r="IJ474">
        <v>50</v>
      </c>
      <c r="IK474">
        <v>83</v>
      </c>
      <c r="IL474">
        <v>62.5</v>
      </c>
      <c r="IM474">
        <v>84.5</v>
      </c>
      <c r="IN474">
        <v>75</v>
      </c>
      <c r="IO474">
        <v>76.5</v>
      </c>
      <c r="IP474">
        <v>68.5</v>
      </c>
      <c r="IQ474">
        <v>62.5</v>
      </c>
      <c r="IR474">
        <v>81.5</v>
      </c>
      <c r="IS474">
        <v>86</v>
      </c>
      <c r="IT474">
        <v>90</v>
      </c>
      <c r="IU474">
        <v>95</v>
      </c>
      <c r="IV474">
        <v>90</v>
      </c>
      <c r="IW474">
        <v>90</v>
      </c>
      <c r="IX474">
        <v>86</v>
      </c>
      <c r="IY474">
        <v>86</v>
      </c>
      <c r="IZ474">
        <v>78</v>
      </c>
      <c r="JA474">
        <v>89</v>
      </c>
      <c r="JB474">
        <v>95</v>
      </c>
      <c r="JC474">
        <v>80</v>
      </c>
      <c r="JD474">
        <v>81</v>
      </c>
      <c r="JE474">
        <v>69.5</v>
      </c>
      <c r="JF474">
        <v>73.5</v>
      </c>
      <c r="JG474">
        <v>97</v>
      </c>
      <c r="JH474">
        <v>78.5</v>
      </c>
      <c r="JI474">
        <v>92.5</v>
      </c>
      <c r="JJ474">
        <v>85.452586199999999</v>
      </c>
      <c r="JK474">
        <v>82.327586199999999</v>
      </c>
      <c r="JL474">
        <v>72.988505750000002</v>
      </c>
      <c r="JM474">
        <v>78.879310340000004</v>
      </c>
      <c r="JN474">
        <v>66.379310340000004</v>
      </c>
      <c r="JO474">
        <v>96.875</v>
      </c>
      <c r="JP474">
        <v>80.603448270000001</v>
      </c>
      <c r="JQ474">
        <v>100</v>
      </c>
      <c r="JR474">
        <v>100</v>
      </c>
      <c r="JS474">
        <v>100</v>
      </c>
      <c r="JT474">
        <v>100</v>
      </c>
      <c r="JU474">
        <v>100</v>
      </c>
      <c r="JV474">
        <v>66.379310340000004</v>
      </c>
    </row>
    <row r="475" spans="1:282" x14ac:dyDescent="0.35">
      <c r="A475" t="s">
        <v>1750</v>
      </c>
      <c r="B475" t="s">
        <v>1029</v>
      </c>
      <c r="C475">
        <v>475</v>
      </c>
      <c r="D475">
        <v>36309802.678967603</v>
      </c>
      <c r="E475">
        <v>26590440.962718952</v>
      </c>
      <c r="F475">
        <v>26930773.796950482</v>
      </c>
      <c r="G475">
        <v>27432327.630981326</v>
      </c>
      <c r="H475">
        <v>27164153.177925121</v>
      </c>
      <c r="I475">
        <v>26913720.662137788</v>
      </c>
      <c r="J475">
        <v>255.00684168999999</v>
      </c>
      <c r="K475">
        <v>114034330.84202747</v>
      </c>
      <c r="L475">
        <v>18.242363665273793</v>
      </c>
      <c r="M475">
        <v>19.499899834698365</v>
      </c>
      <c r="N475">
        <v>16.822509410340764</v>
      </c>
      <c r="O475">
        <v>14.956221117599998</v>
      </c>
      <c r="P475">
        <v>16.910782233569961</v>
      </c>
      <c r="Q475">
        <v>129.51053073864819</v>
      </c>
      <c r="R475">
        <v>153.0675214049059</v>
      </c>
      <c r="S475">
        <v>146.65060398548442</v>
      </c>
      <c r="T475">
        <v>136.36791549120602</v>
      </c>
      <c r="U475">
        <v>135.29447598577553</v>
      </c>
      <c r="V475">
        <v>23.198100859707374</v>
      </c>
      <c r="W475">
        <v>24.699277036341503</v>
      </c>
      <c r="X475">
        <v>23.096551174283825</v>
      </c>
      <c r="Y475">
        <v>22.822155947115</v>
      </c>
      <c r="Z475">
        <v>23.359128719822341</v>
      </c>
      <c r="AA475">
        <v>53.520916489639411</v>
      </c>
      <c r="AB475">
        <v>54.774207046922143</v>
      </c>
      <c r="AC475">
        <v>53.026060197593516</v>
      </c>
      <c r="AD475">
        <v>50.529070019105994</v>
      </c>
      <c r="AE475">
        <v>49.705873677846618</v>
      </c>
      <c r="AF475">
        <v>26.725261938799278</v>
      </c>
      <c r="AG475">
        <v>40.833127026595477</v>
      </c>
      <c r="AH475">
        <v>36.355292999309171</v>
      </c>
      <c r="AI475">
        <v>34.639824025799996</v>
      </c>
      <c r="AJ475">
        <v>32.019618462072501</v>
      </c>
      <c r="AK475">
        <v>2.7541285700000002</v>
      </c>
      <c r="AL475">
        <v>1.40357142</v>
      </c>
      <c r="AM475">
        <v>0.51041428</v>
      </c>
      <c r="AN475">
        <v>1.7246571399999999</v>
      </c>
      <c r="AO475">
        <v>2.3960714200000002</v>
      </c>
      <c r="AP475">
        <v>52666.571428570001</v>
      </c>
      <c r="AQ475">
        <v>52165.142857140003</v>
      </c>
      <c r="AR475">
        <v>52390.714285709997</v>
      </c>
      <c r="AS475">
        <v>52479</v>
      </c>
      <c r="AT475">
        <v>52610.428571420001</v>
      </c>
      <c r="AU475">
        <v>420.01469142000002</v>
      </c>
      <c r="AV475">
        <v>6946.88560985</v>
      </c>
      <c r="AW475">
        <v>5854.6862545699996</v>
      </c>
      <c r="AX475">
        <v>6085.7031794200002</v>
      </c>
      <c r="AY475">
        <v>6329.4119515700004</v>
      </c>
      <c r="AZ475">
        <v>6551.2670615699999</v>
      </c>
      <c r="BA475">
        <v>8746.1801090000008</v>
      </c>
      <c r="BB475">
        <v>1799.2944988500001</v>
      </c>
      <c r="BC475">
        <v>363.24889385</v>
      </c>
      <c r="BD475">
        <v>76.750878420000006</v>
      </c>
      <c r="BE475">
        <v>125.04525971</v>
      </c>
      <c r="BF475">
        <v>8128.2541852799995</v>
      </c>
      <c r="BG475">
        <v>25.974828280000001</v>
      </c>
      <c r="BH475">
        <v>761.01486399999999</v>
      </c>
      <c r="BI475">
        <v>0.36009470999999998</v>
      </c>
      <c r="BJ475">
        <v>102.42857142</v>
      </c>
      <c r="BK475">
        <v>105.71428571</v>
      </c>
      <c r="BL475">
        <v>102.42857142</v>
      </c>
      <c r="BM475">
        <v>94.142857140000004</v>
      </c>
      <c r="BN475">
        <v>144.71428571000001</v>
      </c>
      <c r="BO475">
        <v>106.57142856999999</v>
      </c>
      <c r="BP475">
        <v>115.14285714</v>
      </c>
      <c r="BQ475">
        <v>121</v>
      </c>
      <c r="BR475">
        <v>135.71428571000001</v>
      </c>
      <c r="BS475">
        <v>28.428571420000001</v>
      </c>
      <c r="BT475">
        <v>27.857142849999999</v>
      </c>
      <c r="BU475">
        <v>27.14285714</v>
      </c>
      <c r="BV475">
        <v>28.428571420000001</v>
      </c>
      <c r="BW475">
        <v>29</v>
      </c>
      <c r="BX475">
        <v>1475.7848489999999</v>
      </c>
      <c r="BY475">
        <v>984.53325271000006</v>
      </c>
      <c r="BZ475">
        <v>689.42787984999995</v>
      </c>
      <c r="CA475">
        <v>605.98004771000001</v>
      </c>
      <c r="CB475">
        <v>3880.5868352799998</v>
      </c>
      <c r="CC475">
        <v>1166781.92889842</v>
      </c>
      <c r="CD475">
        <v>203351.74602657001</v>
      </c>
      <c r="CE475">
        <v>6496.81547228</v>
      </c>
      <c r="CF475">
        <v>5526.3510948499998</v>
      </c>
      <c r="CG475">
        <v>5747.5384924199998</v>
      </c>
      <c r="CH475">
        <v>5856.9805665699996</v>
      </c>
      <c r="CI475">
        <v>6144.3830799999996</v>
      </c>
      <c r="CJ475">
        <v>6232.7800622799996</v>
      </c>
      <c r="CK475">
        <v>5308.1796411400001</v>
      </c>
      <c r="CL475">
        <v>5693.4498635700002</v>
      </c>
      <c r="CM475">
        <v>5884.7017735700001</v>
      </c>
      <c r="CN475">
        <v>6030.642186</v>
      </c>
      <c r="CO475">
        <v>-2.3360285699999999</v>
      </c>
      <c r="CP475">
        <v>-2.9330857099999998</v>
      </c>
      <c r="CQ475">
        <v>-3.8217428500000001</v>
      </c>
      <c r="CR475">
        <v>-3.0825714199999998</v>
      </c>
      <c r="CS475">
        <v>-2.05812857</v>
      </c>
      <c r="CT475">
        <v>504.88270341999998</v>
      </c>
      <c r="CU475">
        <v>516.25994528000001</v>
      </c>
      <c r="CV475">
        <v>523.61049100000002</v>
      </c>
      <c r="CW475">
        <v>517.61948928000004</v>
      </c>
      <c r="CX475">
        <v>511.56626913999997</v>
      </c>
      <c r="CY475">
        <v>6655.8546390000001</v>
      </c>
      <c r="CZ475">
        <v>5699.0340542800004</v>
      </c>
      <c r="DA475">
        <v>5975.4330107100004</v>
      </c>
      <c r="DB475">
        <v>6038.9286525699999</v>
      </c>
      <c r="DC475">
        <v>6271.3306617099997</v>
      </c>
      <c r="DD475">
        <v>12.33204971</v>
      </c>
      <c r="DE475">
        <v>934765.20928614005</v>
      </c>
      <c r="DF475">
        <v>0.99314285000000002</v>
      </c>
      <c r="DG475">
        <v>0.98142856999999994</v>
      </c>
      <c r="DH475">
        <v>0.98085714000000002</v>
      </c>
      <c r="DI475">
        <v>0.98742856999999995</v>
      </c>
      <c r="DJ475">
        <v>0.98314285000000001</v>
      </c>
      <c r="DK475">
        <v>176.57142856999999</v>
      </c>
      <c r="DL475">
        <v>170.71428571000001</v>
      </c>
      <c r="DM475">
        <v>173.57142856999999</v>
      </c>
      <c r="DN475">
        <v>177</v>
      </c>
      <c r="DO475">
        <v>174.85714285</v>
      </c>
      <c r="DP475">
        <v>38.732073849999999</v>
      </c>
      <c r="DQ475">
        <v>55.90717557</v>
      </c>
      <c r="DR475">
        <v>256.28571427999998</v>
      </c>
      <c r="DS475">
        <v>230.71428571000001</v>
      </c>
      <c r="DT475">
        <v>225.85714285</v>
      </c>
      <c r="DU475">
        <v>242.14285713999999</v>
      </c>
      <c r="DV475">
        <v>250.14285713999999</v>
      </c>
      <c r="DW475">
        <v>26.714285709999999</v>
      </c>
      <c r="DX475">
        <v>26.285714280000001</v>
      </c>
      <c r="DY475">
        <v>29.285714280000001</v>
      </c>
      <c r="DZ475">
        <v>29.571428569999998</v>
      </c>
      <c r="EA475">
        <v>27.857142849999999</v>
      </c>
      <c r="EB475">
        <v>79.857142850000002</v>
      </c>
      <c r="EC475">
        <v>88.428571419999997</v>
      </c>
      <c r="ED475">
        <v>86.285714279999993</v>
      </c>
      <c r="EE475">
        <v>85.714285709999999</v>
      </c>
      <c r="EF475">
        <v>83.285714279999993</v>
      </c>
      <c r="EG475">
        <v>5.0744259999999999</v>
      </c>
      <c r="EH475">
        <v>7.8276651399999997</v>
      </c>
      <c r="EI475">
        <v>6.9392627100000004</v>
      </c>
      <c r="EJ475">
        <v>6.6007020000000001</v>
      </c>
      <c r="EK475">
        <v>6.0861732799999997</v>
      </c>
      <c r="EL475">
        <v>24.590651569999999</v>
      </c>
      <c r="EM475">
        <v>29.342873999999998</v>
      </c>
      <c r="EN475">
        <v>27.99171685</v>
      </c>
      <c r="EO475">
        <v>25.98523514</v>
      </c>
      <c r="EP475">
        <v>25.71628471</v>
      </c>
      <c r="EQ475">
        <v>3.4637462000000001</v>
      </c>
      <c r="ER475">
        <v>3.73810916</v>
      </c>
      <c r="ES475">
        <v>3.2109715699999999</v>
      </c>
      <c r="ET475">
        <v>2.8499439999999998</v>
      </c>
      <c r="EU475">
        <v>3.2143403300000002</v>
      </c>
      <c r="EV475">
        <v>10.16221771</v>
      </c>
      <c r="EW475">
        <v>10.50015471</v>
      </c>
      <c r="EX475">
        <v>10.121270709999999</v>
      </c>
      <c r="EY475">
        <v>9.6284361399999998</v>
      </c>
      <c r="EZ475">
        <v>9.4479127100000007</v>
      </c>
      <c r="FA475">
        <v>4.4047106600000001</v>
      </c>
      <c r="FB475">
        <v>4.7348239999999997</v>
      </c>
      <c r="FC475">
        <v>4.4085200000000002</v>
      </c>
      <c r="FD475">
        <v>4.3488168500000004</v>
      </c>
      <c r="FE475">
        <v>4.4400187100000004</v>
      </c>
      <c r="FF475">
        <v>15.073905140000001</v>
      </c>
      <c r="FG475">
        <v>16.788204140000001</v>
      </c>
      <c r="FH475">
        <v>16.297280000000001</v>
      </c>
      <c r="FI475">
        <v>16.194868</v>
      </c>
      <c r="FJ475">
        <v>15.70830314</v>
      </c>
      <c r="FK475">
        <v>5.0867905699999998</v>
      </c>
      <c r="FL475">
        <v>5.0305037099999996</v>
      </c>
      <c r="FM475">
        <v>5.5031182799999998</v>
      </c>
      <c r="FN475">
        <v>5.564845</v>
      </c>
      <c r="FO475">
        <v>5.3112402799999998</v>
      </c>
      <c r="FP475">
        <v>48.878865709999999</v>
      </c>
      <c r="FQ475">
        <v>33.531480279999997</v>
      </c>
      <c r="FR475">
        <v>0.86985314000000002</v>
      </c>
      <c r="FS475">
        <v>0.85086428000000003</v>
      </c>
      <c r="FT475">
        <v>0.85591556999999996</v>
      </c>
      <c r="FU475">
        <v>0.85714727999999996</v>
      </c>
      <c r="FV475">
        <v>0.86319184999999998</v>
      </c>
      <c r="FW475">
        <v>27.235875279999998</v>
      </c>
      <c r="FX475">
        <v>342164996.12907338</v>
      </c>
      <c r="FY475">
        <v>288282894.34156227</v>
      </c>
      <c r="FZ475">
        <v>301117647.0024966</v>
      </c>
      <c r="GA475">
        <v>307368483.153027</v>
      </c>
      <c r="GB475">
        <v>323258627.14578164</v>
      </c>
      <c r="GC475">
        <v>79.389090176329859</v>
      </c>
      <c r="GD475">
        <v>87.575906727792926</v>
      </c>
      <c r="GE475">
        <v>85.382614011421595</v>
      </c>
      <c r="GF475">
        <v>84.9890477772</v>
      </c>
      <c r="GG475">
        <v>82.642056032518255</v>
      </c>
      <c r="GH475">
        <v>26.790381889708129</v>
      </c>
      <c r="GI475">
        <v>26.241694467552275</v>
      </c>
      <c r="GJ475">
        <v>28.83122974879478</v>
      </c>
      <c r="GK475">
        <v>29.2037500755</v>
      </c>
      <c r="GL475">
        <v>27.942662737658875</v>
      </c>
      <c r="GM475">
        <v>47.695752140000003</v>
      </c>
      <c r="GN475">
        <v>56.143627010000003</v>
      </c>
      <c r="GO475">
        <v>52.671741839999996</v>
      </c>
      <c r="GP475">
        <v>49.413134129999996</v>
      </c>
      <c r="GQ475">
        <v>48.904729739999993</v>
      </c>
      <c r="GR475">
        <v>350541043.76307249</v>
      </c>
      <c r="GS475">
        <v>297290925.58922201</v>
      </c>
      <c r="GT475">
        <v>313057203.59750754</v>
      </c>
      <c r="GU475">
        <v>316916936.75822103</v>
      </c>
      <c r="GV475">
        <v>329937393.8256501</v>
      </c>
      <c r="GW475">
        <v>27.47744570885375</v>
      </c>
      <c r="GX475">
        <v>20.429624598528868</v>
      </c>
      <c r="GY475">
        <v>21.977722333021557</v>
      </c>
      <c r="GZ475">
        <v>23.056841784332782</v>
      </c>
      <c r="HA475">
        <v>25.796080624160741</v>
      </c>
      <c r="HB475">
        <v>19.635443480047957</v>
      </c>
      <c r="HC475">
        <v>20.178057724789305</v>
      </c>
      <c r="HD475">
        <v>19.518011284513804</v>
      </c>
      <c r="HE475">
        <v>17.894333822466145</v>
      </c>
      <c r="HF475">
        <v>5.3978397774680982</v>
      </c>
      <c r="HG475">
        <v>5.3401833723123993</v>
      </c>
      <c r="HH475">
        <v>5.1808526587322064</v>
      </c>
      <c r="HI475">
        <v>5.4171328378970633</v>
      </c>
      <c r="HJ475">
        <v>5.5122151230210488</v>
      </c>
      <c r="HK475">
        <v>77.210490829999998</v>
      </c>
      <c r="HL475">
        <v>77.057847890000005</v>
      </c>
      <c r="HM475">
        <v>75.833333330000002</v>
      </c>
      <c r="HN475">
        <v>78.740291260000006</v>
      </c>
      <c r="HO475">
        <v>84.25</v>
      </c>
      <c r="HP475">
        <v>72.75</v>
      </c>
      <c r="HQ475">
        <v>76.75</v>
      </c>
      <c r="HR475">
        <v>72.5</v>
      </c>
      <c r="HS475">
        <v>71.75</v>
      </c>
      <c r="HT475">
        <v>72</v>
      </c>
      <c r="HU475">
        <v>66.5</v>
      </c>
      <c r="HV475">
        <v>82.666666660000004</v>
      </c>
      <c r="HW475">
        <v>88.333333330000002</v>
      </c>
      <c r="HX475">
        <v>94.333333330000002</v>
      </c>
      <c r="HY475">
        <v>85.666666660000004</v>
      </c>
      <c r="HZ475">
        <v>84.666666660000004</v>
      </c>
      <c r="IA475">
        <v>88.5</v>
      </c>
      <c r="IB475">
        <v>99</v>
      </c>
      <c r="IC475">
        <v>97</v>
      </c>
      <c r="ID475">
        <v>96</v>
      </c>
      <c r="IE475">
        <v>91</v>
      </c>
      <c r="IF475">
        <v>77</v>
      </c>
      <c r="IG475">
        <v>92</v>
      </c>
      <c r="IH475">
        <v>91</v>
      </c>
      <c r="II475">
        <v>74.666666660000004</v>
      </c>
      <c r="IJ475">
        <v>80.5</v>
      </c>
      <c r="IK475">
        <v>98</v>
      </c>
      <c r="IL475">
        <v>79.666666660000004</v>
      </c>
      <c r="IM475">
        <v>83.25</v>
      </c>
      <c r="IN475">
        <v>82.25</v>
      </c>
      <c r="IO475">
        <v>70.25</v>
      </c>
      <c r="IP475">
        <v>75.5</v>
      </c>
      <c r="IQ475">
        <v>65</v>
      </c>
      <c r="IR475">
        <v>83</v>
      </c>
      <c r="IS475">
        <v>81.5</v>
      </c>
      <c r="IT475">
        <v>78.5</v>
      </c>
      <c r="IU475">
        <v>81.25</v>
      </c>
      <c r="IV475">
        <v>57</v>
      </c>
      <c r="IW475">
        <v>62.25</v>
      </c>
      <c r="IX475">
        <v>63</v>
      </c>
      <c r="IY475">
        <v>76.25</v>
      </c>
      <c r="IZ475">
        <v>74</v>
      </c>
      <c r="JA475">
        <v>87.5</v>
      </c>
      <c r="JB475">
        <v>90.75</v>
      </c>
      <c r="JC475">
        <v>76.75</v>
      </c>
      <c r="JD475">
        <v>86</v>
      </c>
      <c r="JE475">
        <v>77.5</v>
      </c>
      <c r="JF475">
        <v>85</v>
      </c>
      <c r="JG475">
        <v>92.5</v>
      </c>
      <c r="JH475">
        <v>85.5</v>
      </c>
      <c r="JI475">
        <v>90.75</v>
      </c>
      <c r="JJ475">
        <v>82.199417639999993</v>
      </c>
      <c r="JK475">
        <v>81.732688060000001</v>
      </c>
      <c r="JL475">
        <v>69.007280050000006</v>
      </c>
      <c r="JM475">
        <v>71.084267870000005</v>
      </c>
      <c r="JN475">
        <v>64.003343749999999</v>
      </c>
      <c r="JO475">
        <v>90.796335439999993</v>
      </c>
      <c r="JP475">
        <v>81.141098479999997</v>
      </c>
      <c r="JQ475">
        <v>88</v>
      </c>
      <c r="JR475">
        <v>96</v>
      </c>
      <c r="JS475">
        <v>89</v>
      </c>
      <c r="JT475">
        <v>66</v>
      </c>
      <c r="JU475">
        <v>73.333333330000002</v>
      </c>
      <c r="JV475">
        <v>83.135807990000004</v>
      </c>
    </row>
    <row r="476" spans="1:282" x14ac:dyDescent="0.35">
      <c r="A476" t="s">
        <v>1751</v>
      </c>
      <c r="B476" t="s">
        <v>1030</v>
      </c>
      <c r="C476">
        <v>476</v>
      </c>
      <c r="D476">
        <v>15521820.940705605</v>
      </c>
      <c r="E476">
        <v>13169650.546417702</v>
      </c>
      <c r="F476">
        <v>12103413.789831061</v>
      </c>
      <c r="G476">
        <v>12361872.446467316</v>
      </c>
      <c r="H476">
        <v>12825127.988803959</v>
      </c>
      <c r="I476">
        <v>13126459.871054228</v>
      </c>
      <c r="J476">
        <v>182.71562954999999</v>
      </c>
      <c r="K476">
        <v>52046541.385523908</v>
      </c>
      <c r="L476">
        <v>18.145770341484972</v>
      </c>
      <c r="M476">
        <v>14.653514405901479</v>
      </c>
      <c r="N476">
        <v>16.213839273071624</v>
      </c>
      <c r="O476">
        <v>17.304215301261419</v>
      </c>
      <c r="P476">
        <v>18.685427859897686</v>
      </c>
      <c r="Q476">
        <v>43.499439516110222</v>
      </c>
      <c r="R476">
        <v>49.559053277552614</v>
      </c>
      <c r="S476">
        <v>46.267997775957937</v>
      </c>
      <c r="T476">
        <v>48.008446655083702</v>
      </c>
      <c r="U476">
        <v>43.286439938394629</v>
      </c>
      <c r="V476">
        <v>20.768563221786579</v>
      </c>
      <c r="W476">
        <v>18.081052150238033</v>
      </c>
      <c r="X476">
        <v>19.799211655561749</v>
      </c>
      <c r="Y476">
        <v>20.462200077204145</v>
      </c>
      <c r="Z476">
        <v>19.81018527428326</v>
      </c>
      <c r="AA476">
        <v>33.250997385822636</v>
      </c>
      <c r="AB476">
        <v>32.323245573162438</v>
      </c>
      <c r="AC476">
        <v>31.277182808332203</v>
      </c>
      <c r="AD476">
        <v>32.781744089103626</v>
      </c>
      <c r="AE476">
        <v>33.596805925538689</v>
      </c>
      <c r="AF476">
        <v>30.537423617061606</v>
      </c>
      <c r="AG476">
        <v>29.480736830305787</v>
      </c>
      <c r="AH476">
        <v>29.439657832462505</v>
      </c>
      <c r="AI476">
        <v>33.603828127405301</v>
      </c>
      <c r="AJ476">
        <v>32.577913272853102</v>
      </c>
      <c r="AK476">
        <v>-4.1928000000000001</v>
      </c>
      <c r="AL476">
        <v>-4.5842428499999999</v>
      </c>
      <c r="AM476">
        <v>-4.47254285</v>
      </c>
      <c r="AN476">
        <v>-5.2218857099999996</v>
      </c>
      <c r="AO476">
        <v>-5.7856714199999999</v>
      </c>
      <c r="AP476">
        <v>34900.571428570001</v>
      </c>
      <c r="AQ476">
        <v>33226.285714279999</v>
      </c>
      <c r="AR476">
        <v>33646.142857140003</v>
      </c>
      <c r="AS476">
        <v>34081.571428570001</v>
      </c>
      <c r="AT476">
        <v>34585.714285709997</v>
      </c>
      <c r="AU476">
        <v>306.90255185000001</v>
      </c>
      <c r="AV476">
        <v>4978.374495</v>
      </c>
      <c r="AW476">
        <v>4437.5776152799999</v>
      </c>
      <c r="AX476">
        <v>4644.67280071</v>
      </c>
      <c r="AY476">
        <v>4747.7223611400004</v>
      </c>
      <c r="AZ476">
        <v>4752.3326885699998</v>
      </c>
      <c r="BA476">
        <v>6194.7409064200001</v>
      </c>
      <c r="BB476">
        <v>1216.36641171</v>
      </c>
      <c r="BC476">
        <v>186.04614728000001</v>
      </c>
      <c r="BD476">
        <v>22.038555850000002</v>
      </c>
      <c r="BE476">
        <v>80.173332419999994</v>
      </c>
      <c r="BF476">
        <v>5729.0561662800001</v>
      </c>
      <c r="BG476">
        <v>27.030950000000001</v>
      </c>
      <c r="BH476">
        <v>540.70995985000002</v>
      </c>
      <c r="BI476">
        <v>0.22308613999999999</v>
      </c>
      <c r="BJ476">
        <v>58</v>
      </c>
      <c r="BK476">
        <v>60.166666659999997</v>
      </c>
      <c r="BL476">
        <v>66.5</v>
      </c>
      <c r="BM476">
        <v>61</v>
      </c>
      <c r="BN476">
        <v>71.428571419999997</v>
      </c>
      <c r="BO476">
        <v>56.714285709999999</v>
      </c>
      <c r="BP476">
        <v>62.571428570000002</v>
      </c>
      <c r="BQ476">
        <v>63.571428570000002</v>
      </c>
      <c r="BR476">
        <v>63.571428570000002</v>
      </c>
      <c r="BS476">
        <v>18.2</v>
      </c>
      <c r="BT476">
        <v>10.166666660000001</v>
      </c>
      <c r="BU476">
        <v>12.5</v>
      </c>
      <c r="BV476">
        <v>18</v>
      </c>
      <c r="BW476">
        <v>13.285714280000001</v>
      </c>
      <c r="BX476">
        <v>1046.53645914</v>
      </c>
      <c r="BY476">
        <v>719.56974242000001</v>
      </c>
      <c r="BZ476">
        <v>444.74403441999999</v>
      </c>
      <c r="CA476">
        <v>422.95855813999998</v>
      </c>
      <c r="CB476">
        <v>2789.293733</v>
      </c>
      <c r="CC476">
        <v>1241550.0445024199</v>
      </c>
      <c r="CD476">
        <v>219191.45431900001</v>
      </c>
      <c r="CE476">
        <v>4628.5462261399998</v>
      </c>
      <c r="CF476">
        <v>4183.9321812799999</v>
      </c>
      <c r="CG476">
        <v>4361.9692474200001</v>
      </c>
      <c r="CH476">
        <v>4318.9845015700002</v>
      </c>
      <c r="CI476">
        <v>4411.0504795699999</v>
      </c>
      <c r="CJ476">
        <v>4436.5543695699998</v>
      </c>
      <c r="CK476">
        <v>3967.2033594200002</v>
      </c>
      <c r="CL476">
        <v>4168.5457930000002</v>
      </c>
      <c r="CM476">
        <v>4189.5465590000003</v>
      </c>
      <c r="CN476">
        <v>4317.3146782800004</v>
      </c>
      <c r="CO476">
        <v>9.4500000000000001E-2</v>
      </c>
      <c r="CP476">
        <v>2.1620714200000002</v>
      </c>
      <c r="CQ476">
        <v>0.99419999999999997</v>
      </c>
      <c r="CR476">
        <v>0.20431427999999999</v>
      </c>
      <c r="CS476">
        <v>-0.89178570999999995</v>
      </c>
      <c r="CT476">
        <v>377.34770542000001</v>
      </c>
      <c r="CU476">
        <v>364.27224799999999</v>
      </c>
      <c r="CV476">
        <v>367.40830885000003</v>
      </c>
      <c r="CW476">
        <v>376.30682657</v>
      </c>
      <c r="CX476">
        <v>379.53415570999999</v>
      </c>
      <c r="CY476">
        <v>4625.2497657100002</v>
      </c>
      <c r="CZ476">
        <v>4083.1370337100002</v>
      </c>
      <c r="DA476">
        <v>4305.34725557</v>
      </c>
      <c r="DB476">
        <v>4296.8757557099998</v>
      </c>
      <c r="DC476">
        <v>4449.9607871400003</v>
      </c>
      <c r="DD476">
        <v>33.228810420000002</v>
      </c>
      <c r="DE476">
        <v>926055.77724740002</v>
      </c>
      <c r="DF476">
        <v>0.98471428000000005</v>
      </c>
      <c r="DG476">
        <v>1.01242857</v>
      </c>
      <c r="DH476">
        <v>1.0177142800000001</v>
      </c>
      <c r="DI476">
        <v>1.0032857100000001</v>
      </c>
      <c r="DJ476">
        <v>0.999</v>
      </c>
      <c r="DK476">
        <v>79.714285709999999</v>
      </c>
      <c r="DL476">
        <v>78.571428569999995</v>
      </c>
      <c r="DM476">
        <v>81.142857140000004</v>
      </c>
      <c r="DN476">
        <v>82</v>
      </c>
      <c r="DO476">
        <v>82.285714279999993</v>
      </c>
      <c r="DP476">
        <v>35.140721569999997</v>
      </c>
      <c r="DQ476">
        <v>52.14303014</v>
      </c>
      <c r="DR476">
        <v>118.42857142</v>
      </c>
      <c r="DS476">
        <v>99.857142850000002</v>
      </c>
      <c r="DT476">
        <v>103.42857142</v>
      </c>
      <c r="DU476">
        <v>108</v>
      </c>
      <c r="DV476">
        <v>108.85714285</v>
      </c>
      <c r="DW476">
        <v>11.2</v>
      </c>
      <c r="DX476">
        <v>10.285714280000001</v>
      </c>
      <c r="DY476">
        <v>11.83333333</v>
      </c>
      <c r="DZ476">
        <v>10.57142857</v>
      </c>
      <c r="EA476">
        <v>10.14285714</v>
      </c>
      <c r="EB476">
        <v>39</v>
      </c>
      <c r="EC476">
        <v>40.571428570000002</v>
      </c>
      <c r="ED476">
        <v>39.714285709999999</v>
      </c>
      <c r="EE476">
        <v>39.571428570000002</v>
      </c>
      <c r="EF476">
        <v>39.428571419999997</v>
      </c>
      <c r="EG476">
        <v>8.7498348499999992</v>
      </c>
      <c r="EH476">
        <v>8.8727151400000004</v>
      </c>
      <c r="EI476">
        <v>8.7497868499999996</v>
      </c>
      <c r="EJ476">
        <v>9.8598235699999996</v>
      </c>
      <c r="EK476">
        <v>9.4194709999999997</v>
      </c>
      <c r="EL476">
        <v>12.46381871</v>
      </c>
      <c r="EM476">
        <v>14.915616419999999</v>
      </c>
      <c r="EN476">
        <v>13.751352710000001</v>
      </c>
      <c r="EO476">
        <v>14.086335999999999</v>
      </c>
      <c r="EP476">
        <v>12.51569928</v>
      </c>
      <c r="EQ476">
        <v>5.1992760000000002</v>
      </c>
      <c r="ER476">
        <v>4.4102174200000004</v>
      </c>
      <c r="ES476">
        <v>4.8189295699999999</v>
      </c>
      <c r="ET476">
        <v>5.0772938500000002</v>
      </c>
      <c r="EU476">
        <v>5.4026433300000001</v>
      </c>
      <c r="EV476">
        <v>9.5273504199999994</v>
      </c>
      <c r="EW476">
        <v>9.7282151399999996</v>
      </c>
      <c r="EX476">
        <v>9.2959192799999997</v>
      </c>
      <c r="EY476">
        <v>9.6186128499999999</v>
      </c>
      <c r="EZ476">
        <v>9.7140702799999996</v>
      </c>
      <c r="FA476">
        <v>5.95078028</v>
      </c>
      <c r="FB476">
        <v>5.4417915700000004</v>
      </c>
      <c r="FC476">
        <v>5.8845412799999997</v>
      </c>
      <c r="FD476">
        <v>6.0038898500000002</v>
      </c>
      <c r="FE476">
        <v>5.7278520000000004</v>
      </c>
      <c r="FF476">
        <v>11.399877419999999</v>
      </c>
      <c r="FG476">
        <v>12.365463849999999</v>
      </c>
      <c r="FH476">
        <v>11.949885569999999</v>
      </c>
      <c r="FI476">
        <v>11.796312</v>
      </c>
      <c r="FJ476">
        <v>11.684029280000001</v>
      </c>
      <c r="FK476">
        <v>3.2063994</v>
      </c>
      <c r="FL476">
        <v>3.1182234200000001</v>
      </c>
      <c r="FM476">
        <v>3.2589950000000001</v>
      </c>
      <c r="FN476">
        <v>3.17968757</v>
      </c>
      <c r="FO476">
        <v>2.9445982800000001</v>
      </c>
      <c r="FP476">
        <v>33.688578</v>
      </c>
      <c r="FQ476">
        <v>22.740576140000002</v>
      </c>
      <c r="FR476">
        <v>0.65329784999999996</v>
      </c>
      <c r="FS476">
        <v>0.61291114000000002</v>
      </c>
      <c r="FT476">
        <v>0.62582771000000004</v>
      </c>
      <c r="FU476">
        <v>0.65874557</v>
      </c>
      <c r="FV476">
        <v>0.65535284999999999</v>
      </c>
      <c r="FW476">
        <v>53.472791280000003</v>
      </c>
      <c r="FX476">
        <v>161538908.17583719</v>
      </c>
      <c r="FY476">
        <v>139016526.06438002</v>
      </c>
      <c r="FZ476">
        <v>146763440.43714479</v>
      </c>
      <c r="GA476">
        <v>147197778.78914475</v>
      </c>
      <c r="GB476">
        <v>152559331.58625206</v>
      </c>
      <c r="GC476">
        <v>39.786223617365231</v>
      </c>
      <c r="GD476">
        <v>41.085843486970077</v>
      </c>
      <c r="GE476">
        <v>40.206755701469589</v>
      </c>
      <c r="GF476">
        <v>40.203685002169749</v>
      </c>
      <c r="GG476">
        <v>40.41004983839499</v>
      </c>
      <c r="GH476">
        <v>11.1905171288224</v>
      </c>
      <c r="GI476">
        <v>10.360698227387932</v>
      </c>
      <c r="GJ476">
        <v>10.965261134070499</v>
      </c>
      <c r="GK476">
        <v>10.836874903749118</v>
      </c>
      <c r="GL476">
        <v>10.184103479827309</v>
      </c>
      <c r="GM476">
        <v>41.891060259999996</v>
      </c>
      <c r="GN476">
        <v>43.368555690000008</v>
      </c>
      <c r="GO476">
        <v>42.50052969</v>
      </c>
      <c r="GP476">
        <v>44.645956120000001</v>
      </c>
      <c r="GQ476">
        <v>42.779735889999998</v>
      </c>
      <c r="GR476">
        <v>161423859.82313854</v>
      </c>
      <c r="GS476">
        <v>135667477.69260618</v>
      </c>
      <c r="GT476">
        <v>144858328.81050387</v>
      </c>
      <c r="GU476">
        <v>146444277.98792106</v>
      </c>
      <c r="GV476">
        <v>153905072.3666372</v>
      </c>
      <c r="GW476">
        <v>20.466304274183823</v>
      </c>
      <c r="GX476">
        <v>17.069101914580035</v>
      </c>
      <c r="GY476">
        <v>18.596909855514628</v>
      </c>
      <c r="GZ476">
        <v>18.652728118254885</v>
      </c>
      <c r="HA476">
        <v>18.380834365553707</v>
      </c>
      <c r="HB476">
        <v>17.456058886254851</v>
      </c>
      <c r="HC476">
        <v>17.88218843255375</v>
      </c>
      <c r="HD476">
        <v>19.512011099421954</v>
      </c>
      <c r="HE476">
        <v>17.637339942174844</v>
      </c>
      <c r="HF476">
        <v>5.2148143296878153</v>
      </c>
      <c r="HG476">
        <v>3.0598264119635159</v>
      </c>
      <c r="HH476">
        <v>3.7151361013577193</v>
      </c>
      <c r="HI476">
        <v>5.281446613377371</v>
      </c>
      <c r="HJ476">
        <v>3.8413878546060114</v>
      </c>
      <c r="HK476">
        <v>79.791666660000004</v>
      </c>
      <c r="HL476">
        <v>80.375</v>
      </c>
      <c r="HM476">
        <v>79.375</v>
      </c>
      <c r="HN476">
        <v>79.625</v>
      </c>
      <c r="HO476">
        <v>83</v>
      </c>
      <c r="HP476">
        <v>83</v>
      </c>
      <c r="HQ476">
        <v>83</v>
      </c>
      <c r="HR476">
        <v>67</v>
      </c>
      <c r="HS476">
        <v>83</v>
      </c>
      <c r="HT476">
        <v>83</v>
      </c>
      <c r="HU476">
        <v>100</v>
      </c>
      <c r="HV476">
        <v>85</v>
      </c>
      <c r="HW476">
        <v>89.75</v>
      </c>
      <c r="HX476">
        <v>96</v>
      </c>
      <c r="HY476">
        <v>88</v>
      </c>
      <c r="HZ476">
        <v>82.25</v>
      </c>
      <c r="IA476">
        <v>76</v>
      </c>
      <c r="IB476">
        <v>84.666666660000004</v>
      </c>
      <c r="IC476">
        <v>95</v>
      </c>
      <c r="ID476">
        <v>75</v>
      </c>
      <c r="IE476">
        <v>70.333333330000002</v>
      </c>
      <c r="IF476">
        <v>84</v>
      </c>
      <c r="IG476">
        <v>79.666666660000004</v>
      </c>
      <c r="IH476">
        <v>100</v>
      </c>
      <c r="II476">
        <v>78.5</v>
      </c>
      <c r="IJ476">
        <v>74.333333330000002</v>
      </c>
      <c r="IK476">
        <v>95.333333330000002</v>
      </c>
      <c r="IL476">
        <v>75.666666660000004</v>
      </c>
      <c r="IM476">
        <v>78.5</v>
      </c>
      <c r="IN476">
        <v>81.833333330000002</v>
      </c>
      <c r="IO476">
        <v>68.166666660000004</v>
      </c>
      <c r="IP476">
        <v>79.666666660000004</v>
      </c>
      <c r="IQ476">
        <v>73.5</v>
      </c>
      <c r="IR476">
        <v>84.5</v>
      </c>
      <c r="IS476">
        <v>88.4</v>
      </c>
      <c r="IT476">
        <v>78.8</v>
      </c>
      <c r="IU476">
        <v>83.4</v>
      </c>
      <c r="IV476">
        <v>69.599999999999994</v>
      </c>
      <c r="IW476">
        <v>79.2</v>
      </c>
      <c r="IX476">
        <v>69.599999999999994</v>
      </c>
      <c r="IY476">
        <v>75.599999999999994</v>
      </c>
      <c r="IZ476">
        <v>74.333333330000002</v>
      </c>
      <c r="JA476">
        <v>86.333333330000002</v>
      </c>
      <c r="JB476">
        <v>90.5</v>
      </c>
      <c r="JC476">
        <v>77.833333330000002</v>
      </c>
      <c r="JD476">
        <v>83.5</v>
      </c>
      <c r="JE476">
        <v>70</v>
      </c>
      <c r="JF476">
        <v>88</v>
      </c>
      <c r="JG476">
        <v>84.166666660000004</v>
      </c>
      <c r="JH476">
        <v>83.333333330000002</v>
      </c>
      <c r="JI476">
        <v>87.5</v>
      </c>
      <c r="JJ476">
        <v>79.668677389999999</v>
      </c>
      <c r="JK476">
        <v>82.604153580000002</v>
      </c>
      <c r="JL476">
        <v>69.946785860000006</v>
      </c>
      <c r="JM476">
        <v>77.685337770000004</v>
      </c>
      <c r="JN476">
        <v>69.328654380000003</v>
      </c>
      <c r="JO476">
        <v>84.040474279999998</v>
      </c>
      <c r="JP476">
        <v>81.438234969999996</v>
      </c>
      <c r="JQ476">
        <v>88.8</v>
      </c>
      <c r="JR476">
        <v>75</v>
      </c>
      <c r="JS476">
        <v>75</v>
      </c>
      <c r="JT476">
        <v>50</v>
      </c>
      <c r="JU476">
        <v>62</v>
      </c>
      <c r="JV476">
        <v>80.29815395</v>
      </c>
    </row>
    <row r="477" spans="1:282" x14ac:dyDescent="0.35">
      <c r="A477" t="s">
        <v>1752</v>
      </c>
      <c r="B477" t="s">
        <v>1031</v>
      </c>
      <c r="C477">
        <v>477</v>
      </c>
      <c r="D477">
        <v>32070407.631127868</v>
      </c>
      <c r="E477">
        <v>13205143.611876223</v>
      </c>
      <c r="F477">
        <v>14593470.90789042</v>
      </c>
      <c r="G477">
        <v>14035264.602572095</v>
      </c>
      <c r="H477">
        <v>12889818.44004829</v>
      </c>
      <c r="I477">
        <v>13955907.973366279</v>
      </c>
      <c r="J477">
        <v>206.34544169999998</v>
      </c>
      <c r="K477">
        <v>81555317.708227932</v>
      </c>
      <c r="L477">
        <v>10.572328451570888</v>
      </c>
      <c r="M477">
        <v>8.880118303120172</v>
      </c>
      <c r="N477">
        <v>9.5845972913627584</v>
      </c>
      <c r="O477">
        <v>9.9419149556670376</v>
      </c>
      <c r="P477">
        <v>9.1702322444419337</v>
      </c>
      <c r="Q477">
        <v>76.71859674491607</v>
      </c>
      <c r="R477">
        <v>77.60418165483631</v>
      </c>
      <c r="S477">
        <v>73.897629226834368</v>
      </c>
      <c r="T477">
        <v>67.878304195858391</v>
      </c>
      <c r="U477">
        <v>74.488364016095744</v>
      </c>
      <c r="V477">
        <v>16.046243442882034</v>
      </c>
      <c r="W477">
        <v>14.647835820982696</v>
      </c>
      <c r="X477">
        <v>15.413103489441246</v>
      </c>
      <c r="Y477">
        <v>13.802555930297443</v>
      </c>
      <c r="Z477">
        <v>15.602363546182568</v>
      </c>
      <c r="AA477">
        <v>31.66814784963266</v>
      </c>
      <c r="AB477">
        <v>31.152640032183875</v>
      </c>
      <c r="AC477">
        <v>30.999244387286158</v>
      </c>
      <c r="AD477">
        <v>31.003920910293079</v>
      </c>
      <c r="AE477">
        <v>32.440286848306535</v>
      </c>
      <c r="AF477">
        <v>13.623669186655016</v>
      </c>
      <c r="AG477">
        <v>16.00734964938356</v>
      </c>
      <c r="AH477">
        <v>13.237991646510206</v>
      </c>
      <c r="AI477">
        <v>12.28377003126139</v>
      </c>
      <c r="AJ477">
        <v>15.713987258927396</v>
      </c>
      <c r="AK477">
        <v>3.4169</v>
      </c>
      <c r="AL477">
        <v>3.77888571</v>
      </c>
      <c r="AM477">
        <v>2.0139999999999998</v>
      </c>
      <c r="AN477">
        <v>2.36498571</v>
      </c>
      <c r="AO477">
        <v>2.9929714199999999</v>
      </c>
      <c r="AP477">
        <v>27818.571428570001</v>
      </c>
      <c r="AQ477">
        <v>27748.285714279999</v>
      </c>
      <c r="AR477">
        <v>27797.428571420001</v>
      </c>
      <c r="AS477">
        <v>27788.714285710001</v>
      </c>
      <c r="AT477">
        <v>27840.85714285</v>
      </c>
      <c r="AU477">
        <v>255.14914114000001</v>
      </c>
      <c r="AV477">
        <v>8081.6098041400001</v>
      </c>
      <c r="AW477">
        <v>6945.0194042800003</v>
      </c>
      <c r="AX477">
        <v>7140.9807719999999</v>
      </c>
      <c r="AY477">
        <v>7513.4780344199999</v>
      </c>
      <c r="AZ477">
        <v>7764.2790651400001</v>
      </c>
      <c r="BA477">
        <v>9400.1359195700006</v>
      </c>
      <c r="BB477">
        <v>1318.52611557</v>
      </c>
      <c r="BC477">
        <v>312.90412257000003</v>
      </c>
      <c r="BD477">
        <v>67.466391419999994</v>
      </c>
      <c r="BE477">
        <v>82.479204710000005</v>
      </c>
      <c r="BF477">
        <v>8716.1580240000003</v>
      </c>
      <c r="BG477">
        <v>47.607962999999998</v>
      </c>
      <c r="BH477">
        <v>544.13833841999997</v>
      </c>
      <c r="BI477">
        <v>0.48098600000000002</v>
      </c>
      <c r="BJ477">
        <v>48.333333330000002</v>
      </c>
      <c r="BK477">
        <v>50</v>
      </c>
      <c r="BL477">
        <v>48</v>
      </c>
      <c r="BM477">
        <v>51</v>
      </c>
      <c r="BN477">
        <v>96.142857140000004</v>
      </c>
      <c r="BO477">
        <v>83.428571419999997</v>
      </c>
      <c r="BP477">
        <v>83.714285709999999</v>
      </c>
      <c r="BQ477">
        <v>82.571428569999995</v>
      </c>
      <c r="BR477">
        <v>84.714285709999999</v>
      </c>
      <c r="BS477">
        <v>12.57142857</v>
      </c>
      <c r="BT477">
        <v>17.666666660000001</v>
      </c>
      <c r="BU477">
        <v>15.71428571</v>
      </c>
      <c r="BV477">
        <v>12</v>
      </c>
      <c r="BW477">
        <v>12.285714280000001</v>
      </c>
      <c r="BX477">
        <v>1778.8444027099999</v>
      </c>
      <c r="BY477">
        <v>978.82594128000005</v>
      </c>
      <c r="BZ477">
        <v>1152.84164442</v>
      </c>
      <c r="CA477">
        <v>997.86268399999994</v>
      </c>
      <c r="CB477">
        <v>4326.0896978500004</v>
      </c>
      <c r="CC477">
        <v>1027401.87970028</v>
      </c>
      <c r="CD477">
        <v>181557.79147056999</v>
      </c>
      <c r="CE477">
        <v>7529.2935784199999</v>
      </c>
      <c r="CF477">
        <v>6533.1631418500001</v>
      </c>
      <c r="CG477">
        <v>6660.8667334199999</v>
      </c>
      <c r="CH477">
        <v>6887.72099514</v>
      </c>
      <c r="CI477">
        <v>7219.5514905700002</v>
      </c>
      <c r="CJ477">
        <v>7309.5127058500002</v>
      </c>
      <c r="CK477">
        <v>6496.0907288500002</v>
      </c>
      <c r="CL477">
        <v>6887.5312885699996</v>
      </c>
      <c r="CM477">
        <v>6978.0498921400003</v>
      </c>
      <c r="CN477">
        <v>7050.6190268500004</v>
      </c>
      <c r="CO477">
        <v>-3.5995285699999999</v>
      </c>
      <c r="CP477">
        <v>-3.2487714200000002</v>
      </c>
      <c r="CQ477">
        <v>-4.3047142799999998</v>
      </c>
      <c r="CR477">
        <v>-2.6391714199999998</v>
      </c>
      <c r="CS477">
        <v>-3.3272142800000002</v>
      </c>
      <c r="CT477">
        <v>474.68805671000001</v>
      </c>
      <c r="CU477">
        <v>525.92333299999996</v>
      </c>
      <c r="CV477">
        <v>504.91233627999998</v>
      </c>
      <c r="CW477">
        <v>463.85083914000001</v>
      </c>
      <c r="CX477">
        <v>501.27436456999999</v>
      </c>
      <c r="CY477">
        <v>7807.9236847100001</v>
      </c>
      <c r="CZ477">
        <v>6748.4924827100003</v>
      </c>
      <c r="DA477">
        <v>6957.4252222799996</v>
      </c>
      <c r="DB477">
        <v>7061.5290427099999</v>
      </c>
      <c r="DC477">
        <v>7460.1098254199997</v>
      </c>
      <c r="DD477">
        <v>14.775338</v>
      </c>
      <c r="DE477">
        <v>841865.83406616002</v>
      </c>
      <c r="DF477">
        <v>1.0154285700000001</v>
      </c>
      <c r="DG477">
        <v>1.01471428</v>
      </c>
      <c r="DH477">
        <v>1.02642857</v>
      </c>
      <c r="DI477">
        <v>1.00242857</v>
      </c>
      <c r="DJ477">
        <v>1.0028571399999999</v>
      </c>
      <c r="DK477">
        <v>118</v>
      </c>
      <c r="DL477">
        <v>114.28571427999999</v>
      </c>
      <c r="DM477">
        <v>115.42857142</v>
      </c>
      <c r="DN477">
        <v>117</v>
      </c>
      <c r="DO477">
        <v>117.14285714</v>
      </c>
      <c r="DP477">
        <v>41.937377419999997</v>
      </c>
      <c r="DQ477">
        <v>53.516291709999997</v>
      </c>
      <c r="DR477">
        <v>150.85714285</v>
      </c>
      <c r="DS477">
        <v>141.71428571000001</v>
      </c>
      <c r="DT477">
        <v>142.71428571000001</v>
      </c>
      <c r="DU477">
        <v>145.71428571000001</v>
      </c>
      <c r="DV477">
        <v>150.14285713999999</v>
      </c>
      <c r="DW477">
        <v>20.5</v>
      </c>
      <c r="DX477">
        <v>20.833333329999999</v>
      </c>
      <c r="DY477">
        <v>19.333333329999999</v>
      </c>
      <c r="DZ477">
        <v>19.666666660000001</v>
      </c>
      <c r="EA477">
        <v>19.333333329999999</v>
      </c>
      <c r="EB477">
        <v>41.428571419999997</v>
      </c>
      <c r="EC477">
        <v>45.142857139999997</v>
      </c>
      <c r="ED477">
        <v>43.428571419999997</v>
      </c>
      <c r="EE477">
        <v>42.142857139999997</v>
      </c>
      <c r="EF477">
        <v>41.857142850000002</v>
      </c>
      <c r="EG477">
        <v>4.8973288300000002</v>
      </c>
      <c r="EH477">
        <v>5.7687706600000004</v>
      </c>
      <c r="EI477">
        <v>4.762308</v>
      </c>
      <c r="EJ477">
        <v>4.4204168299999997</v>
      </c>
      <c r="EK477">
        <v>5.6442182000000001</v>
      </c>
      <c r="EL477">
        <v>27.578194280000002</v>
      </c>
      <c r="EM477">
        <v>27.967198570000001</v>
      </c>
      <c r="EN477">
        <v>26.584340000000001</v>
      </c>
      <c r="EO477">
        <v>24.426572419999999</v>
      </c>
      <c r="EP477">
        <v>26.755054139999999</v>
      </c>
      <c r="EQ477">
        <v>3.8004570000000002</v>
      </c>
      <c r="ER477">
        <v>3.2002403300000002</v>
      </c>
      <c r="ES477">
        <v>3.4480157999999999</v>
      </c>
      <c r="ET477">
        <v>3.5776808</v>
      </c>
      <c r="EU477">
        <v>3.2938038500000002</v>
      </c>
      <c r="EV477">
        <v>11.38381528</v>
      </c>
      <c r="EW477">
        <v>11.226870140000001</v>
      </c>
      <c r="EX477">
        <v>11.151838850000001</v>
      </c>
      <c r="EY477">
        <v>11.15701885</v>
      </c>
      <c r="EZ477">
        <v>11.65204314</v>
      </c>
      <c r="FA477">
        <v>5.76817666</v>
      </c>
      <c r="FB477">
        <v>5.2788254999999999</v>
      </c>
      <c r="FC477">
        <v>5.5447947099999997</v>
      </c>
      <c r="FD477">
        <v>4.96696457</v>
      </c>
      <c r="FE477">
        <v>5.6041247099999998</v>
      </c>
      <c r="FF477">
        <v>15.189833849999999</v>
      </c>
      <c r="FG477">
        <v>16.43580128</v>
      </c>
      <c r="FH477">
        <v>15.92080614</v>
      </c>
      <c r="FI477">
        <v>15.405574850000001</v>
      </c>
      <c r="FJ477">
        <v>15.331208419999999</v>
      </c>
      <c r="FK477">
        <v>6.9732415000000003</v>
      </c>
      <c r="FL477">
        <v>7.2008356600000001</v>
      </c>
      <c r="FM477">
        <v>6.5855063300000003</v>
      </c>
      <c r="FN477">
        <v>6.6874956599999997</v>
      </c>
      <c r="FO477">
        <v>6.57997516</v>
      </c>
      <c r="FP477">
        <v>54.24741057</v>
      </c>
      <c r="FQ477">
        <v>42.458154139999998</v>
      </c>
      <c r="FR477">
        <v>1.0185912800000001</v>
      </c>
      <c r="FS477">
        <v>0.95264771000000004</v>
      </c>
      <c r="FT477">
        <v>0.94903442000000005</v>
      </c>
      <c r="FU477">
        <v>0.97191371000000004</v>
      </c>
      <c r="FV477">
        <v>0.99849971000000004</v>
      </c>
      <c r="FW477">
        <v>8.7918825700000003</v>
      </c>
      <c r="FX477">
        <v>209454191.2179502</v>
      </c>
      <c r="FY477">
        <v>181284077.478057</v>
      </c>
      <c r="FZ477">
        <v>185154967.24599013</v>
      </c>
      <c r="GA477">
        <v>191400910.81363162</v>
      </c>
      <c r="GB477">
        <v>200998501.68440914</v>
      </c>
      <c r="GC477">
        <v>42.255947794433546</v>
      </c>
      <c r="GD477">
        <v>45.606530986056889</v>
      </c>
      <c r="GE477">
        <v>44.255747147607501</v>
      </c>
      <c r="GF477">
        <v>42.810111791376976</v>
      </c>
      <c r="GG477">
        <v>42.683398344847902</v>
      </c>
      <c r="GH477">
        <v>19.398561675641862</v>
      </c>
      <c r="GI477">
        <v>19.981084527525599</v>
      </c>
      <c r="GJ477">
        <v>18.306014181480929</v>
      </c>
      <c r="GK477">
        <v>18.583690618266562</v>
      </c>
      <c r="GL477">
        <v>18.319214843306156</v>
      </c>
      <c r="GM477">
        <v>53.427972050000001</v>
      </c>
      <c r="GN477">
        <v>53.441905200000008</v>
      </c>
      <c r="GO477">
        <v>51.491297360000004</v>
      </c>
      <c r="GP477">
        <v>48.548653470000005</v>
      </c>
      <c r="GQ477">
        <v>52.949244039999996</v>
      </c>
      <c r="GR477">
        <v>217205282.73192862</v>
      </c>
      <c r="GS477">
        <v>187259097.55090785</v>
      </c>
      <c r="GT477">
        <v>193398530.65732422</v>
      </c>
      <c r="GU477">
        <v>196230812.98811144</v>
      </c>
      <c r="GV477">
        <v>207695851.91948986</v>
      </c>
      <c r="GW477">
        <v>34.560673752376857</v>
      </c>
      <c r="GX477">
        <v>30.066207433155217</v>
      </c>
      <c r="GY477">
        <v>30.115838051319272</v>
      </c>
      <c r="GZ477">
        <v>29.714015452834865</v>
      </c>
      <c r="HA477">
        <v>30.428045112022009</v>
      </c>
      <c r="HB477">
        <v>17.418493462147968</v>
      </c>
      <c r="HC477">
        <v>17.987275287544989</v>
      </c>
      <c r="HD477">
        <v>17.27319929468036</v>
      </c>
      <c r="HE477">
        <v>18.318401527051279</v>
      </c>
      <c r="HF477">
        <v>4.519077696811201</v>
      </c>
      <c r="HG477">
        <v>6.3667596773044144</v>
      </c>
      <c r="HH477">
        <v>5.6531436602580873</v>
      </c>
      <c r="HI477">
        <v>4.31829982367009</v>
      </c>
      <c r="HJ477">
        <v>4.4128362201503482</v>
      </c>
      <c r="HK477">
        <v>82.5</v>
      </c>
      <c r="HL477">
        <v>80.708333330000002</v>
      </c>
      <c r="HM477">
        <v>84</v>
      </c>
      <c r="HN477">
        <v>82.791666660000004</v>
      </c>
      <c r="HO477">
        <v>54</v>
      </c>
      <c r="HP477">
        <v>62</v>
      </c>
      <c r="HQ477">
        <v>67</v>
      </c>
      <c r="HR477">
        <v>67</v>
      </c>
      <c r="HS477">
        <v>69</v>
      </c>
      <c r="HT477">
        <v>62</v>
      </c>
      <c r="HU477">
        <v>62</v>
      </c>
      <c r="HV477">
        <v>82.5</v>
      </c>
      <c r="HW477">
        <v>89</v>
      </c>
      <c r="HX477">
        <v>98</v>
      </c>
      <c r="HY477">
        <v>89</v>
      </c>
      <c r="HZ477">
        <v>76</v>
      </c>
      <c r="IA477">
        <v>74</v>
      </c>
      <c r="IB477">
        <v>92</v>
      </c>
      <c r="IC477">
        <v>97</v>
      </c>
      <c r="ID477">
        <v>68</v>
      </c>
      <c r="IE477">
        <v>80.5</v>
      </c>
      <c r="IF477">
        <v>73</v>
      </c>
      <c r="IG477">
        <v>97</v>
      </c>
      <c r="IH477">
        <v>92</v>
      </c>
      <c r="II477">
        <v>70.5</v>
      </c>
      <c r="IJ477">
        <v>84</v>
      </c>
      <c r="IK477">
        <v>97</v>
      </c>
      <c r="IL477">
        <v>77</v>
      </c>
      <c r="IM477">
        <v>91.5</v>
      </c>
      <c r="IN477">
        <v>82</v>
      </c>
      <c r="IO477">
        <v>74.5</v>
      </c>
      <c r="IP477">
        <v>79.5</v>
      </c>
      <c r="IQ477">
        <v>76.5</v>
      </c>
      <c r="IR477">
        <v>82.5</v>
      </c>
      <c r="IS477">
        <v>84.666666660000004</v>
      </c>
      <c r="IT477">
        <v>86.666666660000004</v>
      </c>
      <c r="IU477">
        <v>86.333333330000002</v>
      </c>
      <c r="IV477">
        <v>72.666666660000004</v>
      </c>
      <c r="IW477">
        <v>73</v>
      </c>
      <c r="IX477">
        <v>65.666666660000004</v>
      </c>
      <c r="IY477">
        <v>78</v>
      </c>
      <c r="IZ477">
        <v>76.666666660000004</v>
      </c>
      <c r="JA477">
        <v>92.666666660000004</v>
      </c>
      <c r="JB477">
        <v>92.666666660000004</v>
      </c>
      <c r="JC477">
        <v>79.666666660000004</v>
      </c>
      <c r="JD477">
        <v>86</v>
      </c>
      <c r="JE477">
        <v>82.333333330000002</v>
      </c>
      <c r="JF477">
        <v>88.666666660000004</v>
      </c>
      <c r="JG477">
        <v>87.5</v>
      </c>
      <c r="JH477">
        <v>88</v>
      </c>
      <c r="JI477">
        <v>90.333333330000002</v>
      </c>
      <c r="JJ477">
        <v>88.374447090000004</v>
      </c>
      <c r="JK477">
        <v>86.398111380000003</v>
      </c>
      <c r="JL477">
        <v>72.252564399999997</v>
      </c>
      <c r="JM477">
        <v>75.686832699999997</v>
      </c>
      <c r="JN477">
        <v>71.514246799999995</v>
      </c>
      <c r="JO477">
        <v>79.006207669999995</v>
      </c>
      <c r="JP477">
        <v>79.484743719999997</v>
      </c>
      <c r="JQ477">
        <v>74.666666660000004</v>
      </c>
      <c r="JR477">
        <v>100</v>
      </c>
      <c r="JS477">
        <v>100</v>
      </c>
      <c r="JT477">
        <v>100</v>
      </c>
      <c r="JU477">
        <v>90</v>
      </c>
      <c r="JV477">
        <v>81.845978939999995</v>
      </c>
    </row>
    <row r="478" spans="1:282" x14ac:dyDescent="0.35">
      <c r="A478" t="s">
        <v>1753</v>
      </c>
      <c r="B478" t="s">
        <v>1032</v>
      </c>
      <c r="C478">
        <v>478</v>
      </c>
      <c r="D478">
        <v>9028731.1058868729</v>
      </c>
      <c r="E478">
        <v>4015074.1607031296</v>
      </c>
      <c r="F478">
        <v>4172321.8697138214</v>
      </c>
      <c r="G478">
        <v>4792949.836132979</v>
      </c>
      <c r="H478">
        <v>4316451.0972000007</v>
      </c>
      <c r="I478">
        <v>4073104.9738474204</v>
      </c>
      <c r="J478">
        <v>84.599904410000008</v>
      </c>
      <c r="K478">
        <v>24242106.8144999</v>
      </c>
      <c r="L478">
        <v>1.9502361802201555</v>
      </c>
      <c r="M478">
        <v>1.8473675160925287</v>
      </c>
      <c r="N478">
        <v>2.7169566550118023</v>
      </c>
      <c r="O478">
        <v>2.4670848593199999</v>
      </c>
      <c r="P478">
        <v>5.8749878817000001</v>
      </c>
      <c r="Q478">
        <v>15.693895354829495</v>
      </c>
      <c r="R478">
        <v>15.640318609509793</v>
      </c>
      <c r="S478">
        <v>18.106560157868209</v>
      </c>
      <c r="T478">
        <v>14.22436617084</v>
      </c>
      <c r="U478">
        <v>15.572989804428001</v>
      </c>
      <c r="V478">
        <v>0</v>
      </c>
      <c r="W478">
        <v>1.1725875779100772</v>
      </c>
      <c r="X478">
        <v>0</v>
      </c>
      <c r="Y478">
        <v>1.1694371020000001</v>
      </c>
      <c r="Z478">
        <v>0</v>
      </c>
      <c r="AA478">
        <v>2.3576120936095801</v>
      </c>
      <c r="AB478">
        <v>5.2534511290847794</v>
      </c>
      <c r="AC478">
        <v>5.8376716579693904</v>
      </c>
      <c r="AD478">
        <v>6.0806649530000003</v>
      </c>
      <c r="AE478">
        <v>6.4967697947249992</v>
      </c>
      <c r="AF478">
        <v>2.8852259872918187</v>
      </c>
      <c r="AG478">
        <v>6.0212892090203578</v>
      </c>
      <c r="AH478">
        <v>6.0072336558540744</v>
      </c>
      <c r="AI478">
        <v>4.3402758305000004</v>
      </c>
      <c r="AJ478">
        <v>3.3441945720750001</v>
      </c>
      <c r="AK478">
        <v>6.2946714200000002</v>
      </c>
      <c r="AL478">
        <v>8.4016000000000002</v>
      </c>
      <c r="AM478">
        <v>5.0522428499999998</v>
      </c>
      <c r="AN478">
        <v>4.3059857099999999</v>
      </c>
      <c r="AO478">
        <v>4.8757142800000004</v>
      </c>
      <c r="AP478">
        <v>7940.1428571400002</v>
      </c>
      <c r="AQ478">
        <v>8034.5714285699996</v>
      </c>
      <c r="AR478">
        <v>8031.5714285699996</v>
      </c>
      <c r="AS478">
        <v>8020</v>
      </c>
      <c r="AT478">
        <v>8001</v>
      </c>
      <c r="AU478">
        <v>246.70522914</v>
      </c>
      <c r="AV478">
        <v>7092.04413071</v>
      </c>
      <c r="AW478">
        <v>6152.0256090000003</v>
      </c>
      <c r="AX478">
        <v>6281.3757631400003</v>
      </c>
      <c r="AY478">
        <v>6567.1240545700002</v>
      </c>
      <c r="AZ478">
        <v>6863.22797971</v>
      </c>
      <c r="BA478">
        <v>8023.34451214</v>
      </c>
      <c r="BB478">
        <v>931.30038142000001</v>
      </c>
      <c r="BC478">
        <v>268.40507657000001</v>
      </c>
      <c r="BD478">
        <v>16.75436157</v>
      </c>
      <c r="BE478">
        <v>18.08459328</v>
      </c>
      <c r="BF478">
        <v>7317.1109244199997</v>
      </c>
      <c r="BG478">
        <v>6.0553518500000001</v>
      </c>
      <c r="BH478">
        <v>331.50068299999998</v>
      </c>
      <c r="BI478">
        <v>0.49665579999999998</v>
      </c>
      <c r="BJ478">
        <v>12.857142850000001</v>
      </c>
      <c r="BK478">
        <v>15.14285714</v>
      </c>
      <c r="BL478">
        <v>13.857142850000001</v>
      </c>
      <c r="BM478">
        <v>44.166666659999997</v>
      </c>
      <c r="BN478">
        <v>25.6</v>
      </c>
      <c r="BO478">
        <v>23.714285709999999</v>
      </c>
      <c r="BP478">
        <v>23.857142849999999</v>
      </c>
      <c r="BQ478">
        <v>26.166666660000001</v>
      </c>
      <c r="BR478">
        <v>26.166666660000001</v>
      </c>
      <c r="BS478">
        <v>0</v>
      </c>
      <c r="BT478">
        <v>5.75</v>
      </c>
      <c r="BU478">
        <v>4.5</v>
      </c>
      <c r="BV478">
        <v>2</v>
      </c>
      <c r="BW478">
        <v>3</v>
      </c>
      <c r="BX478">
        <v>1916.00780771</v>
      </c>
      <c r="BY478">
        <v>941.34572314000002</v>
      </c>
      <c r="BZ478">
        <v>1137.09932785</v>
      </c>
      <c r="CA478">
        <v>323.35320927999999</v>
      </c>
      <c r="CB478">
        <v>3911.42197042</v>
      </c>
      <c r="CC478">
        <v>1264291.55015057</v>
      </c>
      <c r="CD478">
        <v>231288.59754657</v>
      </c>
      <c r="CE478">
        <v>6521.9822860000004</v>
      </c>
      <c r="CF478">
        <v>5755.2679275700002</v>
      </c>
      <c r="CG478">
        <v>5863.85648485</v>
      </c>
      <c r="CH478">
        <v>5917.6482345699997</v>
      </c>
      <c r="CI478">
        <v>6253.7091601399998</v>
      </c>
      <c r="CJ478">
        <v>6058.4361125699998</v>
      </c>
      <c r="CK478">
        <v>5323.2830817100003</v>
      </c>
      <c r="CL478">
        <v>5815.89595414</v>
      </c>
      <c r="CM478">
        <v>5874.78349385</v>
      </c>
      <c r="CN478">
        <v>5872.0066364200002</v>
      </c>
      <c r="CO478">
        <v>0.26757142</v>
      </c>
      <c r="CP478">
        <v>1.77467142</v>
      </c>
      <c r="CQ478">
        <v>0.97778571000000003</v>
      </c>
      <c r="CR478">
        <v>1.87122857</v>
      </c>
      <c r="CS478">
        <v>0.59447141999999997</v>
      </c>
      <c r="CT478">
        <v>505.66774842000001</v>
      </c>
      <c r="CU478">
        <v>519.29613257000005</v>
      </c>
      <c r="CV478">
        <v>596.76364441999999</v>
      </c>
      <c r="CW478">
        <v>538.21086000000003</v>
      </c>
      <c r="CX478">
        <v>509.07448742000003</v>
      </c>
      <c r="CY478">
        <v>6499.4610350000003</v>
      </c>
      <c r="CZ478">
        <v>5639.5335221400001</v>
      </c>
      <c r="DA478">
        <v>5805.0843001399999</v>
      </c>
      <c r="DB478">
        <v>5810.8103650000003</v>
      </c>
      <c r="DC478">
        <v>6221.9088301399997</v>
      </c>
      <c r="DD478">
        <v>19.519395710000001</v>
      </c>
      <c r="DE478">
        <v>1005811.17883514</v>
      </c>
      <c r="DF478">
        <v>1.1359999999999999</v>
      </c>
      <c r="DG478">
        <v>1.0289999999999999</v>
      </c>
      <c r="DH478">
        <v>1.0458571400000001</v>
      </c>
      <c r="DI478">
        <v>1.0678571400000001</v>
      </c>
      <c r="DJ478">
        <v>1.0758571400000001</v>
      </c>
      <c r="DK478">
        <v>24.285714280000001</v>
      </c>
      <c r="DL478">
        <v>24.714285709999999</v>
      </c>
      <c r="DM478">
        <v>24.14285714</v>
      </c>
      <c r="DN478">
        <v>23.428571420000001</v>
      </c>
      <c r="DO478">
        <v>24.571428569999998</v>
      </c>
      <c r="DP478">
        <v>43.229829850000002</v>
      </c>
      <c r="DQ478">
        <v>56.080484849999998</v>
      </c>
      <c r="DR478">
        <v>32.857142850000002</v>
      </c>
      <c r="DS478">
        <v>32.571428570000002</v>
      </c>
      <c r="DT478">
        <v>31.14285714</v>
      </c>
      <c r="DU478">
        <v>32.333333330000002</v>
      </c>
      <c r="DV478">
        <v>32.428571419999997</v>
      </c>
      <c r="DW478">
        <v>7.4</v>
      </c>
      <c r="DX478">
        <v>6</v>
      </c>
      <c r="DY478">
        <v>6.3333333300000003</v>
      </c>
      <c r="DZ478">
        <v>7.2</v>
      </c>
      <c r="EA478">
        <v>7.2</v>
      </c>
      <c r="EB478">
        <v>12.428571420000001</v>
      </c>
      <c r="EC478">
        <v>16.285714280000001</v>
      </c>
      <c r="ED478">
        <v>15.57142857</v>
      </c>
      <c r="EE478">
        <v>14.428571420000001</v>
      </c>
      <c r="EF478">
        <v>14</v>
      </c>
      <c r="EG478">
        <v>3.6337204999999999</v>
      </c>
      <c r="EH478">
        <v>7.49422575</v>
      </c>
      <c r="EI478">
        <v>7.47952466</v>
      </c>
      <c r="EJ478">
        <v>5.4118152500000001</v>
      </c>
      <c r="EK478">
        <v>4.1797207500000004</v>
      </c>
      <c r="EL478">
        <v>19.765255660000001</v>
      </c>
      <c r="EM478">
        <v>19.466276140000002</v>
      </c>
      <c r="EN478">
        <v>22.544231</v>
      </c>
      <c r="EO478">
        <v>17.736117419999999</v>
      </c>
      <c r="EP478">
        <v>19.463804280000002</v>
      </c>
      <c r="EQ478">
        <v>2.45617266</v>
      </c>
      <c r="ER478">
        <v>2.2992732500000002</v>
      </c>
      <c r="ES478">
        <v>3.3828456600000001</v>
      </c>
      <c r="ET478">
        <v>3.07616566</v>
      </c>
      <c r="EU478">
        <v>7.3428170000000001</v>
      </c>
      <c r="EV478">
        <v>2.9692313299999999</v>
      </c>
      <c r="EW478">
        <v>6.5385580000000001</v>
      </c>
      <c r="EX478">
        <v>7.2684053300000002</v>
      </c>
      <c r="EY478">
        <v>7.5818764999999999</v>
      </c>
      <c r="EZ478">
        <v>8.1199472499999992</v>
      </c>
      <c r="FA478">
        <v>0</v>
      </c>
      <c r="FB478">
        <v>1.45942766</v>
      </c>
      <c r="FC478">
        <v>0</v>
      </c>
      <c r="FD478">
        <v>1.458151</v>
      </c>
      <c r="FE478">
        <v>0</v>
      </c>
      <c r="FF478">
        <v>15.24854157</v>
      </c>
      <c r="FG478">
        <v>19.587727139999998</v>
      </c>
      <c r="FH478">
        <v>18.631638420000002</v>
      </c>
      <c r="FI478">
        <v>17.21427057</v>
      </c>
      <c r="FJ478">
        <v>16.941226570000001</v>
      </c>
      <c r="FK478">
        <v>9.8107351999999999</v>
      </c>
      <c r="FL478">
        <v>8.3535066600000007</v>
      </c>
      <c r="FM478">
        <v>8.7799379999999996</v>
      </c>
      <c r="FN478">
        <v>10.413261</v>
      </c>
      <c r="FO478">
        <v>9.8478425999999999</v>
      </c>
      <c r="FP478">
        <v>40.96193942</v>
      </c>
      <c r="FQ478">
        <v>31.126010279999999</v>
      </c>
      <c r="FR478">
        <v>0.73127284999999997</v>
      </c>
      <c r="FS478">
        <v>0.74042613999999995</v>
      </c>
      <c r="FT478">
        <v>0.75578771</v>
      </c>
      <c r="FU478">
        <v>0.73950700000000003</v>
      </c>
      <c r="FV478">
        <v>0.75571741999999997</v>
      </c>
      <c r="FW478">
        <v>43.705597709999999</v>
      </c>
      <c r="FX478">
        <v>51785471.06257651</v>
      </c>
      <c r="FY478">
        <v>46241111.254619196</v>
      </c>
      <c r="FZ478">
        <v>47095982.204956174</v>
      </c>
      <c r="GA478">
        <v>47459538.841251396</v>
      </c>
      <c r="GB478">
        <v>50035926.990280136</v>
      </c>
      <c r="GC478">
        <v>12.107559842883786</v>
      </c>
      <c r="GD478">
        <v>15.737899282966914</v>
      </c>
      <c r="GE478">
        <v>14.964133480151911</v>
      </c>
      <c r="GF478">
        <v>13.805844997139999</v>
      </c>
      <c r="GG478">
        <v>13.554675378657002</v>
      </c>
      <c r="GH478">
        <v>7.7898639021571974</v>
      </c>
      <c r="GI478">
        <v>6.7116845938805216</v>
      </c>
      <c r="GJ478">
        <v>7.0516699185416014</v>
      </c>
      <c r="GK478">
        <v>8.3514353220000004</v>
      </c>
      <c r="GL478">
        <v>7.8792588642599997</v>
      </c>
      <c r="GM478">
        <v>28.82438015</v>
      </c>
      <c r="GN478">
        <v>37.2577608</v>
      </c>
      <c r="GO478">
        <v>40.67500665</v>
      </c>
      <c r="GP478">
        <v>35.264125829999998</v>
      </c>
      <c r="GQ478">
        <v>39.106289279999999</v>
      </c>
      <c r="GR478">
        <v>51606649.112315007</v>
      </c>
      <c r="GS478">
        <v>45311234.907448784</v>
      </c>
      <c r="GT478">
        <v>46623949.205444694</v>
      </c>
      <c r="GU478">
        <v>46602699.127300002</v>
      </c>
      <c r="GV478">
        <v>49781492.549950138</v>
      </c>
      <c r="GW478">
        <v>32.241233515061708</v>
      </c>
      <c r="GX478">
        <v>29.515308838595622</v>
      </c>
      <c r="GY478">
        <v>29.704203046909466</v>
      </c>
      <c r="GZ478">
        <v>32.626766408977559</v>
      </c>
      <c r="HA478">
        <v>32.704245294338207</v>
      </c>
      <c r="HB478">
        <v>16.002275870348853</v>
      </c>
      <c r="HC478">
        <v>18.854164810305555</v>
      </c>
      <c r="HD478">
        <v>17.278232980049875</v>
      </c>
      <c r="HE478">
        <v>55.201433145856761</v>
      </c>
      <c r="HF478">
        <v>0</v>
      </c>
      <c r="HG478">
        <v>7.156573379326332</v>
      </c>
      <c r="HH478">
        <v>5.6028886003460636</v>
      </c>
      <c r="HI478">
        <v>2.4937655860349124</v>
      </c>
      <c r="HJ478">
        <v>3.7495313085864268</v>
      </c>
      <c r="HK478">
        <v>80.884259259999993</v>
      </c>
      <c r="HL478">
        <v>80.027777779999994</v>
      </c>
      <c r="HM478">
        <v>81.027777779999994</v>
      </c>
      <c r="HN478">
        <v>81.597222220000006</v>
      </c>
      <c r="HV478">
        <v>100</v>
      </c>
      <c r="HW478">
        <v>100</v>
      </c>
      <c r="HX478">
        <v>100</v>
      </c>
      <c r="HY478">
        <v>96</v>
      </c>
      <c r="HZ478">
        <v>83</v>
      </c>
      <c r="II478">
        <v>87</v>
      </c>
      <c r="IL478">
        <v>92.5</v>
      </c>
      <c r="IM478">
        <v>88</v>
      </c>
      <c r="IN478">
        <v>84.5</v>
      </c>
      <c r="IO478">
        <v>72.5</v>
      </c>
      <c r="IP478">
        <v>83</v>
      </c>
      <c r="IQ478">
        <v>70</v>
      </c>
      <c r="IR478">
        <v>86</v>
      </c>
      <c r="IS478">
        <v>64</v>
      </c>
      <c r="IT478">
        <v>82</v>
      </c>
      <c r="IU478">
        <v>100</v>
      </c>
      <c r="IV478">
        <v>82</v>
      </c>
      <c r="IW478">
        <v>91</v>
      </c>
      <c r="IX478">
        <v>73</v>
      </c>
      <c r="IY478">
        <v>91</v>
      </c>
      <c r="IZ478">
        <v>85.5</v>
      </c>
      <c r="JA478">
        <v>95</v>
      </c>
      <c r="JB478">
        <v>97.5</v>
      </c>
      <c r="JC478">
        <v>97.5</v>
      </c>
      <c r="JD478">
        <v>100</v>
      </c>
      <c r="JE478">
        <v>90</v>
      </c>
      <c r="JF478">
        <v>96</v>
      </c>
      <c r="JG478">
        <v>97.5</v>
      </c>
      <c r="JH478">
        <v>100</v>
      </c>
      <c r="JI478">
        <v>94.5</v>
      </c>
      <c r="JJ478">
        <v>87.820512820000005</v>
      </c>
      <c r="JK478">
        <v>87.307692309999993</v>
      </c>
      <c r="JL478">
        <v>70.822281160000003</v>
      </c>
      <c r="JM478">
        <v>83.46153846</v>
      </c>
      <c r="JN478">
        <v>71.794871790000002</v>
      </c>
      <c r="JO478">
        <v>98.333333330000002</v>
      </c>
      <c r="JP478">
        <v>85.128205120000004</v>
      </c>
      <c r="JQ478">
        <v>100</v>
      </c>
      <c r="JV478">
        <v>85.641025639999995</v>
      </c>
    </row>
    <row r="479" spans="1:282" x14ac:dyDescent="0.35">
      <c r="A479" t="s">
        <v>1754</v>
      </c>
      <c r="B479" t="s">
        <v>1033</v>
      </c>
      <c r="C479">
        <v>479</v>
      </c>
      <c r="D479">
        <v>13868008.378821164</v>
      </c>
      <c r="E479">
        <v>7349066.7248318754</v>
      </c>
      <c r="F479">
        <v>7449698.0237530656</v>
      </c>
      <c r="G479">
        <v>7254685.1568318792</v>
      </c>
      <c r="H479">
        <v>7393619.2418357162</v>
      </c>
      <c r="I479">
        <v>7263009.2974399999</v>
      </c>
      <c r="J479">
        <v>246.86917227000001</v>
      </c>
      <c r="K479">
        <v>40554117.436721586</v>
      </c>
      <c r="L479">
        <v>3.9881001319802243</v>
      </c>
      <c r="M479">
        <v>5.5841604994494682</v>
      </c>
      <c r="N479">
        <v>5.2027896080255909</v>
      </c>
      <c r="O479">
        <v>5.367770866475996</v>
      </c>
      <c r="P479">
        <v>3.3318071444999999</v>
      </c>
      <c r="Q479">
        <v>32.991971443555123</v>
      </c>
      <c r="R479">
        <v>34.224433249654595</v>
      </c>
      <c r="S479">
        <v>33.815643372155485</v>
      </c>
      <c r="T479">
        <v>35.427500854444141</v>
      </c>
      <c r="U479">
        <v>26.87833795777</v>
      </c>
      <c r="V479">
        <v>6.764369317739602</v>
      </c>
      <c r="W479">
        <v>6.5397285904779494</v>
      </c>
      <c r="X479">
        <v>8.1858640492124533</v>
      </c>
      <c r="Y479">
        <v>8.4834112824816437</v>
      </c>
      <c r="Z479">
        <v>5.9604625469999997</v>
      </c>
      <c r="AA479">
        <v>16.969769926417836</v>
      </c>
      <c r="AB479">
        <v>14.311344677127208</v>
      </c>
      <c r="AC479">
        <v>16.582440988505642</v>
      </c>
      <c r="AD479">
        <v>16.992711824418276</v>
      </c>
      <c r="AE479">
        <v>12.810035598709998</v>
      </c>
      <c r="AF479">
        <v>11.274699865326005</v>
      </c>
      <c r="AG479">
        <v>16.616614202312704</v>
      </c>
      <c r="AH479">
        <v>15.114027195802773</v>
      </c>
      <c r="AI479">
        <v>16.361359379575006</v>
      </c>
      <c r="AJ479">
        <v>12.941976855919998</v>
      </c>
      <c r="AK479">
        <v>4.7464714199999998</v>
      </c>
      <c r="AL479">
        <v>2.8415857099999999</v>
      </c>
      <c r="AM479">
        <v>2.1461142799999999</v>
      </c>
      <c r="AN479">
        <v>3.8904999999999998</v>
      </c>
      <c r="AO479">
        <v>5.4545142799999997</v>
      </c>
      <c r="AP479">
        <v>14845.85714285</v>
      </c>
      <c r="AQ479">
        <v>15007.57142857</v>
      </c>
      <c r="AR479">
        <v>14965.42857142</v>
      </c>
      <c r="AS479">
        <v>14885.85714285</v>
      </c>
      <c r="AT479">
        <v>14870</v>
      </c>
      <c r="AU479">
        <v>509.64139956999998</v>
      </c>
      <c r="AV479">
        <v>8214.7851411400006</v>
      </c>
      <c r="AW479">
        <v>6922.8333378500001</v>
      </c>
      <c r="AX479">
        <v>7164.2155788500004</v>
      </c>
      <c r="AY479">
        <v>8009.8436948500002</v>
      </c>
      <c r="AZ479">
        <v>7932.5534204200003</v>
      </c>
      <c r="BA479">
        <v>10237.425894419999</v>
      </c>
      <c r="BB479">
        <v>2022.6407532799999</v>
      </c>
      <c r="BC479">
        <v>390.16693056999998</v>
      </c>
      <c r="BD479">
        <v>22.844245569999998</v>
      </c>
      <c r="BE479">
        <v>92.144775280000005</v>
      </c>
      <c r="BF479">
        <v>9396.0287088500008</v>
      </c>
      <c r="BG479">
        <v>99.131290710000002</v>
      </c>
      <c r="BH479">
        <v>876.00120585000002</v>
      </c>
      <c r="BI479">
        <v>0.41794959999999998</v>
      </c>
      <c r="BJ479">
        <v>21.285714280000001</v>
      </c>
      <c r="BK479">
        <v>22.714285709999999</v>
      </c>
      <c r="BL479">
        <v>21.285714280000001</v>
      </c>
      <c r="BM479">
        <v>25.5</v>
      </c>
      <c r="BN479">
        <v>40.6</v>
      </c>
      <c r="BO479">
        <v>35.857142850000002</v>
      </c>
      <c r="BP479">
        <v>34.142857139999997</v>
      </c>
      <c r="BQ479">
        <v>46.2</v>
      </c>
      <c r="BR479">
        <v>43.166666659999997</v>
      </c>
      <c r="BS479">
        <v>11.75</v>
      </c>
      <c r="BT479">
        <v>9.4</v>
      </c>
      <c r="BU479">
        <v>12.25</v>
      </c>
      <c r="BV479">
        <v>11</v>
      </c>
      <c r="BW479">
        <v>10.6</v>
      </c>
      <c r="BX479">
        <v>1797.5458608500001</v>
      </c>
      <c r="BY479">
        <v>982.23467100000005</v>
      </c>
      <c r="BZ479">
        <v>934.13322285000004</v>
      </c>
      <c r="CA479">
        <v>746.26912857000002</v>
      </c>
      <c r="CB479">
        <v>4688.83335928</v>
      </c>
      <c r="CC479">
        <v>1265080.2359005699</v>
      </c>
      <c r="CD479">
        <v>210736.30736028001</v>
      </c>
      <c r="CE479">
        <v>7617.7498640000003</v>
      </c>
      <c r="CF479">
        <v>6517.9758259999999</v>
      </c>
      <c r="CG479">
        <v>6703.8530531400002</v>
      </c>
      <c r="CH479">
        <v>7261.13532442</v>
      </c>
      <c r="CI479">
        <v>7353.9879441399999</v>
      </c>
      <c r="CJ479">
        <v>7391.9205769999999</v>
      </c>
      <c r="CK479">
        <v>5816.1430582800003</v>
      </c>
      <c r="CL479">
        <v>6485.2542961400004</v>
      </c>
      <c r="CM479">
        <v>6700.8112388500003</v>
      </c>
      <c r="CN479">
        <v>6762.5267819999999</v>
      </c>
      <c r="CO479">
        <v>-0.45898570999999999</v>
      </c>
      <c r="CP479">
        <v>0.94338571000000004</v>
      </c>
      <c r="CQ479">
        <v>-0.23671666</v>
      </c>
      <c r="CR479">
        <v>1.85164285</v>
      </c>
      <c r="CS479">
        <v>1.2417714200000001</v>
      </c>
      <c r="CT479">
        <v>495.02475027999998</v>
      </c>
      <c r="CU479">
        <v>496.39597314000002</v>
      </c>
      <c r="CV479">
        <v>484.76294028000001</v>
      </c>
      <c r="CW479">
        <v>496.68750484999998</v>
      </c>
      <c r="CX479">
        <v>488.43371200000001</v>
      </c>
      <c r="CY479">
        <v>7654.4732195699999</v>
      </c>
      <c r="CZ479">
        <v>6461.2663562799999</v>
      </c>
      <c r="DA479">
        <v>6833.99413783</v>
      </c>
      <c r="DB479">
        <v>7131.5669368500003</v>
      </c>
      <c r="DC479">
        <v>7265.3953419999998</v>
      </c>
      <c r="DD479">
        <v>12.66387271</v>
      </c>
      <c r="DE479">
        <v>1040727.88884342</v>
      </c>
      <c r="DF479">
        <v>1.0981428499999999</v>
      </c>
      <c r="DG479">
        <v>1.03914285</v>
      </c>
      <c r="DH479">
        <v>1.0351428499999999</v>
      </c>
      <c r="DI479">
        <v>1.07</v>
      </c>
      <c r="DJ479">
        <v>1.0745714200000001</v>
      </c>
      <c r="DK479">
        <v>54.857142850000002</v>
      </c>
      <c r="DL479">
        <v>51.714285709999999</v>
      </c>
      <c r="DM479">
        <v>50.714285709999999</v>
      </c>
      <c r="DN479">
        <v>54.428571419999997</v>
      </c>
      <c r="DO479">
        <v>54</v>
      </c>
      <c r="DP479">
        <v>43.58316671</v>
      </c>
      <c r="DQ479">
        <v>54.803997279999997</v>
      </c>
      <c r="DR479">
        <v>70.857142850000002</v>
      </c>
      <c r="DS479">
        <v>62.571428570000002</v>
      </c>
      <c r="DT479">
        <v>61</v>
      </c>
      <c r="DU479">
        <v>64.142857140000004</v>
      </c>
      <c r="DV479">
        <v>58.285714280000001</v>
      </c>
      <c r="DW479">
        <v>9.1666666600000006</v>
      </c>
      <c r="DX479">
        <v>11.428571420000001</v>
      </c>
      <c r="DY479">
        <v>12.8</v>
      </c>
      <c r="DZ479">
        <v>11.5</v>
      </c>
      <c r="EA479">
        <v>8.6</v>
      </c>
      <c r="EB479">
        <v>22.857142849999999</v>
      </c>
      <c r="EC479">
        <v>25.285714280000001</v>
      </c>
      <c r="ED479">
        <v>24.428571420000001</v>
      </c>
      <c r="EE479">
        <v>23.285714280000001</v>
      </c>
      <c r="EF479">
        <v>22.857142849999999</v>
      </c>
      <c r="EG479">
        <v>7.5945092000000001</v>
      </c>
      <c r="EH479">
        <v>11.072153999999999</v>
      </c>
      <c r="EI479">
        <v>10.0992946</v>
      </c>
      <c r="EJ479">
        <v>10.991210799999999</v>
      </c>
      <c r="EK479">
        <v>8.7034141599999995</v>
      </c>
      <c r="EL479">
        <v>22.223015570000001</v>
      </c>
      <c r="EM479">
        <v>22.804777850000001</v>
      </c>
      <c r="EN479">
        <v>22.595840280000001</v>
      </c>
      <c r="EO479">
        <v>23.799436279999998</v>
      </c>
      <c r="EP479">
        <v>18.075546710000001</v>
      </c>
      <c r="EQ479">
        <v>2.68633875</v>
      </c>
      <c r="ER479">
        <v>3.7208955000000001</v>
      </c>
      <c r="ES479">
        <v>3.4765389999999998</v>
      </c>
      <c r="ET479">
        <v>3.6059535</v>
      </c>
      <c r="EU479">
        <v>2.2406234999999999</v>
      </c>
      <c r="EV479">
        <v>11.430643420000001</v>
      </c>
      <c r="EW479">
        <v>9.5360829999999996</v>
      </c>
      <c r="EX479">
        <v>11.08049857</v>
      </c>
      <c r="EY479">
        <v>11.415339850000001</v>
      </c>
      <c r="EZ479">
        <v>8.6146843299999993</v>
      </c>
      <c r="FA479">
        <v>4.5564020000000003</v>
      </c>
      <c r="FB479">
        <v>4.3576195000000002</v>
      </c>
      <c r="FC479">
        <v>5.4698494000000002</v>
      </c>
      <c r="FD479">
        <v>5.6989739999999998</v>
      </c>
      <c r="FE479">
        <v>4.008381</v>
      </c>
      <c r="FF479">
        <v>15.101165569999999</v>
      </c>
      <c r="FG479">
        <v>16.625943849999999</v>
      </c>
      <c r="FH479">
        <v>16.09696757</v>
      </c>
      <c r="FI479">
        <v>15.51515114</v>
      </c>
      <c r="FJ479">
        <v>15.14513</v>
      </c>
      <c r="FK479">
        <v>6.00366</v>
      </c>
      <c r="FL479">
        <v>8.0858364199999997</v>
      </c>
      <c r="FM479">
        <v>8.5427572000000005</v>
      </c>
      <c r="FN479">
        <v>7.5400583299999999</v>
      </c>
      <c r="FO479">
        <v>5.7994614000000002</v>
      </c>
      <c r="FP479">
        <v>46.779677999999997</v>
      </c>
      <c r="FQ479">
        <v>37.01119285</v>
      </c>
      <c r="FR479">
        <v>0.85611857000000002</v>
      </c>
      <c r="FS479">
        <v>0.81766713999999996</v>
      </c>
      <c r="FT479">
        <v>0.82325013999999996</v>
      </c>
      <c r="FU479">
        <v>0.86434785000000003</v>
      </c>
      <c r="FV479">
        <v>0.83896713999999994</v>
      </c>
      <c r="FW479">
        <v>32.748860710000002</v>
      </c>
      <c r="FX479">
        <v>113092026.23090902</v>
      </c>
      <c r="FY479">
        <v>97818987.778387547</v>
      </c>
      <c r="FZ479">
        <v>100326034.02006255</v>
      </c>
      <c r="GA479">
        <v>108088223.1342179</v>
      </c>
      <c r="GB479">
        <v>109353800.7293618</v>
      </c>
      <c r="GC479">
        <v>22.418974674274498</v>
      </c>
      <c r="GD479">
        <v>24.951503989626907</v>
      </c>
      <c r="GE479">
        <v>24.089801838529915</v>
      </c>
      <c r="GF479">
        <v>23.095632341976632</v>
      </c>
      <c r="GG479">
        <v>22.52080831</v>
      </c>
      <c r="GH479">
        <v>8.9129478694242827</v>
      </c>
      <c r="GI479">
        <v>12.134876763288272</v>
      </c>
      <c r="GJ479">
        <v>12.784602267958393</v>
      </c>
      <c r="GK479">
        <v>11.224023114913615</v>
      </c>
      <c r="GL479">
        <v>8.6237991017999995</v>
      </c>
      <c r="GM479">
        <v>48.490908940000004</v>
      </c>
      <c r="GN479">
        <v>51.491529849999999</v>
      </c>
      <c r="GO479">
        <v>52.722021850000004</v>
      </c>
      <c r="GP479">
        <v>55.51091443</v>
      </c>
      <c r="GQ479">
        <v>41.642649700000007</v>
      </c>
      <c r="GR479">
        <v>113637215.92150731</v>
      </c>
      <c r="GS479">
        <v>96967916.360888317</v>
      </c>
      <c r="GT479">
        <v>102273651.12719786</v>
      </c>
      <c r="GU479">
        <v>106159486.62662147</v>
      </c>
      <c r="GV479">
        <v>108036428.73554</v>
      </c>
      <c r="GW479">
        <v>27.347696808165505</v>
      </c>
      <c r="GX479">
        <v>23.892701774344754</v>
      </c>
      <c r="GY479">
        <v>22.814486719881714</v>
      </c>
      <c r="GZ479">
        <v>31.036170478225277</v>
      </c>
      <c r="HA479">
        <v>29.029365608607932</v>
      </c>
      <c r="HB479">
        <v>14.183316988569025</v>
      </c>
      <c r="HC479">
        <v>15.177838443850691</v>
      </c>
      <c r="HD479">
        <v>14.299286951187753</v>
      </c>
      <c r="HE479">
        <v>17.148621385339609</v>
      </c>
      <c r="HF479">
        <v>7.9146659481759771</v>
      </c>
      <c r="HG479">
        <v>6.2635050879086052</v>
      </c>
      <c r="HH479">
        <v>8.1855323698475644</v>
      </c>
      <c r="HI479">
        <v>7.3895643995774467</v>
      </c>
      <c r="HJ479">
        <v>7.1284465366509746</v>
      </c>
      <c r="HO479">
        <v>77.333333330000002</v>
      </c>
      <c r="HP479">
        <v>77</v>
      </c>
      <c r="HQ479">
        <v>80</v>
      </c>
      <c r="HR479">
        <v>52.333333330000002</v>
      </c>
      <c r="HS479">
        <v>60.333333330000002</v>
      </c>
      <c r="HT479">
        <v>74</v>
      </c>
      <c r="HU479">
        <v>68.666666660000004</v>
      </c>
      <c r="HV479">
        <v>88.333333330000002</v>
      </c>
      <c r="HW479">
        <v>88</v>
      </c>
      <c r="HX479">
        <v>94.333333330000002</v>
      </c>
      <c r="HY479">
        <v>94.666666660000004</v>
      </c>
      <c r="HZ479">
        <v>89</v>
      </c>
      <c r="IA479">
        <v>84</v>
      </c>
      <c r="IB479">
        <v>95</v>
      </c>
      <c r="IC479">
        <v>100</v>
      </c>
      <c r="ID479">
        <v>73.5</v>
      </c>
      <c r="IE479">
        <v>80.5</v>
      </c>
      <c r="IF479">
        <v>71.5</v>
      </c>
      <c r="IG479">
        <v>85.5</v>
      </c>
      <c r="IH479">
        <v>94.333333330000002</v>
      </c>
      <c r="II479">
        <v>82.666666660000004</v>
      </c>
      <c r="IJ479">
        <v>70</v>
      </c>
      <c r="IK479">
        <v>97.5</v>
      </c>
      <c r="IL479">
        <v>82.4</v>
      </c>
      <c r="IM479">
        <v>83.8</v>
      </c>
      <c r="IN479">
        <v>84</v>
      </c>
      <c r="IO479">
        <v>69.2</v>
      </c>
      <c r="IP479">
        <v>80.599999999999994</v>
      </c>
      <c r="IQ479">
        <v>61</v>
      </c>
      <c r="IR479">
        <v>88.6</v>
      </c>
      <c r="IS479">
        <v>86.5</v>
      </c>
      <c r="IT479">
        <v>78</v>
      </c>
      <c r="IU479">
        <v>80.75</v>
      </c>
      <c r="IV479">
        <v>71.25</v>
      </c>
      <c r="IW479">
        <v>68.5</v>
      </c>
      <c r="IX479">
        <v>54</v>
      </c>
      <c r="IY479">
        <v>75.5</v>
      </c>
      <c r="IZ479">
        <v>74</v>
      </c>
      <c r="JA479">
        <v>81</v>
      </c>
      <c r="JB479">
        <v>88</v>
      </c>
      <c r="JC479">
        <v>79.400000000000006</v>
      </c>
      <c r="JD479">
        <v>80.400000000000006</v>
      </c>
      <c r="JE479">
        <v>74.400000000000006</v>
      </c>
      <c r="JF479">
        <v>77</v>
      </c>
      <c r="JG479">
        <v>87.4</v>
      </c>
      <c r="JH479">
        <v>76.599999999999994</v>
      </c>
      <c r="JI479">
        <v>88.8</v>
      </c>
      <c r="JJ479">
        <v>82.998405099999999</v>
      </c>
      <c r="JK479">
        <v>83.066529959999997</v>
      </c>
      <c r="JL479">
        <v>71.468700159999997</v>
      </c>
      <c r="JM479">
        <v>78.334529500000002</v>
      </c>
      <c r="JN479">
        <v>60.490893649999997</v>
      </c>
      <c r="JO479">
        <v>87.857057409999996</v>
      </c>
      <c r="JP479">
        <v>85.019467109999994</v>
      </c>
      <c r="JQ479">
        <v>86.75</v>
      </c>
      <c r="JR479">
        <v>80</v>
      </c>
      <c r="JS479">
        <v>80</v>
      </c>
      <c r="JT479">
        <v>60</v>
      </c>
      <c r="JU479">
        <v>80</v>
      </c>
      <c r="JV479">
        <v>82.750773989999999</v>
      </c>
    </row>
    <row r="480" spans="1:282" x14ac:dyDescent="0.35">
      <c r="A480" t="s">
        <v>1755</v>
      </c>
      <c r="B480" t="s">
        <v>1034</v>
      </c>
      <c r="C480">
        <v>480</v>
      </c>
      <c r="D480">
        <v>6729189.9718723074</v>
      </c>
      <c r="E480">
        <v>2508963.0910363994</v>
      </c>
      <c r="F480">
        <v>2752278.0080072992</v>
      </c>
      <c r="G480">
        <v>2523182.9520203089</v>
      </c>
      <c r="H480">
        <v>2730977.8664900572</v>
      </c>
      <c r="I480">
        <v>2704604.7348578372</v>
      </c>
      <c r="J480">
        <v>319.9753437</v>
      </c>
      <c r="K480">
        <v>17159596.763665833</v>
      </c>
      <c r="L480">
        <v>0</v>
      </c>
      <c r="M480">
        <v>0</v>
      </c>
      <c r="N480">
        <v>0</v>
      </c>
      <c r="O480">
        <v>0</v>
      </c>
      <c r="P480">
        <v>0</v>
      </c>
      <c r="Q480">
        <v>13.12890141143515</v>
      </c>
      <c r="R480">
        <v>14.200012060359976</v>
      </c>
      <c r="S480">
        <v>13.769679189034441</v>
      </c>
      <c r="T480">
        <v>12.688911633011934</v>
      </c>
      <c r="U480">
        <v>9.0889296781050195</v>
      </c>
      <c r="V480">
        <v>2.7102939617672295</v>
      </c>
      <c r="W480">
        <v>1.5767305820353945</v>
      </c>
      <c r="X480">
        <v>2.6915636241983552</v>
      </c>
      <c r="Y480">
        <v>2.0787957368121686</v>
      </c>
      <c r="Z480">
        <v>0.97622522839443338</v>
      </c>
      <c r="AA480">
        <v>6.0453438809402487</v>
      </c>
      <c r="AB480">
        <v>5.2514965609725062</v>
      </c>
      <c r="AC480">
        <v>5.6243819662765624</v>
      </c>
      <c r="AD480">
        <v>6.0275906450724328</v>
      </c>
      <c r="AE480">
        <v>6.2159970309079497</v>
      </c>
      <c r="AF480">
        <v>4.0335574538530201</v>
      </c>
      <c r="AG480">
        <v>5.2739359144810729</v>
      </c>
      <c r="AH480">
        <v>5.740010709160777</v>
      </c>
      <c r="AI480">
        <v>5.6082166960157167</v>
      </c>
      <c r="AJ480">
        <v>4.4199651865623517</v>
      </c>
      <c r="AK480">
        <v>6.7288142799999999</v>
      </c>
      <c r="AL480">
        <v>8.9621428499999993</v>
      </c>
      <c r="AM480">
        <v>6.77474285</v>
      </c>
      <c r="AN480">
        <v>3.0287999999999999</v>
      </c>
      <c r="AO480">
        <v>4.1163999999999996</v>
      </c>
      <c r="AP480">
        <v>6987.8571428499999</v>
      </c>
      <c r="AQ480">
        <v>7043.5714285699996</v>
      </c>
      <c r="AR480">
        <v>7011.7142857099998</v>
      </c>
      <c r="AS480">
        <v>7013.8571428499999</v>
      </c>
      <c r="AT480">
        <v>7006.8571428499999</v>
      </c>
      <c r="AU480">
        <v>472.92926556999998</v>
      </c>
      <c r="AV480">
        <v>5380.0598701400004</v>
      </c>
      <c r="AW480">
        <v>5132.9905924200002</v>
      </c>
      <c r="AX480">
        <v>5286.4212121399996</v>
      </c>
      <c r="AY480">
        <v>5168.7558980000003</v>
      </c>
      <c r="AZ480">
        <v>5256.8354072800003</v>
      </c>
      <c r="BA480">
        <v>6505.0579012799999</v>
      </c>
      <c r="BB480">
        <v>1124.9980312800001</v>
      </c>
      <c r="BC480">
        <v>165.39554885000001</v>
      </c>
      <c r="BD480">
        <v>56.660288999999999</v>
      </c>
      <c r="BE480">
        <v>232.85383628</v>
      </c>
      <c r="BF480">
        <v>5989.7000189999999</v>
      </c>
      <c r="BG480">
        <v>20.381515709999999</v>
      </c>
      <c r="BH480">
        <v>166.69176071000001</v>
      </c>
      <c r="BI480">
        <v>0.35109380000000001</v>
      </c>
      <c r="BJ480">
        <v>17.5</v>
      </c>
      <c r="BK480">
        <v>16.666666660000001</v>
      </c>
      <c r="BL480">
        <v>18.666666660000001</v>
      </c>
      <c r="BM480">
        <v>18.166666660000001</v>
      </c>
      <c r="BN480">
        <v>23.6</v>
      </c>
      <c r="BO480">
        <v>21.5</v>
      </c>
      <c r="BP480">
        <v>15.2</v>
      </c>
      <c r="BQ480">
        <v>15.6</v>
      </c>
      <c r="BR480">
        <v>20</v>
      </c>
      <c r="BS480">
        <v>6.5</v>
      </c>
      <c r="BT480">
        <v>2.6666666600000002</v>
      </c>
      <c r="BU480">
        <v>3.6666666600000002</v>
      </c>
      <c r="BV480">
        <v>4</v>
      </c>
      <c r="BW480">
        <v>4.6666666599999997</v>
      </c>
      <c r="BX480">
        <v>1492.6473994200001</v>
      </c>
      <c r="BY480">
        <v>599.66613757000005</v>
      </c>
      <c r="BZ480">
        <v>962.98333442000001</v>
      </c>
      <c r="CA480">
        <v>297.97111157000001</v>
      </c>
      <c r="CB480">
        <v>2989.9297231400001</v>
      </c>
      <c r="CC480">
        <v>1362058.264096</v>
      </c>
      <c r="CD480">
        <v>208603.17843085001</v>
      </c>
      <c r="CE480">
        <v>4991.4546602800001</v>
      </c>
      <c r="CF480">
        <v>4811.9691805700004</v>
      </c>
      <c r="CG480">
        <v>4983.2973579999998</v>
      </c>
      <c r="CH480">
        <v>4761.3193025700002</v>
      </c>
      <c r="CI480">
        <v>4869.1185761400002</v>
      </c>
      <c r="CJ480">
        <v>4784.5688051400002</v>
      </c>
      <c r="CK480">
        <v>4778.7886401400001</v>
      </c>
      <c r="CL480">
        <v>5036.1190561399999</v>
      </c>
      <c r="CM480">
        <v>4979.08744828</v>
      </c>
      <c r="CN480">
        <v>4773.3931777099997</v>
      </c>
      <c r="CO480">
        <v>1.8658142799999999</v>
      </c>
      <c r="CP480">
        <v>1.9972857100000001</v>
      </c>
      <c r="CQ480">
        <v>6.0377714200000003</v>
      </c>
      <c r="CR480">
        <v>5.4003714199999999</v>
      </c>
      <c r="CS480">
        <v>2.3001999999999998</v>
      </c>
      <c r="CT480">
        <v>359.04613384999999</v>
      </c>
      <c r="CU480">
        <v>390.75035100000002</v>
      </c>
      <c r="CV480">
        <v>359.85250528</v>
      </c>
      <c r="CW480">
        <v>389.36890370999998</v>
      </c>
      <c r="CX480">
        <v>385.99398841999999</v>
      </c>
      <c r="CY480">
        <v>4899.8266077099997</v>
      </c>
      <c r="CZ480">
        <v>4726.4412358500003</v>
      </c>
      <c r="DA480">
        <v>4692.3485992799997</v>
      </c>
      <c r="DB480">
        <v>4514.1765150000001</v>
      </c>
      <c r="DC480">
        <v>4764.9411989999999</v>
      </c>
      <c r="DD480">
        <v>17.19892814</v>
      </c>
      <c r="DE480">
        <v>1066685.30444133</v>
      </c>
      <c r="DF480">
        <v>1.0781428500000001</v>
      </c>
      <c r="DG480">
        <v>1.0034285700000001</v>
      </c>
      <c r="DH480">
        <v>1.01071428</v>
      </c>
      <c r="DI480">
        <v>1.0678571400000001</v>
      </c>
      <c r="DJ480">
        <v>1.1084285700000001</v>
      </c>
      <c r="DK480">
        <v>15.14285714</v>
      </c>
      <c r="DL480">
        <v>18</v>
      </c>
      <c r="DM480">
        <v>17.285714280000001</v>
      </c>
      <c r="DN480">
        <v>16.571428569999998</v>
      </c>
      <c r="DO480">
        <v>15.57142857</v>
      </c>
      <c r="DP480">
        <v>39.767769569999999</v>
      </c>
      <c r="DQ480">
        <v>51.58027285</v>
      </c>
      <c r="DR480">
        <v>22.14285714</v>
      </c>
      <c r="DS480">
        <v>25.333333329999999</v>
      </c>
      <c r="DT480">
        <v>22.285714280000001</v>
      </c>
      <c r="DU480">
        <v>22.857142849999999</v>
      </c>
      <c r="DV480">
        <v>22.428571420000001</v>
      </c>
      <c r="DW480">
        <v>4.4000000000000004</v>
      </c>
      <c r="DX480">
        <v>5.8</v>
      </c>
      <c r="DY480">
        <v>3.6</v>
      </c>
      <c r="DZ480">
        <v>4.1666666599999997</v>
      </c>
      <c r="EA480">
        <v>4</v>
      </c>
      <c r="EB480">
        <v>7.1428571400000003</v>
      </c>
      <c r="EC480">
        <v>8.8571428500000007</v>
      </c>
      <c r="ED480">
        <v>8.7142857100000004</v>
      </c>
      <c r="EE480">
        <v>8</v>
      </c>
      <c r="EF480">
        <v>7.5714285700000001</v>
      </c>
      <c r="EG480">
        <v>5.7722379999999998</v>
      </c>
      <c r="EH480">
        <v>7.4875877500000003</v>
      </c>
      <c r="EI480">
        <v>8.1863157500000003</v>
      </c>
      <c r="EJ480">
        <v>7.9959094999999998</v>
      </c>
      <c r="EK480">
        <v>6.3080566600000001</v>
      </c>
      <c r="EL480">
        <v>18.788165159999998</v>
      </c>
      <c r="EM480">
        <v>20.160244280000001</v>
      </c>
      <c r="EN480">
        <v>19.638106499999999</v>
      </c>
      <c r="EO480">
        <v>18.091203419999999</v>
      </c>
      <c r="EP480">
        <v>12.9714785</v>
      </c>
      <c r="EQ480">
        <v>0</v>
      </c>
      <c r="ER480">
        <v>0</v>
      </c>
      <c r="ES480">
        <v>0</v>
      </c>
      <c r="ET480">
        <v>0</v>
      </c>
      <c r="EU480">
        <v>0</v>
      </c>
      <c r="EV480">
        <v>8.6512127499999991</v>
      </c>
      <c r="EW480">
        <v>7.4557298300000001</v>
      </c>
      <c r="EX480">
        <v>8.0214078000000004</v>
      </c>
      <c r="EY480">
        <v>8.5938315000000003</v>
      </c>
      <c r="EZ480">
        <v>8.8713055000000001</v>
      </c>
      <c r="FA480">
        <v>3.8785766599999998</v>
      </c>
      <c r="FB480">
        <v>2.2385385000000002</v>
      </c>
      <c r="FC480">
        <v>3.8386670000000001</v>
      </c>
      <c r="FD480">
        <v>2.9638409999999999</v>
      </c>
      <c r="FE480">
        <v>1.3932426600000001</v>
      </c>
      <c r="FF480">
        <v>10.411913</v>
      </c>
      <c r="FG480">
        <v>12.568199999999999</v>
      </c>
      <c r="FH480">
        <v>12.53092142</v>
      </c>
      <c r="FI480">
        <v>11.57281485</v>
      </c>
      <c r="FJ480">
        <v>10.88572628</v>
      </c>
      <c r="FK480">
        <v>5.1504966000000003</v>
      </c>
      <c r="FL480">
        <v>7.8727593999999996</v>
      </c>
      <c r="FM480">
        <v>5.0195720000000001</v>
      </c>
      <c r="FN480">
        <v>5.7837509999999996</v>
      </c>
      <c r="FO480">
        <v>4.9990361600000002</v>
      </c>
      <c r="FP480">
        <v>29.504900710000001</v>
      </c>
      <c r="FQ480">
        <v>22.41695614</v>
      </c>
      <c r="FR480">
        <v>0.59214014000000004</v>
      </c>
      <c r="FS480">
        <v>0.65265556999999996</v>
      </c>
      <c r="FT480">
        <v>0.62316042000000005</v>
      </c>
      <c r="FU480">
        <v>0.61876200000000003</v>
      </c>
      <c r="FV480">
        <v>0.58953385000000003</v>
      </c>
      <c r="FW480">
        <v>10.079702709999999</v>
      </c>
      <c r="FX480">
        <v>34879572.10104952</v>
      </c>
      <c r="FY480">
        <v>33893448.635422245</v>
      </c>
      <c r="FZ480">
        <v>34941457.275029495</v>
      </c>
      <c r="GA480">
        <v>33395213.399720177</v>
      </c>
      <c r="GB480">
        <v>34117218.274610184</v>
      </c>
      <c r="GC480">
        <v>7.2756960627782767</v>
      </c>
      <c r="GD480">
        <v>8.8525014428553455</v>
      </c>
      <c r="GE480">
        <v>8.7863240733723433</v>
      </c>
      <c r="GF480">
        <v>8.1170070098553051</v>
      </c>
      <c r="GG480">
        <v>7.6274728940127954</v>
      </c>
      <c r="GH480">
        <v>3.5990934455534638</v>
      </c>
      <c r="GI480">
        <v>5.5452343173845886</v>
      </c>
      <c r="GJ480">
        <v>3.5195804700549917</v>
      </c>
      <c r="GK480">
        <v>4.056640326381582</v>
      </c>
      <c r="GL480">
        <v>3.5027532225061435</v>
      </c>
      <c r="GM480">
        <v>37.090192569999999</v>
      </c>
      <c r="GN480">
        <v>37.342100360000003</v>
      </c>
      <c r="GO480">
        <v>39.684497049999997</v>
      </c>
      <c r="GP480">
        <v>37.644785419999998</v>
      </c>
      <c r="GQ480">
        <v>29.544083319999999</v>
      </c>
      <c r="GR480">
        <v>34239288.359412804</v>
      </c>
      <c r="GS480">
        <v>33291026.447648142</v>
      </c>
      <c r="GT480">
        <v>32901407.70710288</v>
      </c>
      <c r="GU480">
        <v>31661789.193818472</v>
      </c>
      <c r="GV480">
        <v>33387262.275473393</v>
      </c>
      <c r="GW480">
        <v>33.772871307404451</v>
      </c>
      <c r="GX480">
        <v>30.524287597612929</v>
      </c>
      <c r="GY480">
        <v>21.678008231136676</v>
      </c>
      <c r="GZ480">
        <v>22.241684828016215</v>
      </c>
      <c r="HA480">
        <v>28.543467623581538</v>
      </c>
      <c r="HB480">
        <v>24.845350370150054</v>
      </c>
      <c r="HC480">
        <v>23.76974585796653</v>
      </c>
      <c r="HD480">
        <v>26.613981835984497</v>
      </c>
      <c r="HE480">
        <v>25.926983081905409</v>
      </c>
      <c r="HF480">
        <v>9.3018501482258014</v>
      </c>
      <c r="HG480">
        <v>3.7859581421770181</v>
      </c>
      <c r="HH480">
        <v>5.2293440813364764</v>
      </c>
      <c r="HI480">
        <v>5.7029961097477466</v>
      </c>
      <c r="HJ480">
        <v>6.6601424359878694</v>
      </c>
      <c r="HK480">
        <v>79.972222220000006</v>
      </c>
      <c r="HL480">
        <v>79.333333330000002</v>
      </c>
      <c r="HM480">
        <v>76.583333330000002</v>
      </c>
      <c r="HN480">
        <v>84</v>
      </c>
      <c r="HO480">
        <v>75</v>
      </c>
      <c r="HP480">
        <v>50</v>
      </c>
      <c r="HQ480">
        <v>62</v>
      </c>
      <c r="HR480">
        <v>38</v>
      </c>
      <c r="HS480">
        <v>75</v>
      </c>
      <c r="HT480">
        <v>62</v>
      </c>
      <c r="HU480">
        <v>88</v>
      </c>
      <c r="HV480">
        <v>91</v>
      </c>
      <c r="HW480">
        <v>88</v>
      </c>
      <c r="HX480">
        <v>91</v>
      </c>
      <c r="HY480">
        <v>84</v>
      </c>
      <c r="HZ480">
        <v>75</v>
      </c>
      <c r="IA480">
        <v>100</v>
      </c>
      <c r="IB480">
        <v>86</v>
      </c>
      <c r="IC480">
        <v>86</v>
      </c>
      <c r="ID480">
        <v>100</v>
      </c>
      <c r="IE480">
        <v>86</v>
      </c>
      <c r="IF480">
        <v>86</v>
      </c>
      <c r="IG480">
        <v>86</v>
      </c>
      <c r="IH480">
        <v>75</v>
      </c>
      <c r="II480">
        <v>72</v>
      </c>
      <c r="IJ480">
        <v>86</v>
      </c>
      <c r="IK480">
        <v>100</v>
      </c>
      <c r="IL480">
        <v>58</v>
      </c>
      <c r="IM480">
        <v>75</v>
      </c>
      <c r="IN480">
        <v>67</v>
      </c>
      <c r="IO480">
        <v>33</v>
      </c>
      <c r="IP480">
        <v>27</v>
      </c>
      <c r="IQ480">
        <v>18</v>
      </c>
      <c r="IR480">
        <v>82</v>
      </c>
      <c r="IS480">
        <v>86</v>
      </c>
      <c r="IT480">
        <v>64.5</v>
      </c>
      <c r="IU480">
        <v>64.5</v>
      </c>
      <c r="IV480">
        <v>71.5</v>
      </c>
      <c r="IW480">
        <v>78.5</v>
      </c>
      <c r="IX480">
        <v>85.5</v>
      </c>
      <c r="IY480">
        <v>78.5</v>
      </c>
      <c r="IZ480">
        <v>71</v>
      </c>
      <c r="JA480">
        <v>76</v>
      </c>
      <c r="JB480">
        <v>74.5</v>
      </c>
      <c r="JC480">
        <v>63</v>
      </c>
      <c r="JD480">
        <v>64</v>
      </c>
      <c r="JE480">
        <v>55</v>
      </c>
      <c r="JF480">
        <v>68</v>
      </c>
      <c r="JG480">
        <v>90</v>
      </c>
      <c r="JH480">
        <v>66</v>
      </c>
      <c r="JI480">
        <v>75.5</v>
      </c>
      <c r="JJ480">
        <v>74.436090219999997</v>
      </c>
      <c r="JK480">
        <v>71.804511270000006</v>
      </c>
      <c r="JL480">
        <v>73.412698410000004</v>
      </c>
      <c r="JM480">
        <v>65.079365069999994</v>
      </c>
      <c r="JN480">
        <v>69.444444439999998</v>
      </c>
      <c r="JO480">
        <v>89.91596638</v>
      </c>
      <c r="JP480">
        <v>81.746031740000006</v>
      </c>
      <c r="JQ480">
        <v>93</v>
      </c>
      <c r="JV480">
        <v>77.067669170000002</v>
      </c>
    </row>
    <row r="481" spans="1:282" x14ac:dyDescent="0.35">
      <c r="A481" t="s">
        <v>1756</v>
      </c>
      <c r="B481" t="s">
        <v>1035</v>
      </c>
      <c r="C481">
        <v>481</v>
      </c>
      <c r="D481">
        <v>4115175.0263517741</v>
      </c>
      <c r="E481">
        <v>4435816.9861654947</v>
      </c>
      <c r="F481">
        <v>4947000.5327371489</v>
      </c>
      <c r="G481">
        <v>4555003.3424528502</v>
      </c>
      <c r="H481">
        <v>4690458.0482784733</v>
      </c>
      <c r="I481">
        <v>4431283.6650897618</v>
      </c>
      <c r="J481">
        <v>176.94389597999998</v>
      </c>
      <c r="K481">
        <v>16750341.093481259</v>
      </c>
      <c r="L481">
        <v>0</v>
      </c>
      <c r="M481">
        <v>5.5491034884993651</v>
      </c>
      <c r="N481">
        <v>7.0989184319999996</v>
      </c>
      <c r="O481">
        <v>4.2564847138398632</v>
      </c>
      <c r="P481">
        <v>4.859693863613165</v>
      </c>
      <c r="Q481">
        <v>28.602838729940039</v>
      </c>
      <c r="R481">
        <v>26.724604046442085</v>
      </c>
      <c r="S481">
        <v>26.687078588209999</v>
      </c>
      <c r="T481">
        <v>28.045770991894894</v>
      </c>
      <c r="U481">
        <v>27.977676021991122</v>
      </c>
      <c r="V481">
        <v>7.5922101424408615</v>
      </c>
      <c r="W481">
        <v>7.3841065094527263</v>
      </c>
      <c r="X481">
        <v>7.0895979552999995</v>
      </c>
      <c r="Y481">
        <v>5.1617583849113489</v>
      </c>
      <c r="Z481">
        <v>4.9037523313708737</v>
      </c>
      <c r="AA481">
        <v>9.0264859970255191</v>
      </c>
      <c r="AB481">
        <v>10.512132696663084</v>
      </c>
      <c r="AC481">
        <v>10.884542826300001</v>
      </c>
      <c r="AD481">
        <v>8.9921824396474541</v>
      </c>
      <c r="AE481">
        <v>8.3920286800550521</v>
      </c>
      <c r="AF481">
        <v>8.8690711318827145</v>
      </c>
      <c r="AG481">
        <v>14.995005242905428</v>
      </c>
      <c r="AH481">
        <v>12.75435032525</v>
      </c>
      <c r="AI481">
        <v>12.732078467101326</v>
      </c>
      <c r="AJ481">
        <v>9.5382200837932078</v>
      </c>
      <c r="AK481">
        <v>2.4144000000000001</v>
      </c>
      <c r="AL481">
        <v>2.22631428</v>
      </c>
      <c r="AM481">
        <v>0.82564285000000004</v>
      </c>
      <c r="AN481">
        <v>1.48244285</v>
      </c>
      <c r="AO481">
        <v>1.86354285</v>
      </c>
      <c r="AP481">
        <v>12669.714285710001</v>
      </c>
      <c r="AQ481">
        <v>12499.57142857</v>
      </c>
      <c r="AR481">
        <v>12505</v>
      </c>
      <c r="AS481">
        <v>12550.85714285</v>
      </c>
      <c r="AT481">
        <v>12636.57142857</v>
      </c>
      <c r="AU481">
        <v>285.49271728000002</v>
      </c>
      <c r="AV481">
        <v>5817.9992229999998</v>
      </c>
      <c r="AW481">
        <v>4649.9121974199998</v>
      </c>
      <c r="AX481">
        <v>4890.7826577100004</v>
      </c>
      <c r="AY481">
        <v>5193.7617087099998</v>
      </c>
      <c r="AZ481">
        <v>5326.3807465700002</v>
      </c>
      <c r="BA481">
        <v>7484.5978429999996</v>
      </c>
      <c r="BB481">
        <v>1666.59861957</v>
      </c>
      <c r="BC481">
        <v>343.63462170999998</v>
      </c>
      <c r="BD481">
        <v>39.89283528</v>
      </c>
      <c r="BE481">
        <v>75.666345280000002</v>
      </c>
      <c r="BF481">
        <v>6825.7949815700003</v>
      </c>
      <c r="BG481">
        <v>39.881650280000002</v>
      </c>
      <c r="BH481">
        <v>860.54564428000003</v>
      </c>
      <c r="BI481">
        <v>0.39382883000000002</v>
      </c>
      <c r="BJ481">
        <v>20.571428569999998</v>
      </c>
      <c r="BK481">
        <v>22.285714280000001</v>
      </c>
      <c r="BL481">
        <v>23.571428569999998</v>
      </c>
      <c r="BM481">
        <v>95</v>
      </c>
      <c r="BN481">
        <v>36.666666659999997</v>
      </c>
      <c r="BO481">
        <v>23</v>
      </c>
      <c r="BP481">
        <v>26.571428569999998</v>
      </c>
      <c r="BQ481">
        <v>28.428571420000001</v>
      </c>
      <c r="BR481">
        <v>30.714285709999999</v>
      </c>
      <c r="BS481">
        <v>5.6666666599999997</v>
      </c>
      <c r="BT481">
        <v>6</v>
      </c>
      <c r="BU481">
        <v>5.4</v>
      </c>
      <c r="BV481">
        <v>5.75</v>
      </c>
      <c r="BW481">
        <v>5.25</v>
      </c>
      <c r="BX481">
        <v>997.27316513999995</v>
      </c>
      <c r="BY481">
        <v>805.83229371000004</v>
      </c>
      <c r="BZ481">
        <v>324.80409057000003</v>
      </c>
      <c r="CA481">
        <v>692.32840799999997</v>
      </c>
      <c r="CB481">
        <v>3322.5416685700002</v>
      </c>
      <c r="CC481">
        <v>1178926.9234265699</v>
      </c>
      <c r="CD481">
        <v>230319.23093757001</v>
      </c>
      <c r="CE481">
        <v>5382.2863157100001</v>
      </c>
      <c r="CF481">
        <v>4367.3307337099995</v>
      </c>
      <c r="CG481">
        <v>4627.31521385</v>
      </c>
      <c r="CH481">
        <v>4766.3685458500004</v>
      </c>
      <c r="CI481">
        <v>4954.9478051400001</v>
      </c>
      <c r="CJ481">
        <v>5084.5012661399996</v>
      </c>
      <c r="CK481">
        <v>4015.4748719999998</v>
      </c>
      <c r="CL481">
        <v>4261.9927375699999</v>
      </c>
      <c r="CM481">
        <v>4533.7077621400003</v>
      </c>
      <c r="CN481">
        <v>4717.7370508499998</v>
      </c>
      <c r="CO481">
        <v>-1.8221285700000001</v>
      </c>
      <c r="CP481">
        <v>-0.66764285000000001</v>
      </c>
      <c r="CQ481">
        <v>-1.4525857099999999</v>
      </c>
      <c r="CR481">
        <v>-2.20945714</v>
      </c>
      <c r="CS481">
        <v>-4.0004714200000002</v>
      </c>
      <c r="CT481">
        <v>350.11184042000002</v>
      </c>
      <c r="CU481">
        <v>395.77361200000001</v>
      </c>
      <c r="CV481">
        <v>364.25456557000001</v>
      </c>
      <c r="CW481">
        <v>373.71615300000002</v>
      </c>
      <c r="CX481">
        <v>350.67135814</v>
      </c>
      <c r="CY481">
        <v>5482.1160495699996</v>
      </c>
      <c r="CZ481">
        <v>4373.60914314</v>
      </c>
      <c r="DA481">
        <v>4671.6966037100001</v>
      </c>
      <c r="DB481">
        <v>4867.8765657100002</v>
      </c>
      <c r="DC481">
        <v>5152.5199284199998</v>
      </c>
      <c r="DD481">
        <v>9.1447605700000008</v>
      </c>
      <c r="DE481">
        <v>914202.87967549998</v>
      </c>
      <c r="DF481">
        <v>1.0268571399999999</v>
      </c>
      <c r="DG481">
        <v>1.01028571</v>
      </c>
      <c r="DH481">
        <v>1.00257142</v>
      </c>
      <c r="DI481">
        <v>1.0197142800000001</v>
      </c>
      <c r="DJ481">
        <v>1.01842857</v>
      </c>
      <c r="DK481">
        <v>36.285714280000001</v>
      </c>
      <c r="DL481">
        <v>30.714285709999999</v>
      </c>
      <c r="DM481">
        <v>32.714285709999999</v>
      </c>
      <c r="DN481">
        <v>34.857142850000002</v>
      </c>
      <c r="DO481">
        <v>37.428571419999997</v>
      </c>
      <c r="DP481">
        <v>42.891341709999999</v>
      </c>
      <c r="DQ481">
        <v>53.453850420000002</v>
      </c>
      <c r="DR481">
        <v>45.714285709999999</v>
      </c>
      <c r="DS481">
        <v>39.142857139999997</v>
      </c>
      <c r="DT481">
        <v>39.714285709999999</v>
      </c>
      <c r="DU481">
        <v>43.285714280000001</v>
      </c>
      <c r="DV481">
        <v>43.285714280000001</v>
      </c>
      <c r="DW481">
        <v>6</v>
      </c>
      <c r="DX481">
        <v>6.6</v>
      </c>
      <c r="DY481">
        <v>6.4</v>
      </c>
      <c r="DZ481">
        <v>5.5714285700000001</v>
      </c>
      <c r="EA481">
        <v>5.4285714199999999</v>
      </c>
      <c r="EB481">
        <v>13.14285714</v>
      </c>
      <c r="EC481">
        <v>16.14285714</v>
      </c>
      <c r="ED481">
        <v>15.57142857</v>
      </c>
      <c r="EE481">
        <v>14.285714280000001</v>
      </c>
      <c r="EF481">
        <v>14</v>
      </c>
      <c r="EG481">
        <v>7.0002139999999997</v>
      </c>
      <c r="EH481">
        <v>11.996415499999999</v>
      </c>
      <c r="EI481">
        <v>10.199400499999999</v>
      </c>
      <c r="EJ481">
        <v>10.1443896</v>
      </c>
      <c r="EK481">
        <v>7.5481075999999998</v>
      </c>
      <c r="EL481">
        <v>22.57575671</v>
      </c>
      <c r="EM481">
        <v>21.380416279999999</v>
      </c>
      <c r="EN481">
        <v>21.341126419999998</v>
      </c>
      <c r="EO481">
        <v>22.34570171</v>
      </c>
      <c r="EP481">
        <v>22.14024285</v>
      </c>
      <c r="EQ481">
        <v>0</v>
      </c>
      <c r="ER481">
        <v>4.4394349999999996</v>
      </c>
      <c r="ES481">
        <v>5.6768640000000001</v>
      </c>
      <c r="ET481">
        <v>3.3913896600000002</v>
      </c>
      <c r="EU481">
        <v>3.8457376600000002</v>
      </c>
      <c r="EV481">
        <v>7.1244589999999999</v>
      </c>
      <c r="EW481">
        <v>8.4099944999999998</v>
      </c>
      <c r="EX481">
        <v>8.7041526000000005</v>
      </c>
      <c r="EY481">
        <v>7.1645962799999996</v>
      </c>
      <c r="EZ481">
        <v>6.6410645700000002</v>
      </c>
      <c r="FA481">
        <v>5.9924083299999999</v>
      </c>
      <c r="FB481">
        <v>5.9074877499999996</v>
      </c>
      <c r="FC481">
        <v>5.6694106</v>
      </c>
      <c r="FD481">
        <v>4.1126740000000002</v>
      </c>
      <c r="FE481">
        <v>3.8806034999999999</v>
      </c>
      <c r="FF481">
        <v>10.258913</v>
      </c>
      <c r="FG481">
        <v>12.658954420000001</v>
      </c>
      <c r="FH481">
        <v>12.340648849999999</v>
      </c>
      <c r="FI481">
        <v>11.24308214</v>
      </c>
      <c r="FJ481">
        <v>10.929779140000001</v>
      </c>
      <c r="FK481">
        <v>4.6376495000000002</v>
      </c>
      <c r="FL481">
        <v>4.7957631999999997</v>
      </c>
      <c r="FM481">
        <v>4.9232383999999998</v>
      </c>
      <c r="FN481">
        <v>4.3544409999999996</v>
      </c>
      <c r="FO481">
        <v>4.2545454200000004</v>
      </c>
      <c r="FP481">
        <v>36.201955419999997</v>
      </c>
      <c r="FQ481">
        <v>28.326517710000001</v>
      </c>
      <c r="FR481">
        <v>0.67369042000000001</v>
      </c>
      <c r="FS481">
        <v>0.63794485000000001</v>
      </c>
      <c r="FT481">
        <v>0.65396856999999997</v>
      </c>
      <c r="FU481">
        <v>0.65980357000000001</v>
      </c>
      <c r="FV481">
        <v>0.65887956999999997</v>
      </c>
      <c r="FW481">
        <v>21.50306514</v>
      </c>
      <c r="FX481">
        <v>68192029.823932439</v>
      </c>
      <c r="FY481">
        <v>54589762.458197162</v>
      </c>
      <c r="FZ481">
        <v>57864576.74919425</v>
      </c>
      <c r="GA481">
        <v>59822010.709137045</v>
      </c>
      <c r="GB481">
        <v>62613551.864487752</v>
      </c>
      <c r="GC481">
        <v>12.997749659195604</v>
      </c>
      <c r="GD481">
        <v>15.823150498380192</v>
      </c>
      <c r="GE481">
        <v>15.431981386924997</v>
      </c>
      <c r="GF481">
        <v>14.111031778446826</v>
      </c>
      <c r="GG481">
        <v>13.811493480110439</v>
      </c>
      <c r="GH481">
        <v>5.8757694122265844</v>
      </c>
      <c r="GI481">
        <v>5.9944984672907431</v>
      </c>
      <c r="GJ481">
        <v>6.1565096191999995</v>
      </c>
      <c r="GK481">
        <v>5.4651966927968889</v>
      </c>
      <c r="GL481">
        <v>5.3762867095925353</v>
      </c>
      <c r="GM481">
        <v>42.692838039999998</v>
      </c>
      <c r="GN481">
        <v>52.133749030000004</v>
      </c>
      <c r="GO481">
        <v>51.590954119999992</v>
      </c>
      <c r="GP481">
        <v>47.158751249999995</v>
      </c>
      <c r="GQ481">
        <v>44.055756179999996</v>
      </c>
      <c r="GR481">
        <v>69456844.029157102</v>
      </c>
      <c r="GS481">
        <v>54668239.88532526</v>
      </c>
      <c r="GT481">
        <v>58419566.029393554</v>
      </c>
      <c r="GU481">
        <v>61096023.365253486</v>
      </c>
      <c r="GV481">
        <v>65110186.112609707</v>
      </c>
      <c r="GW481">
        <v>28.940405310762088</v>
      </c>
      <c r="GX481">
        <v>18.40063087877509</v>
      </c>
      <c r="GY481">
        <v>21.248643398640542</v>
      </c>
      <c r="GZ481">
        <v>22.65070114051553</v>
      </c>
      <c r="HA481">
        <v>24.305869581489588</v>
      </c>
      <c r="HB481">
        <v>16.457707120246003</v>
      </c>
      <c r="HC481">
        <v>17.821442846861256</v>
      </c>
      <c r="HD481">
        <v>18.78073210595678</v>
      </c>
      <c r="HE481">
        <v>75.17861987881831</v>
      </c>
      <c r="HF481">
        <v>4.4726080890327236</v>
      </c>
      <c r="HG481">
        <v>4.8001645770717625</v>
      </c>
      <c r="HH481">
        <v>4.3182726909236315</v>
      </c>
      <c r="HI481">
        <v>4.5813604079428734</v>
      </c>
      <c r="HJ481">
        <v>4.1546079406715384</v>
      </c>
      <c r="HK481">
        <v>80.888888890000004</v>
      </c>
      <c r="HL481">
        <v>80.666666669999998</v>
      </c>
      <c r="HM481">
        <v>81.166666669999998</v>
      </c>
      <c r="HN481">
        <v>80.833333330000002</v>
      </c>
      <c r="HO481">
        <v>38</v>
      </c>
      <c r="HP481">
        <v>62</v>
      </c>
      <c r="HQ481">
        <v>75</v>
      </c>
      <c r="HR481">
        <v>62</v>
      </c>
      <c r="HS481">
        <v>62</v>
      </c>
      <c r="HT481">
        <v>50</v>
      </c>
      <c r="HU481">
        <v>38</v>
      </c>
      <c r="HV481">
        <v>90</v>
      </c>
      <c r="HW481">
        <v>93.5</v>
      </c>
      <c r="HX481">
        <v>96.5</v>
      </c>
      <c r="HY481">
        <v>88.5</v>
      </c>
      <c r="HZ481">
        <v>87</v>
      </c>
      <c r="IA481">
        <v>50</v>
      </c>
      <c r="IB481">
        <v>100</v>
      </c>
      <c r="IC481">
        <v>83</v>
      </c>
      <c r="ID481">
        <v>83</v>
      </c>
      <c r="IE481">
        <v>67</v>
      </c>
      <c r="IF481">
        <v>50</v>
      </c>
      <c r="IG481">
        <v>50</v>
      </c>
      <c r="IH481">
        <v>62</v>
      </c>
      <c r="II481">
        <v>82</v>
      </c>
      <c r="IJ481">
        <v>50</v>
      </c>
      <c r="IK481">
        <v>83</v>
      </c>
      <c r="IL481">
        <v>71</v>
      </c>
      <c r="IM481">
        <v>77.5</v>
      </c>
      <c r="IN481">
        <v>75</v>
      </c>
      <c r="IO481">
        <v>66.5</v>
      </c>
      <c r="IP481">
        <v>60</v>
      </c>
      <c r="IQ481">
        <v>62.5</v>
      </c>
      <c r="IR481">
        <v>77.5</v>
      </c>
      <c r="IS481">
        <v>84</v>
      </c>
      <c r="IT481">
        <v>80.5</v>
      </c>
      <c r="IU481">
        <v>84</v>
      </c>
      <c r="IV481">
        <v>86</v>
      </c>
      <c r="IW481">
        <v>82</v>
      </c>
      <c r="IX481">
        <v>78.5</v>
      </c>
      <c r="IY481">
        <v>77</v>
      </c>
      <c r="IZ481">
        <v>82</v>
      </c>
      <c r="JA481">
        <v>88</v>
      </c>
      <c r="JB481">
        <v>88</v>
      </c>
      <c r="JC481">
        <v>74.5</v>
      </c>
      <c r="JD481">
        <v>87.5</v>
      </c>
      <c r="JE481">
        <v>68</v>
      </c>
      <c r="JF481">
        <v>79.5</v>
      </c>
      <c r="JG481">
        <v>87.5</v>
      </c>
      <c r="JH481">
        <v>83</v>
      </c>
      <c r="JI481">
        <v>96</v>
      </c>
      <c r="JJ481">
        <v>79.610194899999996</v>
      </c>
      <c r="JK481">
        <v>81.494252869999997</v>
      </c>
      <c r="JL481">
        <v>76.321839080000004</v>
      </c>
      <c r="JM481">
        <v>76.161919040000001</v>
      </c>
      <c r="JN481">
        <v>73.988005990000005</v>
      </c>
      <c r="JO481">
        <v>91.111111109999996</v>
      </c>
      <c r="JP481">
        <v>76.799100449999997</v>
      </c>
      <c r="JQ481">
        <v>92.5</v>
      </c>
      <c r="JR481">
        <v>91.5</v>
      </c>
      <c r="JS481">
        <v>91.5</v>
      </c>
      <c r="JT481">
        <v>83.5</v>
      </c>
      <c r="JU481">
        <v>91.5</v>
      </c>
      <c r="JV481">
        <v>80.509745129999999</v>
      </c>
    </row>
    <row r="482" spans="1:282" x14ac:dyDescent="0.35">
      <c r="A482" t="s">
        <v>1757</v>
      </c>
      <c r="B482" t="s">
        <v>1036</v>
      </c>
      <c r="C482">
        <v>482</v>
      </c>
      <c r="D482">
        <v>4888105.3425499704</v>
      </c>
      <c r="E482">
        <v>4623216.080636967</v>
      </c>
      <c r="F482">
        <v>4910550.237396216</v>
      </c>
      <c r="G482">
        <v>4785511.2748297695</v>
      </c>
      <c r="H482">
        <v>4954102.1380663281</v>
      </c>
      <c r="I482">
        <v>4938829.8584844777</v>
      </c>
      <c r="J482">
        <v>199.90645412999999</v>
      </c>
      <c r="K482">
        <v>18476544.813350458</v>
      </c>
      <c r="L482">
        <v>0</v>
      </c>
      <c r="M482">
        <v>3.7914471638488947</v>
      </c>
      <c r="N482">
        <v>4.9742218936892204</v>
      </c>
      <c r="P482">
        <v>5.6028010555401577</v>
      </c>
      <c r="Q482">
        <v>20.756326777865606</v>
      </c>
      <c r="R482">
        <v>24.118935931506012</v>
      </c>
      <c r="S482">
        <v>24.035150418709286</v>
      </c>
      <c r="T482">
        <v>21.63726277050803</v>
      </c>
      <c r="U482">
        <v>20.967555340405898</v>
      </c>
      <c r="V482">
        <v>6.0101246903613816</v>
      </c>
      <c r="W482">
        <v>6.236848566397712</v>
      </c>
      <c r="X482">
        <v>6.2688552798489887</v>
      </c>
      <c r="Y482">
        <v>4.2178601944239755</v>
      </c>
      <c r="Z482">
        <v>4.8486690235496637</v>
      </c>
      <c r="AA482">
        <v>12.143483914226387</v>
      </c>
      <c r="AB482">
        <v>11.357517837083833</v>
      </c>
      <c r="AC482">
        <v>13.082474010209864</v>
      </c>
      <c r="AD482">
        <v>11.387366595320804</v>
      </c>
      <c r="AE482">
        <v>10.854389831985626</v>
      </c>
      <c r="AF482">
        <v>4.0431526081856566</v>
      </c>
      <c r="AG482">
        <v>6.0047609396549397</v>
      </c>
      <c r="AH482">
        <v>6.599075862338033</v>
      </c>
      <c r="AI482">
        <v>4.895816465467953</v>
      </c>
      <c r="AJ482">
        <v>5.267279280637462</v>
      </c>
      <c r="AK482">
        <v>2.98181428</v>
      </c>
      <c r="AL482">
        <v>5.7345428500000004</v>
      </c>
      <c r="AM482">
        <v>1.7232428500000001</v>
      </c>
      <c r="AN482">
        <v>1.4452142800000001</v>
      </c>
      <c r="AO482">
        <v>1.8137857100000001</v>
      </c>
      <c r="AP482">
        <v>11889.42857142</v>
      </c>
      <c r="AQ482">
        <v>11681.714285710001</v>
      </c>
      <c r="AR482">
        <v>11724.42857142</v>
      </c>
      <c r="AS482">
        <v>11764.142857139999</v>
      </c>
      <c r="AT482">
        <v>11858.28571428</v>
      </c>
      <c r="AU482">
        <v>366.65943871000002</v>
      </c>
      <c r="AV482">
        <v>6054.26408042</v>
      </c>
      <c r="AW482">
        <v>5095.3063162799999</v>
      </c>
      <c r="AX482">
        <v>5611.9305411400001</v>
      </c>
      <c r="AY482">
        <v>5758.3716852799998</v>
      </c>
      <c r="AZ482">
        <v>5859.4910082799997</v>
      </c>
      <c r="BA482">
        <v>7666.5455225699998</v>
      </c>
      <c r="BB482">
        <v>1612.281442</v>
      </c>
      <c r="BC482">
        <v>313.95396957000003</v>
      </c>
      <c r="BD482">
        <v>42.690402140000003</v>
      </c>
      <c r="BE482">
        <v>94.15001771</v>
      </c>
      <c r="BF482">
        <v>7096.0072394199997</v>
      </c>
      <c r="BG482">
        <v>39.283229710000001</v>
      </c>
      <c r="BH482">
        <v>731.75963714</v>
      </c>
      <c r="BI482">
        <v>0.34510971000000001</v>
      </c>
      <c r="BJ482">
        <v>27.14285714</v>
      </c>
      <c r="BK482">
        <v>25</v>
      </c>
      <c r="BL482">
        <v>24.571428569999998</v>
      </c>
      <c r="BM482">
        <v>23.285714280000001</v>
      </c>
      <c r="BN482">
        <v>28.857142849999999</v>
      </c>
      <c r="BO482">
        <v>21.857142849999999</v>
      </c>
      <c r="BP482">
        <v>24.571428569999998</v>
      </c>
      <c r="BQ482">
        <v>25.428571420000001</v>
      </c>
      <c r="BR482">
        <v>28.857142849999999</v>
      </c>
      <c r="BS482">
        <v>7</v>
      </c>
      <c r="BT482">
        <v>6.2</v>
      </c>
      <c r="BU482">
        <v>6.4</v>
      </c>
      <c r="BV482">
        <v>6.5</v>
      </c>
      <c r="BW482">
        <v>5.6</v>
      </c>
      <c r="BX482">
        <v>1142.9009719999999</v>
      </c>
      <c r="BY482">
        <v>953.16466271000002</v>
      </c>
      <c r="BZ482">
        <v>411.13038470999999</v>
      </c>
      <c r="CA482">
        <v>506.78127856999998</v>
      </c>
      <c r="CB482">
        <v>3451.4707680000001</v>
      </c>
      <c r="CC482">
        <v>1304525.6505632801</v>
      </c>
      <c r="CD482">
        <v>289688.78648627998</v>
      </c>
      <c r="CE482">
        <v>5680.28937357</v>
      </c>
      <c r="CF482">
        <v>4824.77655228</v>
      </c>
      <c r="CG482">
        <v>5353.8744277100004</v>
      </c>
      <c r="CH482">
        <v>5385.93277657</v>
      </c>
      <c r="CI482">
        <v>5479.5637988500002</v>
      </c>
      <c r="CJ482">
        <v>5410.3007594199998</v>
      </c>
      <c r="CK482">
        <v>4559.184002</v>
      </c>
      <c r="CL482">
        <v>4718.1553492800003</v>
      </c>
      <c r="CM482">
        <v>4907.5103067099999</v>
      </c>
      <c r="CN482">
        <v>5197.2541935700001</v>
      </c>
      <c r="CO482">
        <v>2.5062000000000002</v>
      </c>
      <c r="CP482">
        <v>2.4361571400000002</v>
      </c>
      <c r="CQ482">
        <v>3.3880571399999999</v>
      </c>
      <c r="CR482">
        <v>3.6731285699999998</v>
      </c>
      <c r="CS482">
        <v>0.94278571</v>
      </c>
      <c r="CT482">
        <v>388.85099085000002</v>
      </c>
      <c r="CU482">
        <v>420.36212470999999</v>
      </c>
      <c r="CV482">
        <v>408.16584327999999</v>
      </c>
      <c r="CW482">
        <v>421.11883527999998</v>
      </c>
      <c r="CX482">
        <v>416.48767600000002</v>
      </c>
      <c r="CY482">
        <v>5541.8487765700002</v>
      </c>
      <c r="CZ482">
        <v>4715.1337315700002</v>
      </c>
      <c r="DA482">
        <v>5178.60915114</v>
      </c>
      <c r="DB482">
        <v>5188.6496592800004</v>
      </c>
      <c r="DC482">
        <v>5423.09694571</v>
      </c>
      <c r="DD482">
        <v>12.274584709999999</v>
      </c>
      <c r="DE482">
        <v>1089301.563168</v>
      </c>
      <c r="DF482">
        <v>1.0937142799999999</v>
      </c>
      <c r="DG482">
        <v>1.0705714200000001</v>
      </c>
      <c r="DH482">
        <v>1.0595714199999999</v>
      </c>
      <c r="DI482">
        <v>1.048</v>
      </c>
      <c r="DJ482">
        <v>1.0842857100000001</v>
      </c>
      <c r="DK482">
        <v>32</v>
      </c>
      <c r="DL482">
        <v>29.714285709999999</v>
      </c>
      <c r="DM482">
        <v>30.571428569999998</v>
      </c>
      <c r="DN482">
        <v>31.428571420000001</v>
      </c>
      <c r="DO482">
        <v>33.428571419999997</v>
      </c>
      <c r="DP482">
        <v>42.267631850000001</v>
      </c>
      <c r="DQ482">
        <v>51.255764710000001</v>
      </c>
      <c r="DR482">
        <v>39.428571419999997</v>
      </c>
      <c r="DS482">
        <v>35.714285709999999</v>
      </c>
      <c r="DT482">
        <v>38.714285709999999</v>
      </c>
      <c r="DU482">
        <v>39.142857139999997</v>
      </c>
      <c r="DV482">
        <v>38.285714280000001</v>
      </c>
      <c r="DW482">
        <v>6.3333333300000003</v>
      </c>
      <c r="DX482">
        <v>5.6</v>
      </c>
      <c r="DY482">
        <v>6</v>
      </c>
      <c r="DZ482">
        <v>5.5</v>
      </c>
      <c r="EA482">
        <v>4.4000000000000004</v>
      </c>
      <c r="EB482">
        <v>13.857142850000001</v>
      </c>
      <c r="EC482">
        <v>17.285714280000001</v>
      </c>
      <c r="ED482">
        <v>16.285714280000001</v>
      </c>
      <c r="EE482">
        <v>15.14285714</v>
      </c>
      <c r="EF482">
        <v>14.71428571</v>
      </c>
      <c r="EG482">
        <v>3.4006281999999999</v>
      </c>
      <c r="EH482">
        <v>5.1403080000000001</v>
      </c>
      <c r="EI482">
        <v>5.6284840000000003</v>
      </c>
      <c r="EJ482">
        <v>4.1616431599999997</v>
      </c>
      <c r="EK482">
        <v>4.4418556000000002</v>
      </c>
      <c r="EL482">
        <v>17.45780014</v>
      </c>
      <c r="EM482">
        <v>20.646743570000002</v>
      </c>
      <c r="EN482">
        <v>20.500061280000001</v>
      </c>
      <c r="EO482">
        <v>18.39255357</v>
      </c>
      <c r="EP482">
        <v>17.68177614</v>
      </c>
      <c r="EQ482">
        <v>0</v>
      </c>
      <c r="ER482">
        <v>3.24562566</v>
      </c>
      <c r="ES482">
        <v>4.2426135</v>
      </c>
      <c r="EU482">
        <v>4.7247985000000003</v>
      </c>
      <c r="EV482">
        <v>10.213681709999999</v>
      </c>
      <c r="EW482">
        <v>9.7224752799999994</v>
      </c>
      <c r="EX482">
        <v>11.15830416</v>
      </c>
      <c r="EY482">
        <v>9.6797248499999995</v>
      </c>
      <c r="EZ482">
        <v>9.1534224200000001</v>
      </c>
      <c r="FA482">
        <v>5.0550155999999999</v>
      </c>
      <c r="FB482">
        <v>5.338984</v>
      </c>
      <c r="FC482">
        <v>5.3468322500000003</v>
      </c>
      <c r="FD482">
        <v>3.5853527500000002</v>
      </c>
      <c r="FE482">
        <v>4.0888448300000002</v>
      </c>
      <c r="FF482">
        <v>11.718705849999999</v>
      </c>
      <c r="FG482">
        <v>14.788605</v>
      </c>
      <c r="FH482">
        <v>13.93611814</v>
      </c>
      <c r="FI482">
        <v>12.98253585</v>
      </c>
      <c r="FJ482">
        <v>12.466127999999999</v>
      </c>
      <c r="FK482">
        <v>4.9010263299999997</v>
      </c>
      <c r="FL482">
        <v>4.6687180000000001</v>
      </c>
      <c r="FM482">
        <v>5.2574193300000003</v>
      </c>
      <c r="FN482">
        <v>4.6657598299999998</v>
      </c>
      <c r="FO482">
        <v>3.5567256</v>
      </c>
      <c r="FP482">
        <v>33.454036850000001</v>
      </c>
      <c r="FQ482">
        <v>26.893243139999999</v>
      </c>
      <c r="FR482">
        <v>0.64051656999999995</v>
      </c>
      <c r="FS482">
        <v>0.65051828</v>
      </c>
      <c r="FT482">
        <v>0.66268541999999997</v>
      </c>
      <c r="FU482">
        <v>0.64337056999999997</v>
      </c>
      <c r="FV482">
        <v>0.63213585000000005</v>
      </c>
      <c r="FW482">
        <v>23.78280457</v>
      </c>
      <c r="FX482">
        <v>67535394.772056565</v>
      </c>
      <c r="FY482">
        <v>56361661.176127918</v>
      </c>
      <c r="FZ482">
        <v>62771118.308038026</v>
      </c>
      <c r="GA482">
        <v>63360882.602522172</v>
      </c>
      <c r="GB482">
        <v>64978233.116388805</v>
      </c>
      <c r="GC482">
        <v>13.932871615305668</v>
      </c>
      <c r="GD482">
        <v>17.275625829422236</v>
      </c>
      <c r="GE482">
        <v>16.339302169530054</v>
      </c>
      <c r="GF482">
        <v>15.272840638734147</v>
      </c>
      <c r="GG482">
        <v>14.782690757478591</v>
      </c>
      <c r="GH482">
        <v>5.8270402477183696</v>
      </c>
      <c r="GI482">
        <v>5.4538629756551424</v>
      </c>
      <c r="GJ482">
        <v>6.1640237404587799</v>
      </c>
      <c r="GK482">
        <v>5.4888665177225233</v>
      </c>
      <c r="GL482">
        <v>4.2176668372093964</v>
      </c>
      <c r="GM482">
        <v>36.127125649999996</v>
      </c>
      <c r="GN482">
        <v>44.094136509999998</v>
      </c>
      <c r="GO482">
        <v>46.876295190000008</v>
      </c>
      <c r="GQ482">
        <v>40.090697490000004</v>
      </c>
      <c r="GR482">
        <v>65889415.182640329</v>
      </c>
      <c r="GS482">
        <v>55080845.071114376</v>
      </c>
      <c r="GT482">
        <v>60716233.09184289</v>
      </c>
      <c r="GU482">
        <v>61040015.827420704</v>
      </c>
      <c r="GV482">
        <v>64308633.038468398</v>
      </c>
      <c r="GW482">
        <v>24.271261378673209</v>
      </c>
      <c r="GX482">
        <v>18.71056106614197</v>
      </c>
      <c r="GY482">
        <v>20.957463658311188</v>
      </c>
      <c r="GZ482">
        <v>21.615320154469785</v>
      </c>
      <c r="HA482">
        <v>24.335003849038326</v>
      </c>
      <c r="HB482">
        <v>23.235337276826993</v>
      </c>
      <c r="HC482">
        <v>21.323000816381906</v>
      </c>
      <c r="HD482">
        <v>20.886713862954231</v>
      </c>
      <c r="HE482">
        <v>19.636661521790494</v>
      </c>
      <c r="HF482">
        <v>5.8875832071750809</v>
      </c>
      <c r="HG482">
        <v>5.307440199581265</v>
      </c>
      <c r="HH482">
        <v>5.4586882089937685</v>
      </c>
      <c r="HI482">
        <v>5.5252644233701753</v>
      </c>
      <c r="HJ482">
        <v>4.7224363916753669</v>
      </c>
      <c r="HK482">
        <v>80.444444439999998</v>
      </c>
      <c r="HL482">
        <v>82.416666669999998</v>
      </c>
      <c r="HM482">
        <v>79.333333330000002</v>
      </c>
      <c r="HN482">
        <v>79.583333330000002</v>
      </c>
      <c r="HV482">
        <v>90</v>
      </c>
      <c r="HW482">
        <v>89</v>
      </c>
      <c r="HX482">
        <v>89</v>
      </c>
      <c r="HY482">
        <v>100</v>
      </c>
      <c r="HZ482">
        <v>93</v>
      </c>
      <c r="IA482">
        <v>80</v>
      </c>
      <c r="IC482">
        <v>80</v>
      </c>
      <c r="ID482">
        <v>100</v>
      </c>
      <c r="IE482">
        <v>80</v>
      </c>
      <c r="IF482">
        <v>100</v>
      </c>
      <c r="IG482">
        <v>80</v>
      </c>
      <c r="II482">
        <v>86</v>
      </c>
      <c r="IJ482">
        <v>60</v>
      </c>
      <c r="IK482">
        <v>100</v>
      </c>
      <c r="IL482">
        <v>62.666666659999997</v>
      </c>
      <c r="IM482">
        <v>93.666666660000004</v>
      </c>
      <c r="IN482">
        <v>81</v>
      </c>
      <c r="IO482">
        <v>64.666666660000004</v>
      </c>
      <c r="IP482">
        <v>84.333333330000002</v>
      </c>
      <c r="IQ482">
        <v>46.666666659999997</v>
      </c>
      <c r="IR482">
        <v>79.666666660000004</v>
      </c>
      <c r="IS482">
        <v>91.5</v>
      </c>
      <c r="IT482">
        <v>73.5</v>
      </c>
      <c r="IU482">
        <v>83.5</v>
      </c>
      <c r="IV482">
        <v>73.5</v>
      </c>
      <c r="IW482">
        <v>81.5</v>
      </c>
      <c r="IX482">
        <v>71.5</v>
      </c>
      <c r="IY482">
        <v>91.5</v>
      </c>
      <c r="IZ482">
        <v>74.333333330000002</v>
      </c>
      <c r="JA482">
        <v>88</v>
      </c>
      <c r="JB482">
        <v>94.666666660000004</v>
      </c>
      <c r="JC482">
        <v>75.333333330000002</v>
      </c>
      <c r="JD482">
        <v>84</v>
      </c>
      <c r="JE482">
        <v>75.333333330000002</v>
      </c>
      <c r="JF482">
        <v>83</v>
      </c>
      <c r="JG482">
        <v>82</v>
      </c>
      <c r="JH482">
        <v>73.666666660000004</v>
      </c>
      <c r="JI482">
        <v>88.333333330000002</v>
      </c>
      <c r="JJ482">
        <v>87.551169590000001</v>
      </c>
      <c r="JK482">
        <v>79.736842100000004</v>
      </c>
      <c r="JL482">
        <v>71.111111109999996</v>
      </c>
      <c r="JM482">
        <v>83.245614029999999</v>
      </c>
      <c r="JN482">
        <v>53.74269005</v>
      </c>
      <c r="JO482">
        <v>84.38283208</v>
      </c>
      <c r="JP482">
        <v>81.491228070000005</v>
      </c>
      <c r="JQ482">
        <v>91.5</v>
      </c>
      <c r="JV482">
        <v>67.426900579999995</v>
      </c>
    </row>
    <row r="483" spans="1:282" x14ac:dyDescent="0.35">
      <c r="A483" t="s">
        <v>1758</v>
      </c>
      <c r="B483" t="s">
        <v>1037</v>
      </c>
      <c r="C483">
        <v>483</v>
      </c>
      <c r="D483">
        <v>15249959.806187989</v>
      </c>
      <c r="E483">
        <v>10848415.61844888</v>
      </c>
      <c r="F483">
        <v>10267769.222863935</v>
      </c>
      <c r="G483">
        <v>10829912.425266132</v>
      </c>
      <c r="H483">
        <v>11286306.842454921</v>
      </c>
      <c r="I483">
        <v>10880880.499624589</v>
      </c>
      <c r="J483">
        <v>222.42098441000002</v>
      </c>
      <c r="K483">
        <v>57112885.557088651</v>
      </c>
      <c r="L483">
        <v>10.230358110283081</v>
      </c>
      <c r="M483">
        <v>5.3470428060682931</v>
      </c>
      <c r="N483">
        <v>5.3176625603988974</v>
      </c>
      <c r="O483">
        <v>6.2955404469247362</v>
      </c>
      <c r="P483">
        <v>6.7665588266249994</v>
      </c>
      <c r="Q483">
        <v>57.463437295810927</v>
      </c>
      <c r="R483">
        <v>60.641342108542553</v>
      </c>
      <c r="S483">
        <v>62.533694145402045</v>
      </c>
      <c r="T483">
        <v>58.695524934528741</v>
      </c>
      <c r="U483">
        <v>57.271974917859005</v>
      </c>
      <c r="V483">
        <v>7.4898744788552154</v>
      </c>
      <c r="W483">
        <v>11.158876162108562</v>
      </c>
      <c r="X483">
        <v>11.163409846875686</v>
      </c>
      <c r="Y483">
        <v>8.7106188674892184</v>
      </c>
      <c r="Z483">
        <v>8.0187424575569999</v>
      </c>
      <c r="AA483">
        <v>19.682484476994933</v>
      </c>
      <c r="AB483">
        <v>24.301913011858737</v>
      </c>
      <c r="AC483">
        <v>24.365841755241092</v>
      </c>
      <c r="AD483">
        <v>18.8605110450635</v>
      </c>
      <c r="AE483">
        <v>21.148123957505998</v>
      </c>
      <c r="AF483">
        <v>9.7851726694131962</v>
      </c>
      <c r="AG483">
        <v>14.389587969244397</v>
      </c>
      <c r="AH483">
        <v>11.553682546474889</v>
      </c>
      <c r="AI483">
        <v>8.3903586485528407</v>
      </c>
      <c r="AJ483">
        <v>10.883511046979999</v>
      </c>
      <c r="AK483">
        <v>0.67665713999999999</v>
      </c>
      <c r="AL483">
        <v>0.66718571000000004</v>
      </c>
      <c r="AM483">
        <v>-0.8165</v>
      </c>
      <c r="AN483">
        <v>-2.4057140000000001E-2</v>
      </c>
      <c r="AO483">
        <v>0.66385713999999996</v>
      </c>
      <c r="AP483">
        <v>27752.85714285</v>
      </c>
      <c r="AQ483">
        <v>27464.571428570001</v>
      </c>
      <c r="AR483">
        <v>27573.285714279999</v>
      </c>
      <c r="AS483">
        <v>27592.714285710001</v>
      </c>
      <c r="AT483">
        <v>27729</v>
      </c>
      <c r="AU483">
        <v>306.05672742000002</v>
      </c>
      <c r="AV483">
        <v>6489.5570109999999</v>
      </c>
      <c r="AW483">
        <v>5727.8223019999996</v>
      </c>
      <c r="AX483">
        <v>5919.4185299999999</v>
      </c>
      <c r="AY483">
        <v>6014.8126549999997</v>
      </c>
      <c r="AZ483">
        <v>6131.1806735700002</v>
      </c>
      <c r="BA483">
        <v>7988.4095997100003</v>
      </c>
      <c r="BB483">
        <v>1498.8525884200001</v>
      </c>
      <c r="BC483">
        <v>279.81654542000001</v>
      </c>
      <c r="BD483">
        <v>41.690117139999998</v>
      </c>
      <c r="BE483">
        <v>48.362705140000003</v>
      </c>
      <c r="BF483">
        <v>7383.4767821400001</v>
      </c>
      <c r="BG483">
        <v>89.034971850000005</v>
      </c>
      <c r="BH483">
        <v>690.55585327999995</v>
      </c>
      <c r="BI483">
        <v>0.46649742</v>
      </c>
      <c r="BJ483">
        <v>51</v>
      </c>
      <c r="BK483">
        <v>53.285714280000001</v>
      </c>
      <c r="BL483">
        <v>51.142857139999997</v>
      </c>
      <c r="BM483">
        <v>40.857142850000002</v>
      </c>
      <c r="BN483">
        <v>100.28571427999999</v>
      </c>
      <c r="BO483">
        <v>75</v>
      </c>
      <c r="BP483">
        <v>82.428571419999997</v>
      </c>
      <c r="BQ483">
        <v>90</v>
      </c>
      <c r="BR483">
        <v>94.428571419999997</v>
      </c>
      <c r="BS483">
        <v>20.285714280000001</v>
      </c>
      <c r="BT483">
        <v>17.14285714</v>
      </c>
      <c r="BU483">
        <v>18.285714280000001</v>
      </c>
      <c r="BV483">
        <v>19.714285709999999</v>
      </c>
      <c r="BW483">
        <v>21</v>
      </c>
      <c r="BX483">
        <v>1508.418594</v>
      </c>
      <c r="BY483">
        <v>902.66923141999996</v>
      </c>
      <c r="BZ483">
        <v>549.49152542000002</v>
      </c>
      <c r="CA483">
        <v>405.06975928000003</v>
      </c>
      <c r="CB483">
        <v>3673.3745985700002</v>
      </c>
      <c r="CC483">
        <v>1185728.08131271</v>
      </c>
      <c r="CD483">
        <v>203285.94400957</v>
      </c>
      <c r="CE483">
        <v>6040.1386644200002</v>
      </c>
      <c r="CF483">
        <v>5448.6277068500003</v>
      </c>
      <c r="CG483">
        <v>5632.5798984200001</v>
      </c>
      <c r="CH483">
        <v>5591.4074375700002</v>
      </c>
      <c r="CI483">
        <v>5721.2737374199996</v>
      </c>
      <c r="CJ483">
        <v>5729.2330075700002</v>
      </c>
      <c r="CK483">
        <v>4988.0334185700003</v>
      </c>
      <c r="CL483">
        <v>5271.3579215700001</v>
      </c>
      <c r="CM483">
        <v>5499.5970761400004</v>
      </c>
      <c r="CN483">
        <v>5581.54304228</v>
      </c>
      <c r="CO483">
        <v>-1.03064285</v>
      </c>
      <c r="CP483">
        <v>2.4089999999999998</v>
      </c>
      <c r="CQ483">
        <v>2.3683428499999999</v>
      </c>
      <c r="CR483">
        <v>1.38532857</v>
      </c>
      <c r="CS483">
        <v>-0.52090000000000003</v>
      </c>
      <c r="CT483">
        <v>390.89364970999998</v>
      </c>
      <c r="CU483">
        <v>373.85506814000001</v>
      </c>
      <c r="CV483">
        <v>392.76829528000002</v>
      </c>
      <c r="CW483">
        <v>409.03213527999998</v>
      </c>
      <c r="CX483">
        <v>392.40075371</v>
      </c>
      <c r="CY483">
        <v>6102.6103995699996</v>
      </c>
      <c r="CZ483">
        <v>5311.6009409999997</v>
      </c>
      <c r="DA483">
        <v>5494.47111528</v>
      </c>
      <c r="DB483">
        <v>5514.6051475699996</v>
      </c>
      <c r="DC483">
        <v>5742.6654981399997</v>
      </c>
      <c r="DD483">
        <v>15.48248214</v>
      </c>
      <c r="DE483">
        <v>993106.66503628006</v>
      </c>
      <c r="DF483">
        <v>1.0475714199999999</v>
      </c>
      <c r="DG483">
        <v>1.02828571</v>
      </c>
      <c r="DH483">
        <v>1.0235714199999999</v>
      </c>
      <c r="DI483">
        <v>1.0574285699999999</v>
      </c>
      <c r="DJ483">
        <v>1.0642857100000001</v>
      </c>
      <c r="DK483">
        <v>86</v>
      </c>
      <c r="DL483">
        <v>79.714285709999999</v>
      </c>
      <c r="DM483">
        <v>78.714285709999999</v>
      </c>
      <c r="DN483">
        <v>82.857142850000002</v>
      </c>
      <c r="DO483">
        <v>84.428571419999997</v>
      </c>
      <c r="DP483">
        <v>39.885904570000001</v>
      </c>
      <c r="DQ483">
        <v>57.514908419999998</v>
      </c>
      <c r="DR483">
        <v>124.42857142</v>
      </c>
      <c r="DS483">
        <v>110.71428571</v>
      </c>
      <c r="DT483">
        <v>112.42857142</v>
      </c>
      <c r="DU483">
        <v>117.28571427999999</v>
      </c>
      <c r="DV483">
        <v>121.14285714</v>
      </c>
      <c r="DW483">
        <v>15.166666660000001</v>
      </c>
      <c r="DX483">
        <v>14</v>
      </c>
      <c r="DY483">
        <v>17.399999999999999</v>
      </c>
      <c r="DZ483">
        <v>15.285714280000001</v>
      </c>
      <c r="EA483">
        <v>13.857142850000001</v>
      </c>
      <c r="EB483">
        <v>33</v>
      </c>
      <c r="EC483">
        <v>36</v>
      </c>
      <c r="ED483">
        <v>34.714285709999999</v>
      </c>
      <c r="EE483">
        <v>34.285714280000001</v>
      </c>
      <c r="EF483">
        <v>32.857142850000002</v>
      </c>
      <c r="EG483">
        <v>3.52582533</v>
      </c>
      <c r="EH483">
        <v>5.2393273300000001</v>
      </c>
      <c r="EI483">
        <v>4.1901725699999997</v>
      </c>
      <c r="EJ483">
        <v>3.04078771</v>
      </c>
      <c r="EK483">
        <v>3.9249562</v>
      </c>
      <c r="EL483">
        <v>20.705413140000001</v>
      </c>
      <c r="EM483">
        <v>22.079842849999999</v>
      </c>
      <c r="EN483">
        <v>22.679086850000001</v>
      </c>
      <c r="EO483">
        <v>21.27210985</v>
      </c>
      <c r="EP483">
        <v>20.654179710000001</v>
      </c>
      <c r="EQ483">
        <v>3.6862360000000001</v>
      </c>
      <c r="ER483">
        <v>1.9468874</v>
      </c>
      <c r="ES483">
        <v>1.9285559999999999</v>
      </c>
      <c r="ET483">
        <v>2.2815951999999999</v>
      </c>
      <c r="EU483">
        <v>2.44024625</v>
      </c>
      <c r="EV483">
        <v>7.0920569999999996</v>
      </c>
      <c r="EW483">
        <v>8.8484588500000001</v>
      </c>
      <c r="EX483">
        <v>8.8367567099999995</v>
      </c>
      <c r="EY483">
        <v>6.8353228499999998</v>
      </c>
      <c r="EZ483">
        <v>7.6267171400000002</v>
      </c>
      <c r="FA483">
        <v>2.6987760000000001</v>
      </c>
      <c r="FB483">
        <v>4.0630075699999999</v>
      </c>
      <c r="FC483">
        <v>4.0486324199999997</v>
      </c>
      <c r="FD483">
        <v>3.15685466</v>
      </c>
      <c r="FE483">
        <v>2.8918253300000001</v>
      </c>
      <c r="FF483">
        <v>11.96091328</v>
      </c>
      <c r="FG483">
        <v>13.134304139999999</v>
      </c>
      <c r="FH483">
        <v>12.63182542</v>
      </c>
      <c r="FI483">
        <v>12.45437942</v>
      </c>
      <c r="FJ483">
        <v>11.919941140000001</v>
      </c>
      <c r="FK483">
        <v>5.4278469999999999</v>
      </c>
      <c r="FL483">
        <v>5.1871983300000002</v>
      </c>
      <c r="FM483">
        <v>6.1972348000000004</v>
      </c>
      <c r="FN483">
        <v>5.5131238500000004</v>
      </c>
      <c r="FO483">
        <v>5.0153901400000001</v>
      </c>
      <c r="FP483">
        <v>44.991048280000001</v>
      </c>
      <c r="FQ483">
        <v>31.152077569999999</v>
      </c>
      <c r="FR483">
        <v>0.78873314000000005</v>
      </c>
      <c r="FS483">
        <v>0.76389271000000003</v>
      </c>
      <c r="FT483">
        <v>0.77090842000000004</v>
      </c>
      <c r="FU483">
        <v>0.76610414000000004</v>
      </c>
      <c r="FV483">
        <v>0.76629214000000001</v>
      </c>
      <c r="FW483">
        <v>43.333190279999997</v>
      </c>
      <c r="FX483">
        <v>167631105.47665307</v>
      </c>
      <c r="FY483">
        <v>149644224.8424674</v>
      </c>
      <c r="FZ483">
        <v>155308734.84764487</v>
      </c>
      <c r="GA483">
        <v>154282107.8798629</v>
      </c>
      <c r="GB483">
        <v>158645199.46491918</v>
      </c>
      <c r="GC483">
        <v>33.194951755785745</v>
      </c>
      <c r="GD483">
        <v>36.072803421759268</v>
      </c>
      <c r="GE483">
        <v>34.830093139856494</v>
      </c>
      <c r="GF483">
        <v>34.365013294188664</v>
      </c>
      <c r="GG483">
        <v>33.052804787106005</v>
      </c>
      <c r="GH483">
        <v>15.063826238424694</v>
      </c>
      <c r="GI483">
        <v>14.246417904844403</v>
      </c>
      <c r="GJ483">
        <v>17.087812577887888</v>
      </c>
      <c r="GK483">
        <v>15.212205121478354</v>
      </c>
      <c r="GL483">
        <v>13.907175319206001</v>
      </c>
      <c r="GM483">
        <v>37.708307470000001</v>
      </c>
      <c r="GN483">
        <v>42.177523999999998</v>
      </c>
      <c r="GO483">
        <v>41.683204549999999</v>
      </c>
      <c r="GP483">
        <v>36.586670269999999</v>
      </c>
      <c r="GQ483">
        <v>37.537924630000006</v>
      </c>
      <c r="GR483">
        <v>169364874.61773697</v>
      </c>
      <c r="GS483">
        <v>145880843.44415411</v>
      </c>
      <c r="GT483">
        <v>151500621.91047412</v>
      </c>
      <c r="GU483">
        <v>152162924.23540464</v>
      </c>
      <c r="GV483">
        <v>159238371.59792405</v>
      </c>
      <c r="GW483">
        <v>36.135275645245308</v>
      </c>
      <c r="GX483">
        <v>27.307908370265448</v>
      </c>
      <c r="GY483">
        <v>29.894359444188712</v>
      </c>
      <c r="GZ483">
        <v>32.617305810545112</v>
      </c>
      <c r="HA483">
        <v>34.054084683904932</v>
      </c>
      <c r="HB483">
        <v>18.569377691780502</v>
      </c>
      <c r="HC483">
        <v>19.325123176163125</v>
      </c>
      <c r="HD483">
        <v>18.534913459560006</v>
      </c>
      <c r="HE483">
        <v>14.734445111615997</v>
      </c>
      <c r="HF483">
        <v>7.3094147300168091</v>
      </c>
      <c r="HG483">
        <v>6.2418076264489439</v>
      </c>
      <c r="HH483">
        <v>6.6316776569467617</v>
      </c>
      <c r="HI483">
        <v>7.1447431759947717</v>
      </c>
      <c r="HJ483">
        <v>7.573298712539219</v>
      </c>
      <c r="HK483">
        <v>79.527777779999994</v>
      </c>
      <c r="HL483">
        <v>78.111111109999996</v>
      </c>
      <c r="HM483">
        <v>79.333333330000002</v>
      </c>
      <c r="HN483">
        <v>81.138888890000004</v>
      </c>
      <c r="HO483">
        <v>74</v>
      </c>
      <c r="HP483">
        <v>68</v>
      </c>
      <c r="HQ483">
        <v>80.8</v>
      </c>
      <c r="HR483">
        <v>74.2</v>
      </c>
      <c r="HS483">
        <v>73</v>
      </c>
      <c r="HT483">
        <v>49.4</v>
      </c>
      <c r="HU483">
        <v>75.599999999999994</v>
      </c>
      <c r="HV483">
        <v>78.2</v>
      </c>
      <c r="HW483">
        <v>85</v>
      </c>
      <c r="HX483">
        <v>90.6</v>
      </c>
      <c r="HY483">
        <v>74.599999999999994</v>
      </c>
      <c r="HZ483">
        <v>79.599999999999994</v>
      </c>
      <c r="IA483">
        <v>85.333333330000002</v>
      </c>
      <c r="IB483">
        <v>93.333333330000002</v>
      </c>
      <c r="IC483">
        <v>95</v>
      </c>
      <c r="ID483">
        <v>82</v>
      </c>
      <c r="IE483">
        <v>85.666666660000004</v>
      </c>
      <c r="IF483">
        <v>78</v>
      </c>
      <c r="IG483">
        <v>80</v>
      </c>
      <c r="IH483">
        <v>88.8</v>
      </c>
      <c r="II483">
        <v>86</v>
      </c>
      <c r="IJ483">
        <v>81.666666660000004</v>
      </c>
      <c r="IK483">
        <v>92.333333330000002</v>
      </c>
      <c r="IL483">
        <v>75.2</v>
      </c>
      <c r="IM483">
        <v>79.8</v>
      </c>
      <c r="IN483">
        <v>80.2</v>
      </c>
      <c r="IO483">
        <v>68.599999999999994</v>
      </c>
      <c r="IP483">
        <v>74.400000000000006</v>
      </c>
      <c r="IQ483">
        <v>64.599999999999994</v>
      </c>
      <c r="IR483">
        <v>82.4</v>
      </c>
      <c r="IS483">
        <v>81.75</v>
      </c>
      <c r="IT483">
        <v>73.5</v>
      </c>
      <c r="IU483">
        <v>85.5</v>
      </c>
      <c r="IV483">
        <v>59</v>
      </c>
      <c r="IW483">
        <v>72.75</v>
      </c>
      <c r="IX483">
        <v>63.75</v>
      </c>
      <c r="IY483">
        <v>82.5</v>
      </c>
      <c r="IZ483">
        <v>74</v>
      </c>
      <c r="JA483">
        <v>90.5</v>
      </c>
      <c r="JB483">
        <v>86.5</v>
      </c>
      <c r="JC483">
        <v>81.25</v>
      </c>
      <c r="JD483">
        <v>82.75</v>
      </c>
      <c r="JE483">
        <v>79</v>
      </c>
      <c r="JF483">
        <v>89.25</v>
      </c>
      <c r="JG483">
        <v>82.8</v>
      </c>
      <c r="JH483">
        <v>85.75</v>
      </c>
      <c r="JI483">
        <v>92.25</v>
      </c>
      <c r="JJ483">
        <v>76.884882849999997</v>
      </c>
      <c r="JK483">
        <v>78.978864270000003</v>
      </c>
      <c r="JL483">
        <v>68.600731499999995</v>
      </c>
      <c r="JM483">
        <v>72.236280480000005</v>
      </c>
      <c r="JN483">
        <v>63.246775239999998</v>
      </c>
      <c r="JO483">
        <v>82.937280970000003</v>
      </c>
      <c r="JP483">
        <v>82.102707749999993</v>
      </c>
      <c r="JQ483">
        <v>77.75</v>
      </c>
      <c r="JR483">
        <v>96.5</v>
      </c>
      <c r="JS483">
        <v>90</v>
      </c>
      <c r="JT483">
        <v>76.5</v>
      </c>
      <c r="JU483">
        <v>93.5</v>
      </c>
      <c r="JV483">
        <v>73.110729140000004</v>
      </c>
    </row>
    <row r="484" spans="1:282" x14ac:dyDescent="0.35">
      <c r="A484" t="s">
        <v>1759</v>
      </c>
      <c r="B484" t="s">
        <v>1038</v>
      </c>
      <c r="C484">
        <v>484</v>
      </c>
      <c r="D484">
        <v>8048994.6346709998</v>
      </c>
      <c r="E484">
        <v>4918467.9924530098</v>
      </c>
      <c r="F484">
        <v>5334569.5882184999</v>
      </c>
      <c r="G484">
        <v>5583102.2487222627</v>
      </c>
      <c r="H484">
        <v>5450705.3861140031</v>
      </c>
      <c r="I484">
        <v>5039863.1488773078</v>
      </c>
      <c r="J484">
        <v>174.57900241000002</v>
      </c>
      <c r="K484">
        <v>22509171.781480018</v>
      </c>
      <c r="L484">
        <v>2.6290196088750002</v>
      </c>
      <c r="M484">
        <v>2.294751438</v>
      </c>
      <c r="N484">
        <v>4.1544081252544522</v>
      </c>
      <c r="O484">
        <v>1.6891134194701156</v>
      </c>
      <c r="P484">
        <v>2.6831953407253675</v>
      </c>
      <c r="Q484">
        <v>22.884531865035001</v>
      </c>
      <c r="R484">
        <v>24.494885566199997</v>
      </c>
      <c r="S484">
        <v>23.690604121822368</v>
      </c>
      <c r="T484">
        <v>21.603170786697497</v>
      </c>
      <c r="U484">
        <v>21.929828924358592</v>
      </c>
      <c r="V484">
        <v>6.4439905216199991</v>
      </c>
      <c r="W484">
        <v>7.3816230001499994</v>
      </c>
      <c r="X484">
        <v>7.6811462159961676</v>
      </c>
      <c r="Y484">
        <v>4.8468620915619471</v>
      </c>
      <c r="Z484">
        <v>6.8400856646562573</v>
      </c>
      <c r="AA484">
        <v>10.151350554599999</v>
      </c>
      <c r="AB484">
        <v>10.761162136199999</v>
      </c>
      <c r="AC484">
        <v>10.781099923678731</v>
      </c>
      <c r="AD484">
        <v>9.3634589078047217</v>
      </c>
      <c r="AE484">
        <v>9.3690246307085019</v>
      </c>
      <c r="AF484">
        <v>4.9315616051250002</v>
      </c>
      <c r="AG484">
        <v>12.726402067575</v>
      </c>
      <c r="AH484">
        <v>11.19202843599275</v>
      </c>
      <c r="AI484">
        <v>7.8397802551310507</v>
      </c>
      <c r="AJ484">
        <v>8.0250286684275327</v>
      </c>
      <c r="AK484">
        <v>5.9527714200000004</v>
      </c>
      <c r="AL484">
        <v>5.3499571399999999</v>
      </c>
      <c r="AM484">
        <v>5.2096</v>
      </c>
      <c r="AN484">
        <v>5.0479000000000003</v>
      </c>
      <c r="AO484">
        <v>5.5601000000000003</v>
      </c>
      <c r="AP484">
        <v>11031</v>
      </c>
      <c r="AQ484">
        <v>11025</v>
      </c>
      <c r="AR484">
        <v>11026.85714285</v>
      </c>
      <c r="AS484">
        <v>11029.42857142</v>
      </c>
      <c r="AT484">
        <v>11042.57142857</v>
      </c>
      <c r="AU484">
        <v>366.271501</v>
      </c>
      <c r="AV484">
        <v>6409.1166864200004</v>
      </c>
      <c r="AW484">
        <v>5632.0537821400003</v>
      </c>
      <c r="AX484">
        <v>5805.5892011400001</v>
      </c>
      <c r="AY484">
        <v>6030.7560477099996</v>
      </c>
      <c r="AZ484">
        <v>6206.8521321400003</v>
      </c>
      <c r="BA484">
        <v>7671.0432085700004</v>
      </c>
      <c r="BB484">
        <v>1261.92652228</v>
      </c>
      <c r="BC484">
        <v>274.36721370999999</v>
      </c>
      <c r="BD484">
        <v>19.07367657</v>
      </c>
      <c r="BE484">
        <v>72.508898709999997</v>
      </c>
      <c r="BF484">
        <v>7062.0785391400004</v>
      </c>
      <c r="BG484">
        <v>45.565593280000002</v>
      </c>
      <c r="BH484">
        <v>446.73460028</v>
      </c>
      <c r="BI484">
        <v>0.33203084999999999</v>
      </c>
      <c r="BJ484">
        <v>21.285714280000001</v>
      </c>
      <c r="BK484">
        <v>21</v>
      </c>
      <c r="BL484">
        <v>20.857142849999999</v>
      </c>
      <c r="BM484">
        <v>21</v>
      </c>
      <c r="BN484">
        <v>26.857142849999999</v>
      </c>
      <c r="BO484">
        <v>22.571428569999998</v>
      </c>
      <c r="BP484">
        <v>24.714285709999999</v>
      </c>
      <c r="BQ484">
        <v>26.285714280000001</v>
      </c>
      <c r="BR484">
        <v>25</v>
      </c>
      <c r="BS484">
        <v>7.3333333300000003</v>
      </c>
      <c r="BT484">
        <v>12.5</v>
      </c>
      <c r="BU484">
        <v>8.6666666600000006</v>
      </c>
      <c r="BV484">
        <v>6.25</v>
      </c>
      <c r="BW484">
        <v>6.25</v>
      </c>
      <c r="BX484">
        <v>1310.86729642</v>
      </c>
      <c r="BY484">
        <v>757.71356571000001</v>
      </c>
      <c r="BZ484">
        <v>729.67044099999998</v>
      </c>
      <c r="CA484">
        <v>497.45239357000003</v>
      </c>
      <c r="CB484">
        <v>3843.1229932800002</v>
      </c>
      <c r="CC484">
        <v>1184795.32758828</v>
      </c>
      <c r="CD484">
        <v>187751.949677</v>
      </c>
      <c r="CE484">
        <v>5936.6864081399999</v>
      </c>
      <c r="CF484">
        <v>5294.3835667100002</v>
      </c>
      <c r="CG484">
        <v>5451.8889065699996</v>
      </c>
      <c r="CH484">
        <v>5499.0246694199996</v>
      </c>
      <c r="CI484">
        <v>5715.9810992800003</v>
      </c>
      <c r="CJ484">
        <v>5892.1119435700002</v>
      </c>
      <c r="CK484">
        <v>5079.4411959999998</v>
      </c>
      <c r="CL484">
        <v>5488.2459831400001</v>
      </c>
      <c r="CM484">
        <v>5648.7528377099998</v>
      </c>
      <c r="CN484">
        <v>5760.2209342799997</v>
      </c>
      <c r="CO484">
        <v>-1.58281428</v>
      </c>
      <c r="CP484">
        <v>-3.1980714200000002</v>
      </c>
      <c r="CQ484">
        <v>-4.2450285699999997</v>
      </c>
      <c r="CR484">
        <v>-3.3188428499999998</v>
      </c>
      <c r="CS484">
        <v>-4.0962428500000003</v>
      </c>
      <c r="CT484">
        <v>445.87689171</v>
      </c>
      <c r="CU484">
        <v>483.86118714000003</v>
      </c>
      <c r="CV484">
        <v>506.31854356999997</v>
      </c>
      <c r="CW484">
        <v>494.19653527999998</v>
      </c>
      <c r="CX484">
        <v>456.40303813999998</v>
      </c>
      <c r="CY484">
        <v>6036.1309921399998</v>
      </c>
      <c r="CZ484">
        <v>5456.5425152799999</v>
      </c>
      <c r="DA484">
        <v>5673.7589129999997</v>
      </c>
      <c r="DB484">
        <v>5676.7293631399998</v>
      </c>
      <c r="DC484">
        <v>5949.7251428500003</v>
      </c>
      <c r="DD484">
        <v>12.605039850000001</v>
      </c>
      <c r="DE484">
        <v>951381.20068999997</v>
      </c>
      <c r="DF484">
        <v>1.03642857</v>
      </c>
      <c r="DG484">
        <v>1.024</v>
      </c>
      <c r="DH484">
        <v>1.0294285700000001</v>
      </c>
      <c r="DI484">
        <v>1.0209999999999999</v>
      </c>
      <c r="DJ484">
        <v>1.0094285700000001</v>
      </c>
      <c r="DK484">
        <v>36.142857139999997</v>
      </c>
      <c r="DL484">
        <v>34</v>
      </c>
      <c r="DM484">
        <v>35.142857139999997</v>
      </c>
      <c r="DN484">
        <v>34.857142850000002</v>
      </c>
      <c r="DO484">
        <v>36.142857139999997</v>
      </c>
      <c r="DP484">
        <v>43.982165420000001</v>
      </c>
      <c r="DQ484">
        <v>54.603796420000002</v>
      </c>
      <c r="DR484">
        <v>45.285714280000001</v>
      </c>
      <c r="DS484">
        <v>43.428571419999997</v>
      </c>
      <c r="DT484">
        <v>45.142857139999997</v>
      </c>
      <c r="DU484">
        <v>44.142857139999997</v>
      </c>
      <c r="DV484">
        <v>45.428571419999997</v>
      </c>
      <c r="DW484">
        <v>6</v>
      </c>
      <c r="DX484">
        <v>6.5</v>
      </c>
      <c r="DY484">
        <v>5.5</v>
      </c>
      <c r="DZ484">
        <v>7</v>
      </c>
      <c r="EA484">
        <v>7</v>
      </c>
      <c r="EB484">
        <v>15</v>
      </c>
      <c r="EC484">
        <v>17.857142849999999</v>
      </c>
      <c r="ED484">
        <v>17.571428569999998</v>
      </c>
      <c r="EE484">
        <v>16.14285714</v>
      </c>
      <c r="EF484">
        <v>15.71428571</v>
      </c>
      <c r="EG484">
        <v>4.47063875</v>
      </c>
      <c r="EH484">
        <v>11.54322183</v>
      </c>
      <c r="EI484">
        <v>10.149789999999999</v>
      </c>
      <c r="EJ484">
        <v>7.1080566000000003</v>
      </c>
      <c r="EK484">
        <v>7.2673550000000002</v>
      </c>
      <c r="EL484">
        <v>20.745654850000001</v>
      </c>
      <c r="EM484">
        <v>22.217583279999999</v>
      </c>
      <c r="EN484">
        <v>21.484457280000001</v>
      </c>
      <c r="EO484">
        <v>19.586845</v>
      </c>
      <c r="EP484">
        <v>19.859349850000001</v>
      </c>
      <c r="EQ484">
        <v>2.3833012500000001</v>
      </c>
      <c r="ER484">
        <v>2.0814072000000001</v>
      </c>
      <c r="ES484">
        <v>3.7675360000000002</v>
      </c>
      <c r="ET484">
        <v>1.5314604999999999</v>
      </c>
      <c r="EU484">
        <v>2.4298646000000002</v>
      </c>
      <c r="EV484">
        <v>9.2025659999999991</v>
      </c>
      <c r="EW484">
        <v>9.7606912799999996</v>
      </c>
      <c r="EX484">
        <v>9.7771284999999999</v>
      </c>
      <c r="EY484">
        <v>8.4895231399999993</v>
      </c>
      <c r="EZ484">
        <v>8.4844591600000001</v>
      </c>
      <c r="FA484">
        <v>5.8417101999999996</v>
      </c>
      <c r="FB484">
        <v>6.6953496599999998</v>
      </c>
      <c r="FC484">
        <v>6.9658526600000004</v>
      </c>
      <c r="FD484">
        <v>4.3944815999999998</v>
      </c>
      <c r="FE484">
        <v>6.1942870000000001</v>
      </c>
      <c r="FF484">
        <v>13.578576139999999</v>
      </c>
      <c r="FG484">
        <v>16.11048585</v>
      </c>
      <c r="FH484">
        <v>15.89131957</v>
      </c>
      <c r="FI484">
        <v>14.60582342</v>
      </c>
      <c r="FJ484">
        <v>14.17282457</v>
      </c>
      <c r="FK484">
        <v>6.0537915</v>
      </c>
      <c r="FL484">
        <v>5.8467770000000003</v>
      </c>
      <c r="FM484">
        <v>4.8366664999999998</v>
      </c>
      <c r="FN484">
        <v>6.1924219999999996</v>
      </c>
      <c r="FO484">
        <v>6.5494613299999997</v>
      </c>
      <c r="FP484">
        <v>41.089872419999999</v>
      </c>
      <c r="FQ484">
        <v>32.815857569999999</v>
      </c>
      <c r="FR484">
        <v>0.75676071</v>
      </c>
      <c r="FS484">
        <v>0.78590285000000004</v>
      </c>
      <c r="FT484">
        <v>0.76811070999999997</v>
      </c>
      <c r="FU484">
        <v>0.73189685000000004</v>
      </c>
      <c r="FV484">
        <v>0.75247699999999995</v>
      </c>
      <c r="FW484">
        <v>37.430833849999999</v>
      </c>
      <c r="FX484">
        <v>65487587.768192336</v>
      </c>
      <c r="FY484">
        <v>58370578.822977751</v>
      </c>
      <c r="FZ484">
        <v>60117200.131436072</v>
      </c>
      <c r="GA484">
        <v>60651099.803844362</v>
      </c>
      <c r="GB484">
        <v>63119129.57315547</v>
      </c>
      <c r="GC484">
        <v>14.978527340033999</v>
      </c>
      <c r="GD484">
        <v>17.761810649624998</v>
      </c>
      <c r="GE484">
        <v>17.52313107097665</v>
      </c>
      <c r="GF484">
        <v>16.109388613766338</v>
      </c>
      <c r="GG484">
        <v>15.650442765881689</v>
      </c>
      <c r="GH484">
        <v>6.6779374036499997</v>
      </c>
      <c r="GI484">
        <v>6.4460716425000006</v>
      </c>
      <c r="GJ484">
        <v>5.3333230543108305</v>
      </c>
      <c r="GK484">
        <v>6.8298876133089772</v>
      </c>
      <c r="GL484">
        <v>7.2322894555182069</v>
      </c>
      <c r="GM484">
        <v>42.643871050000001</v>
      </c>
      <c r="GN484">
        <v>52.298253250000002</v>
      </c>
      <c r="GO484">
        <v>52.144764440000003</v>
      </c>
      <c r="GP484">
        <v>41.110366839999998</v>
      </c>
      <c r="GQ484">
        <v>44.235315610000001</v>
      </c>
      <c r="GR484">
        <v>66584560.974296339</v>
      </c>
      <c r="GS484">
        <v>60158381.230962001</v>
      </c>
      <c r="GT484">
        <v>62563728.996622898</v>
      </c>
      <c r="GU484">
        <v>62611081.030035175</v>
      </c>
      <c r="GV484">
        <v>65700264.870279975</v>
      </c>
      <c r="GW484">
        <v>24.346970220288274</v>
      </c>
      <c r="GX484">
        <v>20.472951083900224</v>
      </c>
      <c r="GY484">
        <v>22.412810277518794</v>
      </c>
      <c r="GZ484">
        <v>23.8323446312648</v>
      </c>
      <c r="HA484">
        <v>22.639654324823752</v>
      </c>
      <c r="HB484">
        <v>19.306770321995465</v>
      </c>
      <c r="HC484">
        <v>19.04441104836182</v>
      </c>
      <c r="HD484">
        <v>18.910447368094896</v>
      </c>
      <c r="HE484">
        <v>19.017309632851951</v>
      </c>
      <c r="HF484">
        <v>6.6479315837186119</v>
      </c>
      <c r="HG484">
        <v>11.337868480725623</v>
      </c>
      <c r="HH484">
        <v>7.8595982043891928</v>
      </c>
      <c r="HI484">
        <v>5.6666580317635935</v>
      </c>
      <c r="HJ484">
        <v>5.659913581205938</v>
      </c>
      <c r="HV484">
        <v>92.5</v>
      </c>
      <c r="HW484">
        <v>91</v>
      </c>
      <c r="HX484">
        <v>95.5</v>
      </c>
      <c r="HY484">
        <v>85.5</v>
      </c>
      <c r="HZ484">
        <v>81</v>
      </c>
      <c r="II484">
        <v>77</v>
      </c>
      <c r="IL484">
        <v>79</v>
      </c>
      <c r="IM484">
        <v>74.333333330000002</v>
      </c>
      <c r="IN484">
        <v>78.75</v>
      </c>
      <c r="IO484">
        <v>68</v>
      </c>
      <c r="IP484">
        <v>73.75</v>
      </c>
      <c r="IQ484">
        <v>71.333333330000002</v>
      </c>
      <c r="IR484">
        <v>75.25</v>
      </c>
      <c r="IS484">
        <v>80.5</v>
      </c>
      <c r="IT484">
        <v>77.5</v>
      </c>
      <c r="IU484">
        <v>88.5</v>
      </c>
      <c r="IV484">
        <v>59.5</v>
      </c>
      <c r="IW484">
        <v>66</v>
      </c>
      <c r="IX484">
        <v>66</v>
      </c>
      <c r="IY484">
        <v>76.5</v>
      </c>
      <c r="IZ484">
        <v>70.666666660000004</v>
      </c>
      <c r="JA484">
        <v>80</v>
      </c>
      <c r="JB484">
        <v>96</v>
      </c>
      <c r="JC484">
        <v>78.666666660000004</v>
      </c>
      <c r="JD484">
        <v>82.333333330000002</v>
      </c>
      <c r="JE484">
        <v>72</v>
      </c>
      <c r="JF484">
        <v>75</v>
      </c>
      <c r="JG484">
        <v>82.25</v>
      </c>
      <c r="JH484">
        <v>81</v>
      </c>
      <c r="JI484">
        <v>79.333333330000002</v>
      </c>
      <c r="JJ484">
        <v>76.211296259999997</v>
      </c>
      <c r="JK484">
        <v>80.387901569999997</v>
      </c>
      <c r="JL484">
        <v>68.518518520000001</v>
      </c>
      <c r="JM484">
        <v>74.471438520000007</v>
      </c>
      <c r="JN484">
        <v>69.859209149999998</v>
      </c>
      <c r="JO484">
        <v>85.364855449999993</v>
      </c>
      <c r="JP484">
        <v>77.337898030000005</v>
      </c>
      <c r="JQ484">
        <v>93</v>
      </c>
      <c r="JV484">
        <v>79.470384420000002</v>
      </c>
    </row>
    <row r="485" spans="1:282" x14ac:dyDescent="0.35">
      <c r="A485" t="s">
        <v>1760</v>
      </c>
      <c r="B485" t="s">
        <v>1039</v>
      </c>
      <c r="C485">
        <v>485</v>
      </c>
      <c r="D485">
        <v>7422555.1605864149</v>
      </c>
      <c r="E485">
        <v>4737844.9061297067</v>
      </c>
      <c r="F485">
        <v>5055492.4800384194</v>
      </c>
      <c r="G485">
        <v>4491227.9028026462</v>
      </c>
      <c r="H485">
        <v>5196380.3089165911</v>
      </c>
      <c r="I485">
        <v>4760060.44312617</v>
      </c>
      <c r="J485">
        <v>260.89526255999999</v>
      </c>
      <c r="K485">
        <v>24920344.412291355</v>
      </c>
      <c r="L485">
        <v>3.037602729019945</v>
      </c>
      <c r="M485">
        <v>3.4289504917926048</v>
      </c>
      <c r="N485">
        <v>4.1450013669282555</v>
      </c>
      <c r="O485">
        <v>4.3973480357244616</v>
      </c>
      <c r="P485">
        <v>6.1255762232549023</v>
      </c>
      <c r="Q485">
        <v>19.556869781365876</v>
      </c>
      <c r="R485">
        <v>22.289430387311505</v>
      </c>
      <c r="S485">
        <v>21.543173519788304</v>
      </c>
      <c r="T485">
        <v>21.945664162411596</v>
      </c>
      <c r="U485">
        <v>23.081313874769556</v>
      </c>
      <c r="V485">
        <v>4.2752422789693414</v>
      </c>
      <c r="W485">
        <v>6.4041513955682898</v>
      </c>
      <c r="X485">
        <v>4.58779543954061</v>
      </c>
      <c r="Y485">
        <v>4.578185024236582</v>
      </c>
      <c r="Z485">
        <v>4.494082570380356</v>
      </c>
      <c r="AA485">
        <v>11.091760476642012</v>
      </c>
      <c r="AB485">
        <v>10.527766327615126</v>
      </c>
      <c r="AC485">
        <v>9.8974721383448667</v>
      </c>
      <c r="AD485">
        <v>9.8706496369123631</v>
      </c>
      <c r="AE485">
        <v>11.055734086167385</v>
      </c>
      <c r="AF485">
        <v>5.7559284475780457</v>
      </c>
      <c r="AG485">
        <v>6.9772025781680087</v>
      </c>
      <c r="AH485">
        <v>5.6743199100315058</v>
      </c>
      <c r="AI485">
        <v>5.5316293866678947</v>
      </c>
      <c r="AJ485">
        <v>5.8653799151778534</v>
      </c>
      <c r="AK485">
        <v>5.5681571400000003</v>
      </c>
      <c r="AL485">
        <v>3.3983857099999999</v>
      </c>
      <c r="AM485">
        <v>2.6413000000000002</v>
      </c>
      <c r="AN485">
        <v>4.1162285699999996</v>
      </c>
      <c r="AO485">
        <v>4.8205142800000003</v>
      </c>
      <c r="AP485">
        <v>11700.28571428</v>
      </c>
      <c r="AQ485">
        <v>11657.28571428</v>
      </c>
      <c r="AR485">
        <v>11666.28571428</v>
      </c>
      <c r="AS485">
        <v>11669.57142857</v>
      </c>
      <c r="AT485">
        <v>11712.714285710001</v>
      </c>
      <c r="AU485">
        <v>443.837288</v>
      </c>
      <c r="AV485">
        <v>5617.6405688499999</v>
      </c>
      <c r="AW485">
        <v>4441.0225245700003</v>
      </c>
      <c r="AX485">
        <v>4626.2493122799997</v>
      </c>
      <c r="AY485">
        <v>5053.4536325700001</v>
      </c>
      <c r="AZ485">
        <v>5326.0367197100004</v>
      </c>
      <c r="BA485">
        <v>6860.7670065700004</v>
      </c>
      <c r="BB485">
        <v>1243.12643742</v>
      </c>
      <c r="BC485">
        <v>343.48166271000002</v>
      </c>
      <c r="BD485">
        <v>47.973015140000001</v>
      </c>
      <c r="BE485">
        <v>102.810496</v>
      </c>
      <c r="BF485">
        <v>6224.5309415700003</v>
      </c>
      <c r="BG485">
        <v>56.68099514</v>
      </c>
      <c r="BH485">
        <v>194.93706985</v>
      </c>
      <c r="BI485">
        <v>0.37123541999999998</v>
      </c>
      <c r="BJ485">
        <v>28.333333329999999</v>
      </c>
      <c r="BK485">
        <v>23.857142849999999</v>
      </c>
      <c r="BL485">
        <v>21.857142849999999</v>
      </c>
      <c r="BM485">
        <v>24</v>
      </c>
      <c r="BN485">
        <v>33</v>
      </c>
      <c r="BO485">
        <v>27.857142849999999</v>
      </c>
      <c r="BP485">
        <v>27.571428569999998</v>
      </c>
      <c r="BQ485">
        <v>29.285714280000001</v>
      </c>
      <c r="BR485">
        <v>30.571428569999998</v>
      </c>
      <c r="BS485">
        <v>2.5</v>
      </c>
      <c r="BU485">
        <v>4</v>
      </c>
      <c r="BV485">
        <v>0</v>
      </c>
      <c r="BW485">
        <v>0</v>
      </c>
      <c r="BX485">
        <v>1495.5010227099999</v>
      </c>
      <c r="BY485">
        <v>705.97381499999995</v>
      </c>
      <c r="BZ485">
        <v>634.39093214000002</v>
      </c>
      <c r="CA485">
        <v>521.45857028</v>
      </c>
      <c r="CB485">
        <v>2894.6751227099999</v>
      </c>
      <c r="CC485">
        <v>1327493.5894919999</v>
      </c>
      <c r="CD485">
        <v>213504.10208857001</v>
      </c>
      <c r="CE485">
        <v>5107.8113438500004</v>
      </c>
      <c r="CF485">
        <v>4144.5604075700003</v>
      </c>
      <c r="CG485">
        <v>4323.9479579999997</v>
      </c>
      <c r="CH485">
        <v>4579.5270078499998</v>
      </c>
      <c r="CI485">
        <v>4972.3023275699998</v>
      </c>
      <c r="CJ485">
        <v>4849.50717171</v>
      </c>
      <c r="CK485">
        <v>4063.027951</v>
      </c>
      <c r="CL485">
        <v>4376.8539108499999</v>
      </c>
      <c r="CM485">
        <v>4404.0711604199996</v>
      </c>
      <c r="CN485">
        <v>4497.91070657</v>
      </c>
      <c r="CO485">
        <v>-2.9099428500000002</v>
      </c>
      <c r="CP485">
        <v>-2.4239571400000002</v>
      </c>
      <c r="CQ485">
        <v>-3.0275714200000001</v>
      </c>
      <c r="CR485">
        <v>-2.7899571399999998</v>
      </c>
      <c r="CS485">
        <v>0.35499999999999998</v>
      </c>
      <c r="CT485">
        <v>404.93412057</v>
      </c>
      <c r="CU485">
        <v>433.67663828000002</v>
      </c>
      <c r="CV485">
        <v>384.97496228</v>
      </c>
      <c r="CW485">
        <v>445.29315757000001</v>
      </c>
      <c r="CX485">
        <v>406.40114041999999</v>
      </c>
      <c r="CY485">
        <v>5256.6799971399996</v>
      </c>
      <c r="CZ485">
        <v>4246.3791549999996</v>
      </c>
      <c r="DA485">
        <v>4443.3156095699997</v>
      </c>
      <c r="DB485">
        <v>4691.7938868499996</v>
      </c>
      <c r="DC485">
        <v>4948.4378660000002</v>
      </c>
      <c r="DD485">
        <v>17.559480140000002</v>
      </c>
      <c r="DE485">
        <v>1054377.0042965999</v>
      </c>
      <c r="DF485">
        <v>1.0269999999999999</v>
      </c>
      <c r="DG485">
        <v>1.0168571399999999</v>
      </c>
      <c r="DH485">
        <v>1.0301428500000001</v>
      </c>
      <c r="DI485">
        <v>1.00857142</v>
      </c>
      <c r="DJ485">
        <v>0.99742856999999996</v>
      </c>
      <c r="DK485">
        <v>26</v>
      </c>
      <c r="DL485">
        <v>25</v>
      </c>
      <c r="DM485">
        <v>26.14285714</v>
      </c>
      <c r="DN485">
        <v>26.14285714</v>
      </c>
      <c r="DO485">
        <v>26</v>
      </c>
      <c r="DP485">
        <v>32.862547419999999</v>
      </c>
      <c r="DQ485">
        <v>50.462250849999997</v>
      </c>
      <c r="DR485">
        <v>39.857142850000002</v>
      </c>
      <c r="DS485">
        <v>35.428571419999997</v>
      </c>
      <c r="DT485">
        <v>38.142857139999997</v>
      </c>
      <c r="DU485">
        <v>38.571428570000002</v>
      </c>
      <c r="DV485">
        <v>40</v>
      </c>
      <c r="DW485">
        <v>8.2857142800000005</v>
      </c>
      <c r="DX485">
        <v>6.8333333300000003</v>
      </c>
      <c r="DY485">
        <v>8.25</v>
      </c>
      <c r="DZ485">
        <v>8.8571428500000007</v>
      </c>
      <c r="EA485">
        <v>9.5</v>
      </c>
      <c r="EB485">
        <v>14.14285714</v>
      </c>
      <c r="EC485">
        <v>16.714285709999999</v>
      </c>
      <c r="ED485">
        <v>15.71428571</v>
      </c>
      <c r="EE485">
        <v>15.14285714</v>
      </c>
      <c r="EF485">
        <v>14.71428571</v>
      </c>
      <c r="EG485">
        <v>4.9194768299999998</v>
      </c>
      <c r="EH485">
        <v>5.9852720000000001</v>
      </c>
      <c r="EI485">
        <v>4.8638615999999999</v>
      </c>
      <c r="EJ485">
        <v>4.7402164000000004</v>
      </c>
      <c r="EK485">
        <v>5.0077033999999996</v>
      </c>
      <c r="EL485">
        <v>16.714865140000001</v>
      </c>
      <c r="EM485">
        <v>19.120600570000001</v>
      </c>
      <c r="EN485">
        <v>18.46618028</v>
      </c>
      <c r="EO485">
        <v>18.805886999999998</v>
      </c>
      <c r="EP485">
        <v>19.706204140000001</v>
      </c>
      <c r="EQ485">
        <v>2.5961782499999999</v>
      </c>
      <c r="ER485">
        <v>2.9414655999999999</v>
      </c>
      <c r="ES485">
        <v>3.5529743300000001</v>
      </c>
      <c r="ET485">
        <v>3.7682172500000002</v>
      </c>
      <c r="EU485">
        <v>5.2298520000000002</v>
      </c>
      <c r="EV485">
        <v>9.47990566</v>
      </c>
      <c r="EW485">
        <v>9.0310614200000003</v>
      </c>
      <c r="EX485">
        <v>8.4838245699999995</v>
      </c>
      <c r="EY485">
        <v>8.4584508500000002</v>
      </c>
      <c r="EZ485">
        <v>9.4390879999999999</v>
      </c>
      <c r="FA485">
        <v>3.6539640000000002</v>
      </c>
      <c r="FB485">
        <v>5.49369</v>
      </c>
      <c r="FC485">
        <v>3.9325245</v>
      </c>
      <c r="FD485">
        <v>3.9231818000000001</v>
      </c>
      <c r="FE485">
        <v>3.83692666</v>
      </c>
      <c r="FF485">
        <v>11.969472140000001</v>
      </c>
      <c r="FG485">
        <v>14.40477342</v>
      </c>
      <c r="FH485">
        <v>13.535228139999999</v>
      </c>
      <c r="FI485">
        <v>12.95541442</v>
      </c>
      <c r="FJ485">
        <v>12.50048885</v>
      </c>
      <c r="FK485">
        <v>7.3247675699999997</v>
      </c>
      <c r="FL485">
        <v>6.1175246599999999</v>
      </c>
      <c r="FM485">
        <v>7.3926342500000004</v>
      </c>
      <c r="FN485">
        <v>7.6143835700000002</v>
      </c>
      <c r="FO485">
        <v>8.3268280000000008</v>
      </c>
      <c r="FP485">
        <v>34.545000000000002</v>
      </c>
      <c r="FQ485">
        <v>22.034050140000002</v>
      </c>
      <c r="FR485">
        <v>0.68498356999999999</v>
      </c>
      <c r="FS485">
        <v>0.630193</v>
      </c>
      <c r="FT485">
        <v>0.65347827999999997</v>
      </c>
      <c r="FU485">
        <v>0.68515928000000004</v>
      </c>
      <c r="FV485">
        <v>0.70939257</v>
      </c>
      <c r="FW485">
        <v>53.430756279999997</v>
      </c>
      <c r="FX485">
        <v>59762852.097685494</v>
      </c>
      <c r="FY485">
        <v>48314324.831136256</v>
      </c>
      <c r="FZ485">
        <v>50444412.291705579</v>
      </c>
      <c r="GA485">
        <v>53441117.527171016</v>
      </c>
      <c r="GB485">
        <v>58239156.504998222</v>
      </c>
      <c r="GC485">
        <v>14.004624388711449</v>
      </c>
      <c r="GD485">
        <v>16.792055940640626</v>
      </c>
      <c r="GE485">
        <v>15.790583868920265</v>
      </c>
      <c r="GF485">
        <v>15.118413396091579</v>
      </c>
      <c r="GG485">
        <v>14.641465433175359</v>
      </c>
      <c r="GH485">
        <v>8.5701873359692424</v>
      </c>
      <c r="GI485">
        <v>7.1313732825773624</v>
      </c>
      <c r="GJ485">
        <v>8.6244583341672048</v>
      </c>
      <c r="GK485">
        <v>8.8856592954644835</v>
      </c>
      <c r="GL485">
        <v>9.7529757270250048</v>
      </c>
      <c r="GM485">
        <v>37.364389880000004</v>
      </c>
      <c r="GN485">
        <v>42.572089590000004</v>
      </c>
      <c r="GO485">
        <v>39.299365280000004</v>
      </c>
      <c r="GP485">
        <v>39.695953299999999</v>
      </c>
      <c r="GQ485">
        <v>43.219774199999996</v>
      </c>
      <c r="GR485">
        <v>61504657.875078574</v>
      </c>
      <c r="GS485">
        <v>49501255.060997874</v>
      </c>
      <c r="GT485">
        <v>51836989.419963822</v>
      </c>
      <c r="GU485">
        <v>54751223.890724137</v>
      </c>
      <c r="GV485">
        <v>57959638.885046512</v>
      </c>
      <c r="GW485">
        <v>28.204439452041807</v>
      </c>
      <c r="GX485">
        <v>23.896765964889592</v>
      </c>
      <c r="GY485">
        <v>23.633424763677326</v>
      </c>
      <c r="GZ485">
        <v>25.095792471265334</v>
      </c>
      <c r="HA485">
        <v>26.101062336420529</v>
      </c>
      <c r="HB485">
        <v>24.305257694157817</v>
      </c>
      <c r="HC485">
        <v>20.449647329310565</v>
      </c>
      <c r="HD485">
        <v>18.73003047608784</v>
      </c>
      <c r="HE485">
        <v>20.490553610857734</v>
      </c>
      <c r="HF485">
        <v>2.1366999584880157</v>
      </c>
      <c r="HH485">
        <v>3.4286833855816168</v>
      </c>
      <c r="HI485">
        <v>0</v>
      </c>
      <c r="HJ485">
        <v>0</v>
      </c>
      <c r="HK485">
        <v>72.472222220000006</v>
      </c>
      <c r="HL485">
        <v>71.166666669999998</v>
      </c>
      <c r="HM485">
        <v>71.416666669999998</v>
      </c>
      <c r="HN485">
        <v>74.833333330000002</v>
      </c>
      <c r="HV485">
        <v>83.75</v>
      </c>
      <c r="HW485">
        <v>82.5</v>
      </c>
      <c r="HX485">
        <v>83.25</v>
      </c>
      <c r="HY485">
        <v>68.25</v>
      </c>
      <c r="HZ485">
        <v>85.75</v>
      </c>
      <c r="IA485">
        <v>57</v>
      </c>
      <c r="IB485">
        <v>88.5</v>
      </c>
      <c r="IC485">
        <v>91.5</v>
      </c>
      <c r="ID485">
        <v>74</v>
      </c>
      <c r="IE485">
        <v>79.5</v>
      </c>
      <c r="IF485">
        <v>83.5</v>
      </c>
      <c r="IG485">
        <v>83.5</v>
      </c>
      <c r="II485">
        <v>78.75</v>
      </c>
      <c r="IJ485">
        <v>73.5</v>
      </c>
      <c r="IK485">
        <v>91.5</v>
      </c>
      <c r="IL485">
        <v>79.75</v>
      </c>
      <c r="IM485">
        <v>79</v>
      </c>
      <c r="IN485">
        <v>75.75</v>
      </c>
      <c r="IO485">
        <v>61</v>
      </c>
      <c r="IP485">
        <v>75.75</v>
      </c>
      <c r="IQ485">
        <v>63.75</v>
      </c>
      <c r="IR485">
        <v>73.75</v>
      </c>
      <c r="IS485">
        <v>69.25</v>
      </c>
      <c r="IT485">
        <v>80.75</v>
      </c>
      <c r="IU485">
        <v>83.5</v>
      </c>
      <c r="IV485">
        <v>78</v>
      </c>
      <c r="IW485">
        <v>80.75</v>
      </c>
      <c r="IX485">
        <v>62</v>
      </c>
      <c r="IY485">
        <v>77.75</v>
      </c>
      <c r="IZ485">
        <v>72.2</v>
      </c>
      <c r="JA485">
        <v>87.8</v>
      </c>
      <c r="JB485">
        <v>89.2</v>
      </c>
      <c r="JC485">
        <v>67</v>
      </c>
      <c r="JD485">
        <v>81.400000000000006</v>
      </c>
      <c r="JE485">
        <v>68</v>
      </c>
      <c r="JF485">
        <v>89.6</v>
      </c>
      <c r="JG485">
        <v>89.5</v>
      </c>
      <c r="JH485">
        <v>87.6</v>
      </c>
      <c r="JI485">
        <v>91.4</v>
      </c>
      <c r="JJ485">
        <v>78.264103879999993</v>
      </c>
      <c r="JK485">
        <v>77.824074069999995</v>
      </c>
      <c r="JL485">
        <v>76.967592589999995</v>
      </c>
      <c r="JM485">
        <v>77.527366209999997</v>
      </c>
      <c r="JN485">
        <v>65.548163709999997</v>
      </c>
      <c r="JO485">
        <v>91.979274160000003</v>
      </c>
      <c r="JP485">
        <v>74.858029459999997</v>
      </c>
      <c r="JQ485">
        <v>92</v>
      </c>
      <c r="JV485">
        <v>75.331097349999993</v>
      </c>
    </row>
    <row r="486" spans="1:282" x14ac:dyDescent="0.35">
      <c r="A486" t="s">
        <v>1761</v>
      </c>
      <c r="B486" t="s">
        <v>1040</v>
      </c>
      <c r="C486">
        <v>486</v>
      </c>
      <c r="D486">
        <v>11789535.674286759</v>
      </c>
      <c r="E486">
        <v>4298500.2455289848</v>
      </c>
      <c r="F486">
        <v>4606652.5206790725</v>
      </c>
      <c r="G486">
        <v>4513625.9411647357</v>
      </c>
      <c r="H486">
        <v>4334297.8568301303</v>
      </c>
      <c r="I486">
        <v>4337711.723032915</v>
      </c>
      <c r="J486">
        <v>134.01989013000002</v>
      </c>
      <c r="K486">
        <v>21739351.978813734</v>
      </c>
      <c r="L486">
        <v>1.7965858041254381</v>
      </c>
      <c r="M486">
        <v>0</v>
      </c>
      <c r="N486">
        <v>1.2826763994828045</v>
      </c>
      <c r="O486">
        <v>2.23546073039646</v>
      </c>
      <c r="P486">
        <v>2.0702392448121327</v>
      </c>
      <c r="Q486">
        <v>16.644983655702866</v>
      </c>
      <c r="R486">
        <v>18.453123875089528</v>
      </c>
      <c r="S486">
        <v>16.74661229969745</v>
      </c>
      <c r="T486">
        <v>16.059091563353093</v>
      </c>
      <c r="U486">
        <v>14.873794900640068</v>
      </c>
      <c r="V486">
        <v>4.5207927539350194</v>
      </c>
      <c r="W486">
        <v>4.2936554008129786</v>
      </c>
      <c r="X486">
        <v>3.8543199269324124</v>
      </c>
      <c r="Y486">
        <v>2.3265009079385748</v>
      </c>
      <c r="Z486">
        <v>3.7224937072542996</v>
      </c>
      <c r="AA486">
        <v>9.361626796561989</v>
      </c>
      <c r="AB486">
        <v>9.038300715940105</v>
      </c>
      <c r="AC486">
        <v>9.5828662857002556</v>
      </c>
      <c r="AD486">
        <v>10.121766457022622</v>
      </c>
      <c r="AE486">
        <v>8.1133628383938028</v>
      </c>
      <c r="AF486">
        <v>3.8343256701422672</v>
      </c>
      <c r="AG486">
        <v>6.4935457911848813</v>
      </c>
      <c r="AH486">
        <v>6.208039120241911</v>
      </c>
      <c r="AI486">
        <v>10.963015673460937</v>
      </c>
      <c r="AJ486">
        <v>5.4500989287958372</v>
      </c>
      <c r="AK486">
        <v>6.5865285699999996</v>
      </c>
      <c r="AL486">
        <v>6.4885285699999997</v>
      </c>
      <c r="AM486">
        <v>4.55288571</v>
      </c>
      <c r="AN486">
        <v>5.3955714199999996</v>
      </c>
      <c r="AO486">
        <v>8.22985714</v>
      </c>
      <c r="AP486">
        <v>9290.5714285699996</v>
      </c>
      <c r="AQ486">
        <v>9391.1428571399993</v>
      </c>
      <c r="AR486">
        <v>9379.5714285699996</v>
      </c>
      <c r="AS486">
        <v>9354.1428571399993</v>
      </c>
      <c r="AT486">
        <v>9350.8571428499999</v>
      </c>
      <c r="AU486">
        <v>287.07192557000002</v>
      </c>
      <c r="AV486">
        <v>6181.4527969999999</v>
      </c>
      <c r="AW486">
        <v>5110.9472255700002</v>
      </c>
      <c r="AX486">
        <v>5422.9477078500004</v>
      </c>
      <c r="AY486">
        <v>5538.4608791399996</v>
      </c>
      <c r="AZ486">
        <v>5802.6711079999995</v>
      </c>
      <c r="BA486">
        <v>7248.1418587099997</v>
      </c>
      <c r="BB486">
        <v>1066.6890618499999</v>
      </c>
      <c r="BC486">
        <v>280.08698985000001</v>
      </c>
      <c r="BD486">
        <v>61.680163710000002</v>
      </c>
      <c r="BE486">
        <v>26.211834140000001</v>
      </c>
      <c r="BF486">
        <v>6681.37802328</v>
      </c>
      <c r="BG486">
        <v>1.7089892799999999</v>
      </c>
      <c r="BH486">
        <v>365.51308627999998</v>
      </c>
      <c r="BI486">
        <v>0.44362384999999999</v>
      </c>
      <c r="BJ486">
        <v>17</v>
      </c>
      <c r="BK486">
        <v>17.571428569999998</v>
      </c>
      <c r="BL486">
        <v>17.428571420000001</v>
      </c>
      <c r="BM486">
        <v>18.285714280000001</v>
      </c>
      <c r="BN486">
        <v>28.714285709999999</v>
      </c>
      <c r="BO486">
        <v>24.428571420000001</v>
      </c>
      <c r="BP486">
        <v>28.428571420000001</v>
      </c>
      <c r="BQ486">
        <v>28</v>
      </c>
      <c r="BR486">
        <v>32.571428570000002</v>
      </c>
      <c r="BS486">
        <v>6</v>
      </c>
      <c r="BT486">
        <v>3</v>
      </c>
      <c r="BU486">
        <v>3.3333333299999999</v>
      </c>
      <c r="BV486">
        <v>3</v>
      </c>
      <c r="BW486">
        <v>6</v>
      </c>
      <c r="BX486">
        <v>1070.9584852800001</v>
      </c>
      <c r="BY486">
        <v>768.18286899999998</v>
      </c>
      <c r="BZ486">
        <v>1268.9785300000001</v>
      </c>
      <c r="CA486">
        <v>708.70181600000001</v>
      </c>
      <c r="CB486">
        <v>3633.6741695699998</v>
      </c>
      <c r="CC486">
        <v>1238015.46790514</v>
      </c>
      <c r="CD486">
        <v>188884.77639027999</v>
      </c>
      <c r="CE486">
        <v>5705.8547264199997</v>
      </c>
      <c r="CF486">
        <v>4743.5086381399997</v>
      </c>
      <c r="CG486">
        <v>5053.0510375699996</v>
      </c>
      <c r="CH486">
        <v>5039.2479495699999</v>
      </c>
      <c r="CI486">
        <v>5294.5722502799999</v>
      </c>
      <c r="CJ486">
        <v>5323.8398348500004</v>
      </c>
      <c r="CK486">
        <v>4645.1628662800003</v>
      </c>
      <c r="CL486">
        <v>4849.5339235700003</v>
      </c>
      <c r="CM486">
        <v>5097.3500751399997</v>
      </c>
      <c r="CN486">
        <v>5204.4285371400001</v>
      </c>
      <c r="CO486">
        <v>-4.6429857099999996</v>
      </c>
      <c r="CP486">
        <v>-2.0799857099999999</v>
      </c>
      <c r="CQ486">
        <v>-1.2669285699999999</v>
      </c>
      <c r="CR486">
        <v>-1.6007714200000001</v>
      </c>
      <c r="CS486">
        <v>-2.9512285700000001</v>
      </c>
      <c r="CT486">
        <v>462.67339728000002</v>
      </c>
      <c r="CU486">
        <v>490.53162013999997</v>
      </c>
      <c r="CV486">
        <v>481.21878228000003</v>
      </c>
      <c r="CW486">
        <v>463.35596142000003</v>
      </c>
      <c r="CX486">
        <v>463.88386185000002</v>
      </c>
      <c r="CY486">
        <v>5984.79882542</v>
      </c>
      <c r="CZ486">
        <v>4861.2143704199998</v>
      </c>
      <c r="DA486">
        <v>5108.6934510000001</v>
      </c>
      <c r="DB486">
        <v>5137.6886662799998</v>
      </c>
      <c r="DC486">
        <v>5484.2205311400003</v>
      </c>
      <c r="DD486">
        <v>15.607441850000001</v>
      </c>
      <c r="DE486">
        <v>999048.67139050004</v>
      </c>
      <c r="DF486">
        <v>1.0894285699999999</v>
      </c>
      <c r="DG486">
        <v>0.99985714000000003</v>
      </c>
      <c r="DH486">
        <v>1.0051428499999999</v>
      </c>
      <c r="DI486">
        <v>0.99942856999999996</v>
      </c>
      <c r="DJ486">
        <v>1.05828571</v>
      </c>
      <c r="DK486">
        <v>29.428571420000001</v>
      </c>
      <c r="DL486">
        <v>26.428571420000001</v>
      </c>
      <c r="DM486">
        <v>25.714285709999999</v>
      </c>
      <c r="DN486">
        <v>26</v>
      </c>
      <c r="DO486">
        <v>28.285714280000001</v>
      </c>
      <c r="DP486">
        <v>42.689292000000002</v>
      </c>
      <c r="DQ486">
        <v>55.417709000000002</v>
      </c>
      <c r="DR486">
        <v>37.714285709999999</v>
      </c>
      <c r="DS486">
        <v>33.142857139999997</v>
      </c>
      <c r="DT486">
        <v>35</v>
      </c>
      <c r="DU486">
        <v>33.428571419999997</v>
      </c>
      <c r="DV486">
        <v>34.428571419999997</v>
      </c>
      <c r="DW486">
        <v>7.6666666599999997</v>
      </c>
      <c r="DX486">
        <v>8.5</v>
      </c>
      <c r="DY486">
        <v>6.25</v>
      </c>
      <c r="DZ486">
        <v>6</v>
      </c>
      <c r="EA486">
        <v>6.25</v>
      </c>
      <c r="EB486">
        <v>12.14285714</v>
      </c>
      <c r="EC486">
        <v>14.285714280000001</v>
      </c>
      <c r="ED486">
        <v>13.71428571</v>
      </c>
      <c r="EE486">
        <v>13.285714280000001</v>
      </c>
      <c r="EF486">
        <v>12.71428571</v>
      </c>
      <c r="EG486">
        <v>4.1271149999999999</v>
      </c>
      <c r="EH486">
        <v>6.9145426600000004</v>
      </c>
      <c r="EI486">
        <v>6.6186809999999996</v>
      </c>
      <c r="EJ486">
        <v>11.7199575</v>
      </c>
      <c r="EK486">
        <v>5.8284485000000004</v>
      </c>
      <c r="EL486">
        <v>17.91599557</v>
      </c>
      <c r="EM486">
        <v>19.649497570000001</v>
      </c>
      <c r="EN486">
        <v>17.854347000000001</v>
      </c>
      <c r="EO486">
        <v>17.167892139999999</v>
      </c>
      <c r="EP486">
        <v>15.906343850000001</v>
      </c>
      <c r="EQ486">
        <v>1.9337732000000001</v>
      </c>
      <c r="ER486">
        <v>0</v>
      </c>
      <c r="ES486">
        <v>1.36752133</v>
      </c>
      <c r="ET486">
        <v>2.3898082</v>
      </c>
      <c r="EU486">
        <v>2.21395666</v>
      </c>
      <c r="EV486">
        <v>10.07648116</v>
      </c>
      <c r="EW486">
        <v>9.6242819999999991</v>
      </c>
      <c r="EX486">
        <v>10.216742160000001</v>
      </c>
      <c r="EY486">
        <v>10.820624199999999</v>
      </c>
      <c r="EZ486">
        <v>8.6765980000000003</v>
      </c>
      <c r="FA486">
        <v>4.8660007500000004</v>
      </c>
      <c r="FB486">
        <v>4.5720264999999998</v>
      </c>
      <c r="FC486">
        <v>4.1092708299999998</v>
      </c>
      <c r="FD486">
        <v>2.48713425</v>
      </c>
      <c r="FE486">
        <v>3.9809117500000002</v>
      </c>
      <c r="FF486">
        <v>13.105879420000001</v>
      </c>
      <c r="FG486">
        <v>15.55970814</v>
      </c>
      <c r="FH486">
        <v>14.667206569999999</v>
      </c>
      <c r="FI486">
        <v>14.25760414</v>
      </c>
      <c r="FJ486">
        <v>13.75863</v>
      </c>
      <c r="FK486">
        <v>8.2518726600000001</v>
      </c>
      <c r="FL486">
        <v>8.0041360000000008</v>
      </c>
      <c r="FM486">
        <v>6.2150942499999999</v>
      </c>
      <c r="FN486">
        <v>5.9341797500000002</v>
      </c>
      <c r="FO486">
        <v>6.2687172499999999</v>
      </c>
      <c r="FP486">
        <v>40.259368850000001</v>
      </c>
      <c r="FQ486">
        <v>30.89077971</v>
      </c>
      <c r="FR486">
        <v>0.73032885000000003</v>
      </c>
      <c r="FS486">
        <v>0.68005428000000001</v>
      </c>
      <c r="FT486">
        <v>0.69157027999999998</v>
      </c>
      <c r="FU486">
        <v>0.66104627999999999</v>
      </c>
      <c r="FV486">
        <v>0.67667957000000001</v>
      </c>
      <c r="FW486">
        <v>44.418903</v>
      </c>
      <c r="FX486">
        <v>53010650.896848738</v>
      </c>
      <c r="FY486">
        <v>44546967.264850341</v>
      </c>
      <c r="FZ486">
        <v>47395453.139097556</v>
      </c>
      <c r="GA486">
        <v>47137845.212827601</v>
      </c>
      <c r="GB486">
        <v>49508788.744866133</v>
      </c>
      <c r="GC486">
        <v>12.176110888573556</v>
      </c>
      <c r="GD486">
        <v>14.61234419581441</v>
      </c>
      <c r="GE486">
        <v>13.757211168090619</v>
      </c>
      <c r="GF486">
        <v>13.336766592611067</v>
      </c>
      <c r="GG486">
        <v>12.86549836113303</v>
      </c>
      <c r="GH486">
        <v>7.6664612367193925</v>
      </c>
      <c r="GI486">
        <v>7.5167984623977127</v>
      </c>
      <c r="GJ486">
        <v>5.829492045316969</v>
      </c>
      <c r="GK486">
        <v>5.5509165121447328</v>
      </c>
      <c r="GL486">
        <v>5.8617879473669507</v>
      </c>
      <c r="GM486">
        <v>38.919365679999999</v>
      </c>
      <c r="GN486">
        <v>40.760348730000004</v>
      </c>
      <c r="GO486">
        <v>40.166562319999997</v>
      </c>
      <c r="GP486">
        <v>44.585416289999998</v>
      </c>
      <c r="GQ486">
        <v>36.606258760000003</v>
      </c>
      <c r="GR486">
        <v>55602200.973186344</v>
      </c>
      <c r="GS486">
        <v>45652358.611796096</v>
      </c>
      <c r="GT486">
        <v>47917355.13032227</v>
      </c>
      <c r="GU486">
        <v>48058673.739892192</v>
      </c>
      <c r="GV486">
        <v>51282162.726575091</v>
      </c>
      <c r="GW486">
        <v>30.906910226962957</v>
      </c>
      <c r="GX486">
        <v>26.01235205513585</v>
      </c>
      <c r="GY486">
        <v>30.309030254204476</v>
      </c>
      <c r="GZ486">
        <v>29.933261045535193</v>
      </c>
      <c r="HA486">
        <v>34.832559274959387</v>
      </c>
      <c r="HB486">
        <v>18.102163132440324</v>
      </c>
      <c r="HC486">
        <v>18.733722221548156</v>
      </c>
      <c r="HD486">
        <v>18.631927784486212</v>
      </c>
      <c r="HE486">
        <v>19.555120991215134</v>
      </c>
      <c r="HF486">
        <v>6.4581603468964639</v>
      </c>
      <c r="HG486">
        <v>3.194499376312999</v>
      </c>
      <c r="HH486">
        <v>3.5538226403892277</v>
      </c>
      <c r="HI486">
        <v>3.2071351120216276</v>
      </c>
      <c r="HJ486">
        <v>6.4165240772476295</v>
      </c>
      <c r="HV486">
        <v>91</v>
      </c>
      <c r="HW486">
        <v>90.25</v>
      </c>
      <c r="HX486">
        <v>93.5</v>
      </c>
      <c r="HY486">
        <v>87.75</v>
      </c>
      <c r="HZ486">
        <v>87</v>
      </c>
      <c r="IA486">
        <v>100</v>
      </c>
      <c r="IB486">
        <v>100</v>
      </c>
      <c r="IC486">
        <v>89</v>
      </c>
      <c r="ID486">
        <v>89</v>
      </c>
      <c r="IE486">
        <v>89</v>
      </c>
      <c r="IF486">
        <v>78</v>
      </c>
      <c r="IG486">
        <v>67</v>
      </c>
      <c r="II486">
        <v>71.75</v>
      </c>
      <c r="IJ486">
        <v>89</v>
      </c>
      <c r="IK486">
        <v>89</v>
      </c>
      <c r="IL486">
        <v>83.5</v>
      </c>
      <c r="IM486">
        <v>78</v>
      </c>
      <c r="IN486">
        <v>85.75</v>
      </c>
      <c r="IO486">
        <v>75.75</v>
      </c>
      <c r="IP486">
        <v>79.25</v>
      </c>
      <c r="IQ486">
        <v>70.25</v>
      </c>
      <c r="IR486">
        <v>79.75</v>
      </c>
      <c r="IS486">
        <v>80.5</v>
      </c>
      <c r="IT486">
        <v>77.5</v>
      </c>
      <c r="IU486">
        <v>88.5</v>
      </c>
      <c r="IV486">
        <v>59.5</v>
      </c>
      <c r="IW486">
        <v>66</v>
      </c>
      <c r="IX486">
        <v>66</v>
      </c>
      <c r="IY486">
        <v>76.5</v>
      </c>
      <c r="IZ486">
        <v>76.5</v>
      </c>
      <c r="JA486">
        <v>86.75</v>
      </c>
      <c r="JB486">
        <v>83.25</v>
      </c>
      <c r="JC486">
        <v>81.5</v>
      </c>
      <c r="JD486">
        <v>84.5</v>
      </c>
      <c r="JE486">
        <v>66</v>
      </c>
      <c r="JF486">
        <v>73.75</v>
      </c>
      <c r="JG486">
        <v>85.5</v>
      </c>
      <c r="JH486">
        <v>82.5</v>
      </c>
      <c r="JI486">
        <v>91.25</v>
      </c>
      <c r="JJ486">
        <v>79.304746969999997</v>
      </c>
      <c r="JK486">
        <v>87.175324669999995</v>
      </c>
      <c r="JL486">
        <v>73.412698410000004</v>
      </c>
      <c r="JM486">
        <v>79.976489020000002</v>
      </c>
      <c r="JN486">
        <v>69.038289289999994</v>
      </c>
      <c r="JO486">
        <v>88.597178679999999</v>
      </c>
      <c r="JP486">
        <v>81.73981191</v>
      </c>
      <c r="JQ486">
        <v>93</v>
      </c>
      <c r="JV486">
        <v>83.889386470000005</v>
      </c>
    </row>
    <row r="487" spans="1:282" x14ac:dyDescent="0.35">
      <c r="A487" t="s">
        <v>1762</v>
      </c>
      <c r="B487" t="s">
        <v>1041</v>
      </c>
      <c r="C487">
        <v>487</v>
      </c>
      <c r="D487">
        <v>7749117.6231778096</v>
      </c>
      <c r="E487">
        <v>15547698.377376596</v>
      </c>
      <c r="F487">
        <v>15680279.067045337</v>
      </c>
      <c r="G487">
        <v>15584483.849740997</v>
      </c>
      <c r="H487">
        <v>16097608.973077001</v>
      </c>
      <c r="I487">
        <v>16666579.884151826</v>
      </c>
      <c r="J487">
        <v>294.26252997</v>
      </c>
      <c r="K487">
        <v>51764700.066094346</v>
      </c>
      <c r="L487">
        <v>21.326276565855526</v>
      </c>
      <c r="M487">
        <v>25.380434595030536</v>
      </c>
      <c r="N487">
        <v>26.27205167571454</v>
      </c>
      <c r="O487">
        <v>24.445447168202001</v>
      </c>
      <c r="P487">
        <v>22.472702632199535</v>
      </c>
      <c r="Q487">
        <v>58.790706161406789</v>
      </c>
      <c r="R487">
        <v>72.569337598897462</v>
      </c>
      <c r="S487">
        <v>70.723121210638098</v>
      </c>
      <c r="T487">
        <v>65.78799747583399</v>
      </c>
      <c r="U487">
        <v>61.125533893052364</v>
      </c>
      <c r="V487">
        <v>22.504234343765553</v>
      </c>
      <c r="W487">
        <v>22.312377993690717</v>
      </c>
      <c r="X487">
        <v>19.382138622997388</v>
      </c>
      <c r="Y487">
        <v>19.156804947085</v>
      </c>
      <c r="Z487">
        <v>22.029578309455296</v>
      </c>
      <c r="AA487">
        <v>46.260298957771994</v>
      </c>
      <c r="AB487">
        <v>56.567955711700641</v>
      </c>
      <c r="AC487">
        <v>53.297899695755241</v>
      </c>
      <c r="AD487">
        <v>51.438004793167998</v>
      </c>
      <c r="AE487">
        <v>49.713636530910897</v>
      </c>
      <c r="AF487">
        <v>23.982858872593983</v>
      </c>
      <c r="AG487">
        <v>31.877197737165105</v>
      </c>
      <c r="AH487">
        <v>28.067675621411961</v>
      </c>
      <c r="AI487">
        <v>26.178197226034001</v>
      </c>
      <c r="AJ487">
        <v>23.628498718313711</v>
      </c>
      <c r="AK487">
        <v>-8.4829000000000008</v>
      </c>
      <c r="AL487">
        <v>-4.6631</v>
      </c>
      <c r="AM487">
        <v>-6.6232285700000002</v>
      </c>
      <c r="AN487">
        <v>-8.2198142799999996</v>
      </c>
      <c r="AO487">
        <v>-8.5854714199999993</v>
      </c>
      <c r="AP487">
        <v>44698.714285709997</v>
      </c>
      <c r="AQ487">
        <v>43188.428571420001</v>
      </c>
      <c r="AR487">
        <v>43484.85714285</v>
      </c>
      <c r="AS487">
        <v>43781</v>
      </c>
      <c r="AT487">
        <v>44283.714285709997</v>
      </c>
      <c r="AU487">
        <v>221.68569228000001</v>
      </c>
      <c r="AV487">
        <v>5677.6454191399998</v>
      </c>
      <c r="AW487">
        <v>5140.5983234200003</v>
      </c>
      <c r="AX487">
        <v>5321.45509442</v>
      </c>
      <c r="AY487">
        <v>5326.0500890000003</v>
      </c>
      <c r="AZ487">
        <v>5448.9515792800003</v>
      </c>
      <c r="BA487">
        <v>6961.2406515700004</v>
      </c>
      <c r="BB487">
        <v>1283.59523242</v>
      </c>
      <c r="BC487">
        <v>170.19480670999999</v>
      </c>
      <c r="BD487">
        <v>58.799230420000001</v>
      </c>
      <c r="BE487">
        <v>141.63407242</v>
      </c>
      <c r="BF487">
        <v>6402.5802355699998</v>
      </c>
      <c r="BG487">
        <v>35.944172279999997</v>
      </c>
      <c r="BH487">
        <v>597.43760556999996</v>
      </c>
      <c r="BI487">
        <v>0.25790285000000002</v>
      </c>
      <c r="BJ487">
        <v>65.5</v>
      </c>
      <c r="BK487">
        <v>76.857142850000002</v>
      </c>
      <c r="BL487">
        <v>70.333333330000002</v>
      </c>
      <c r="BM487">
        <v>63.333333330000002</v>
      </c>
      <c r="BN487">
        <v>96.428571419999997</v>
      </c>
      <c r="BO487">
        <v>85.142857140000004</v>
      </c>
      <c r="BP487">
        <v>88.142857140000004</v>
      </c>
      <c r="BQ487">
        <v>84.142857140000004</v>
      </c>
      <c r="BR487">
        <v>85.333333330000002</v>
      </c>
      <c r="BS487">
        <v>25.833333329999999</v>
      </c>
      <c r="BT487">
        <v>17.166666660000001</v>
      </c>
      <c r="BU487">
        <v>19.5</v>
      </c>
      <c r="BV487">
        <v>23.5</v>
      </c>
      <c r="BW487">
        <v>36</v>
      </c>
      <c r="BX487">
        <v>984.71696884999994</v>
      </c>
      <c r="BY487">
        <v>961.39698384999997</v>
      </c>
      <c r="BZ487">
        <v>173.36332257000001</v>
      </c>
      <c r="CA487">
        <v>533.54972113999997</v>
      </c>
      <c r="CB487">
        <v>3197.9893042799999</v>
      </c>
      <c r="CC487">
        <v>1169824.8046878499</v>
      </c>
      <c r="CD487">
        <v>279500.53018256999</v>
      </c>
      <c r="CE487">
        <v>5292.4039590000002</v>
      </c>
      <c r="CF487">
        <v>4850.2673164199996</v>
      </c>
      <c r="CG487">
        <v>5017.8652777099996</v>
      </c>
      <c r="CH487">
        <v>4943.6109364200001</v>
      </c>
      <c r="CI487">
        <v>5096.7497130000002</v>
      </c>
      <c r="CJ487">
        <v>5094.5192895700002</v>
      </c>
      <c r="CK487">
        <v>4626.0290642800001</v>
      </c>
      <c r="CL487">
        <v>4883.23001157</v>
      </c>
      <c r="CM487">
        <v>4989.2473957100001</v>
      </c>
      <c r="CN487">
        <v>5063.0724315699999</v>
      </c>
      <c r="CO487">
        <v>0.44718571000000001</v>
      </c>
      <c r="CP487">
        <v>0.46661427999999999</v>
      </c>
      <c r="CQ487">
        <v>-6.6457139999999998E-2</v>
      </c>
      <c r="CR487">
        <v>-0.23215714000000001</v>
      </c>
      <c r="CS487">
        <v>0.25018571000000001</v>
      </c>
      <c r="CT487">
        <v>347.83323471</v>
      </c>
      <c r="CU487">
        <v>363.06667284999997</v>
      </c>
      <c r="CV487">
        <v>358.38875585</v>
      </c>
      <c r="CW487">
        <v>367.68481700000001</v>
      </c>
      <c r="CX487">
        <v>376.35912328000001</v>
      </c>
      <c r="CY487">
        <v>5271.1712332799998</v>
      </c>
      <c r="CZ487">
        <v>4835.9424888499998</v>
      </c>
      <c r="DA487">
        <v>5026.7691787100002</v>
      </c>
      <c r="DB487">
        <v>4959.5443854200003</v>
      </c>
      <c r="DC487">
        <v>5086.2826534200003</v>
      </c>
      <c r="DD487">
        <v>30.45111485</v>
      </c>
      <c r="DE487">
        <v>883972.10376957001</v>
      </c>
      <c r="DF487">
        <v>0.99785714000000003</v>
      </c>
      <c r="DG487">
        <v>1.0232857099999999</v>
      </c>
      <c r="DH487">
        <v>1.02828571</v>
      </c>
      <c r="DI487">
        <v>0.99742856999999996</v>
      </c>
      <c r="DJ487">
        <v>0.99771427999999995</v>
      </c>
      <c r="DK487">
        <v>126</v>
      </c>
      <c r="DL487">
        <v>123.57142856999999</v>
      </c>
      <c r="DM487">
        <v>125.57142856999999</v>
      </c>
      <c r="DN487">
        <v>124.85714285</v>
      </c>
      <c r="DO487">
        <v>124.57142856999999</v>
      </c>
      <c r="DP487">
        <v>40.561440140000002</v>
      </c>
      <c r="DQ487">
        <v>51.851590850000001</v>
      </c>
      <c r="DR487">
        <v>162.42857142</v>
      </c>
      <c r="DS487">
        <v>150.14285713999999</v>
      </c>
      <c r="DT487">
        <v>152.57142856999999</v>
      </c>
      <c r="DU487">
        <v>156.28571428000001</v>
      </c>
      <c r="DV487">
        <v>159.42857142</v>
      </c>
      <c r="DW487">
        <v>18.166666660000001</v>
      </c>
      <c r="DX487">
        <v>20.428571420000001</v>
      </c>
      <c r="DY487">
        <v>20.571428569999998</v>
      </c>
      <c r="DZ487">
        <v>22.285714280000001</v>
      </c>
      <c r="EA487">
        <v>19.714285709999999</v>
      </c>
      <c r="EB487">
        <v>52</v>
      </c>
      <c r="EC487">
        <v>55.428571419999997</v>
      </c>
      <c r="ED487">
        <v>53.714285709999999</v>
      </c>
      <c r="EE487">
        <v>52.857142850000002</v>
      </c>
      <c r="EF487">
        <v>52.285714280000001</v>
      </c>
      <c r="EG487">
        <v>5.3654471399999997</v>
      </c>
      <c r="EH487">
        <v>7.3809579999999997</v>
      </c>
      <c r="EI487">
        <v>6.45458614</v>
      </c>
      <c r="EJ487">
        <v>5.9793511400000003</v>
      </c>
      <c r="EK487">
        <v>5.3357084199999996</v>
      </c>
      <c r="EL487">
        <v>13.152661569999999</v>
      </c>
      <c r="EM487">
        <v>16.802958570000001</v>
      </c>
      <c r="EN487">
        <v>16.263850420000001</v>
      </c>
      <c r="EO487">
        <v>15.02660914</v>
      </c>
      <c r="EP487">
        <v>13.80316328</v>
      </c>
      <c r="EQ487">
        <v>4.7711163299999999</v>
      </c>
      <c r="ER487">
        <v>5.8766747099999996</v>
      </c>
      <c r="ES487">
        <v>6.0416552799999996</v>
      </c>
      <c r="ET487">
        <v>5.5835744199999997</v>
      </c>
      <c r="EU487">
        <v>5.0747104199999997</v>
      </c>
      <c r="EV487">
        <v>10.349357850000001</v>
      </c>
      <c r="EW487">
        <v>13.097942570000001</v>
      </c>
      <c r="EX487">
        <v>12.25665742</v>
      </c>
      <c r="EY487">
        <v>11.748933279999999</v>
      </c>
      <c r="EZ487">
        <v>11.22616685</v>
      </c>
      <c r="FA487">
        <v>5.03464914</v>
      </c>
      <c r="FB487">
        <v>5.1662861400000004</v>
      </c>
      <c r="FC487">
        <v>4.4572156600000001</v>
      </c>
      <c r="FD487">
        <v>4.3755978500000001</v>
      </c>
      <c r="FE487">
        <v>4.9746455699999999</v>
      </c>
      <c r="FF487">
        <v>11.38939628</v>
      </c>
      <c r="FG487">
        <v>12.65755957</v>
      </c>
      <c r="FH487">
        <v>12.193228420000001</v>
      </c>
      <c r="FI487">
        <v>11.88211371</v>
      </c>
      <c r="FJ487">
        <v>11.567867</v>
      </c>
      <c r="FK487">
        <v>4.1931916600000001</v>
      </c>
      <c r="FL487">
        <v>4.7162291400000003</v>
      </c>
      <c r="FM487">
        <v>4.7502461399999998</v>
      </c>
      <c r="FN487">
        <v>5.0940074199999996</v>
      </c>
      <c r="FO487">
        <v>4.4689624200000004</v>
      </c>
      <c r="FP487">
        <v>35.802765000000001</v>
      </c>
      <c r="FQ487">
        <v>27.903182709999999</v>
      </c>
      <c r="FR487">
        <v>0.68980956999999998</v>
      </c>
      <c r="FS487">
        <v>0.71574713999999995</v>
      </c>
      <c r="FT487">
        <v>0.71296700000000002</v>
      </c>
      <c r="FU487">
        <v>0.70799842000000002</v>
      </c>
      <c r="FV487">
        <v>0.69586714000000005</v>
      </c>
      <c r="FW487">
        <v>57.885054850000003</v>
      </c>
      <c r="FX487">
        <v>236563652.44790146</v>
      </c>
      <c r="FY487">
        <v>209475423.54749814</v>
      </c>
      <c r="FZ487">
        <v>218201154.76328668</v>
      </c>
      <c r="GA487">
        <v>216436230.40740404</v>
      </c>
      <c r="GB487">
        <v>225703008.07626644</v>
      </c>
      <c r="GC487">
        <v>50.909137020644827</v>
      </c>
      <c r="GD487">
        <v>54.666010737743868</v>
      </c>
      <c r="GE487">
        <v>53.022079595383865</v>
      </c>
      <c r="GF487">
        <v>52.021082033751</v>
      </c>
      <c r="GG487">
        <v>51.226811712309321</v>
      </c>
      <c r="GH487">
        <v>18.743027595556203</v>
      </c>
      <c r="GI487">
        <v>20.368652533933961</v>
      </c>
      <c r="GJ487">
        <v>20.656377479127464</v>
      </c>
      <c r="GK487">
        <v>22.302073885502001</v>
      </c>
      <c r="GL487">
        <v>19.790225496085515</v>
      </c>
      <c r="GM487">
        <v>38.673232029999994</v>
      </c>
      <c r="GN487">
        <v>48.324819990000002</v>
      </c>
      <c r="GO487">
        <v>45.47396492</v>
      </c>
      <c r="GP487">
        <v>42.714065829999996</v>
      </c>
      <c r="GQ487">
        <v>40.414394539999996</v>
      </c>
      <c r="GR487">
        <v>235614576.90743631</v>
      </c>
      <c r="GS487">
        <v>208856756.75519329</v>
      </c>
      <c r="GT487">
        <v>218588339.62628579</v>
      </c>
      <c r="GU487">
        <v>217133812.73807302</v>
      </c>
      <c r="GV487">
        <v>225239487.8004142</v>
      </c>
      <c r="GW487">
        <v>21.57300785065933</v>
      </c>
      <c r="GX487">
        <v>19.71427531779737</v>
      </c>
      <c r="GY487">
        <v>20.269781926716732</v>
      </c>
      <c r="GZ487">
        <v>19.219035001484663</v>
      </c>
      <c r="HA487">
        <v>19.269687447499496</v>
      </c>
      <c r="HB487">
        <v>15.166099385089623</v>
      </c>
      <c r="HC487">
        <v>17.674461387218159</v>
      </c>
      <c r="HD487">
        <v>16.064807411891003</v>
      </c>
      <c r="HE487">
        <v>14.301721152246971</v>
      </c>
      <c r="HF487">
        <v>5.779435436302653</v>
      </c>
      <c r="HG487">
        <v>3.9748301171948786</v>
      </c>
      <c r="HH487">
        <v>4.4843196646459003</v>
      </c>
      <c r="HI487">
        <v>5.3676252255544634</v>
      </c>
      <c r="HJ487">
        <v>8.1293993922314041</v>
      </c>
      <c r="HK487">
        <v>81.708333330000002</v>
      </c>
      <c r="HL487">
        <v>79.645833330000002</v>
      </c>
      <c r="HM487">
        <v>82.329166659999999</v>
      </c>
      <c r="HN487">
        <v>83.15</v>
      </c>
      <c r="HO487">
        <v>82.75</v>
      </c>
      <c r="HP487">
        <v>74.25</v>
      </c>
      <c r="HQ487">
        <v>72.25</v>
      </c>
      <c r="HR487">
        <v>68</v>
      </c>
      <c r="HS487">
        <v>66.75</v>
      </c>
      <c r="HT487">
        <v>53</v>
      </c>
      <c r="HU487">
        <v>79</v>
      </c>
      <c r="HV487">
        <v>89</v>
      </c>
      <c r="HW487">
        <v>90.333333330000002</v>
      </c>
      <c r="HX487">
        <v>97.333333330000002</v>
      </c>
      <c r="HY487">
        <v>92.666666660000004</v>
      </c>
      <c r="HZ487">
        <v>88.166666660000004</v>
      </c>
      <c r="IA487">
        <v>81</v>
      </c>
      <c r="IB487">
        <v>88.75</v>
      </c>
      <c r="IC487">
        <v>95.5</v>
      </c>
      <c r="ID487">
        <v>87.75</v>
      </c>
      <c r="IE487">
        <v>89.25</v>
      </c>
      <c r="IF487">
        <v>70.5</v>
      </c>
      <c r="IG487">
        <v>89.5</v>
      </c>
      <c r="IH487">
        <v>84.25</v>
      </c>
      <c r="II487">
        <v>78.166666660000004</v>
      </c>
      <c r="IJ487">
        <v>80.75</v>
      </c>
      <c r="IK487">
        <v>95.5</v>
      </c>
      <c r="IL487">
        <v>69.166666660000004</v>
      </c>
      <c r="IM487">
        <v>80.333333330000002</v>
      </c>
      <c r="IN487">
        <v>80.166666660000004</v>
      </c>
      <c r="IO487">
        <v>67</v>
      </c>
      <c r="IP487">
        <v>76.333333330000002</v>
      </c>
      <c r="IQ487">
        <v>66</v>
      </c>
      <c r="IR487">
        <v>80.166666660000004</v>
      </c>
      <c r="IS487">
        <v>84.714285709999999</v>
      </c>
      <c r="IT487">
        <v>77.142857140000004</v>
      </c>
      <c r="IU487">
        <v>80</v>
      </c>
      <c r="IV487">
        <v>73.571428569999995</v>
      </c>
      <c r="IW487">
        <v>68.714285709999999</v>
      </c>
      <c r="IX487">
        <v>67</v>
      </c>
      <c r="IY487">
        <v>75.571428569999995</v>
      </c>
      <c r="IZ487">
        <v>77</v>
      </c>
      <c r="JA487">
        <v>83.833333330000002</v>
      </c>
      <c r="JB487">
        <v>89.833333330000002</v>
      </c>
      <c r="JC487">
        <v>81.333333330000002</v>
      </c>
      <c r="JD487">
        <v>86.333333330000002</v>
      </c>
      <c r="JE487">
        <v>74.166666660000004</v>
      </c>
      <c r="JF487">
        <v>86.5</v>
      </c>
      <c r="JG487">
        <v>76.833333330000002</v>
      </c>
      <c r="JH487">
        <v>82.666666660000004</v>
      </c>
      <c r="JI487">
        <v>88.5</v>
      </c>
      <c r="JJ487">
        <v>78.628587339999996</v>
      </c>
      <c r="JK487">
        <v>79.51597065</v>
      </c>
      <c r="JL487">
        <v>69.422261680000005</v>
      </c>
      <c r="JM487">
        <v>71.075939059999996</v>
      </c>
      <c r="JN487">
        <v>66.304848849999999</v>
      </c>
      <c r="JO487">
        <v>79.958375750000002</v>
      </c>
      <c r="JP487">
        <v>76.444478290000006</v>
      </c>
      <c r="JQ487">
        <v>80.714285709999999</v>
      </c>
      <c r="JR487">
        <v>63.5</v>
      </c>
      <c r="JS487">
        <v>100</v>
      </c>
      <c r="JT487">
        <v>81.5</v>
      </c>
      <c r="JU487">
        <v>55</v>
      </c>
      <c r="JV487">
        <v>79.264706520000004</v>
      </c>
    </row>
    <row r="488" spans="1:282" x14ac:dyDescent="0.35">
      <c r="A488" t="s">
        <v>1763</v>
      </c>
      <c r="B488" t="s">
        <v>1042</v>
      </c>
      <c r="C488">
        <v>488</v>
      </c>
      <c r="D488">
        <v>6592331.5023787534</v>
      </c>
      <c r="E488">
        <v>3360510.8139013494</v>
      </c>
      <c r="F488">
        <v>3748742.7044038502</v>
      </c>
      <c r="G488">
        <v>3608322.5054671448</v>
      </c>
      <c r="H488">
        <v>3352191.5790519784</v>
      </c>
      <c r="I488">
        <v>3227620.3911635741</v>
      </c>
      <c r="J488">
        <v>116.68942998999999</v>
      </c>
      <c r="K488">
        <v>18696623.921092547</v>
      </c>
      <c r="L488">
        <v>0</v>
      </c>
      <c r="M488">
        <v>1.1432068764000001</v>
      </c>
      <c r="N488">
        <v>1.1490735411997941</v>
      </c>
      <c r="O488">
        <v>0</v>
      </c>
      <c r="P488">
        <v>0</v>
      </c>
      <c r="Q488">
        <v>17.025591193589559</v>
      </c>
      <c r="R488">
        <v>15.188260729680001</v>
      </c>
      <c r="S488">
        <v>14.436439791934841</v>
      </c>
      <c r="T488">
        <v>16.113579330255281</v>
      </c>
      <c r="U488">
        <v>18.434671173717629</v>
      </c>
      <c r="V488">
        <v>0.73132014058675565</v>
      </c>
      <c r="W488">
        <v>1.1924261737500002</v>
      </c>
      <c r="X488">
        <v>0</v>
      </c>
      <c r="Y488">
        <v>0</v>
      </c>
      <c r="Z488">
        <v>0.73572038799416872</v>
      </c>
      <c r="AA488">
        <v>5.5810755292470446</v>
      </c>
      <c r="AB488">
        <v>4.7914043807999995</v>
      </c>
      <c r="AC488">
        <v>5.9225816626217958</v>
      </c>
      <c r="AD488">
        <v>8.328134793471472</v>
      </c>
      <c r="AE488">
        <v>5.4448506216873618</v>
      </c>
      <c r="AF488">
        <v>1.3712251674635598</v>
      </c>
      <c r="AG488">
        <v>2.502741253875</v>
      </c>
      <c r="AH488">
        <v>1.603558186846284</v>
      </c>
      <c r="AI488">
        <v>1.4998749688340391</v>
      </c>
      <c r="AJ488">
        <v>2.073597827202839</v>
      </c>
      <c r="AK488">
        <v>7.6962571400000002</v>
      </c>
      <c r="AL488">
        <v>7.3318714199999997</v>
      </c>
      <c r="AM488">
        <v>6.1468571399999998</v>
      </c>
      <c r="AN488">
        <v>5.9760285700000004</v>
      </c>
      <c r="AO488">
        <v>7.0746571400000002</v>
      </c>
      <c r="AP488">
        <v>8095.7142857099998</v>
      </c>
      <c r="AQ488">
        <v>7935</v>
      </c>
      <c r="AR488">
        <v>7974.5714285699996</v>
      </c>
      <c r="AS488">
        <v>8048.1428571400002</v>
      </c>
      <c r="AT488">
        <v>8088.1428571400002</v>
      </c>
      <c r="AU488">
        <v>261.24162899999999</v>
      </c>
      <c r="AV488">
        <v>4480.0004760000002</v>
      </c>
      <c r="AW488">
        <v>4162.3514001399999</v>
      </c>
      <c r="AX488">
        <v>4224.0818507100003</v>
      </c>
      <c r="AY488">
        <v>4151.3361569999997</v>
      </c>
      <c r="AZ488">
        <v>4344.8349170000001</v>
      </c>
      <c r="BA488">
        <v>5286.2279698499997</v>
      </c>
      <c r="BB488">
        <v>806.22749370999998</v>
      </c>
      <c r="BC488">
        <v>189.45460442000001</v>
      </c>
      <c r="BD488">
        <v>12.584593999999999</v>
      </c>
      <c r="BE488">
        <v>40.315027999999998</v>
      </c>
      <c r="BF488">
        <v>4917.8160351400002</v>
      </c>
      <c r="BG488">
        <v>27.667802139999999</v>
      </c>
      <c r="BH488">
        <v>238.82634671</v>
      </c>
      <c r="BI488">
        <v>0.32169128000000002</v>
      </c>
      <c r="BJ488">
        <v>13.285714280000001</v>
      </c>
      <c r="BK488">
        <v>10.33333333</v>
      </c>
      <c r="BL488">
        <v>11.428571420000001</v>
      </c>
      <c r="BM488">
        <v>10.199999999999999</v>
      </c>
      <c r="BN488">
        <v>19</v>
      </c>
      <c r="BO488">
        <v>15.285714280000001</v>
      </c>
      <c r="BP488">
        <v>16.714285709999999</v>
      </c>
      <c r="BQ488">
        <v>17.428571420000001</v>
      </c>
      <c r="BR488">
        <v>18.428571420000001</v>
      </c>
      <c r="BS488">
        <v>2</v>
      </c>
      <c r="BT488">
        <v>2.5</v>
      </c>
      <c r="BU488">
        <v>1.3333333300000001</v>
      </c>
      <c r="BV488">
        <v>0</v>
      </c>
      <c r="BW488">
        <v>1.75</v>
      </c>
      <c r="BX488">
        <v>1495.14817242</v>
      </c>
      <c r="BY488">
        <v>539.90622156999996</v>
      </c>
      <c r="BZ488">
        <v>814.29893271000003</v>
      </c>
      <c r="CA488">
        <v>373.66054928</v>
      </c>
      <c r="CB488">
        <v>2071.2980358499999</v>
      </c>
      <c r="CC488">
        <v>1293490.9607001599</v>
      </c>
      <c r="CD488">
        <v>197401.324139</v>
      </c>
      <c r="CE488">
        <v>4207.0104502800004</v>
      </c>
      <c r="CF488">
        <v>3966.0415389999998</v>
      </c>
      <c r="CG488">
        <v>4038.1124428500002</v>
      </c>
      <c r="CH488">
        <v>3860.8500184200002</v>
      </c>
      <c r="CI488">
        <v>4083.12869314</v>
      </c>
      <c r="CJ488">
        <v>3924.9706002799999</v>
      </c>
      <c r="CK488">
        <v>3887.3272684200001</v>
      </c>
      <c r="CL488">
        <v>3950.87032714</v>
      </c>
      <c r="CM488">
        <v>3933.31331714</v>
      </c>
      <c r="CN488">
        <v>3893.8401878499999</v>
      </c>
      <c r="CO488">
        <v>1.68148571</v>
      </c>
      <c r="CP488">
        <v>4.4281428500000004</v>
      </c>
      <c r="CQ488">
        <v>4.2003000000000004</v>
      </c>
      <c r="CR488">
        <v>1.73975714</v>
      </c>
      <c r="CS488">
        <v>2.33692857</v>
      </c>
      <c r="CT488">
        <v>415.09750657000001</v>
      </c>
      <c r="CU488">
        <v>472.43134271000002</v>
      </c>
      <c r="CV488">
        <v>452.47854856999999</v>
      </c>
      <c r="CW488">
        <v>416.51740513999999</v>
      </c>
      <c r="CX488">
        <v>399.05580900000001</v>
      </c>
      <c r="CY488">
        <v>4130.2727752800001</v>
      </c>
      <c r="CZ488">
        <v>3801.40177528</v>
      </c>
      <c r="DA488">
        <v>3861.8121621400001</v>
      </c>
      <c r="DB488">
        <v>3787.3244278500001</v>
      </c>
      <c r="DC488">
        <v>3982.8029951399999</v>
      </c>
      <c r="DD488">
        <v>18.182889710000001</v>
      </c>
      <c r="DE488">
        <v>1079989.17483625</v>
      </c>
      <c r="DF488">
        <v>1.1448571400000001</v>
      </c>
      <c r="DG488">
        <v>1.14142857</v>
      </c>
      <c r="DH488">
        <v>1.14085714</v>
      </c>
      <c r="DI488">
        <v>1.1619999999999999</v>
      </c>
      <c r="DJ488">
        <v>1.155</v>
      </c>
      <c r="DK488">
        <v>15.666666660000001</v>
      </c>
      <c r="DL488">
        <v>14.33333333</v>
      </c>
      <c r="DM488">
        <v>13.666666660000001</v>
      </c>
      <c r="DN488">
        <v>14.666666660000001</v>
      </c>
      <c r="DO488">
        <v>14.83333333</v>
      </c>
      <c r="DP488">
        <v>31.298497999999999</v>
      </c>
      <c r="DQ488">
        <v>53.933882830000002</v>
      </c>
      <c r="DR488">
        <v>26</v>
      </c>
      <c r="DS488">
        <v>23.333333329999999</v>
      </c>
      <c r="DT488">
        <v>21</v>
      </c>
      <c r="DU488">
        <v>23.333333329999999</v>
      </c>
      <c r="DV488">
        <v>23.666666660000001</v>
      </c>
      <c r="DW488">
        <v>5</v>
      </c>
      <c r="DX488">
        <v>6</v>
      </c>
      <c r="DY488">
        <v>6.25</v>
      </c>
      <c r="DZ488">
        <v>5.25</v>
      </c>
      <c r="EA488">
        <v>6</v>
      </c>
      <c r="EB488">
        <v>10.33333333</v>
      </c>
      <c r="EC488">
        <v>12</v>
      </c>
      <c r="ED488">
        <v>11.285714280000001</v>
      </c>
      <c r="EE488">
        <v>10.428571420000001</v>
      </c>
      <c r="EF488">
        <v>11.166666660000001</v>
      </c>
      <c r="EG488">
        <v>1.69376675</v>
      </c>
      <c r="EH488">
        <v>3.15405325</v>
      </c>
      <c r="EI488">
        <v>2.01083933</v>
      </c>
      <c r="EJ488">
        <v>1.86362866</v>
      </c>
      <c r="EK488">
        <v>2.56375025</v>
      </c>
      <c r="EL488">
        <v>21.03037557</v>
      </c>
      <c r="EM488">
        <v>19.140845280000001</v>
      </c>
      <c r="EN488">
        <v>18.103091710000001</v>
      </c>
      <c r="EO488">
        <v>20.021487709999999</v>
      </c>
      <c r="EP488">
        <v>22.792217569999998</v>
      </c>
      <c r="EQ488">
        <v>0</v>
      </c>
      <c r="ER488">
        <v>1.4407144000000001</v>
      </c>
      <c r="ES488">
        <v>1.440922</v>
      </c>
      <c r="ET488">
        <v>0</v>
      </c>
      <c r="EU488">
        <v>0</v>
      </c>
      <c r="EV488">
        <v>6.89386425</v>
      </c>
      <c r="EW488">
        <v>6.0383167999999996</v>
      </c>
      <c r="EX488">
        <v>7.4268337999999998</v>
      </c>
      <c r="EY488">
        <v>10.347896329999999</v>
      </c>
      <c r="EZ488">
        <v>6.7318922499999996</v>
      </c>
      <c r="FA488">
        <v>0.90334232999999997</v>
      </c>
      <c r="FB488">
        <v>1.5027425000000001</v>
      </c>
      <c r="FC488">
        <v>0</v>
      </c>
      <c r="FD488">
        <v>0</v>
      </c>
      <c r="FE488">
        <v>0.90962832999999998</v>
      </c>
      <c r="FF488">
        <v>11.6311505</v>
      </c>
      <c r="FG488">
        <v>14.86083771</v>
      </c>
      <c r="FH488">
        <v>13.682262420000001</v>
      </c>
      <c r="FI488">
        <v>12.65677314</v>
      </c>
      <c r="FJ488">
        <v>12.41265183</v>
      </c>
      <c r="FK488">
        <v>8.9693083300000005</v>
      </c>
      <c r="FL488">
        <v>8.0288920000000008</v>
      </c>
      <c r="FM488">
        <v>9.0052334999999992</v>
      </c>
      <c r="FN488">
        <v>7.7020514999999996</v>
      </c>
      <c r="FO488">
        <v>8.7599686600000002</v>
      </c>
      <c r="FP488">
        <v>31.425241830000001</v>
      </c>
      <c r="FQ488">
        <v>17.745576</v>
      </c>
      <c r="FR488">
        <v>0.56307485000000002</v>
      </c>
      <c r="FS488">
        <v>0.54817428000000001</v>
      </c>
      <c r="FT488">
        <v>0.56220228000000005</v>
      </c>
      <c r="FU488">
        <v>0.54389056999999996</v>
      </c>
      <c r="FV488">
        <v>0.57394884999999995</v>
      </c>
      <c r="FW488">
        <v>36.122005850000001</v>
      </c>
      <c r="FX488">
        <v>34058754.602463059</v>
      </c>
      <c r="FY488">
        <v>31470539.611964997</v>
      </c>
      <c r="FZ488">
        <v>32202216.112104617</v>
      </c>
      <c r="GA488">
        <v>31072672.498235762</v>
      </c>
      <c r="GB488">
        <v>33024928.174203675</v>
      </c>
      <c r="GC488">
        <v>9.416247126209301</v>
      </c>
      <c r="GD488">
        <v>11.792074722884999</v>
      </c>
      <c r="GE488">
        <v>10.911017897272902</v>
      </c>
      <c r="GF488">
        <v>10.186351834113241</v>
      </c>
      <c r="GG488">
        <v>10.039530123698025</v>
      </c>
      <c r="GH488">
        <v>7.2612957580118698</v>
      </c>
      <c r="GI488">
        <v>6.3709258020000012</v>
      </c>
      <c r="GJ488">
        <v>7.1812877776701409</v>
      </c>
      <c r="GK488">
        <v>6.1987210765049419</v>
      </c>
      <c r="GL488">
        <v>7.0851877946149271</v>
      </c>
      <c r="GM488">
        <v>30.5213489</v>
      </c>
      <c r="GN488">
        <v>31.276672230000003</v>
      </c>
      <c r="GO488">
        <v>28.981686840000002</v>
      </c>
      <c r="GP488">
        <v>32.233012699999996</v>
      </c>
      <c r="GQ488">
        <v>32.997488400000002</v>
      </c>
      <c r="GR488">
        <v>33437508.310713384</v>
      </c>
      <c r="GS488">
        <v>30164123.086846799</v>
      </c>
      <c r="GT488">
        <v>30796296.930705778</v>
      </c>
      <c r="GU488">
        <v>30480928.041672815</v>
      </c>
      <c r="GV488">
        <v>32213479.596537389</v>
      </c>
      <c r="GW488">
        <v>23.469207693677504</v>
      </c>
      <c r="GX488">
        <v>19.26366008821676</v>
      </c>
      <c r="GY488">
        <v>20.95947833650191</v>
      </c>
      <c r="GZ488">
        <v>21.655395200320093</v>
      </c>
      <c r="HA488">
        <v>22.784675970123029</v>
      </c>
      <c r="HB488">
        <v>16.743181197227472</v>
      </c>
      <c r="HC488">
        <v>12.957854127407288</v>
      </c>
      <c r="HD488">
        <v>14.200259144084422</v>
      </c>
      <c r="HE488">
        <v>12.611053217236028</v>
      </c>
      <c r="HF488">
        <v>2.4704429151239475</v>
      </c>
      <c r="HG488">
        <v>3.15059861373661</v>
      </c>
      <c r="HH488">
        <v>1.6719811740893684</v>
      </c>
      <c r="HI488">
        <v>0</v>
      </c>
      <c r="HJ488">
        <v>2.1636610911924556</v>
      </c>
      <c r="HK488">
        <v>75.346491220000004</v>
      </c>
      <c r="HL488">
        <v>72.843567250000007</v>
      </c>
      <c r="HM488">
        <v>74.549707600000005</v>
      </c>
      <c r="HN488">
        <v>78.646198830000003</v>
      </c>
      <c r="HO488">
        <v>83</v>
      </c>
      <c r="HP488">
        <v>83</v>
      </c>
      <c r="HQ488">
        <v>83</v>
      </c>
      <c r="HR488">
        <v>100</v>
      </c>
      <c r="HS488">
        <v>67</v>
      </c>
      <c r="HT488">
        <v>67</v>
      </c>
      <c r="HU488">
        <v>67</v>
      </c>
      <c r="HV488">
        <v>93</v>
      </c>
      <c r="HW488">
        <v>93</v>
      </c>
      <c r="HX488">
        <v>100</v>
      </c>
      <c r="HY488">
        <v>100</v>
      </c>
      <c r="HZ488">
        <v>79</v>
      </c>
      <c r="IA488">
        <v>100</v>
      </c>
      <c r="IB488">
        <v>88</v>
      </c>
      <c r="IC488">
        <v>88</v>
      </c>
      <c r="ID488">
        <v>100</v>
      </c>
      <c r="IE488">
        <v>100</v>
      </c>
      <c r="IF488">
        <v>100</v>
      </c>
      <c r="IG488">
        <v>88</v>
      </c>
      <c r="IH488">
        <v>100</v>
      </c>
      <c r="II488">
        <v>79</v>
      </c>
      <c r="IJ488">
        <v>88</v>
      </c>
      <c r="IK488">
        <v>88</v>
      </c>
      <c r="IL488">
        <v>68.5</v>
      </c>
      <c r="IM488">
        <v>83</v>
      </c>
      <c r="IN488">
        <v>91.5</v>
      </c>
      <c r="IO488">
        <v>80</v>
      </c>
      <c r="IP488">
        <v>71</v>
      </c>
      <c r="IQ488">
        <v>69</v>
      </c>
      <c r="IR488">
        <v>78.5</v>
      </c>
      <c r="IZ488">
        <v>73</v>
      </c>
      <c r="JA488">
        <v>80.75</v>
      </c>
      <c r="JB488">
        <v>96.25</v>
      </c>
      <c r="JC488">
        <v>80.25</v>
      </c>
      <c r="JD488">
        <v>79.25</v>
      </c>
      <c r="JE488">
        <v>71.5</v>
      </c>
      <c r="JF488">
        <v>80.25</v>
      </c>
      <c r="JG488">
        <v>84.5</v>
      </c>
      <c r="JH488">
        <v>81.75</v>
      </c>
      <c r="JI488">
        <v>92.5</v>
      </c>
      <c r="JJ488">
        <v>82.971014490000002</v>
      </c>
      <c r="JK488">
        <v>91.304347820000004</v>
      </c>
      <c r="JL488">
        <v>71.969696970000001</v>
      </c>
      <c r="JM488">
        <v>71.212121210000006</v>
      </c>
      <c r="JN488">
        <v>68.939393940000002</v>
      </c>
      <c r="JO488">
        <v>84.848484839999998</v>
      </c>
      <c r="JP488">
        <v>78.260869560000003</v>
      </c>
      <c r="JV488">
        <v>68.115942029999999</v>
      </c>
    </row>
    <row r="489" spans="1:282" x14ac:dyDescent="0.35">
      <c r="A489" t="s">
        <v>1764</v>
      </c>
      <c r="B489" t="s">
        <v>1043</v>
      </c>
      <c r="C489">
        <v>489</v>
      </c>
      <c r="D489">
        <v>21515340.89093896</v>
      </c>
      <c r="E489">
        <v>18814929.935581412</v>
      </c>
      <c r="F489">
        <v>18179385.144194711</v>
      </c>
      <c r="G489">
        <v>19756788.47877657</v>
      </c>
      <c r="H489">
        <v>19223237.67002191</v>
      </c>
      <c r="I489">
        <v>18896848.932964772</v>
      </c>
      <c r="J489">
        <v>241.83038126</v>
      </c>
      <c r="K489">
        <v>75872611.874347895</v>
      </c>
      <c r="L489">
        <v>11.940624865712415</v>
      </c>
      <c r="M489">
        <v>9.2656734592001584</v>
      </c>
      <c r="N489">
        <v>8.3820789161200011</v>
      </c>
      <c r="O489">
        <v>8.0344320931500004</v>
      </c>
      <c r="P489">
        <v>8.5299882370799995</v>
      </c>
      <c r="Q489">
        <v>71.235611969221708</v>
      </c>
      <c r="R489">
        <v>84.39091915439522</v>
      </c>
      <c r="S489">
        <v>79.586763303813996</v>
      </c>
      <c r="T489">
        <v>76.14582081726401</v>
      </c>
      <c r="U489">
        <v>71.420141694285007</v>
      </c>
      <c r="V489">
        <v>14.65576461188485</v>
      </c>
      <c r="W489">
        <v>16.108967177096797</v>
      </c>
      <c r="X489">
        <v>15.447597250228</v>
      </c>
      <c r="Y489">
        <v>15.042917591273001</v>
      </c>
      <c r="Z489">
        <v>17.013771928207998</v>
      </c>
      <c r="AA489">
        <v>43.32441163982751</v>
      </c>
      <c r="AB489">
        <v>39.940233957426628</v>
      </c>
      <c r="AC489">
        <v>39.627408062528005</v>
      </c>
      <c r="AD489">
        <v>37.160836632364003</v>
      </c>
      <c r="AE489">
        <v>36.046165993407996</v>
      </c>
      <c r="AF489">
        <v>26.034044351067354</v>
      </c>
      <c r="AG489">
        <v>22.804286926771464</v>
      </c>
      <c r="AH489">
        <v>23.616377667765999</v>
      </c>
      <c r="AI489">
        <v>23.374730907</v>
      </c>
      <c r="AJ489">
        <v>21.415273551399999</v>
      </c>
      <c r="AK489">
        <v>1.1104428500000001</v>
      </c>
      <c r="AL489">
        <v>1.69391428</v>
      </c>
      <c r="AM489">
        <v>0.52381427999999997</v>
      </c>
      <c r="AN489">
        <v>1.11885714</v>
      </c>
      <c r="AO489">
        <v>0.81965714000000001</v>
      </c>
      <c r="AP489">
        <v>36504.285714279999</v>
      </c>
      <c r="AQ489">
        <v>35928.85714285</v>
      </c>
      <c r="AR489">
        <v>36101</v>
      </c>
      <c r="AS489">
        <v>36263</v>
      </c>
      <c r="AT489">
        <v>36461</v>
      </c>
      <c r="AU489">
        <v>510.00117856999998</v>
      </c>
      <c r="AV489">
        <v>6746.3965612800002</v>
      </c>
      <c r="AW489">
        <v>6060.5892222800003</v>
      </c>
      <c r="AX489">
        <v>6359.9076642800001</v>
      </c>
      <c r="AY489">
        <v>6444.94950771</v>
      </c>
      <c r="AZ489">
        <v>6533.8498507100003</v>
      </c>
      <c r="BA489">
        <v>8696.6389951399997</v>
      </c>
      <c r="BB489">
        <v>1950.242434</v>
      </c>
      <c r="BC489">
        <v>373.70677656999999</v>
      </c>
      <c r="BD489">
        <v>22.53211885</v>
      </c>
      <c r="BE489">
        <v>122.17708242</v>
      </c>
      <c r="BF489">
        <v>8120.5911771399997</v>
      </c>
      <c r="BG489">
        <v>16.668410569999999</v>
      </c>
      <c r="BH489">
        <v>824.70379214000002</v>
      </c>
      <c r="BI489">
        <v>0.38276500000000002</v>
      </c>
      <c r="BJ489">
        <v>74.142857140000004</v>
      </c>
      <c r="BK489">
        <v>86.333333330000002</v>
      </c>
      <c r="BL489">
        <v>78.333333330000002</v>
      </c>
      <c r="BM489">
        <v>82.428571419999997</v>
      </c>
      <c r="BN489">
        <v>103</v>
      </c>
      <c r="BO489">
        <v>75.571428569999995</v>
      </c>
      <c r="BP489">
        <v>83.428571419999997</v>
      </c>
      <c r="BQ489">
        <v>88.571428569999995</v>
      </c>
      <c r="BR489">
        <v>99.714285709999999</v>
      </c>
      <c r="BS489">
        <v>19.8</v>
      </c>
      <c r="BT489">
        <v>19.666666660000001</v>
      </c>
      <c r="BU489">
        <v>16.571428569999998</v>
      </c>
      <c r="BV489">
        <v>16.714285709999999</v>
      </c>
      <c r="BW489">
        <v>15.666666660000001</v>
      </c>
      <c r="BX489">
        <v>1489.06545957</v>
      </c>
      <c r="BY489">
        <v>1094.7879351399999</v>
      </c>
      <c r="BZ489">
        <v>589.39218971000003</v>
      </c>
      <c r="CA489">
        <v>569.04486827999995</v>
      </c>
      <c r="CB489">
        <v>3593.4933512799998</v>
      </c>
      <c r="CC489">
        <v>1142882.7592941399</v>
      </c>
      <c r="CD489">
        <v>245642.26850328001</v>
      </c>
      <c r="CE489">
        <v>6340.8583245700001</v>
      </c>
      <c r="CF489">
        <v>5761.2970492799996</v>
      </c>
      <c r="CG489">
        <v>6011.4182891399996</v>
      </c>
      <c r="CH489">
        <v>5959.8667118499998</v>
      </c>
      <c r="CI489">
        <v>6147.43885228</v>
      </c>
      <c r="CJ489">
        <v>6279.1570018499997</v>
      </c>
      <c r="CK489">
        <v>5510.1009342799998</v>
      </c>
      <c r="CL489">
        <v>5831.9179147100003</v>
      </c>
      <c r="CM489">
        <v>5973.44296442</v>
      </c>
      <c r="CN489">
        <v>6149.9282992799999</v>
      </c>
      <c r="CO489">
        <v>-2.3096571400000001</v>
      </c>
      <c r="CP489">
        <v>-0.72168571000000004</v>
      </c>
      <c r="CQ489">
        <v>1.3321000000000001</v>
      </c>
      <c r="CR489">
        <v>-2.4709857099999999</v>
      </c>
      <c r="CS489">
        <v>-1.57065714</v>
      </c>
      <c r="CT489">
        <v>515.41701384999999</v>
      </c>
      <c r="CU489">
        <v>505.98283914000001</v>
      </c>
      <c r="CV489">
        <v>547.26429957000005</v>
      </c>
      <c r="CW489">
        <v>530.10610456999996</v>
      </c>
      <c r="CX489">
        <v>518.27566257000001</v>
      </c>
      <c r="CY489">
        <v>6490.0299145700001</v>
      </c>
      <c r="CZ489">
        <v>5762.0147051399999</v>
      </c>
      <c r="DA489">
        <v>5921.9684358499999</v>
      </c>
      <c r="DB489">
        <v>6082.5769738500003</v>
      </c>
      <c r="DC489">
        <v>6237.6305475700001</v>
      </c>
      <c r="DD489">
        <v>18.10746314</v>
      </c>
      <c r="DE489">
        <v>913153.10079485003</v>
      </c>
      <c r="DF489">
        <v>1.0318571400000001</v>
      </c>
      <c r="DG489">
        <v>1.0335714199999999</v>
      </c>
      <c r="DH489">
        <v>1.0248571399999999</v>
      </c>
      <c r="DI489">
        <v>1.02642857</v>
      </c>
      <c r="DJ489">
        <v>1.0289999999999999</v>
      </c>
      <c r="DK489">
        <v>114.71428571</v>
      </c>
      <c r="DL489">
        <v>112.28571427999999</v>
      </c>
      <c r="DM489">
        <v>114.85714285</v>
      </c>
      <c r="DN489">
        <v>118</v>
      </c>
      <c r="DO489">
        <v>117.42857142</v>
      </c>
      <c r="DP489">
        <v>38.727333569999999</v>
      </c>
      <c r="DQ489">
        <v>54.853400139999998</v>
      </c>
      <c r="DR489">
        <v>165.57142856999999</v>
      </c>
      <c r="DS489">
        <v>147.71428571000001</v>
      </c>
      <c r="DT489">
        <v>150.42857142</v>
      </c>
      <c r="DU489">
        <v>157.28571428000001</v>
      </c>
      <c r="DV489">
        <v>163.28571428000001</v>
      </c>
      <c r="DW489">
        <v>19.285714280000001</v>
      </c>
      <c r="DX489">
        <v>21.571428569999998</v>
      </c>
      <c r="DY489">
        <v>21.714285709999999</v>
      </c>
      <c r="DZ489">
        <v>19.571428569999998</v>
      </c>
      <c r="EA489">
        <v>19</v>
      </c>
      <c r="EB489">
        <v>56.857142850000002</v>
      </c>
      <c r="EC489">
        <v>63.285714280000001</v>
      </c>
      <c r="ED489">
        <v>60.285714280000001</v>
      </c>
      <c r="EE489">
        <v>59.142857139999997</v>
      </c>
      <c r="EF489">
        <v>58.714285709999999</v>
      </c>
      <c r="EG489">
        <v>7.1317775000000001</v>
      </c>
      <c r="EH489">
        <v>6.3470671599999999</v>
      </c>
      <c r="EI489">
        <v>6.5417516600000001</v>
      </c>
      <c r="EJ489">
        <v>6.4458900000000003</v>
      </c>
      <c r="EK489">
        <v>5.8734739999999999</v>
      </c>
      <c r="EL489">
        <v>19.514314710000001</v>
      </c>
      <c r="EM489">
        <v>23.488339419999999</v>
      </c>
      <c r="EN489">
        <v>22.045584139999999</v>
      </c>
      <c r="EO489">
        <v>20.998213280000002</v>
      </c>
      <c r="EP489">
        <v>19.588091850000001</v>
      </c>
      <c r="EQ489">
        <v>3.27102</v>
      </c>
      <c r="ER489">
        <v>2.5788945700000001</v>
      </c>
      <c r="ES489">
        <v>2.3218412000000002</v>
      </c>
      <c r="ET489">
        <v>2.2156004999999999</v>
      </c>
      <c r="EU489">
        <v>2.3394827999999999</v>
      </c>
      <c r="EV489">
        <v>11.868308280000001</v>
      </c>
      <c r="EW489">
        <v>11.11647771</v>
      </c>
      <c r="EX489">
        <v>10.976817280000001</v>
      </c>
      <c r="EY489">
        <v>10.247590280000001</v>
      </c>
      <c r="EZ489">
        <v>9.8862252799999997</v>
      </c>
      <c r="FA489">
        <v>4.0148065700000002</v>
      </c>
      <c r="FB489">
        <v>4.4835735000000003</v>
      </c>
      <c r="FC489">
        <v>4.27899428</v>
      </c>
      <c r="FD489">
        <v>4.1482827100000002</v>
      </c>
      <c r="FE489">
        <v>4.6662932799999997</v>
      </c>
      <c r="FF489">
        <v>15.403954000000001</v>
      </c>
      <c r="FG489">
        <v>17.730684849999999</v>
      </c>
      <c r="FH489">
        <v>16.808285420000001</v>
      </c>
      <c r="FI489">
        <v>16.334161139999999</v>
      </c>
      <c r="FJ489">
        <v>16.052390710000001</v>
      </c>
      <c r="FK489">
        <v>4.9653954200000001</v>
      </c>
      <c r="FL489">
        <v>5.8834991399999996</v>
      </c>
      <c r="FM489">
        <v>5.7474552799999996</v>
      </c>
      <c r="FN489">
        <v>5.1612537100000004</v>
      </c>
      <c r="FO489">
        <v>4.9203491399999999</v>
      </c>
      <c r="FP489">
        <v>45.478868140000003</v>
      </c>
      <c r="FQ489">
        <v>31.922463279999999</v>
      </c>
      <c r="FR489">
        <v>0.829704</v>
      </c>
      <c r="FS489">
        <v>0.79446485</v>
      </c>
      <c r="FT489">
        <v>0.79790700000000003</v>
      </c>
      <c r="FU489">
        <v>0.79860571000000002</v>
      </c>
      <c r="FV489">
        <v>0.80837042000000003</v>
      </c>
      <c r="FW489">
        <v>80.452769419999996</v>
      </c>
      <c r="FX489">
        <v>231468503.95387405</v>
      </c>
      <c r="FY489">
        <v>206996818.64110434</v>
      </c>
      <c r="FZ489">
        <v>217018211.65624312</v>
      </c>
      <c r="GA489">
        <v>216122646.57181653</v>
      </c>
      <c r="GB489">
        <v>224141767.99298108</v>
      </c>
      <c r="GC489">
        <v>56.23103379456262</v>
      </c>
      <c r="GD489">
        <v>63.704324302054474</v>
      </c>
      <c r="GE489">
        <v>60.679591194741995</v>
      </c>
      <c r="GF489">
        <v>59.232568541982005</v>
      </c>
      <c r="GG489">
        <v>58.528621767730996</v>
      </c>
      <c r="GH489">
        <v>18.125821309605733</v>
      </c>
      <c r="GI489">
        <v>21.138740010114081</v>
      </c>
      <c r="GJ489">
        <v>20.748888306327999</v>
      </c>
      <c r="GK489">
        <v>18.716254328573001</v>
      </c>
      <c r="GL489">
        <v>17.940084999353999</v>
      </c>
      <c r="GM489">
        <v>45.800227060000005</v>
      </c>
      <c r="GN489">
        <v>48.014352359999997</v>
      </c>
      <c r="GO489">
        <v>46.164988559999998</v>
      </c>
      <c r="GP489">
        <v>44.055576770000002</v>
      </c>
      <c r="GQ489">
        <v>42.353567210000001</v>
      </c>
      <c r="GR489">
        <v>236913906.2956875</v>
      </c>
      <c r="GS489">
        <v>207022603.19597602</v>
      </c>
      <c r="GT489">
        <v>213788982.50262085</v>
      </c>
      <c r="GU489">
        <v>220572488.80272257</v>
      </c>
      <c r="GV489">
        <v>227430247.39494976</v>
      </c>
      <c r="GW489">
        <v>28.215865064771762</v>
      </c>
      <c r="GX489">
        <v>21.033629950859442</v>
      </c>
      <c r="GY489">
        <v>23.109767435805104</v>
      </c>
      <c r="GZ489">
        <v>24.424738320050739</v>
      </c>
      <c r="HA489">
        <v>27.348203754696797</v>
      </c>
      <c r="HB489">
        <v>20.636018798264157</v>
      </c>
      <c r="HC489">
        <v>23.914388335503173</v>
      </c>
      <c r="HD489">
        <v>21.601448674957947</v>
      </c>
      <c r="HE489">
        <v>22.607326025067881</v>
      </c>
      <c r="HF489">
        <v>5.4240206629367087</v>
      </c>
      <c r="HG489">
        <v>5.4737801933991523</v>
      </c>
      <c r="HH489">
        <v>4.5902962715714244</v>
      </c>
      <c r="HI489">
        <v>4.6091844883214295</v>
      </c>
      <c r="HJ489">
        <v>4.2968285729958042</v>
      </c>
      <c r="HK489">
        <v>78.171912079999998</v>
      </c>
      <c r="HL489">
        <v>79.339340609999994</v>
      </c>
      <c r="HM489">
        <v>75.008333329999999</v>
      </c>
      <c r="HN489">
        <v>80.168062289999995</v>
      </c>
      <c r="HO489">
        <v>70</v>
      </c>
      <c r="HP489">
        <v>76.25</v>
      </c>
      <c r="HQ489">
        <v>73.75</v>
      </c>
      <c r="HR489">
        <v>74.25</v>
      </c>
      <c r="HS489">
        <v>66.25</v>
      </c>
      <c r="HT489">
        <v>72.75</v>
      </c>
      <c r="HU489">
        <v>69</v>
      </c>
      <c r="HV489">
        <v>84.8</v>
      </c>
      <c r="HW489">
        <v>87.4</v>
      </c>
      <c r="HX489">
        <v>95</v>
      </c>
      <c r="HY489">
        <v>87.4</v>
      </c>
      <c r="HZ489">
        <v>84.6</v>
      </c>
      <c r="IH489">
        <v>84.75</v>
      </c>
      <c r="II489">
        <v>76</v>
      </c>
      <c r="IL489">
        <v>84</v>
      </c>
      <c r="IM489">
        <v>86.166666660000004</v>
      </c>
      <c r="IN489">
        <v>82.666666660000004</v>
      </c>
      <c r="IO489">
        <v>64</v>
      </c>
      <c r="IP489">
        <v>80.166666660000004</v>
      </c>
      <c r="IQ489">
        <v>75</v>
      </c>
      <c r="IR489">
        <v>81.666666660000004</v>
      </c>
      <c r="IS489">
        <v>82.8</v>
      </c>
      <c r="IT489">
        <v>84.2</v>
      </c>
      <c r="IU489">
        <v>84.6</v>
      </c>
      <c r="IV489">
        <v>64.400000000000006</v>
      </c>
      <c r="IW489">
        <v>71</v>
      </c>
      <c r="IX489">
        <v>66.599999999999994</v>
      </c>
      <c r="IY489">
        <v>79.2</v>
      </c>
      <c r="IZ489">
        <v>75.666666660000004</v>
      </c>
      <c r="JA489">
        <v>89.666666660000004</v>
      </c>
      <c r="JB489">
        <v>89</v>
      </c>
      <c r="JC489">
        <v>78.333333330000002</v>
      </c>
      <c r="JD489">
        <v>84</v>
      </c>
      <c r="JE489">
        <v>79</v>
      </c>
      <c r="JF489">
        <v>82.666666660000004</v>
      </c>
      <c r="JG489">
        <v>85</v>
      </c>
      <c r="JH489">
        <v>86.333333330000002</v>
      </c>
      <c r="JI489">
        <v>91.666666660000004</v>
      </c>
      <c r="JJ489">
        <v>84.610264060000006</v>
      </c>
      <c r="JK489">
        <v>82.995446819999998</v>
      </c>
      <c r="JL489">
        <v>70.73975111</v>
      </c>
      <c r="JM489">
        <v>76.574763590000003</v>
      </c>
      <c r="JN489">
        <v>70.720858199999995</v>
      </c>
      <c r="JO489">
        <v>87.523357880000006</v>
      </c>
      <c r="JP489">
        <v>81.355513920000007</v>
      </c>
      <c r="JQ489">
        <v>89.4</v>
      </c>
      <c r="JV489">
        <v>83.959519490000005</v>
      </c>
    </row>
    <row r="490" spans="1:282" x14ac:dyDescent="0.35">
      <c r="A490" t="s">
        <v>1765</v>
      </c>
      <c r="B490" t="s">
        <v>1044</v>
      </c>
      <c r="C490">
        <v>490</v>
      </c>
      <c r="D490">
        <v>3725043.0986138405</v>
      </c>
      <c r="E490">
        <v>2806904.4162767599</v>
      </c>
      <c r="F490">
        <v>3024685.109945361</v>
      </c>
      <c r="G490">
        <v>3071652.8243328356</v>
      </c>
      <c r="H490">
        <v>2911207.0930663715</v>
      </c>
      <c r="I490">
        <v>2730355.6177023514</v>
      </c>
      <c r="J490">
        <v>106.84080370000001</v>
      </c>
      <c r="K490">
        <v>14575422.023903841</v>
      </c>
      <c r="L490">
        <v>3.5547632764000001</v>
      </c>
      <c r="M490">
        <v>2.7900524874850579</v>
      </c>
      <c r="N490">
        <v>2.7886346111990363</v>
      </c>
      <c r="O490">
        <v>3.6712936405533174</v>
      </c>
      <c r="P490">
        <v>2.147668023999326</v>
      </c>
      <c r="Q490">
        <v>23.664812615048</v>
      </c>
      <c r="R490">
        <v>19.43616616813771</v>
      </c>
      <c r="S490">
        <v>23.178640171877703</v>
      </c>
      <c r="T490">
        <v>23.395172864669295</v>
      </c>
      <c r="U490">
        <v>23.904889702625031</v>
      </c>
      <c r="V490">
        <v>3.0821989493499999</v>
      </c>
      <c r="W490">
        <v>2.837260646999332</v>
      </c>
      <c r="X490">
        <v>4.2777519689128072</v>
      </c>
      <c r="Y490">
        <v>3.0561985007249564</v>
      </c>
      <c r="Z490">
        <v>2.6436335488991043</v>
      </c>
      <c r="AA490">
        <v>7.8772913421499995</v>
      </c>
      <c r="AB490">
        <v>8.4088924092623074</v>
      </c>
      <c r="AC490">
        <v>7.8003990813230182</v>
      </c>
      <c r="AD490">
        <v>7.021958105383316</v>
      </c>
      <c r="AE490">
        <v>7.5785865263623275</v>
      </c>
      <c r="AF490">
        <v>9.0331641521199995</v>
      </c>
      <c r="AG490">
        <v>16.473067647321837</v>
      </c>
      <c r="AH490">
        <v>12.193757256407215</v>
      </c>
      <c r="AI490">
        <v>6.9671410088004775</v>
      </c>
      <c r="AJ490">
        <v>7.7810894065429519</v>
      </c>
      <c r="AK490">
        <v>5.2549857099999997</v>
      </c>
      <c r="AL490">
        <v>7.5601428500000001</v>
      </c>
      <c r="AM490">
        <v>3.61728571</v>
      </c>
      <c r="AN490">
        <v>5.7808142800000004</v>
      </c>
      <c r="AO490">
        <v>2.8228142799999998</v>
      </c>
      <c r="AP490">
        <v>12878</v>
      </c>
      <c r="AQ490">
        <v>12140.142857139999</v>
      </c>
      <c r="AR490">
        <v>12397.714285710001</v>
      </c>
      <c r="AS490">
        <v>12546.714285710001</v>
      </c>
      <c r="AT490">
        <v>12785.28571428</v>
      </c>
      <c r="AU490">
        <v>242.72759528</v>
      </c>
      <c r="AV490">
        <v>3129.4901607100001</v>
      </c>
      <c r="AW490">
        <v>2939.9611841400001</v>
      </c>
      <c r="AX490">
        <v>2966.0575045700002</v>
      </c>
      <c r="AY490">
        <v>3112.6602498500001</v>
      </c>
      <c r="AZ490">
        <v>2986.0493724200001</v>
      </c>
      <c r="BA490">
        <v>3950.0664252800002</v>
      </c>
      <c r="BB490">
        <v>820.57626471000003</v>
      </c>
      <c r="BC490">
        <v>180.57870170999999</v>
      </c>
      <c r="BD490">
        <v>34.302416000000001</v>
      </c>
      <c r="BE490">
        <v>38.490596140000001</v>
      </c>
      <c r="BF490">
        <v>3594.2107708499998</v>
      </c>
      <c r="BG490">
        <v>15.73793128</v>
      </c>
      <c r="BH490">
        <v>290.44066500000002</v>
      </c>
      <c r="BI490">
        <v>0.21956057000000001</v>
      </c>
      <c r="BJ490">
        <v>18.285714280000001</v>
      </c>
      <c r="BK490">
        <v>21</v>
      </c>
      <c r="BL490">
        <v>18.8</v>
      </c>
      <c r="BM490">
        <v>20.6</v>
      </c>
      <c r="BN490">
        <v>29</v>
      </c>
      <c r="BO490">
        <v>24</v>
      </c>
      <c r="BP490">
        <v>25.285714280000001</v>
      </c>
      <c r="BQ490">
        <v>26.14285714</v>
      </c>
      <c r="BR490">
        <v>26</v>
      </c>
      <c r="BS490">
        <v>4.5</v>
      </c>
      <c r="BT490">
        <v>2.25</v>
      </c>
      <c r="BU490">
        <v>2</v>
      </c>
      <c r="BV490">
        <v>2.75</v>
      </c>
      <c r="BW490">
        <v>4.25</v>
      </c>
      <c r="BX490">
        <v>842.55155500000001</v>
      </c>
      <c r="BY490">
        <v>456.22375813999997</v>
      </c>
      <c r="BZ490">
        <v>289.25633628000003</v>
      </c>
      <c r="CA490">
        <v>351.72785785000002</v>
      </c>
      <c r="CB490">
        <v>1479.053795</v>
      </c>
      <c r="CC490">
        <v>1212617.9289530001</v>
      </c>
      <c r="CD490">
        <v>210241.47569299999</v>
      </c>
      <c r="CE490">
        <v>2850.2779077099999</v>
      </c>
      <c r="CF490">
        <v>2818.71956314</v>
      </c>
      <c r="CG490">
        <v>2848.2046144199999</v>
      </c>
      <c r="CH490">
        <v>2935.9980211400002</v>
      </c>
      <c r="CI490">
        <v>2832.4925902800001</v>
      </c>
      <c r="CJ490">
        <v>2850.56023314</v>
      </c>
      <c r="CK490">
        <v>2704.8616327099999</v>
      </c>
      <c r="CL490">
        <v>2716.7079452799999</v>
      </c>
      <c r="CM490">
        <v>2835.0030004199998</v>
      </c>
      <c r="CN490">
        <v>2817.93812385</v>
      </c>
      <c r="CO490">
        <v>-6.3856000000000002</v>
      </c>
      <c r="CP490">
        <v>1.97595714</v>
      </c>
      <c r="CQ490">
        <v>9.9757139999999994E-2</v>
      </c>
      <c r="CR490">
        <v>5.4647571399999997</v>
      </c>
      <c r="CS490">
        <v>2.3860714199999999</v>
      </c>
      <c r="CT490">
        <v>217.96120642</v>
      </c>
      <c r="CU490">
        <v>249.14740671000001</v>
      </c>
      <c r="CV490">
        <v>247.75960742000001</v>
      </c>
      <c r="CW490">
        <v>232.02944027999999</v>
      </c>
      <c r="CX490">
        <v>213.55452500000001</v>
      </c>
      <c r="CY490">
        <v>2992.03023128</v>
      </c>
      <c r="CZ490">
        <v>2763.357532</v>
      </c>
      <c r="DA490">
        <v>2799.6886081399998</v>
      </c>
      <c r="DB490">
        <v>2785.12041314</v>
      </c>
      <c r="DC490">
        <v>2723.0820772799998</v>
      </c>
      <c r="DD490">
        <v>23.850608000000001</v>
      </c>
      <c r="DE490">
        <v>959186.28179100004</v>
      </c>
      <c r="DF490">
        <v>1.1504285700000001</v>
      </c>
      <c r="DG490">
        <v>0.99742856999999996</v>
      </c>
      <c r="DH490">
        <v>1.0357142800000001</v>
      </c>
      <c r="DI490">
        <v>1.07114285</v>
      </c>
      <c r="DJ490">
        <v>1.0577142799999999</v>
      </c>
      <c r="DK490">
        <v>20.333333329999999</v>
      </c>
      <c r="DL490">
        <v>18.833333329999999</v>
      </c>
      <c r="DM490">
        <v>22.4</v>
      </c>
      <c r="DN490">
        <v>19.333333329999999</v>
      </c>
      <c r="DO490">
        <v>16</v>
      </c>
      <c r="DP490">
        <v>33.102491329999999</v>
      </c>
      <c r="DQ490">
        <v>45.703854</v>
      </c>
      <c r="DR490">
        <v>33.5</v>
      </c>
      <c r="DS490">
        <v>26.857142849999999</v>
      </c>
      <c r="DT490">
        <v>29.666666660000001</v>
      </c>
      <c r="DU490">
        <v>36.4</v>
      </c>
      <c r="DV490">
        <v>33.166666659999997</v>
      </c>
      <c r="DW490">
        <v>4</v>
      </c>
      <c r="DX490">
        <v>6.8</v>
      </c>
      <c r="DY490">
        <v>6.8</v>
      </c>
      <c r="DZ490">
        <v>6.2</v>
      </c>
      <c r="EA490">
        <v>5.4</v>
      </c>
      <c r="EB490">
        <v>11</v>
      </c>
      <c r="EC490">
        <v>16</v>
      </c>
      <c r="ED490">
        <v>14.6</v>
      </c>
      <c r="EE490">
        <v>11.666666660000001</v>
      </c>
      <c r="EF490">
        <v>10.83333333</v>
      </c>
      <c r="EG490">
        <v>7.0144153999999999</v>
      </c>
      <c r="EH490">
        <v>13.569088799999999</v>
      </c>
      <c r="EI490">
        <v>9.8354882000000003</v>
      </c>
      <c r="EJ490">
        <v>5.5529605999999996</v>
      </c>
      <c r="EK490">
        <v>6.0859722500000002</v>
      </c>
      <c r="EL490">
        <v>18.37615516</v>
      </c>
      <c r="EM490">
        <v>16.009833159999999</v>
      </c>
      <c r="EN490">
        <v>18.695898</v>
      </c>
      <c r="EO490">
        <v>18.646453829999999</v>
      </c>
      <c r="EP490">
        <v>18.697188499999999</v>
      </c>
      <c r="EQ490">
        <v>2.760338</v>
      </c>
      <c r="ER490">
        <v>2.2982040000000001</v>
      </c>
      <c r="ES490">
        <v>2.2493135</v>
      </c>
      <c r="ET490">
        <v>2.9260996600000002</v>
      </c>
      <c r="EU490">
        <v>1.6797966600000001</v>
      </c>
      <c r="EV490">
        <v>6.1168592500000001</v>
      </c>
      <c r="EW490">
        <v>6.9265185000000002</v>
      </c>
      <c r="EX490">
        <v>6.2918041999999996</v>
      </c>
      <c r="EY490">
        <v>5.5966509999999996</v>
      </c>
      <c r="EZ490">
        <v>5.9275848</v>
      </c>
      <c r="FA490">
        <v>2.3933832499999999</v>
      </c>
      <c r="FB490">
        <v>2.3370899999999999</v>
      </c>
      <c r="FC490">
        <v>3.4504359999999998</v>
      </c>
      <c r="FD490">
        <v>2.4358556600000001</v>
      </c>
      <c r="FE490">
        <v>2.0677156600000002</v>
      </c>
      <c r="FF490">
        <v>6.3820626599999999</v>
      </c>
      <c r="FG490">
        <v>10.0809788</v>
      </c>
      <c r="FH490">
        <v>8.8731866000000004</v>
      </c>
      <c r="FI490">
        <v>7.0805133299999996</v>
      </c>
      <c r="FJ490">
        <v>6.4267931599999999</v>
      </c>
      <c r="FK490">
        <v>5.7792279999999998</v>
      </c>
      <c r="FL490">
        <v>4.4327395999999997</v>
      </c>
      <c r="FM490">
        <v>4.3413757999999998</v>
      </c>
      <c r="FN490">
        <v>6.380878</v>
      </c>
      <c r="FO490">
        <v>6.0226600000000001</v>
      </c>
      <c r="FP490">
        <v>23.02932616</v>
      </c>
      <c r="FQ490">
        <v>14.274759</v>
      </c>
      <c r="FR490">
        <v>0.48964070999999998</v>
      </c>
      <c r="FS490">
        <v>0.50704828000000002</v>
      </c>
      <c r="FT490">
        <v>0.48193042000000003</v>
      </c>
      <c r="FU490">
        <v>0.47754827999999999</v>
      </c>
      <c r="FV490">
        <v>0.46659971</v>
      </c>
      <c r="FW490">
        <v>18.309860279999999</v>
      </c>
      <c r="FX490">
        <v>36705878.89548938</v>
      </c>
      <c r="FY490">
        <v>34219658.170734853</v>
      </c>
      <c r="FZ490">
        <v>35311227.03681998</v>
      </c>
      <c r="GA490">
        <v>36837128.314653531</v>
      </c>
      <c r="GB490">
        <v>36214227.050310835</v>
      </c>
      <c r="GC490">
        <v>8.218820293548001</v>
      </c>
      <c r="GD490">
        <v>12.238452277179976</v>
      </c>
      <c r="GE490">
        <v>11.000723227059055</v>
      </c>
      <c r="GF490">
        <v>8.8837177747671081</v>
      </c>
      <c r="GG490">
        <v>8.2168386777180427</v>
      </c>
      <c r="GH490">
        <v>7.4424898183999995</v>
      </c>
      <c r="GI490">
        <v>5.3814091992501609</v>
      </c>
      <c r="GJ490">
        <v>5.3823136775295684</v>
      </c>
      <c r="GK490">
        <v>8.0059053157972659</v>
      </c>
      <c r="GL490">
        <v>7.7001428859965584</v>
      </c>
      <c r="GM490">
        <v>36.661151060000002</v>
      </c>
      <c r="GN490">
        <v>41.140734460000004</v>
      </c>
      <c r="GO490">
        <v>40.522939899999997</v>
      </c>
      <c r="GP490">
        <v>35.158020749999999</v>
      </c>
      <c r="GQ490">
        <v>34.458257870000004</v>
      </c>
      <c r="GR490">
        <v>38531365.318423837</v>
      </c>
      <c r="GS490">
        <v>33547555.203833818</v>
      </c>
      <c r="GT490">
        <v>34709739.452676825</v>
      </c>
      <c r="GU490">
        <v>34944110.074966177</v>
      </c>
      <c r="GV490">
        <v>34815382.381459892</v>
      </c>
      <c r="GW490">
        <v>22.519024693275352</v>
      </c>
      <c r="GX490">
        <v>19.76912486320937</v>
      </c>
      <c r="GY490">
        <v>20.395464597167816</v>
      </c>
      <c r="GZ490">
        <v>20.836417044879422</v>
      </c>
      <c r="HA490">
        <v>20.335877180249767</v>
      </c>
      <c r="HB490">
        <v>15.062190367262112</v>
      </c>
      <c r="HC490">
        <v>16.938606194696121</v>
      </c>
      <c r="HD490">
        <v>14.984002641561815</v>
      </c>
      <c r="HE490">
        <v>16.112271919736354</v>
      </c>
      <c r="HF490">
        <v>3.4943314179220377</v>
      </c>
      <c r="HG490">
        <v>1.8533554559258782</v>
      </c>
      <c r="HH490">
        <v>1.6132005899710591</v>
      </c>
      <c r="HI490">
        <v>2.1918088970369674</v>
      </c>
      <c r="HJ490">
        <v>3.3241337698485198</v>
      </c>
      <c r="HK490">
        <v>72.472222220000006</v>
      </c>
      <c r="HL490">
        <v>71.708333330000002</v>
      </c>
      <c r="HM490">
        <v>72.041666660000004</v>
      </c>
      <c r="HN490">
        <v>73.666666660000004</v>
      </c>
      <c r="HO490">
        <v>71</v>
      </c>
      <c r="HP490">
        <v>66</v>
      </c>
      <c r="HQ490">
        <v>72</v>
      </c>
      <c r="HR490">
        <v>59</v>
      </c>
      <c r="HS490">
        <v>62</v>
      </c>
      <c r="HT490">
        <v>76.5</v>
      </c>
      <c r="HU490">
        <v>82</v>
      </c>
      <c r="HV490">
        <v>80.5</v>
      </c>
      <c r="HW490">
        <v>71.5</v>
      </c>
      <c r="HX490">
        <v>86</v>
      </c>
      <c r="HY490">
        <v>90.5</v>
      </c>
      <c r="HZ490">
        <v>74</v>
      </c>
      <c r="IH490">
        <v>88.5</v>
      </c>
      <c r="II490">
        <v>75</v>
      </c>
      <c r="IL490">
        <v>74.333333330000002</v>
      </c>
      <c r="IM490">
        <v>70.666666660000004</v>
      </c>
      <c r="IN490">
        <v>69.333333330000002</v>
      </c>
      <c r="IO490">
        <v>57</v>
      </c>
      <c r="IP490">
        <v>69.333333330000002</v>
      </c>
      <c r="IQ490">
        <v>66</v>
      </c>
      <c r="IR490">
        <v>77.666666660000004</v>
      </c>
      <c r="IS490">
        <v>58</v>
      </c>
      <c r="IT490">
        <v>55</v>
      </c>
      <c r="IU490">
        <v>75</v>
      </c>
      <c r="IV490">
        <v>33</v>
      </c>
      <c r="IW490">
        <v>36</v>
      </c>
      <c r="IX490">
        <v>75</v>
      </c>
      <c r="IY490">
        <v>55</v>
      </c>
      <c r="IZ490">
        <v>62.4</v>
      </c>
      <c r="JA490">
        <v>82.8</v>
      </c>
      <c r="JB490">
        <v>79.2</v>
      </c>
      <c r="JC490">
        <v>71.8</v>
      </c>
      <c r="JD490">
        <v>78.2</v>
      </c>
      <c r="JE490">
        <v>76.400000000000006</v>
      </c>
      <c r="JF490">
        <v>78.8</v>
      </c>
      <c r="JG490">
        <v>69.333333330000002</v>
      </c>
      <c r="JH490">
        <v>80.599999999999994</v>
      </c>
      <c r="JI490">
        <v>94.2</v>
      </c>
      <c r="JJ490">
        <v>66.520979019999999</v>
      </c>
      <c r="JK490">
        <v>70.67307692</v>
      </c>
      <c r="JL490">
        <v>55.703671329999999</v>
      </c>
      <c r="JM490">
        <v>61.013986010000004</v>
      </c>
      <c r="JN490">
        <v>68.269230769999993</v>
      </c>
      <c r="JO490">
        <v>72.618006989999998</v>
      </c>
      <c r="JP490">
        <v>71.809440559999999</v>
      </c>
      <c r="JQ490">
        <v>82</v>
      </c>
      <c r="JV490">
        <v>70.352564099999995</v>
      </c>
    </row>
    <row r="491" spans="1:282" x14ac:dyDescent="0.35">
      <c r="A491" t="s">
        <v>1766</v>
      </c>
      <c r="B491" t="s">
        <v>1045</v>
      </c>
      <c r="C491">
        <v>491</v>
      </c>
      <c r="D491">
        <v>6666399.0408807239</v>
      </c>
      <c r="E491">
        <v>2951425.4448204082</v>
      </c>
      <c r="F491">
        <v>3190093.4121153951</v>
      </c>
      <c r="G491">
        <v>3037353.2685554638</v>
      </c>
      <c r="H491">
        <v>3285304.9662197474</v>
      </c>
      <c r="I491">
        <v>3273812.7956516598</v>
      </c>
      <c r="J491">
        <v>306.82738199000005</v>
      </c>
      <c r="K491">
        <v>17748123.562013224</v>
      </c>
      <c r="L491">
        <v>0</v>
      </c>
      <c r="M491">
        <v>1.2296242973566454</v>
      </c>
      <c r="N491">
        <v>0.81437040858252641</v>
      </c>
      <c r="O491">
        <v>0</v>
      </c>
      <c r="P491">
        <v>0</v>
      </c>
      <c r="Q491">
        <v>13.620457751628987</v>
      </c>
      <c r="R491">
        <v>15.357867029149501</v>
      </c>
      <c r="S491">
        <v>15.433938521470305</v>
      </c>
      <c r="T491">
        <v>15.158185984274827</v>
      </c>
      <c r="U491">
        <v>9.5783733802798707</v>
      </c>
      <c r="V491">
        <v>0.99072642741899086</v>
      </c>
      <c r="W491">
        <v>1.5808878678207892</v>
      </c>
      <c r="X491">
        <v>2.7005570725989032</v>
      </c>
      <c r="Y491">
        <v>0</v>
      </c>
      <c r="Z491">
        <v>0.73413936799955204</v>
      </c>
      <c r="AA491">
        <v>6.0276932506010041</v>
      </c>
      <c r="AB491">
        <v>5.2456431889264499</v>
      </c>
      <c r="AC491">
        <v>5.6184312557862901</v>
      </c>
      <c r="AD491">
        <v>6.0189924140522528</v>
      </c>
      <c r="AE491">
        <v>6.2080325004247836</v>
      </c>
      <c r="AF491">
        <v>2.4405279340689425</v>
      </c>
      <c r="AG491">
        <v>3.9172953109777007</v>
      </c>
      <c r="AH491">
        <v>4.6917395854838091</v>
      </c>
      <c r="AI491">
        <v>5.062790725395887</v>
      </c>
      <c r="AJ491">
        <v>3.0241537264267269</v>
      </c>
      <c r="AK491">
        <v>6.3973714199999998</v>
      </c>
      <c r="AL491">
        <v>6.6125999999999996</v>
      </c>
      <c r="AM491">
        <v>5.7526571400000002</v>
      </c>
      <c r="AN491">
        <v>2.3536571400000001</v>
      </c>
      <c r="AO491">
        <v>3.5278428499999999</v>
      </c>
      <c r="AP491">
        <v>7012.8571428499999</v>
      </c>
      <c r="AQ491">
        <v>7062.1428571400002</v>
      </c>
      <c r="AR491">
        <v>7035.1428571400002</v>
      </c>
      <c r="AS491">
        <v>7032.2857142800003</v>
      </c>
      <c r="AT491">
        <v>7025.7142857099998</v>
      </c>
      <c r="AU491">
        <v>361.73361113999999</v>
      </c>
      <c r="AV491">
        <v>5348.1264841399998</v>
      </c>
      <c r="AW491">
        <v>5059.6093068500004</v>
      </c>
      <c r="AX491">
        <v>5215.6393250000001</v>
      </c>
      <c r="AY491">
        <v>5109.5465172800004</v>
      </c>
      <c r="AZ491">
        <v>5208.5451868500004</v>
      </c>
      <c r="BA491">
        <v>6324.7209884200001</v>
      </c>
      <c r="BB491">
        <v>976.59450442000002</v>
      </c>
      <c r="BC491">
        <v>164.07930784999999</v>
      </c>
      <c r="BD491">
        <v>50.319536999999997</v>
      </c>
      <c r="BE491">
        <v>226.04662657</v>
      </c>
      <c r="BF491">
        <v>5834.0602894200001</v>
      </c>
      <c r="BG491">
        <v>20.381515709999999</v>
      </c>
      <c r="BH491">
        <v>143.96869341999999</v>
      </c>
      <c r="BI491">
        <v>0.35818440000000001</v>
      </c>
      <c r="BJ491">
        <v>15.33333333</v>
      </c>
      <c r="BK491">
        <v>14.5</v>
      </c>
      <c r="BL491">
        <v>16.5</v>
      </c>
      <c r="BM491">
        <v>18.8</v>
      </c>
      <c r="BN491">
        <v>24</v>
      </c>
      <c r="BO491">
        <v>21</v>
      </c>
      <c r="BP491">
        <v>15.83333333</v>
      </c>
      <c r="BQ491">
        <v>20</v>
      </c>
      <c r="BR491">
        <v>20.166666660000001</v>
      </c>
      <c r="BS491">
        <v>6.5</v>
      </c>
      <c r="BT491">
        <v>2.6666666600000002</v>
      </c>
      <c r="BU491">
        <v>3.6666666600000002</v>
      </c>
      <c r="BV491">
        <v>4</v>
      </c>
      <c r="BW491">
        <v>4.6666666599999997</v>
      </c>
      <c r="BX491">
        <v>1580.2010928499999</v>
      </c>
      <c r="BY491">
        <v>558.74402699999996</v>
      </c>
      <c r="BZ491">
        <v>950.59672613999999</v>
      </c>
      <c r="CA491">
        <v>297.71935014000002</v>
      </c>
      <c r="CB491">
        <v>2911.5753112799998</v>
      </c>
      <c r="CC491">
        <v>1331077.3117150001</v>
      </c>
      <c r="CD491">
        <v>194371.41019913999</v>
      </c>
      <c r="CE491">
        <v>4961.9657497099997</v>
      </c>
      <c r="CF491">
        <v>4735.30200642</v>
      </c>
      <c r="CG491">
        <v>4918.3232687099999</v>
      </c>
      <c r="CH491">
        <v>4723.6124664199997</v>
      </c>
      <c r="CI491">
        <v>4809.4294840000002</v>
      </c>
      <c r="CJ491">
        <v>4837.52061271</v>
      </c>
      <c r="CK491">
        <v>4841.9928174200004</v>
      </c>
      <c r="CL491">
        <v>5081.5248731399997</v>
      </c>
      <c r="CM491">
        <v>5050.1396838500004</v>
      </c>
      <c r="CN491">
        <v>4848.2548915699999</v>
      </c>
      <c r="CO491">
        <v>1.01795714</v>
      </c>
      <c r="CP491">
        <v>-1.3423571400000001</v>
      </c>
      <c r="CQ491">
        <v>3.0347</v>
      </c>
      <c r="CR491">
        <v>3.4614428500000001</v>
      </c>
      <c r="CS491">
        <v>0.30124285000000001</v>
      </c>
      <c r="CT491">
        <v>420.85919970999998</v>
      </c>
      <c r="CU491">
        <v>451.71748528000001</v>
      </c>
      <c r="CV491">
        <v>431.74009827999998</v>
      </c>
      <c r="CW491">
        <v>467.17455741999999</v>
      </c>
      <c r="CX491">
        <v>465.97579442</v>
      </c>
      <c r="CY491">
        <v>4911.2580461400003</v>
      </c>
      <c r="CZ491">
        <v>4799.5114891399999</v>
      </c>
      <c r="DA491">
        <v>4760.8657547100001</v>
      </c>
      <c r="DB491">
        <v>4568.5797928499996</v>
      </c>
      <c r="DC491">
        <v>4802.8545379999996</v>
      </c>
      <c r="DD491">
        <v>17.168940280000001</v>
      </c>
      <c r="DE491">
        <v>1026738.6377744999</v>
      </c>
      <c r="DF491">
        <v>1.0331428499999999</v>
      </c>
      <c r="DG491">
        <v>0.97</v>
      </c>
      <c r="DH491">
        <v>0.97085714000000001</v>
      </c>
      <c r="DI491">
        <v>1.02228571</v>
      </c>
      <c r="DJ491">
        <v>1.0518571400000001</v>
      </c>
      <c r="DK491">
        <v>15.14285714</v>
      </c>
      <c r="DL491">
        <v>19.14285714</v>
      </c>
      <c r="DM491">
        <v>18.14285714</v>
      </c>
      <c r="DN491">
        <v>17</v>
      </c>
      <c r="DO491">
        <v>16</v>
      </c>
      <c r="DP491">
        <v>39.070095139999999</v>
      </c>
      <c r="DQ491">
        <v>51.699874139999999</v>
      </c>
      <c r="DR491">
        <v>22.714285709999999</v>
      </c>
      <c r="DS491">
        <v>26.333333329999999</v>
      </c>
      <c r="DT491">
        <v>23</v>
      </c>
      <c r="DU491">
        <v>24.14285714</v>
      </c>
      <c r="DV491">
        <v>23.285714280000001</v>
      </c>
      <c r="DW491">
        <v>4.4000000000000004</v>
      </c>
      <c r="DX491">
        <v>6</v>
      </c>
      <c r="DY491">
        <v>3.5</v>
      </c>
      <c r="DZ491">
        <v>4.1666666599999997</v>
      </c>
      <c r="EA491">
        <v>4</v>
      </c>
      <c r="EB491">
        <v>8.2857142800000005</v>
      </c>
      <c r="EC491">
        <v>10.428571420000001</v>
      </c>
      <c r="ED491">
        <v>10.285714280000001</v>
      </c>
      <c r="EE491">
        <v>9.7142857100000004</v>
      </c>
      <c r="EF491">
        <v>9.2857142800000005</v>
      </c>
      <c r="EG491">
        <v>3.4800765</v>
      </c>
      <c r="EH491">
        <v>5.5468933299999996</v>
      </c>
      <c r="EI491">
        <v>6.6690040000000002</v>
      </c>
      <c r="EJ491">
        <v>7.1993530000000003</v>
      </c>
      <c r="EK491">
        <v>4.3044074999999999</v>
      </c>
      <c r="EL491">
        <v>19.422123500000001</v>
      </c>
      <c r="EM491">
        <v>21.746752140000002</v>
      </c>
      <c r="EN491">
        <v>21.93834416</v>
      </c>
      <c r="EO491">
        <v>21.555133850000001</v>
      </c>
      <c r="EP491">
        <v>13.633309000000001</v>
      </c>
      <c r="EQ491">
        <v>0</v>
      </c>
      <c r="ER491">
        <v>1.7411490000000001</v>
      </c>
      <c r="ES491">
        <v>1.1575747999999999</v>
      </c>
      <c r="ET491">
        <v>0</v>
      </c>
      <c r="EU491">
        <v>0</v>
      </c>
      <c r="EV491">
        <v>8.5952032500000008</v>
      </c>
      <c r="EW491">
        <v>7.427835</v>
      </c>
      <c r="EX491">
        <v>7.9862361999999996</v>
      </c>
      <c r="EY491">
        <v>8.5590840000000004</v>
      </c>
      <c r="EZ491">
        <v>8.8361584999999998</v>
      </c>
      <c r="FA491">
        <v>1.41272866</v>
      </c>
      <c r="FB491">
        <v>2.2385385000000002</v>
      </c>
      <c r="FC491">
        <v>3.8386670000000001</v>
      </c>
      <c r="FD491">
        <v>0</v>
      </c>
      <c r="FE491">
        <v>1.044932</v>
      </c>
      <c r="FF491">
        <v>12.033434850000001</v>
      </c>
      <c r="FG491">
        <v>14.828351420000001</v>
      </c>
      <c r="FH491">
        <v>14.784631279999999</v>
      </c>
      <c r="FI491">
        <v>14.04971142</v>
      </c>
      <c r="FJ491">
        <v>13.34766671</v>
      </c>
      <c r="FK491">
        <v>5.1504966000000003</v>
      </c>
      <c r="FL491">
        <v>7.9923837500000001</v>
      </c>
      <c r="FM491">
        <v>4.7923249999999999</v>
      </c>
      <c r="FN491">
        <v>5.7652188300000002</v>
      </c>
      <c r="FO491">
        <v>4.9990361600000002</v>
      </c>
      <c r="FP491">
        <v>30.211643710000001</v>
      </c>
      <c r="FQ491">
        <v>22.336942279999999</v>
      </c>
      <c r="FR491">
        <v>0.60426813999999995</v>
      </c>
      <c r="FS491">
        <v>0.68402700000000005</v>
      </c>
      <c r="FT491">
        <v>0.65614057000000003</v>
      </c>
      <c r="FU491">
        <v>0.66702914000000002</v>
      </c>
      <c r="FV491">
        <v>0.60019657000000004</v>
      </c>
      <c r="FW491">
        <v>10.079702709999999</v>
      </c>
      <c r="FX491">
        <v>34797556.950430825</v>
      </c>
      <c r="FY491">
        <v>33441379.241039716</v>
      </c>
      <c r="FZ491">
        <v>34601106.812970616</v>
      </c>
      <c r="GA491">
        <v>33217792.467400283</v>
      </c>
      <c r="GB491">
        <v>33789677.431853674</v>
      </c>
      <c r="GC491">
        <v>8.4388759540842635</v>
      </c>
      <c r="GD491">
        <v>10.471993606391479</v>
      </c>
      <c r="GE491">
        <v>10.401199314494061</v>
      </c>
      <c r="GF491">
        <v>9.8801584908622573</v>
      </c>
      <c r="GG491">
        <v>9.3776892685342794</v>
      </c>
      <c r="GH491">
        <v>3.6119696870534646</v>
      </c>
      <c r="GI491">
        <v>5.6443355811584315</v>
      </c>
      <c r="GJ491">
        <v>3.3714690992843455</v>
      </c>
      <c r="GK491">
        <v>4.0542666017907063</v>
      </c>
      <c r="GL491">
        <v>3.512179976409286</v>
      </c>
      <c r="GM491">
        <v>32.910131910000004</v>
      </c>
      <c r="GN491">
        <v>38.70116797</v>
      </c>
      <c r="GO491">
        <v>41.589826160000001</v>
      </c>
      <c r="GP491">
        <v>37.313570849999998</v>
      </c>
      <c r="GQ491">
        <v>27.818807</v>
      </c>
      <c r="GR491">
        <v>34441951.069252439</v>
      </c>
      <c r="GS491">
        <v>33894835.780791417</v>
      </c>
      <c r="GT491">
        <v>33493370.708050493</v>
      </c>
      <c r="GU491">
        <v>32127558.411807336</v>
      </c>
      <c r="GV491">
        <v>33743483.7398137</v>
      </c>
      <c r="GW491">
        <v>34.222855978849282</v>
      </c>
      <c r="GX491">
        <v>29.736016992021739</v>
      </c>
      <c r="GY491">
        <v>22.506058016903914</v>
      </c>
      <c r="GZ491">
        <v>28.440255149740739</v>
      </c>
      <c r="HA491">
        <v>28.704080239952443</v>
      </c>
      <c r="HB491">
        <v>21.712012402153015</v>
      </c>
      <c r="HC491">
        <v>20.610811030345857</v>
      </c>
      <c r="HD491">
        <v>23.46321049853611</v>
      </c>
      <c r="HE491">
        <v>26.758845058983383</v>
      </c>
      <c r="HF491">
        <v>9.2686901609383465</v>
      </c>
      <c r="HG491">
        <v>3.7760021482770409</v>
      </c>
      <c r="HH491">
        <v>5.2119292165882358</v>
      </c>
      <c r="HI491">
        <v>5.6880510299481477</v>
      </c>
      <c r="HJ491">
        <v>6.6422664945140149</v>
      </c>
      <c r="HK491">
        <v>79.972222220000006</v>
      </c>
      <c r="HL491">
        <v>79.333333330000002</v>
      </c>
      <c r="HM491">
        <v>76.583333330000002</v>
      </c>
      <c r="HN491">
        <v>84</v>
      </c>
      <c r="HO491">
        <v>75</v>
      </c>
      <c r="HP491">
        <v>50</v>
      </c>
      <c r="HQ491">
        <v>62</v>
      </c>
      <c r="HR491">
        <v>38</v>
      </c>
      <c r="HS491">
        <v>75</v>
      </c>
      <c r="HT491">
        <v>62</v>
      </c>
      <c r="HU491">
        <v>88</v>
      </c>
      <c r="HV491">
        <v>91</v>
      </c>
      <c r="HW491">
        <v>88</v>
      </c>
      <c r="HX491">
        <v>91</v>
      </c>
      <c r="HY491">
        <v>84</v>
      </c>
      <c r="HZ491">
        <v>75</v>
      </c>
      <c r="IA491">
        <v>100</v>
      </c>
      <c r="IB491">
        <v>86</v>
      </c>
      <c r="IC491">
        <v>86</v>
      </c>
      <c r="ID491">
        <v>100</v>
      </c>
      <c r="IE491">
        <v>86</v>
      </c>
      <c r="IF491">
        <v>86</v>
      </c>
      <c r="IG491">
        <v>86</v>
      </c>
      <c r="IH491">
        <v>75</v>
      </c>
      <c r="II491">
        <v>72</v>
      </c>
      <c r="IJ491">
        <v>86</v>
      </c>
      <c r="IK491">
        <v>100</v>
      </c>
      <c r="IL491">
        <v>58</v>
      </c>
      <c r="IM491">
        <v>75</v>
      </c>
      <c r="IN491">
        <v>67</v>
      </c>
      <c r="IO491">
        <v>33</v>
      </c>
      <c r="IP491">
        <v>27</v>
      </c>
      <c r="IQ491">
        <v>18</v>
      </c>
      <c r="IR491">
        <v>82</v>
      </c>
      <c r="IS491">
        <v>86</v>
      </c>
      <c r="IT491">
        <v>64.5</v>
      </c>
      <c r="IU491">
        <v>64.5</v>
      </c>
      <c r="IV491">
        <v>71.5</v>
      </c>
      <c r="IW491">
        <v>78.5</v>
      </c>
      <c r="IX491">
        <v>85.5</v>
      </c>
      <c r="IY491">
        <v>78.5</v>
      </c>
      <c r="IZ491">
        <v>71</v>
      </c>
      <c r="JA491">
        <v>76</v>
      </c>
      <c r="JB491">
        <v>74.5</v>
      </c>
      <c r="JC491">
        <v>63</v>
      </c>
      <c r="JD491">
        <v>64</v>
      </c>
      <c r="JE491">
        <v>55</v>
      </c>
      <c r="JF491">
        <v>68</v>
      </c>
      <c r="JG491">
        <v>90</v>
      </c>
      <c r="JH491">
        <v>66</v>
      </c>
      <c r="JI491">
        <v>75.5</v>
      </c>
      <c r="JJ491">
        <v>74.436090219999997</v>
      </c>
      <c r="JK491">
        <v>71.804511270000006</v>
      </c>
      <c r="JL491">
        <v>73.412698410000004</v>
      </c>
      <c r="JM491">
        <v>65.079365069999994</v>
      </c>
      <c r="JN491">
        <v>69.444444439999998</v>
      </c>
      <c r="JO491">
        <v>89.91596638</v>
      </c>
      <c r="JP491">
        <v>81.746031740000006</v>
      </c>
      <c r="JQ491">
        <v>93</v>
      </c>
      <c r="JV491">
        <v>77.067669170000002</v>
      </c>
    </row>
    <row r="492" spans="1:282" x14ac:dyDescent="0.35">
      <c r="A492" t="s">
        <v>1767</v>
      </c>
      <c r="B492" t="s">
        <v>1046</v>
      </c>
      <c r="C492">
        <v>492</v>
      </c>
      <c r="D492">
        <v>16232007.244257851</v>
      </c>
      <c r="E492">
        <v>12019800.566688325</v>
      </c>
      <c r="F492">
        <v>11710311.627242001</v>
      </c>
      <c r="G492">
        <v>12656552.604524974</v>
      </c>
      <c r="H492">
        <v>12678438.149873462</v>
      </c>
      <c r="I492">
        <v>12347763.5467749</v>
      </c>
      <c r="J492">
        <v>205.79703341000001</v>
      </c>
      <c r="K492">
        <v>58034304.805101618</v>
      </c>
      <c r="L492">
        <v>11.330817333368731</v>
      </c>
      <c r="M492">
        <v>7.1304957650799912</v>
      </c>
      <c r="N492">
        <v>8.005150308873846</v>
      </c>
      <c r="O492">
        <v>6.8479746937936286</v>
      </c>
      <c r="P492">
        <v>6.1150469560191265</v>
      </c>
      <c r="Q492">
        <v>69.056452437764122</v>
      </c>
      <c r="R492">
        <v>68.628350307979986</v>
      </c>
      <c r="S492">
        <v>68.312268658723013</v>
      </c>
      <c r="T492">
        <v>66.343656527293618</v>
      </c>
      <c r="U492">
        <v>67.963406231054861</v>
      </c>
      <c r="V492">
        <v>14.41097398959657</v>
      </c>
      <c r="W492">
        <v>14.158681862677147</v>
      </c>
      <c r="X492">
        <v>13.643005601926605</v>
      </c>
      <c r="Y492">
        <v>13.070123748312316</v>
      </c>
      <c r="Z492">
        <v>13.349765566935949</v>
      </c>
      <c r="AA492">
        <v>30.807687589087525</v>
      </c>
      <c r="AB492">
        <v>30.097243804073294</v>
      </c>
      <c r="AC492">
        <v>32.197968068398929</v>
      </c>
      <c r="AD492">
        <v>27.674893033122203</v>
      </c>
      <c r="AE492">
        <v>28.164460852471116</v>
      </c>
      <c r="AF492">
        <v>20.097766471628358</v>
      </c>
      <c r="AG492">
        <v>22.302715010908894</v>
      </c>
      <c r="AH492">
        <v>21.637300717114737</v>
      </c>
      <c r="AI492">
        <v>19.008427842898175</v>
      </c>
      <c r="AJ492">
        <v>19.015196481725852</v>
      </c>
      <c r="AK492">
        <v>-2.2092857100000001</v>
      </c>
      <c r="AL492">
        <v>-1.05284285</v>
      </c>
      <c r="AM492">
        <v>-1.8157571400000001</v>
      </c>
      <c r="AN492">
        <v>-2.8439999999999999</v>
      </c>
      <c r="AO492">
        <v>-2.62531428</v>
      </c>
      <c r="AP492">
        <v>29998.85714285</v>
      </c>
      <c r="AQ492">
        <v>29548.85714285</v>
      </c>
      <c r="AR492">
        <v>29720.714285710001</v>
      </c>
      <c r="AS492">
        <v>29778.142857139999</v>
      </c>
      <c r="AT492">
        <v>29972.714285710001</v>
      </c>
      <c r="AU492">
        <v>383.70606213999997</v>
      </c>
      <c r="AV492">
        <v>6599.5748721399996</v>
      </c>
      <c r="AW492">
        <v>5862.5076571400004</v>
      </c>
      <c r="AX492">
        <v>6166.20472857</v>
      </c>
      <c r="AY492">
        <v>6281.9175832800001</v>
      </c>
      <c r="AZ492">
        <v>6260.9554630000002</v>
      </c>
      <c r="BA492">
        <v>8060.2615287099998</v>
      </c>
      <c r="BB492">
        <v>1460.6866567100001</v>
      </c>
      <c r="BC492">
        <v>310.50517614</v>
      </c>
      <c r="BD492">
        <v>12.43888185</v>
      </c>
      <c r="BE492">
        <v>77.552316000000005</v>
      </c>
      <c r="BF492">
        <v>7571.2618485700004</v>
      </c>
      <c r="BG492">
        <v>52.57416885</v>
      </c>
      <c r="BH492">
        <v>560.68137014000001</v>
      </c>
      <c r="BI492">
        <v>0.45046014000000001</v>
      </c>
      <c r="BJ492">
        <v>70.166666660000004</v>
      </c>
      <c r="BK492">
        <v>59</v>
      </c>
      <c r="BL492">
        <v>62.428571419999997</v>
      </c>
      <c r="BM492">
        <v>47.857142850000002</v>
      </c>
      <c r="BN492">
        <v>103.57142856999999</v>
      </c>
      <c r="BO492">
        <v>64.571428569999995</v>
      </c>
      <c r="BP492">
        <v>75.428571419999997</v>
      </c>
      <c r="BQ492">
        <v>90.285714279999993</v>
      </c>
      <c r="BR492">
        <v>95.571428569999995</v>
      </c>
      <c r="BS492">
        <v>16</v>
      </c>
      <c r="BT492">
        <v>11.5</v>
      </c>
      <c r="BU492">
        <v>10.857142850000001</v>
      </c>
      <c r="BV492">
        <v>12.666666660000001</v>
      </c>
      <c r="BW492">
        <v>15.33333333</v>
      </c>
      <c r="BX492">
        <v>1393.4630030000001</v>
      </c>
      <c r="BY492">
        <v>909.72759857000005</v>
      </c>
      <c r="BZ492">
        <v>541.08752100000004</v>
      </c>
      <c r="CA492">
        <v>577.29097128000001</v>
      </c>
      <c r="CB492">
        <v>3719.0818975699999</v>
      </c>
      <c r="CC492">
        <v>1193623.3787621399</v>
      </c>
      <c r="CD492">
        <v>217672.43231557001</v>
      </c>
      <c r="CE492">
        <v>6268.2311220000001</v>
      </c>
      <c r="CF492">
        <v>5634.2862164199996</v>
      </c>
      <c r="CG492">
        <v>5901.6824378499996</v>
      </c>
      <c r="CH492">
        <v>5887.3985764199997</v>
      </c>
      <c r="CI492">
        <v>5934.7153182800002</v>
      </c>
      <c r="CJ492">
        <v>5944.7839414199998</v>
      </c>
      <c r="CK492">
        <v>4957.238488</v>
      </c>
      <c r="CL492">
        <v>5282.0154882799998</v>
      </c>
      <c r="CM492">
        <v>5550.75679571</v>
      </c>
      <c r="CN492">
        <v>5818.7767887099999</v>
      </c>
      <c r="CO492">
        <v>0.24084285</v>
      </c>
      <c r="CP492">
        <v>3.9159000000000002</v>
      </c>
      <c r="CQ492">
        <v>5.2673142799999999</v>
      </c>
      <c r="CR492">
        <v>2.07092857</v>
      </c>
      <c r="CS492">
        <v>1.3077714199999999</v>
      </c>
      <c r="CT492">
        <v>400.67528270999998</v>
      </c>
      <c r="CU492">
        <v>396.30336870999997</v>
      </c>
      <c r="CV492">
        <v>425.84954327999998</v>
      </c>
      <c r="CW492">
        <v>425.76322542000003</v>
      </c>
      <c r="CX492">
        <v>411.96681185</v>
      </c>
      <c r="CY492">
        <v>6249.3057681399996</v>
      </c>
      <c r="CZ492">
        <v>5381.4833332799999</v>
      </c>
      <c r="DA492">
        <v>5581.8125650000002</v>
      </c>
      <c r="DB492">
        <v>5747.9167884199996</v>
      </c>
      <c r="DC492">
        <v>5836.0887912799999</v>
      </c>
      <c r="DD492">
        <v>20.670427570000001</v>
      </c>
      <c r="DE492">
        <v>985545.20116927999</v>
      </c>
      <c r="DF492">
        <v>1.0417142800000001</v>
      </c>
      <c r="DG492">
        <v>1.0332857099999999</v>
      </c>
      <c r="DH492">
        <v>1.0314285700000001</v>
      </c>
      <c r="DI492">
        <v>1.0552857099999999</v>
      </c>
      <c r="DJ492">
        <v>1.0441428500000001</v>
      </c>
      <c r="DK492">
        <v>93.285714279999993</v>
      </c>
      <c r="DL492">
        <v>87.142857140000004</v>
      </c>
      <c r="DM492">
        <v>93.142857140000004</v>
      </c>
      <c r="DN492">
        <v>94.142857140000004</v>
      </c>
      <c r="DO492">
        <v>92.714285709999999</v>
      </c>
      <c r="DP492">
        <v>38.224527139999999</v>
      </c>
      <c r="DQ492">
        <v>52.429622999999999</v>
      </c>
      <c r="DR492">
        <v>128.71428571000001</v>
      </c>
      <c r="DS492">
        <v>108.28571427999999</v>
      </c>
      <c r="DT492">
        <v>112.28571427999999</v>
      </c>
      <c r="DU492">
        <v>118.85714285</v>
      </c>
      <c r="DV492">
        <v>125</v>
      </c>
      <c r="DW492">
        <v>15.428571420000001</v>
      </c>
      <c r="DX492">
        <v>15.428571420000001</v>
      </c>
      <c r="DY492">
        <v>16</v>
      </c>
      <c r="DZ492">
        <v>17.428571420000001</v>
      </c>
      <c r="EA492">
        <v>15.57142857</v>
      </c>
      <c r="EB492">
        <v>36.571428570000002</v>
      </c>
      <c r="EC492">
        <v>42.428571419999997</v>
      </c>
      <c r="ED492">
        <v>40.428571419999997</v>
      </c>
      <c r="EE492">
        <v>39.857142850000002</v>
      </c>
      <c r="EF492">
        <v>38.428571419999997</v>
      </c>
      <c r="EG492">
        <v>6.6995107100000002</v>
      </c>
      <c r="EH492">
        <v>7.5477420000000004</v>
      </c>
      <c r="EI492">
        <v>7.2802088500000002</v>
      </c>
      <c r="EJ492">
        <v>6.3833489999999999</v>
      </c>
      <c r="EK492">
        <v>6.3441689999999999</v>
      </c>
      <c r="EL492">
        <v>23.01969442</v>
      </c>
      <c r="EM492">
        <v>23.225382280000002</v>
      </c>
      <c r="EN492">
        <v>22.984733139999999</v>
      </c>
      <c r="EO492">
        <v>22.279312999999998</v>
      </c>
      <c r="EP492">
        <v>22.675092280000001</v>
      </c>
      <c r="EQ492">
        <v>3.7770830000000002</v>
      </c>
      <c r="ER492">
        <v>2.4131206600000001</v>
      </c>
      <c r="ES492">
        <v>2.6934582499999999</v>
      </c>
      <c r="ET492">
        <v>2.2996648</v>
      </c>
      <c r="EU492">
        <v>2.0402046</v>
      </c>
      <c r="EV492">
        <v>10.269620420000001</v>
      </c>
      <c r="EW492">
        <v>10.18558642</v>
      </c>
      <c r="EX492">
        <v>10.83351085</v>
      </c>
      <c r="EY492">
        <v>9.2936934200000003</v>
      </c>
      <c r="EZ492">
        <v>9.3967001400000001</v>
      </c>
      <c r="FA492">
        <v>4.8038410000000002</v>
      </c>
      <c r="FB492">
        <v>4.7916174199999997</v>
      </c>
      <c r="FC492">
        <v>4.5904030000000002</v>
      </c>
      <c r="FD492">
        <v>4.3891668499999996</v>
      </c>
      <c r="FE492">
        <v>4.4539728500000004</v>
      </c>
      <c r="FF492">
        <v>12.015362140000001</v>
      </c>
      <c r="FG492">
        <v>14.112306569999999</v>
      </c>
      <c r="FH492">
        <v>13.37406285</v>
      </c>
      <c r="FI492">
        <v>13.162337709999999</v>
      </c>
      <c r="FJ492">
        <v>12.621598280000001</v>
      </c>
      <c r="FK492">
        <v>5.1987492800000004</v>
      </c>
      <c r="FL492">
        <v>5.2933297100000001</v>
      </c>
      <c r="FM492">
        <v>5.4201378499999997</v>
      </c>
      <c r="FN492">
        <v>5.9273791400000002</v>
      </c>
      <c r="FO492">
        <v>5.2519437099999999</v>
      </c>
      <c r="FP492">
        <v>42.906324140000002</v>
      </c>
      <c r="FQ492">
        <v>31.043092850000001</v>
      </c>
      <c r="FR492">
        <v>0.82095700000000005</v>
      </c>
      <c r="FS492">
        <v>0.74737900000000002</v>
      </c>
      <c r="FT492">
        <v>0.77746071000000005</v>
      </c>
      <c r="FU492">
        <v>0.78172357000000003</v>
      </c>
      <c r="FV492">
        <v>0.79042528000000001</v>
      </c>
      <c r="FW492">
        <v>63.231666709999999</v>
      </c>
      <c r="FX492">
        <v>188039769.96724439</v>
      </c>
      <c r="FY492">
        <v>166486718.51092342</v>
      </c>
      <c r="FZ492">
        <v>175402217.54033232</v>
      </c>
      <c r="GA492">
        <v>175315795.8655574</v>
      </c>
      <c r="GB492">
        <v>177879526.60183293</v>
      </c>
      <c r="GC492">
        <v>36.044713235746848</v>
      </c>
      <c r="GD492">
        <v>41.700253079303351</v>
      </c>
      <c r="GE492">
        <v>39.748670080397837</v>
      </c>
      <c r="GF492">
        <v>39.194997266230089</v>
      </c>
      <c r="GG492">
        <v>37.830355907544877</v>
      </c>
      <c r="GH492">
        <v>15.595653697221429</v>
      </c>
      <c r="GI492">
        <v>15.641184341079363</v>
      </c>
      <c r="GJ492">
        <v>16.109036842901247</v>
      </c>
      <c r="GK492">
        <v>17.650634279935165</v>
      </c>
      <c r="GL492">
        <v>15.741500826446176</v>
      </c>
      <c r="GM492">
        <v>48.569749550000004</v>
      </c>
      <c r="GN492">
        <v>48.163448780000003</v>
      </c>
      <c r="GO492">
        <v>48.382314089999994</v>
      </c>
      <c r="GP492">
        <v>44.645187069999992</v>
      </c>
      <c r="GQ492">
        <v>44.910138869999997</v>
      </c>
      <c r="GR492">
        <v>187472030.98042032</v>
      </c>
      <c r="GS492">
        <v>159016682.23171896</v>
      </c>
      <c r="GT492">
        <v>165895456.44075108</v>
      </c>
      <c r="GU492">
        <v>171162287.25652409</v>
      </c>
      <c r="GV492">
        <v>174923421.88707006</v>
      </c>
      <c r="GW492">
        <v>34.525124766189784</v>
      </c>
      <c r="GX492">
        <v>21.852428423149519</v>
      </c>
      <c r="GY492">
        <v>25.379124705716364</v>
      </c>
      <c r="GZ492">
        <v>30.319457701960722</v>
      </c>
      <c r="HA492">
        <v>31.886144063891233</v>
      </c>
      <c r="HB492">
        <v>23.745983244221133</v>
      </c>
      <c r="HC492">
        <v>19.851474440628689</v>
      </c>
      <c r="HD492">
        <v>20.964561732240899</v>
      </c>
      <c r="HE492">
        <v>15.966903228653104</v>
      </c>
      <c r="HF492">
        <v>5.3335365156780572</v>
      </c>
      <c r="HG492">
        <v>3.8918594869523337</v>
      </c>
      <c r="HH492">
        <v>3.6530558268649069</v>
      </c>
      <c r="HI492">
        <v>4.2536791903941298</v>
      </c>
      <c r="HJ492">
        <v>5.1157640191800802</v>
      </c>
      <c r="HK492">
        <v>78.793055559999999</v>
      </c>
      <c r="HL492">
        <v>80.287499999999994</v>
      </c>
      <c r="HM492">
        <v>74.079166659999999</v>
      </c>
      <c r="HN492">
        <v>82.012500000000003</v>
      </c>
      <c r="HO492">
        <v>66.5</v>
      </c>
      <c r="HP492">
        <v>66.5</v>
      </c>
      <c r="HQ492">
        <v>67.5</v>
      </c>
      <c r="HR492">
        <v>76</v>
      </c>
      <c r="HS492">
        <v>59</v>
      </c>
      <c r="HT492">
        <v>47.5</v>
      </c>
      <c r="HU492">
        <v>67.5</v>
      </c>
      <c r="HV492">
        <v>78.25</v>
      </c>
      <c r="HW492">
        <v>86.75</v>
      </c>
      <c r="HX492">
        <v>91.5</v>
      </c>
      <c r="HY492">
        <v>79</v>
      </c>
      <c r="HZ492">
        <v>84.25</v>
      </c>
      <c r="IA492">
        <v>82</v>
      </c>
      <c r="IB492">
        <v>97</v>
      </c>
      <c r="IC492">
        <v>94</v>
      </c>
      <c r="ID492">
        <v>73</v>
      </c>
      <c r="IE492">
        <v>82</v>
      </c>
      <c r="IF492">
        <v>76</v>
      </c>
      <c r="IG492">
        <v>82</v>
      </c>
      <c r="IH492">
        <v>80.5</v>
      </c>
      <c r="II492">
        <v>85.25</v>
      </c>
      <c r="IJ492">
        <v>81</v>
      </c>
      <c r="IK492">
        <v>94</v>
      </c>
      <c r="IL492">
        <v>82.2</v>
      </c>
      <c r="IM492">
        <v>83.2</v>
      </c>
      <c r="IN492">
        <v>82</v>
      </c>
      <c r="IO492">
        <v>64.400000000000006</v>
      </c>
      <c r="IP492">
        <v>83.4</v>
      </c>
      <c r="IQ492">
        <v>71.8</v>
      </c>
      <c r="IR492">
        <v>86.6</v>
      </c>
      <c r="IS492">
        <v>74</v>
      </c>
      <c r="IT492">
        <v>89.333333330000002</v>
      </c>
      <c r="IU492">
        <v>78</v>
      </c>
      <c r="IV492">
        <v>52</v>
      </c>
      <c r="IW492">
        <v>78.666666660000004</v>
      </c>
      <c r="IX492">
        <v>62.666666659999997</v>
      </c>
      <c r="IY492">
        <v>69.333333330000002</v>
      </c>
      <c r="IZ492">
        <v>76.333333330000002</v>
      </c>
      <c r="JA492">
        <v>90.666666660000004</v>
      </c>
      <c r="JB492">
        <v>91.333333330000002</v>
      </c>
      <c r="JC492">
        <v>75.333333330000002</v>
      </c>
      <c r="JD492">
        <v>88</v>
      </c>
      <c r="JE492">
        <v>84.666666660000004</v>
      </c>
      <c r="JF492">
        <v>90</v>
      </c>
      <c r="JG492">
        <v>82.6</v>
      </c>
      <c r="JH492">
        <v>88.666666660000004</v>
      </c>
      <c r="JI492">
        <v>88.333333330000002</v>
      </c>
      <c r="JJ492">
        <v>82.907630789999999</v>
      </c>
      <c r="JK492">
        <v>81.865566860000001</v>
      </c>
      <c r="JL492">
        <v>71.684548550000002</v>
      </c>
      <c r="JM492">
        <v>81.774613889999998</v>
      </c>
      <c r="JN492">
        <v>70.775059959999993</v>
      </c>
      <c r="JO492">
        <v>83.626301620000007</v>
      </c>
      <c r="JP492">
        <v>84.911974079999993</v>
      </c>
      <c r="JQ492">
        <v>74</v>
      </c>
      <c r="JR492">
        <v>92.5</v>
      </c>
      <c r="JS492">
        <v>96</v>
      </c>
      <c r="JT492">
        <v>74</v>
      </c>
      <c r="JU492">
        <v>86</v>
      </c>
      <c r="JV492">
        <v>77.398846079999998</v>
      </c>
    </row>
    <row r="493" spans="1:282" x14ac:dyDescent="0.35">
      <c r="A493" t="s">
        <v>1768</v>
      </c>
      <c r="B493" t="s">
        <v>1047</v>
      </c>
      <c r="C493">
        <v>493</v>
      </c>
      <c r="D493">
        <v>8155872.7557196664</v>
      </c>
      <c r="E493">
        <v>6354526.6523670759</v>
      </c>
      <c r="F493">
        <v>6638850.3018838689</v>
      </c>
      <c r="G493">
        <v>7325297.3191108368</v>
      </c>
      <c r="H493">
        <v>7369245.2122154227</v>
      </c>
      <c r="I493">
        <v>7220191.0795218479</v>
      </c>
      <c r="J493">
        <v>210.08459583999999</v>
      </c>
      <c r="K493">
        <v>24957212.358356543</v>
      </c>
      <c r="L493">
        <v>4.2791207239841835</v>
      </c>
      <c r="M493">
        <v>5.0494159316273741</v>
      </c>
      <c r="N493">
        <v>6.1066646710992751</v>
      </c>
      <c r="O493">
        <v>3.6952220264605056</v>
      </c>
      <c r="P493">
        <v>4.4090469163418078</v>
      </c>
      <c r="Q493">
        <v>26.28997551046459</v>
      </c>
      <c r="R493">
        <v>32.306951739421194</v>
      </c>
      <c r="S493">
        <v>33.804788435820271</v>
      </c>
      <c r="T493">
        <v>25.182506548335887</v>
      </c>
      <c r="U493">
        <v>27.759436740980821</v>
      </c>
      <c r="V493">
        <v>3.871826205927186</v>
      </c>
      <c r="W493">
        <v>4.312709274427549</v>
      </c>
      <c r="X493">
        <v>5.6210041255421901</v>
      </c>
      <c r="Y493">
        <v>3.2667168847476686</v>
      </c>
      <c r="Z493">
        <v>3.1515461499421074</v>
      </c>
      <c r="AA493">
        <v>9.4202678540251998</v>
      </c>
      <c r="AB493">
        <v>9.8532770418548061</v>
      </c>
      <c r="AC493">
        <v>10.634264319473024</v>
      </c>
      <c r="AD493">
        <v>11.079451353360666</v>
      </c>
      <c r="AE493">
        <v>10.705348045940308</v>
      </c>
      <c r="AF493">
        <v>1.951641822417159</v>
      </c>
      <c r="AG493">
        <v>7.0898890976751758</v>
      </c>
      <c r="AH493">
        <v>7.1907936226848603</v>
      </c>
      <c r="AI493">
        <v>4.4635367656896721</v>
      </c>
      <c r="AJ493">
        <v>3.8055612598025235</v>
      </c>
      <c r="AK493">
        <v>5.3606857100000003</v>
      </c>
      <c r="AL493">
        <v>6.7697714199999997</v>
      </c>
      <c r="AM493">
        <v>3.51185714</v>
      </c>
      <c r="AN493">
        <v>2.3137571399999999</v>
      </c>
      <c r="AO493">
        <v>4.0085285700000002</v>
      </c>
      <c r="AP493">
        <v>11976.714285710001</v>
      </c>
      <c r="AQ493">
        <v>12055.142857139999</v>
      </c>
      <c r="AR493">
        <v>12034.57142857</v>
      </c>
      <c r="AS493">
        <v>12012.42857142</v>
      </c>
      <c r="AT493">
        <v>12009.142857139999</v>
      </c>
      <c r="AU493">
        <v>401.73643456999997</v>
      </c>
      <c r="AV493">
        <v>6904.2147158500002</v>
      </c>
      <c r="AW493">
        <v>5850.07445757</v>
      </c>
      <c r="AX493">
        <v>6090.0152864199999</v>
      </c>
      <c r="AY493">
        <v>6247.4837625700002</v>
      </c>
      <c r="AZ493">
        <v>6462.1441930000001</v>
      </c>
      <c r="BA493">
        <v>8500.6077150000001</v>
      </c>
      <c r="BB493">
        <v>1596.3929989999999</v>
      </c>
      <c r="BC493">
        <v>361.60338741999999</v>
      </c>
      <c r="BD493">
        <v>25.670494139999999</v>
      </c>
      <c r="BE493">
        <v>65.017337420000004</v>
      </c>
      <c r="BF493">
        <v>7865.0202894200002</v>
      </c>
      <c r="BG493">
        <v>95.485929999999996</v>
      </c>
      <c r="BH493">
        <v>622.92383857000004</v>
      </c>
      <c r="BI493">
        <v>0.42264483000000003</v>
      </c>
      <c r="BJ493">
        <v>17.571428569999998</v>
      </c>
      <c r="BK493">
        <v>22.714285709999999</v>
      </c>
      <c r="BL493">
        <v>20</v>
      </c>
      <c r="BM493">
        <v>44.285714280000001</v>
      </c>
      <c r="BN493">
        <v>37.333333330000002</v>
      </c>
      <c r="BO493">
        <v>35.428571419999997</v>
      </c>
      <c r="BP493">
        <v>36.142857139999997</v>
      </c>
      <c r="BQ493">
        <v>34.142857139999997</v>
      </c>
      <c r="BR493">
        <v>35</v>
      </c>
      <c r="BS493">
        <v>9</v>
      </c>
      <c r="BT493">
        <v>7.6666666599999997</v>
      </c>
      <c r="BU493">
        <v>7.6666666599999997</v>
      </c>
      <c r="BV493">
        <v>9</v>
      </c>
      <c r="BW493">
        <v>9</v>
      </c>
      <c r="BX493">
        <v>1402.8337991400001</v>
      </c>
      <c r="BY493">
        <v>993.00864657</v>
      </c>
      <c r="BZ493">
        <v>680.97748357</v>
      </c>
      <c r="CA493">
        <v>584.64595184999996</v>
      </c>
      <c r="CB493">
        <v>3923.8150277099999</v>
      </c>
      <c r="CC493">
        <v>1192353.2718337099</v>
      </c>
      <c r="CD493">
        <v>233311.55731742</v>
      </c>
      <c r="CE493">
        <v>6451.1003215700002</v>
      </c>
      <c r="CF493">
        <v>5528.0814065699997</v>
      </c>
      <c r="CG493">
        <v>5780.2922669999998</v>
      </c>
      <c r="CH493">
        <v>5770.5282125699996</v>
      </c>
      <c r="CI493">
        <v>5995.4142742800004</v>
      </c>
      <c r="CJ493">
        <v>6015.3061527099999</v>
      </c>
      <c r="CK493">
        <v>5333.0875368500001</v>
      </c>
      <c r="CL493">
        <v>5676.1309134200001</v>
      </c>
      <c r="CM493">
        <v>5850.6725357100004</v>
      </c>
      <c r="CN493">
        <v>6016.55693428</v>
      </c>
      <c r="CO493">
        <v>-0.15110000000000001</v>
      </c>
      <c r="CP493">
        <v>-1.62688571</v>
      </c>
      <c r="CQ493">
        <v>-2.5455714199999999</v>
      </c>
      <c r="CR493">
        <v>-0.88772857000000005</v>
      </c>
      <c r="CS493">
        <v>-1.5088857099999999</v>
      </c>
      <c r="CT493">
        <v>530.57345284999997</v>
      </c>
      <c r="CU493">
        <v>550.70689585000002</v>
      </c>
      <c r="CV493">
        <v>608.68784257000004</v>
      </c>
      <c r="CW493">
        <v>613.46838971</v>
      </c>
      <c r="CX493">
        <v>601.22451414</v>
      </c>
      <c r="CY493">
        <v>6463.2646701399999</v>
      </c>
      <c r="CZ493">
        <v>5598.6095945699999</v>
      </c>
      <c r="DA493">
        <v>5932.9622178500003</v>
      </c>
      <c r="DB493">
        <v>5834.9997460000004</v>
      </c>
      <c r="DC493">
        <v>6092.8213457100001</v>
      </c>
      <c r="DD493">
        <v>11.74937214</v>
      </c>
      <c r="DE493">
        <v>935135.60357785004</v>
      </c>
      <c r="DF493">
        <v>1.0335714199999999</v>
      </c>
      <c r="DG493">
        <v>0.99385714000000003</v>
      </c>
      <c r="DH493">
        <v>0.99785714000000003</v>
      </c>
      <c r="DI493">
        <v>0.99671427999999995</v>
      </c>
      <c r="DJ493">
        <v>0.98685714000000002</v>
      </c>
      <c r="DK493">
        <v>40.285714280000001</v>
      </c>
      <c r="DL493">
        <v>40</v>
      </c>
      <c r="DM493">
        <v>40.571428570000002</v>
      </c>
      <c r="DN493">
        <v>38.285714280000001</v>
      </c>
      <c r="DO493">
        <v>40.142857139999997</v>
      </c>
      <c r="DP493">
        <v>44.996637569999997</v>
      </c>
      <c r="DQ493">
        <v>56.225438420000003</v>
      </c>
      <c r="DR493">
        <v>50.285714280000001</v>
      </c>
      <c r="DS493">
        <v>48.857142850000002</v>
      </c>
      <c r="DT493">
        <v>49.714285709999999</v>
      </c>
      <c r="DU493">
        <v>53.166666659999997</v>
      </c>
      <c r="DV493">
        <v>49.428571419999997</v>
      </c>
      <c r="DW493">
        <v>6.75</v>
      </c>
      <c r="DX493">
        <v>10.75</v>
      </c>
      <c r="DY493">
        <v>7.6666666599999997</v>
      </c>
      <c r="DZ493">
        <v>9.4</v>
      </c>
      <c r="EA493">
        <v>6.75</v>
      </c>
      <c r="EB493">
        <v>20.571428569999998</v>
      </c>
      <c r="EC493">
        <v>23.428571420000001</v>
      </c>
      <c r="ED493">
        <v>24.666666660000001</v>
      </c>
      <c r="EE493">
        <v>22.571428569999998</v>
      </c>
      <c r="EF493">
        <v>21.428571420000001</v>
      </c>
      <c r="EG493">
        <v>1.62953025</v>
      </c>
      <c r="EH493">
        <v>5.8812153299999999</v>
      </c>
      <c r="EI493">
        <v>5.9751139999999996</v>
      </c>
      <c r="EJ493">
        <v>3.7157654999999998</v>
      </c>
      <c r="EK493">
        <v>3.1688866600000001</v>
      </c>
      <c r="EL493">
        <v>21.950908139999999</v>
      </c>
      <c r="EM493">
        <v>26.799310569999999</v>
      </c>
      <c r="EN493">
        <v>28.08973185</v>
      </c>
      <c r="EO493">
        <v>20.96370971</v>
      </c>
      <c r="EP493">
        <v>23.115252330000001</v>
      </c>
      <c r="EQ493">
        <v>3.572867</v>
      </c>
      <c r="ER493">
        <v>4.188599</v>
      </c>
      <c r="ES493">
        <v>5.0742684999999996</v>
      </c>
      <c r="ET493">
        <v>3.07616566</v>
      </c>
      <c r="EU493">
        <v>3.6714085000000001</v>
      </c>
      <c r="EV493">
        <v>7.8654859999999998</v>
      </c>
      <c r="EW493">
        <v>8.1735050000000005</v>
      </c>
      <c r="EX493">
        <v>8.8364296000000007</v>
      </c>
      <c r="EY493">
        <v>9.2233233999999999</v>
      </c>
      <c r="EZ493">
        <v>8.9143314999999994</v>
      </c>
      <c r="FA493">
        <v>3.2327949999999999</v>
      </c>
      <c r="FB493">
        <v>3.5774849999999998</v>
      </c>
      <c r="FC493">
        <v>4.6707140000000003</v>
      </c>
      <c r="FD493">
        <v>2.7194474999999998</v>
      </c>
      <c r="FE493">
        <v>2.6242890000000001</v>
      </c>
      <c r="FF493">
        <v>17.024193279999999</v>
      </c>
      <c r="FG493">
        <v>19.409384280000001</v>
      </c>
      <c r="FH493">
        <v>20.436587159999998</v>
      </c>
      <c r="FI493">
        <v>18.796769569999999</v>
      </c>
      <c r="FJ493">
        <v>17.861044710000002</v>
      </c>
      <c r="FK493">
        <v>6.22476275</v>
      </c>
      <c r="FL493">
        <v>8.3625635000000003</v>
      </c>
      <c r="FM493">
        <v>6.1609943300000003</v>
      </c>
      <c r="FN493">
        <v>7.2247317999999998</v>
      </c>
      <c r="FO493">
        <v>5.9243335000000004</v>
      </c>
      <c r="FP493">
        <v>42.557101850000002</v>
      </c>
      <c r="FQ493">
        <v>33.492689849999998</v>
      </c>
      <c r="FR493">
        <v>0.75976328000000004</v>
      </c>
      <c r="FS493">
        <v>0.75742014000000002</v>
      </c>
      <c r="FT493">
        <v>0.78275656999999998</v>
      </c>
      <c r="FU493">
        <v>0.71554114000000002</v>
      </c>
      <c r="FV493">
        <v>0.74806371000000005</v>
      </c>
      <c r="FW493">
        <v>23.91083428</v>
      </c>
      <c r="FX493">
        <v>77262985.379895806</v>
      </c>
      <c r="FY493">
        <v>66641811.082100771</v>
      </c>
      <c r="FZ493">
        <v>69563340.165222302</v>
      </c>
      <c r="GA493">
        <v>69318057.972861037</v>
      </c>
      <c r="GB493">
        <v>71999786.507564858</v>
      </c>
      <c r="GC493">
        <v>20.38938988592642</v>
      </c>
      <c r="GD493">
        <v>23.398290026452738</v>
      </c>
      <c r="GE493">
        <v>24.594556793321647</v>
      </c>
      <c r="GF493">
        <v>22.579485183306598</v>
      </c>
      <c r="GG493">
        <v>21.449583750015467</v>
      </c>
      <c r="GH493">
        <v>7.4552204953080468</v>
      </c>
      <c r="GI493">
        <v>10.081189764440467</v>
      </c>
      <c r="GJ493">
        <v>7.414492633539977</v>
      </c>
      <c r="GK493">
        <v>8.6786574695166632</v>
      </c>
      <c r="GL493">
        <v>7.1146167334840209</v>
      </c>
      <c r="GM493">
        <v>38.251586389999993</v>
      </c>
      <c r="GN493">
        <v>48.620114899999997</v>
      </c>
      <c r="GO493">
        <v>52.646257949999999</v>
      </c>
      <c r="GP493">
        <v>39.69841177</v>
      </c>
      <c r="GQ493">
        <v>41.494167989999994</v>
      </c>
      <c r="GR493">
        <v>77408674.307190478</v>
      </c>
      <c r="GS493">
        <v>67492038.463896006</v>
      </c>
      <c r="GT493">
        <v>71400657.59372291</v>
      </c>
      <c r="GU493">
        <v>70092517.663078845</v>
      </c>
      <c r="GV493">
        <v>73169561.943663359</v>
      </c>
      <c r="GW493">
        <v>31.171598853739223</v>
      </c>
      <c r="GX493">
        <v>29.388761161811054</v>
      </c>
      <c r="GY493">
        <v>30.032525341282263</v>
      </c>
      <c r="GZ493">
        <v>28.422942902014643</v>
      </c>
      <c r="HA493">
        <v>29.144461362778156</v>
      </c>
      <c r="HB493">
        <v>14.575877514046066</v>
      </c>
      <c r="HC493">
        <v>18.874195765772285</v>
      </c>
      <c r="HD493">
        <v>16.649422621820246</v>
      </c>
      <c r="HE493">
        <v>36.87666539304265</v>
      </c>
      <c r="HF493">
        <v>7.5145818671973643</v>
      </c>
      <c r="HG493">
        <v>6.3596647097874914</v>
      </c>
      <c r="HH493">
        <v>6.3705356734178169</v>
      </c>
      <c r="HI493">
        <v>7.4922401798191105</v>
      </c>
      <c r="HJ493">
        <v>7.4942900647143835</v>
      </c>
      <c r="HK493">
        <v>78.048611109999996</v>
      </c>
      <c r="HL493">
        <v>79.333333330000002</v>
      </c>
      <c r="HM493">
        <v>74.34375</v>
      </c>
      <c r="HN493">
        <v>80.46875</v>
      </c>
      <c r="HO493">
        <v>67</v>
      </c>
      <c r="HP493">
        <v>33</v>
      </c>
      <c r="HQ493">
        <v>50</v>
      </c>
      <c r="HR493">
        <v>83</v>
      </c>
      <c r="HS493">
        <v>67</v>
      </c>
      <c r="HT493">
        <v>67</v>
      </c>
      <c r="HU493">
        <v>33</v>
      </c>
      <c r="HV493">
        <v>75</v>
      </c>
      <c r="HW493">
        <v>76.5</v>
      </c>
      <c r="HX493">
        <v>84.5</v>
      </c>
      <c r="HY493">
        <v>85.5</v>
      </c>
      <c r="HZ493">
        <v>74.5</v>
      </c>
      <c r="IA493">
        <v>67</v>
      </c>
      <c r="IB493">
        <v>86</v>
      </c>
      <c r="IC493">
        <v>90</v>
      </c>
      <c r="ID493">
        <v>81</v>
      </c>
      <c r="IE493">
        <v>90.5</v>
      </c>
      <c r="IF493">
        <v>75</v>
      </c>
      <c r="IG493">
        <v>72.5</v>
      </c>
      <c r="IH493">
        <v>67</v>
      </c>
      <c r="II493">
        <v>68.5</v>
      </c>
      <c r="IJ493">
        <v>62.5</v>
      </c>
      <c r="IK493">
        <v>91</v>
      </c>
      <c r="IL493">
        <v>84.333333330000002</v>
      </c>
      <c r="IM493">
        <v>77</v>
      </c>
      <c r="IN493">
        <v>89</v>
      </c>
      <c r="IO493">
        <v>73.666666660000004</v>
      </c>
      <c r="IP493">
        <v>89.333333330000002</v>
      </c>
      <c r="IQ493">
        <v>78.666666660000004</v>
      </c>
      <c r="IR493">
        <v>90.333333330000002</v>
      </c>
      <c r="IS493">
        <v>75.5</v>
      </c>
      <c r="IT493">
        <v>84.5</v>
      </c>
      <c r="IU493">
        <v>93.5</v>
      </c>
      <c r="IV493">
        <v>84.5</v>
      </c>
      <c r="IW493">
        <v>75.5</v>
      </c>
      <c r="IX493">
        <v>46.5</v>
      </c>
      <c r="IY493">
        <v>89</v>
      </c>
      <c r="IZ493">
        <v>77.333333330000002</v>
      </c>
      <c r="JA493">
        <v>87.666666660000004</v>
      </c>
      <c r="JB493">
        <v>93.333333330000002</v>
      </c>
      <c r="JC493">
        <v>89.333333330000002</v>
      </c>
      <c r="JD493">
        <v>89.666666660000004</v>
      </c>
      <c r="JE493">
        <v>73.333333330000002</v>
      </c>
      <c r="JF493">
        <v>86</v>
      </c>
      <c r="JG493">
        <v>92.666666660000004</v>
      </c>
      <c r="JH493">
        <v>92.333333330000002</v>
      </c>
      <c r="JI493">
        <v>91.333333330000002</v>
      </c>
      <c r="JJ493">
        <v>83.420411000000001</v>
      </c>
      <c r="JK493">
        <v>90.971786829999999</v>
      </c>
      <c r="JL493">
        <v>76.966213859999996</v>
      </c>
      <c r="JM493">
        <v>83.838383829999998</v>
      </c>
      <c r="JN493">
        <v>64.747474749999995</v>
      </c>
      <c r="JO493">
        <v>96.190476189999998</v>
      </c>
      <c r="JP493">
        <v>89.898989889999996</v>
      </c>
      <c r="JQ493">
        <v>100</v>
      </c>
      <c r="JV493">
        <v>84.608648049999999</v>
      </c>
    </row>
    <row r="494" spans="1:282" x14ac:dyDescent="0.35">
      <c r="A494" t="s">
        <v>1769</v>
      </c>
      <c r="B494" t="s">
        <v>1048</v>
      </c>
      <c r="C494">
        <v>494</v>
      </c>
      <c r="D494">
        <v>12226207.010772031</v>
      </c>
      <c r="E494">
        <v>9482278.1822555028</v>
      </c>
      <c r="F494">
        <v>9466638.8286619391</v>
      </c>
      <c r="G494">
        <v>9532658.7606108319</v>
      </c>
      <c r="H494">
        <v>9486835.7086412571</v>
      </c>
      <c r="I494">
        <v>9337229.37459906</v>
      </c>
      <c r="J494">
        <v>202.16610799</v>
      </c>
      <c r="K494">
        <v>41157165.950391993</v>
      </c>
      <c r="L494">
        <v>5.0742363808271618</v>
      </c>
      <c r="M494">
        <v>6.5276561281893244</v>
      </c>
      <c r="N494">
        <v>4.6197926809935002</v>
      </c>
      <c r="O494">
        <v>6.2364500520669912</v>
      </c>
      <c r="P494">
        <v>6.1257481729693088</v>
      </c>
      <c r="Q494">
        <v>51.491263939849119</v>
      </c>
      <c r="R494">
        <v>52.344777086928843</v>
      </c>
      <c r="S494">
        <v>54.023669929840054</v>
      </c>
      <c r="T494">
        <v>48.826162589017081</v>
      </c>
      <c r="U494">
        <v>51.061000906826045</v>
      </c>
      <c r="V494">
        <v>8.4687319470113618</v>
      </c>
      <c r="W494">
        <v>9.9841725120829317</v>
      </c>
      <c r="X494">
        <v>9.5446524365155305</v>
      </c>
      <c r="Y494">
        <v>7.6243219395560837</v>
      </c>
      <c r="Z494">
        <v>7.6927631185979086</v>
      </c>
      <c r="AA494">
        <v>20.381674198700047</v>
      </c>
      <c r="AB494">
        <v>21.242069169337793</v>
      </c>
      <c r="AC494">
        <v>19.161136448535334</v>
      </c>
      <c r="AD494">
        <v>19.322527760778463</v>
      </c>
      <c r="AE494">
        <v>19.244458036222483</v>
      </c>
      <c r="AF494">
        <v>13.315733205682013</v>
      </c>
      <c r="AG494">
        <v>17.261397815372046</v>
      </c>
      <c r="AH494">
        <v>13.394939839213993</v>
      </c>
      <c r="AI494">
        <v>12.832791772580075</v>
      </c>
      <c r="AJ494">
        <v>13.931925288295178</v>
      </c>
      <c r="AK494">
        <v>3.3811142799999998</v>
      </c>
      <c r="AL494">
        <v>4.95637142</v>
      </c>
      <c r="AM494">
        <v>1.67547142</v>
      </c>
      <c r="AN494">
        <v>2.1715714199999998</v>
      </c>
      <c r="AO494">
        <v>2.8365142799999998</v>
      </c>
      <c r="AP494">
        <v>20566.285714279999</v>
      </c>
      <c r="AQ494">
        <v>20512.285714279999</v>
      </c>
      <c r="AR494">
        <v>20546.142857139999</v>
      </c>
      <c r="AS494">
        <v>20590.142857139999</v>
      </c>
      <c r="AT494">
        <v>20640.85714285</v>
      </c>
      <c r="AU494">
        <v>523.15145814000005</v>
      </c>
      <c r="AV494">
        <v>6160.1361381400002</v>
      </c>
      <c r="AW494">
        <v>5160.1665245699996</v>
      </c>
      <c r="AX494">
        <v>5400.65589</v>
      </c>
      <c r="AY494">
        <v>5600.91701328</v>
      </c>
      <c r="AZ494">
        <v>5794.594779</v>
      </c>
      <c r="BA494">
        <v>8080.8248471400002</v>
      </c>
      <c r="BB494">
        <v>1920.688709</v>
      </c>
      <c r="BC494">
        <v>324.83769784999998</v>
      </c>
      <c r="BD494">
        <v>55.132430999999997</v>
      </c>
      <c r="BE494">
        <v>84.424294570000001</v>
      </c>
      <c r="BF494">
        <v>7364.5398321399998</v>
      </c>
      <c r="BG494">
        <v>41.369326139999998</v>
      </c>
      <c r="BH494">
        <v>870.53099556999996</v>
      </c>
      <c r="BI494">
        <v>0.38955971</v>
      </c>
      <c r="BJ494">
        <v>43.5</v>
      </c>
      <c r="BK494">
        <v>48.8</v>
      </c>
      <c r="BL494">
        <v>46.666666659999997</v>
      </c>
      <c r="BM494">
        <v>50.166666659999997</v>
      </c>
      <c r="BN494">
        <v>60.714285709999999</v>
      </c>
      <c r="BO494">
        <v>47.571428570000002</v>
      </c>
      <c r="BP494">
        <v>48.714285709999999</v>
      </c>
      <c r="BQ494">
        <v>55</v>
      </c>
      <c r="BR494">
        <v>58.428571419999997</v>
      </c>
      <c r="BS494">
        <v>10.8</v>
      </c>
      <c r="BT494">
        <v>15.75</v>
      </c>
      <c r="BU494">
        <v>13</v>
      </c>
      <c r="BV494">
        <v>12.75</v>
      </c>
      <c r="BW494">
        <v>10.199999999999999</v>
      </c>
      <c r="BX494">
        <v>1406.7177389999999</v>
      </c>
      <c r="BY494">
        <v>872.24283828</v>
      </c>
      <c r="BZ494">
        <v>594.47812699999997</v>
      </c>
      <c r="CA494">
        <v>496.01539557000001</v>
      </c>
      <c r="CB494">
        <v>3385.1036938500001</v>
      </c>
      <c r="CC494">
        <v>1219471.83494642</v>
      </c>
      <c r="CD494">
        <v>207915.56647642</v>
      </c>
      <c r="CE494">
        <v>5671.3920095699996</v>
      </c>
      <c r="CF494">
        <v>4760.8514062800004</v>
      </c>
      <c r="CG494">
        <v>4979.2788635699999</v>
      </c>
      <c r="CH494">
        <v>5047.8390532800004</v>
      </c>
      <c r="CI494">
        <v>5339.2541441399999</v>
      </c>
      <c r="CJ494">
        <v>5417.4293191400002</v>
      </c>
      <c r="CK494">
        <v>4782.0425914199996</v>
      </c>
      <c r="CL494">
        <v>4995.3191604200001</v>
      </c>
      <c r="CM494">
        <v>5148.0192038499999</v>
      </c>
      <c r="CN494">
        <v>5269.1599667099999</v>
      </c>
      <c r="CO494">
        <v>-3.4431285699999998</v>
      </c>
      <c r="CP494">
        <v>-4.37545714</v>
      </c>
      <c r="CQ494">
        <v>-4.6967857100000003</v>
      </c>
      <c r="CR494">
        <v>-3.7093142800000001</v>
      </c>
      <c r="CS494">
        <v>-2.83468571</v>
      </c>
      <c r="CT494">
        <v>461.05934314000001</v>
      </c>
      <c r="CU494">
        <v>461.51067513999999</v>
      </c>
      <c r="CV494">
        <v>463.96342256999998</v>
      </c>
      <c r="CW494">
        <v>460.74647341999997</v>
      </c>
      <c r="CX494">
        <v>452.36635813999999</v>
      </c>
      <c r="CY494">
        <v>5871.6641698499998</v>
      </c>
      <c r="CZ494">
        <v>4969.296147</v>
      </c>
      <c r="DA494">
        <v>5225.8183488499999</v>
      </c>
      <c r="DB494">
        <v>5239.1148115699998</v>
      </c>
      <c r="DC494">
        <v>5489.4390279999998</v>
      </c>
      <c r="DD494">
        <v>13.83676071</v>
      </c>
      <c r="DE494">
        <v>971085.99943527998</v>
      </c>
      <c r="DF494">
        <v>1.01428571</v>
      </c>
      <c r="DG494">
        <v>1.0088571399999999</v>
      </c>
      <c r="DH494">
        <v>0.98971427999999995</v>
      </c>
      <c r="DI494">
        <v>0.99014285000000002</v>
      </c>
      <c r="DJ494">
        <v>0.99614285000000002</v>
      </c>
      <c r="DK494">
        <v>57</v>
      </c>
      <c r="DL494">
        <v>55</v>
      </c>
      <c r="DM494">
        <v>56.714285709999999</v>
      </c>
      <c r="DN494">
        <v>57.142857139999997</v>
      </c>
      <c r="DO494">
        <v>56.571428570000002</v>
      </c>
      <c r="DP494">
        <v>36.634376709999998</v>
      </c>
      <c r="DQ494">
        <v>55.049319279999999</v>
      </c>
      <c r="DR494">
        <v>87.285714279999993</v>
      </c>
      <c r="DS494">
        <v>81</v>
      </c>
      <c r="DT494">
        <v>84.428571419999997</v>
      </c>
      <c r="DU494">
        <v>84.571428569999995</v>
      </c>
      <c r="DV494">
        <v>86.285714279999993</v>
      </c>
      <c r="DW494">
        <v>13</v>
      </c>
      <c r="DX494">
        <v>10.428571420000001</v>
      </c>
      <c r="DY494">
        <v>11.5</v>
      </c>
      <c r="DZ494">
        <v>10.71428571</v>
      </c>
      <c r="EA494">
        <v>11.33333333</v>
      </c>
      <c r="EB494">
        <v>27.285714280000001</v>
      </c>
      <c r="EC494">
        <v>32.285714280000001</v>
      </c>
      <c r="ED494">
        <v>30.714285709999999</v>
      </c>
      <c r="EE494">
        <v>29.14285714</v>
      </c>
      <c r="EF494">
        <v>28.285714280000001</v>
      </c>
      <c r="EG494">
        <v>6.4745445000000004</v>
      </c>
      <c r="EH494">
        <v>8.41515083</v>
      </c>
      <c r="EI494">
        <v>6.5194425699999998</v>
      </c>
      <c r="EJ494">
        <v>6.23249283</v>
      </c>
      <c r="EK494">
        <v>6.7496834999999997</v>
      </c>
      <c r="EL494">
        <v>25.036734710000001</v>
      </c>
      <c r="EM494">
        <v>25.518744139999999</v>
      </c>
      <c r="EN494">
        <v>26.29382571</v>
      </c>
      <c r="EO494">
        <v>23.713367569999999</v>
      </c>
      <c r="EP494">
        <v>24.73782971</v>
      </c>
      <c r="EQ494">
        <v>2.4672594999999999</v>
      </c>
      <c r="ER494">
        <v>3.1823153300000002</v>
      </c>
      <c r="ES494">
        <v>2.24849633</v>
      </c>
      <c r="ET494">
        <v>3.0288522499999999</v>
      </c>
      <c r="EU494">
        <v>2.967778</v>
      </c>
      <c r="EV494">
        <v>9.9102358499999994</v>
      </c>
      <c r="EW494">
        <v>10.355778709999999</v>
      </c>
      <c r="EX494">
        <v>9.3259044200000005</v>
      </c>
      <c r="EY494">
        <v>9.3843582800000007</v>
      </c>
      <c r="EZ494">
        <v>9.3234781400000006</v>
      </c>
      <c r="FA494">
        <v>4.1177741399999999</v>
      </c>
      <c r="FB494">
        <v>4.8674109999999997</v>
      </c>
      <c r="FC494">
        <v>4.6454716600000001</v>
      </c>
      <c r="FD494">
        <v>3.7028989999999999</v>
      </c>
      <c r="FE494">
        <v>3.7269591399999999</v>
      </c>
      <c r="FF494">
        <v>13.19657842</v>
      </c>
      <c r="FG494">
        <v>15.725311140000001</v>
      </c>
      <c r="FH494">
        <v>14.95502971</v>
      </c>
      <c r="FI494">
        <v>14.10866528</v>
      </c>
      <c r="FJ494">
        <v>13.619638419999999</v>
      </c>
      <c r="FK494">
        <v>6.1929548299999997</v>
      </c>
      <c r="FL494">
        <v>5.3522249999999998</v>
      </c>
      <c r="FM494">
        <v>5.6198183300000002</v>
      </c>
      <c r="FN494">
        <v>5.09775314</v>
      </c>
      <c r="FO494">
        <v>5.4175246599999998</v>
      </c>
      <c r="FP494">
        <v>42.530892139999999</v>
      </c>
      <c r="FQ494">
        <v>27.80204385</v>
      </c>
      <c r="FR494">
        <v>0.77604099999999998</v>
      </c>
      <c r="FS494">
        <v>0.74206556999999995</v>
      </c>
      <c r="FT494">
        <v>0.75260313999999995</v>
      </c>
      <c r="FU494">
        <v>0.74437500000000001</v>
      </c>
      <c r="FV494">
        <v>0.75294728</v>
      </c>
      <c r="FW494">
        <v>21.240056280000001</v>
      </c>
      <c r="FX494">
        <v>116639468.46650122</v>
      </c>
      <c r="FY494">
        <v>97655944.288847089</v>
      </c>
      <c r="FZ494">
        <v>102304974.85644692</v>
      </c>
      <c r="GA494">
        <v>103935727.22688554</v>
      </c>
      <c r="GB494">
        <v>110206782.03856358</v>
      </c>
      <c r="GC494">
        <v>27.140460223662171</v>
      </c>
      <c r="GD494">
        <v>32.256207504963015</v>
      </c>
      <c r="GE494">
        <v>30.726817685443297</v>
      </c>
      <c r="GF494">
        <v>29.049943363877112</v>
      </c>
      <c r="GG494">
        <v>28.11210109644913</v>
      </c>
      <c r="GH494">
        <v>12.736607844941032</v>
      </c>
      <c r="GI494">
        <v>10.978636840711225</v>
      </c>
      <c r="GJ494">
        <v>11.546559023935394</v>
      </c>
      <c r="GK494">
        <v>10.496346540303401</v>
      </c>
      <c r="GL494">
        <v>11.182235257492701</v>
      </c>
      <c r="GM494">
        <v>48.006548700000003</v>
      </c>
      <c r="GN494">
        <v>52.339400010000006</v>
      </c>
      <c r="GO494">
        <v>49.033140690000003</v>
      </c>
      <c r="GP494">
        <v>46.061969929999997</v>
      </c>
      <c r="GQ494">
        <v>47.505728489999996</v>
      </c>
      <c r="GR494">
        <v>120758322.93543577</v>
      </c>
      <c r="GS494">
        <v>101931622.36613473</v>
      </c>
      <c r="GT494">
        <v>107370410.34093557</v>
      </c>
      <c r="GU494">
        <v>107874122.41518441</v>
      </c>
      <c r="GV494">
        <v>113306726.77133335</v>
      </c>
      <c r="GW494">
        <v>29.521269204114787</v>
      </c>
      <c r="GX494">
        <v>23.191676068007521</v>
      </c>
      <c r="GY494">
        <v>23.709698724824779</v>
      </c>
      <c r="GZ494">
        <v>26.711810783249504</v>
      </c>
      <c r="HA494">
        <v>28.307240835800112</v>
      </c>
      <c r="HB494">
        <v>21.206802891652728</v>
      </c>
      <c r="HC494">
        <v>23.751416671884709</v>
      </c>
      <c r="HD494">
        <v>22.664566721943601</v>
      </c>
      <c r="HE494">
        <v>24.304546227324551</v>
      </c>
      <c r="HF494">
        <v>5.2513128282085111</v>
      </c>
      <c r="HG494">
        <v>7.6783251849087453</v>
      </c>
      <c r="HH494">
        <v>6.327221654395518</v>
      </c>
      <c r="HI494">
        <v>6.1922834088442027</v>
      </c>
      <c r="HJ494">
        <v>4.9416552468768398</v>
      </c>
      <c r="HK494">
        <v>86.777777779999994</v>
      </c>
      <c r="HL494">
        <v>88.833333330000002</v>
      </c>
      <c r="HM494">
        <v>87.833333330000002</v>
      </c>
      <c r="HN494">
        <v>83.666666669999998</v>
      </c>
      <c r="HO494">
        <v>62.5</v>
      </c>
      <c r="HP494">
        <v>64</v>
      </c>
      <c r="HQ494">
        <v>52.5</v>
      </c>
      <c r="HR494">
        <v>52.5</v>
      </c>
      <c r="HS494">
        <v>59.5</v>
      </c>
      <c r="HT494">
        <v>77</v>
      </c>
      <c r="HU494">
        <v>65.5</v>
      </c>
      <c r="HV494">
        <v>86.6</v>
      </c>
      <c r="HW494">
        <v>88.8</v>
      </c>
      <c r="HX494">
        <v>87.2</v>
      </c>
      <c r="HY494">
        <v>84</v>
      </c>
      <c r="HZ494">
        <v>79</v>
      </c>
      <c r="IA494">
        <v>100</v>
      </c>
      <c r="IC494">
        <v>100</v>
      </c>
      <c r="ID494">
        <v>100</v>
      </c>
      <c r="IE494">
        <v>100</v>
      </c>
      <c r="IF494">
        <v>80</v>
      </c>
      <c r="IG494">
        <v>100</v>
      </c>
      <c r="IH494">
        <v>62.5</v>
      </c>
      <c r="II494">
        <v>86</v>
      </c>
      <c r="IJ494">
        <v>80</v>
      </c>
      <c r="IK494">
        <v>100</v>
      </c>
      <c r="IL494">
        <v>80.333333330000002</v>
      </c>
      <c r="IM494">
        <v>81.5</v>
      </c>
      <c r="IN494">
        <v>82.166666660000004</v>
      </c>
      <c r="IO494">
        <v>70.166666660000004</v>
      </c>
      <c r="IP494">
        <v>77</v>
      </c>
      <c r="IQ494">
        <v>72</v>
      </c>
      <c r="IR494">
        <v>86.166666660000004</v>
      </c>
      <c r="IS494">
        <v>76</v>
      </c>
      <c r="IT494">
        <v>77</v>
      </c>
      <c r="IU494">
        <v>74</v>
      </c>
      <c r="IV494">
        <v>57.4</v>
      </c>
      <c r="IW494">
        <v>64.8</v>
      </c>
      <c r="IX494">
        <v>72.400000000000006</v>
      </c>
      <c r="IY494">
        <v>60.4</v>
      </c>
      <c r="IZ494">
        <v>75.599999999999994</v>
      </c>
      <c r="JA494">
        <v>84.6</v>
      </c>
      <c r="JB494">
        <v>87.8</v>
      </c>
      <c r="JC494">
        <v>74.8</v>
      </c>
      <c r="JD494">
        <v>82.4</v>
      </c>
      <c r="JE494">
        <v>76.599999999999994</v>
      </c>
      <c r="JF494">
        <v>82</v>
      </c>
      <c r="JG494">
        <v>87.166666660000004</v>
      </c>
      <c r="JH494">
        <v>85.2</v>
      </c>
      <c r="JI494">
        <v>85.8</v>
      </c>
      <c r="JJ494">
        <v>81.623534430000007</v>
      </c>
      <c r="JK494">
        <v>79.991022869999995</v>
      </c>
      <c r="JL494">
        <v>71.040249349999996</v>
      </c>
      <c r="JM494">
        <v>74.185494719999994</v>
      </c>
      <c r="JN494">
        <v>74.430684729999996</v>
      </c>
      <c r="JO494">
        <v>85.837432879999994</v>
      </c>
      <c r="JP494">
        <v>77.168933600000003</v>
      </c>
      <c r="JQ494">
        <v>84.8</v>
      </c>
      <c r="JR494">
        <v>86</v>
      </c>
      <c r="JS494">
        <v>86</v>
      </c>
      <c r="JT494">
        <v>57</v>
      </c>
      <c r="JU494">
        <v>57</v>
      </c>
      <c r="JV494">
        <v>78.851812760000001</v>
      </c>
    </row>
    <row r="495" spans="1:282" x14ac:dyDescent="0.35">
      <c r="A495" t="s">
        <v>1770</v>
      </c>
      <c r="B495" t="s">
        <v>1049</v>
      </c>
      <c r="C495">
        <v>495</v>
      </c>
      <c r="D495">
        <v>5574832.6053107632</v>
      </c>
      <c r="E495">
        <v>7727567.473744371</v>
      </c>
      <c r="F495">
        <v>8751276.8613084797</v>
      </c>
      <c r="G495">
        <v>7956719.76956602</v>
      </c>
      <c r="H495">
        <v>9004620.0616781767</v>
      </c>
      <c r="I495">
        <v>6940589.1614136575</v>
      </c>
      <c r="J495">
        <v>110.71114812</v>
      </c>
      <c r="K495">
        <v>23641085.280296315</v>
      </c>
      <c r="L495">
        <v>4.6476343268709952</v>
      </c>
      <c r="M495">
        <v>4.0495088768279999</v>
      </c>
      <c r="N495">
        <v>2.398299741356464</v>
      </c>
      <c r="O495">
        <v>4.3079207507118555</v>
      </c>
      <c r="P495">
        <v>2.6800420269584642</v>
      </c>
      <c r="Q495">
        <v>31.334367551725357</v>
      </c>
      <c r="R495">
        <v>30.286944498412002</v>
      </c>
      <c r="S495">
        <v>30.089817638869338</v>
      </c>
      <c r="T495">
        <v>28.455021880575369</v>
      </c>
      <c r="U495">
        <v>32.535899010728251</v>
      </c>
      <c r="V495">
        <v>6.6545733817499491</v>
      </c>
      <c r="W495">
        <v>7.2495854706560001</v>
      </c>
      <c r="X495">
        <v>6.2314763150810935</v>
      </c>
      <c r="Y495">
        <v>6.17309396785366</v>
      </c>
      <c r="Z495">
        <v>6.4248744530422579</v>
      </c>
      <c r="AA495">
        <v>15.267996342965002</v>
      </c>
      <c r="AB495">
        <v>14.107855007600001</v>
      </c>
      <c r="AC495">
        <v>13.327438329680511</v>
      </c>
      <c r="AD495">
        <v>14.153962725046297</v>
      </c>
      <c r="AE495">
        <v>14.16919468993539</v>
      </c>
      <c r="AF495">
        <v>9.9376663333672148</v>
      </c>
      <c r="AG495">
        <v>16.688393528799999</v>
      </c>
      <c r="AH495">
        <v>12.168029745296556</v>
      </c>
      <c r="AI495">
        <v>12.440471258421551</v>
      </c>
      <c r="AJ495">
        <v>14.867577977598613</v>
      </c>
      <c r="AK495">
        <v>2.8259857099999999</v>
      </c>
      <c r="AL495">
        <v>5.8501857099999999</v>
      </c>
      <c r="AM495">
        <v>4.0263142800000002</v>
      </c>
      <c r="AN495">
        <v>2.72968571</v>
      </c>
      <c r="AO495">
        <v>1.52411428</v>
      </c>
      <c r="AP495">
        <v>15295.57142857</v>
      </c>
      <c r="AQ495">
        <v>15116</v>
      </c>
      <c r="AR495">
        <v>15140.714285710001</v>
      </c>
      <c r="AS495">
        <v>15191.42857142</v>
      </c>
      <c r="AT495">
        <v>15309.57142857</v>
      </c>
      <c r="AU495">
        <v>355.05172227999998</v>
      </c>
      <c r="AV495">
        <v>6189.7275605699997</v>
      </c>
      <c r="AW495">
        <v>5261.1409359999998</v>
      </c>
      <c r="AX495">
        <v>5249.3156368500004</v>
      </c>
      <c r="AY495">
        <v>5505.0634637100002</v>
      </c>
      <c r="AZ495">
        <v>5837.9497872800002</v>
      </c>
      <c r="BA495">
        <v>7560.8467549999996</v>
      </c>
      <c r="BB495">
        <v>1371.11919442</v>
      </c>
      <c r="BC495">
        <v>334.51347399999997</v>
      </c>
      <c r="BD495">
        <v>23.620265419999999</v>
      </c>
      <c r="BE495">
        <v>40.440215420000001</v>
      </c>
      <c r="BF495">
        <v>6912.2879881400004</v>
      </c>
      <c r="BG495">
        <v>27.744106710000001</v>
      </c>
      <c r="BH495">
        <v>570.82467084999996</v>
      </c>
      <c r="BI495">
        <v>0.39454642000000001</v>
      </c>
      <c r="BJ495">
        <v>31</v>
      </c>
      <c r="BK495">
        <v>25</v>
      </c>
      <c r="BL495">
        <v>31.714285709999999</v>
      </c>
      <c r="BM495">
        <v>32.285714280000001</v>
      </c>
      <c r="BN495">
        <v>42.714285709999999</v>
      </c>
      <c r="BO495">
        <v>27.285714280000001</v>
      </c>
      <c r="BP495">
        <v>34.833333330000002</v>
      </c>
      <c r="BQ495">
        <v>39.5</v>
      </c>
      <c r="BR495">
        <v>46.333333330000002</v>
      </c>
      <c r="BS495">
        <v>7.25</v>
      </c>
      <c r="BT495">
        <v>9.6666666600000006</v>
      </c>
      <c r="BU495">
        <v>10.5</v>
      </c>
      <c r="BV495">
        <v>13</v>
      </c>
      <c r="BW495">
        <v>7.75</v>
      </c>
      <c r="BX495">
        <v>1181.1427091400001</v>
      </c>
      <c r="BY495">
        <v>949.51919527999996</v>
      </c>
      <c r="BZ495">
        <v>364.47364070999998</v>
      </c>
      <c r="CA495">
        <v>448.97508842000002</v>
      </c>
      <c r="CB495">
        <v>3610.0596092800001</v>
      </c>
      <c r="CC495">
        <v>1254352.6527795701</v>
      </c>
      <c r="CD495">
        <v>227068.06771984999</v>
      </c>
      <c r="CE495">
        <v>5670.08623128</v>
      </c>
      <c r="CF495">
        <v>4949.4423434199998</v>
      </c>
      <c r="CG495">
        <v>4889.0929365700003</v>
      </c>
      <c r="CH495">
        <v>5047.5181118500004</v>
      </c>
      <c r="CI495">
        <v>5410.3540582799997</v>
      </c>
      <c r="CJ495">
        <v>5352.6174879999999</v>
      </c>
      <c r="CK495">
        <v>4592.9417802799999</v>
      </c>
      <c r="CL495">
        <v>4905.68466085</v>
      </c>
      <c r="CM495">
        <v>5244.9911468500004</v>
      </c>
      <c r="CN495">
        <v>5134.5928184200002</v>
      </c>
      <c r="CO495">
        <v>-1.94352857</v>
      </c>
      <c r="CP495">
        <v>-2.63357142</v>
      </c>
      <c r="CQ495">
        <v>-3.9085285700000001</v>
      </c>
      <c r="CR495">
        <v>-3.0425714199999998</v>
      </c>
      <c r="CS495">
        <v>-0.93642857000000002</v>
      </c>
      <c r="CT495">
        <v>505.21600384999999</v>
      </c>
      <c r="CU495">
        <v>578.94131128000004</v>
      </c>
      <c r="CV495">
        <v>525.51812414000005</v>
      </c>
      <c r="CW495">
        <v>592.74346842</v>
      </c>
      <c r="CX495">
        <v>453.34967042</v>
      </c>
      <c r="CY495">
        <v>5782.8336822800002</v>
      </c>
      <c r="CZ495">
        <v>5065.0836107100004</v>
      </c>
      <c r="DA495">
        <v>5076.4645491399997</v>
      </c>
      <c r="DB495">
        <v>5198.1642194200003</v>
      </c>
      <c r="DC495">
        <v>5453.1839034200002</v>
      </c>
      <c r="DD495">
        <v>17.56922728</v>
      </c>
      <c r="DE495">
        <v>1020214.8142255</v>
      </c>
      <c r="DF495">
        <v>0.96928570999999997</v>
      </c>
      <c r="DG495">
        <v>0.98699999999999999</v>
      </c>
      <c r="DH495">
        <v>0.96871428000000004</v>
      </c>
      <c r="DI495">
        <v>0.98442856999999995</v>
      </c>
      <c r="DJ495">
        <v>0.97142857000000005</v>
      </c>
      <c r="DK495">
        <v>45</v>
      </c>
      <c r="DL495">
        <v>42.714285709999999</v>
      </c>
      <c r="DM495">
        <v>43.285714280000001</v>
      </c>
      <c r="DN495">
        <v>43.857142850000002</v>
      </c>
      <c r="DO495">
        <v>46</v>
      </c>
      <c r="DP495">
        <v>37.841179850000003</v>
      </c>
      <c r="DQ495">
        <v>53.884147419999998</v>
      </c>
      <c r="DR495">
        <v>66</v>
      </c>
      <c r="DS495">
        <v>63.428571419999997</v>
      </c>
      <c r="DT495">
        <v>63.571428570000002</v>
      </c>
      <c r="DU495">
        <v>62.571428570000002</v>
      </c>
      <c r="DV495">
        <v>64.571428569999995</v>
      </c>
      <c r="DW495">
        <v>7.25</v>
      </c>
      <c r="DX495">
        <v>5</v>
      </c>
      <c r="DY495">
        <v>5.6</v>
      </c>
      <c r="DZ495">
        <v>5.6666666599999997</v>
      </c>
      <c r="EA495">
        <v>5.3333333300000003</v>
      </c>
      <c r="EB495">
        <v>23.285714280000001</v>
      </c>
      <c r="EC495">
        <v>25.14285714</v>
      </c>
      <c r="ED495">
        <v>24.285714280000001</v>
      </c>
      <c r="EE495">
        <v>24.285714280000001</v>
      </c>
      <c r="EF495">
        <v>23.428571420000001</v>
      </c>
      <c r="EG495">
        <v>6.4970873300000003</v>
      </c>
      <c r="EH495">
        <v>11.040217999999999</v>
      </c>
      <c r="EI495">
        <v>8.0366286000000002</v>
      </c>
      <c r="EJ495">
        <v>8.1891385000000003</v>
      </c>
      <c r="EK495">
        <v>9.7112960000000008</v>
      </c>
      <c r="EL495">
        <v>20.485908420000001</v>
      </c>
      <c r="EM495">
        <v>20.036348570000001</v>
      </c>
      <c r="EN495">
        <v>19.873446569999999</v>
      </c>
      <c r="EO495">
        <v>18.730971709999999</v>
      </c>
      <c r="EP495">
        <v>21.251998570000001</v>
      </c>
      <c r="EQ495">
        <v>3.0385490000000002</v>
      </c>
      <c r="ER495">
        <v>2.67895533</v>
      </c>
      <c r="ES495">
        <v>1.5840069999999999</v>
      </c>
      <c r="ET495">
        <v>2.8357575000000002</v>
      </c>
      <c r="EU495">
        <v>1.7505663300000001</v>
      </c>
      <c r="EV495">
        <v>9.9819718500000008</v>
      </c>
      <c r="EW495">
        <v>9.3330610000000007</v>
      </c>
      <c r="EX495">
        <v>8.8023841399999991</v>
      </c>
      <c r="EY495">
        <v>9.3170715699999995</v>
      </c>
      <c r="EZ495">
        <v>9.2551217099999992</v>
      </c>
      <c r="FA495">
        <v>4.3506536599999999</v>
      </c>
      <c r="FB495">
        <v>4.7959681600000001</v>
      </c>
      <c r="FC495">
        <v>4.1157082799999998</v>
      </c>
      <c r="FD495">
        <v>4.0635374999999998</v>
      </c>
      <c r="FE495">
        <v>4.1966390000000002</v>
      </c>
      <c r="FF495">
        <v>15.255939850000001</v>
      </c>
      <c r="FG495">
        <v>16.460638710000001</v>
      </c>
      <c r="FH495">
        <v>15.95279257</v>
      </c>
      <c r="FI495">
        <v>15.99855314</v>
      </c>
      <c r="FJ495">
        <v>15.33727785</v>
      </c>
      <c r="FK495">
        <v>4.8309622499999998</v>
      </c>
      <c r="FL495">
        <v>3.2860696599999999</v>
      </c>
      <c r="FM495">
        <v>3.7031223999999998</v>
      </c>
      <c r="FN495">
        <v>3.83484816</v>
      </c>
      <c r="FO495">
        <v>3.5765509999999998</v>
      </c>
      <c r="FP495">
        <v>42.91716014</v>
      </c>
      <c r="FQ495">
        <v>29.408687279999999</v>
      </c>
      <c r="FR495">
        <v>0.79210742000000001</v>
      </c>
      <c r="FS495">
        <v>0.74588427999999996</v>
      </c>
      <c r="FT495">
        <v>0.75347699999999995</v>
      </c>
      <c r="FU495">
        <v>0.74795100000000003</v>
      </c>
      <c r="FV495">
        <v>0.77464442</v>
      </c>
      <c r="FW495">
        <v>18.90656057</v>
      </c>
      <c r="FX495">
        <v>86727208.956694514</v>
      </c>
      <c r="FY495">
        <v>74815770.463136718</v>
      </c>
      <c r="FZ495">
        <v>74024359.268889263</v>
      </c>
      <c r="GA495">
        <v>76679010.859118029</v>
      </c>
      <c r="GB495">
        <v>82830201.909091234</v>
      </c>
      <c r="GC495">
        <v>23.33483176856425</v>
      </c>
      <c r="GD495">
        <v>24.881901474036002</v>
      </c>
      <c r="GE495">
        <v>24.153667436156738</v>
      </c>
      <c r="GF495">
        <v>24.304087727237714</v>
      </c>
      <c r="GG495">
        <v>23.480715076439949</v>
      </c>
      <c r="GH495">
        <v>7.3892328163600238</v>
      </c>
      <c r="GI495">
        <v>4.9672228980559998</v>
      </c>
      <c r="GJ495">
        <v>5.60679182234127</v>
      </c>
      <c r="GK495">
        <v>5.8256821904881413</v>
      </c>
      <c r="GL495">
        <v>5.4755463002423461</v>
      </c>
      <c r="GM495">
        <v>44.354170260000004</v>
      </c>
      <c r="GN495">
        <v>47.884551060000007</v>
      </c>
      <c r="GO495">
        <v>42.412174589999999</v>
      </c>
      <c r="GP495">
        <v>43.136476779999995</v>
      </c>
      <c r="GQ495">
        <v>46.165621610000002</v>
      </c>
      <c r="GR495">
        <v>88451745.646854207</v>
      </c>
      <c r="GS495">
        <v>76563803.859492362</v>
      </c>
      <c r="GT495">
        <v>76861299.320064366</v>
      </c>
      <c r="GU495">
        <v>78967540.441830128</v>
      </c>
      <c r="GV495">
        <v>83485908.482536659</v>
      </c>
      <c r="GW495">
        <v>27.925916929272518</v>
      </c>
      <c r="GX495">
        <v>18.05088269383435</v>
      </c>
      <c r="GY495">
        <v>23.006400274573668</v>
      </c>
      <c r="GZ495">
        <v>26.00150460787625</v>
      </c>
      <c r="HA495">
        <v>30.264291555239048</v>
      </c>
      <c r="HB495">
        <v>20.508070918232335</v>
      </c>
      <c r="HC495">
        <v>16.511770533570743</v>
      </c>
      <c r="HD495">
        <v>20.876434076558706</v>
      </c>
      <c r="HE495">
        <v>21.088581369266759</v>
      </c>
      <c r="HF495">
        <v>4.7399340612133054</v>
      </c>
      <c r="HG495">
        <v>6.3949898518126496</v>
      </c>
      <c r="HH495">
        <v>6.934943624099712</v>
      </c>
      <c r="HI495">
        <v>8.5574572127187647</v>
      </c>
      <c r="HJ495">
        <v>5.0621926525894221</v>
      </c>
      <c r="HV495">
        <v>90</v>
      </c>
      <c r="HW495">
        <v>82.333333330000002</v>
      </c>
      <c r="HX495">
        <v>100</v>
      </c>
      <c r="HY495">
        <v>92.666666660000004</v>
      </c>
      <c r="HZ495">
        <v>89.666666660000004</v>
      </c>
      <c r="IA495">
        <v>100</v>
      </c>
      <c r="IC495">
        <v>100</v>
      </c>
      <c r="ID495">
        <v>100</v>
      </c>
      <c r="IE495">
        <v>100</v>
      </c>
      <c r="IF495">
        <v>80</v>
      </c>
      <c r="IG495">
        <v>100</v>
      </c>
      <c r="II495">
        <v>88.666666660000004</v>
      </c>
      <c r="IJ495">
        <v>80</v>
      </c>
      <c r="IK495">
        <v>100</v>
      </c>
      <c r="IL495">
        <v>80.333333330000002</v>
      </c>
      <c r="IM495">
        <v>84.166666660000004</v>
      </c>
      <c r="IN495">
        <v>94.166666660000004</v>
      </c>
      <c r="IO495">
        <v>71.5</v>
      </c>
      <c r="IP495">
        <v>77</v>
      </c>
      <c r="IQ495">
        <v>57.833333330000002</v>
      </c>
      <c r="IR495">
        <v>91.833333330000002</v>
      </c>
      <c r="IS495">
        <v>84.25</v>
      </c>
      <c r="IT495">
        <v>82</v>
      </c>
      <c r="IU495">
        <v>80.25</v>
      </c>
      <c r="IV495">
        <v>63.75</v>
      </c>
      <c r="IW495">
        <v>67.25</v>
      </c>
      <c r="IX495">
        <v>69</v>
      </c>
      <c r="IY495">
        <v>67.5</v>
      </c>
      <c r="IZ495">
        <v>84.333333330000002</v>
      </c>
      <c r="JA495">
        <v>85.666666660000004</v>
      </c>
      <c r="JB495">
        <v>93.666666660000004</v>
      </c>
      <c r="JC495">
        <v>69.333333330000002</v>
      </c>
      <c r="JD495">
        <v>84.333333330000002</v>
      </c>
      <c r="JE495">
        <v>84</v>
      </c>
      <c r="JF495">
        <v>82</v>
      </c>
      <c r="JG495">
        <v>91.333333330000002</v>
      </c>
      <c r="JH495">
        <v>84</v>
      </c>
      <c r="JI495">
        <v>86.333333330000002</v>
      </c>
      <c r="JJ495">
        <v>83.65226792</v>
      </c>
      <c r="JK495">
        <v>88.594648379999995</v>
      </c>
      <c r="JL495">
        <v>73.951627430000002</v>
      </c>
      <c r="JM495">
        <v>73.970548390000005</v>
      </c>
      <c r="JN495">
        <v>58.871443309999997</v>
      </c>
      <c r="JO495">
        <v>91.972074480000003</v>
      </c>
      <c r="JP495">
        <v>83.025279389999994</v>
      </c>
      <c r="JQ495">
        <v>89.75</v>
      </c>
      <c r="JV495">
        <v>81.359790869999998</v>
      </c>
    </row>
    <row r="496" spans="1:282" x14ac:dyDescent="0.35">
      <c r="A496" t="s">
        <v>1771</v>
      </c>
      <c r="B496" t="s">
        <v>1050</v>
      </c>
      <c r="C496">
        <v>496</v>
      </c>
      <c r="D496">
        <v>14100595.979533022</v>
      </c>
      <c r="E496">
        <v>13559477.931592895</v>
      </c>
      <c r="F496">
        <v>12710088.516559105</v>
      </c>
      <c r="G496">
        <v>12717653.162140282</v>
      </c>
      <c r="H496">
        <v>13142461.721555578</v>
      </c>
      <c r="I496">
        <v>12818950.814921949</v>
      </c>
      <c r="J496">
        <v>221.66976170999999</v>
      </c>
      <c r="K496">
        <v>50482985.768718667</v>
      </c>
      <c r="L496">
        <v>16.489344211998723</v>
      </c>
      <c r="M496">
        <v>16.172108459003052</v>
      </c>
      <c r="N496">
        <v>15.914823650891634</v>
      </c>
      <c r="O496">
        <v>14.9941665984474</v>
      </c>
      <c r="P496">
        <v>17.353156268755455</v>
      </c>
      <c r="Q496">
        <v>39.417815964556951</v>
      </c>
      <c r="R496">
        <v>45.763743631837841</v>
      </c>
      <c r="S496">
        <v>41.467476273743607</v>
      </c>
      <c r="T496">
        <v>41.180710478621215</v>
      </c>
      <c r="U496">
        <v>40.729002336359436</v>
      </c>
      <c r="V496">
        <v>21.082118688838367</v>
      </c>
      <c r="W496">
        <v>18.663668917572522</v>
      </c>
      <c r="X496">
        <v>19.976185130050812</v>
      </c>
      <c r="Y496">
        <v>20.119070344315769</v>
      </c>
      <c r="Z496">
        <v>19.350948513481921</v>
      </c>
      <c r="AA496">
        <v>37.248491140265692</v>
      </c>
      <c r="AB496">
        <v>40.106219750391503</v>
      </c>
      <c r="AC496">
        <v>38.364777872332802</v>
      </c>
      <c r="AD496">
        <v>39.520929264543568</v>
      </c>
      <c r="AE496">
        <v>38.676285720610132</v>
      </c>
      <c r="AF496">
        <v>26.197150084535117</v>
      </c>
      <c r="AG496">
        <v>28.04415018207213</v>
      </c>
      <c r="AH496">
        <v>30.760097096138914</v>
      </c>
      <c r="AI496">
        <v>33.421055876912952</v>
      </c>
      <c r="AJ496">
        <v>31.905516723473173</v>
      </c>
      <c r="AK496">
        <v>-6.5841714199999997</v>
      </c>
      <c r="AL496">
        <v>-5.5017571399999996</v>
      </c>
      <c r="AM496">
        <v>-5.9720714199999998</v>
      </c>
      <c r="AN496">
        <v>-6.7024857100000004</v>
      </c>
      <c r="AO496">
        <v>-7.1518857100000002</v>
      </c>
      <c r="AP496">
        <v>36897.142857140003</v>
      </c>
      <c r="AQ496">
        <v>34815.571428570001</v>
      </c>
      <c r="AR496">
        <v>35278.85714285</v>
      </c>
      <c r="AS496">
        <v>35756.571428570001</v>
      </c>
      <c r="AT496">
        <v>36418.85714285</v>
      </c>
      <c r="AU496">
        <v>276.33821784999998</v>
      </c>
      <c r="AV496">
        <v>5117.6379615699998</v>
      </c>
      <c r="AW496">
        <v>4805.9807300000002</v>
      </c>
      <c r="AX496">
        <v>4966.1118791400004</v>
      </c>
      <c r="AY496">
        <v>4998.4067830000004</v>
      </c>
      <c r="AZ496">
        <v>4869.5550361400001</v>
      </c>
      <c r="BA496">
        <v>6403.2749865699998</v>
      </c>
      <c r="BB496">
        <v>1285.6370254200001</v>
      </c>
      <c r="BC496">
        <v>182.27468784999999</v>
      </c>
      <c r="BD496">
        <v>41.319968000000003</v>
      </c>
      <c r="BE496">
        <v>116.41217899999999</v>
      </c>
      <c r="BF496">
        <v>5920.8768967100004</v>
      </c>
      <c r="BG496">
        <v>27.030950000000001</v>
      </c>
      <c r="BH496">
        <v>605.34796957000003</v>
      </c>
      <c r="BI496">
        <v>0.27273684999999998</v>
      </c>
      <c r="BJ496">
        <v>56</v>
      </c>
      <c r="BK496">
        <v>56.666666659999997</v>
      </c>
      <c r="BL496">
        <v>63.833333330000002</v>
      </c>
      <c r="BM496">
        <v>60</v>
      </c>
      <c r="BN496">
        <v>82</v>
      </c>
      <c r="BO496">
        <v>75.428571419999997</v>
      </c>
      <c r="BP496">
        <v>77.857142850000002</v>
      </c>
      <c r="BQ496">
        <v>78</v>
      </c>
      <c r="BR496">
        <v>77.166666660000004</v>
      </c>
      <c r="BS496">
        <v>18.166666660000001</v>
      </c>
      <c r="BT496">
        <v>11.33333333</v>
      </c>
      <c r="BU496">
        <v>12.83333333</v>
      </c>
      <c r="BV496">
        <v>14.5</v>
      </c>
      <c r="BW496">
        <v>14</v>
      </c>
      <c r="BX496">
        <v>986.04897214000005</v>
      </c>
      <c r="BY496">
        <v>862.00056742000004</v>
      </c>
      <c r="BZ496">
        <v>382.15956270999999</v>
      </c>
      <c r="CA496">
        <v>447.82645114000002</v>
      </c>
      <c r="CB496">
        <v>2821.75072357</v>
      </c>
      <c r="CC496">
        <v>1210938.7876911401</v>
      </c>
      <c r="CD496">
        <v>263501.12978957</v>
      </c>
      <c r="CE496">
        <v>4760.3048911400001</v>
      </c>
      <c r="CF496">
        <v>4505.7695578499997</v>
      </c>
      <c r="CG496">
        <v>4661.6993691400003</v>
      </c>
      <c r="CH496">
        <v>4554.9809207099997</v>
      </c>
      <c r="CI496">
        <v>4519.0212738500004</v>
      </c>
      <c r="CJ496">
        <v>4595.5917721400001</v>
      </c>
      <c r="CK496">
        <v>4187.2913908500004</v>
      </c>
      <c r="CL496">
        <v>4414.8142338500002</v>
      </c>
      <c r="CM496">
        <v>4455.2718902799998</v>
      </c>
      <c r="CN496">
        <v>4537.7518254200004</v>
      </c>
      <c r="CO496">
        <v>1.39321428</v>
      </c>
      <c r="CP496">
        <v>3.70775714</v>
      </c>
      <c r="CQ496">
        <v>3.0173999999999999</v>
      </c>
      <c r="CR496">
        <v>2.08347142</v>
      </c>
      <c r="CS496">
        <v>0.77639999999999998</v>
      </c>
      <c r="CT496">
        <v>367.49398142000001</v>
      </c>
      <c r="CU496">
        <v>365.06907670999999</v>
      </c>
      <c r="CV496">
        <v>360.489375</v>
      </c>
      <c r="CW496">
        <v>367.55374456999999</v>
      </c>
      <c r="CX496">
        <v>351.98663056999999</v>
      </c>
      <c r="CY496">
        <v>4698.2938072799998</v>
      </c>
      <c r="CZ496">
        <v>4341.1696952800003</v>
      </c>
      <c r="DA496">
        <v>4524.2367199999999</v>
      </c>
      <c r="DB496">
        <v>4460.2555112800001</v>
      </c>
      <c r="DC496">
        <v>4488.8204150000001</v>
      </c>
      <c r="DD496">
        <v>38.001860000000001</v>
      </c>
      <c r="DE496">
        <v>936378.59582749999</v>
      </c>
      <c r="DF496">
        <v>1.0049999999999999</v>
      </c>
      <c r="DG496">
        <v>1.03442857</v>
      </c>
      <c r="DH496">
        <v>1.0338571400000001</v>
      </c>
      <c r="DI496">
        <v>1.0209999999999999</v>
      </c>
      <c r="DJ496">
        <v>1.0208571399999999</v>
      </c>
      <c r="DK496">
        <v>86.428571419999997</v>
      </c>
      <c r="DL496">
        <v>84.571428569999995</v>
      </c>
      <c r="DM496">
        <v>87.142857140000004</v>
      </c>
      <c r="DN496">
        <v>87.571428569999995</v>
      </c>
      <c r="DO496">
        <v>87.714285709999999</v>
      </c>
      <c r="DP496">
        <v>36.927298710000002</v>
      </c>
      <c r="DQ496">
        <v>52.064426570000002</v>
      </c>
      <c r="DR496">
        <v>120.71428571</v>
      </c>
      <c r="DS496">
        <v>101.85714285</v>
      </c>
      <c r="DT496">
        <v>105.42857142</v>
      </c>
      <c r="DU496">
        <v>110.85714285</v>
      </c>
      <c r="DV496">
        <v>109.71428571</v>
      </c>
      <c r="DW496">
        <v>11</v>
      </c>
      <c r="DX496">
        <v>11</v>
      </c>
      <c r="DY496">
        <v>12</v>
      </c>
      <c r="DZ496">
        <v>12.428571420000001</v>
      </c>
      <c r="EA496">
        <v>11.57142857</v>
      </c>
      <c r="EB496">
        <v>39.571428570000002</v>
      </c>
      <c r="EC496">
        <v>42.857142850000002</v>
      </c>
      <c r="ED496">
        <v>41.428571419999997</v>
      </c>
      <c r="EE496">
        <v>40.428571419999997</v>
      </c>
      <c r="EF496">
        <v>40.428571419999997</v>
      </c>
      <c r="EG496">
        <v>7.1000484200000002</v>
      </c>
      <c r="EH496">
        <v>8.0550595699999992</v>
      </c>
      <c r="EI496">
        <v>8.7191308299999992</v>
      </c>
      <c r="EJ496">
        <v>9.3468289999999996</v>
      </c>
      <c r="EK496">
        <v>8.7607133299999997</v>
      </c>
      <c r="EL496">
        <v>10.68316214</v>
      </c>
      <c r="EM496">
        <v>13.14461942</v>
      </c>
      <c r="EN496">
        <v>11.75420057</v>
      </c>
      <c r="EO496">
        <v>11.516962850000001</v>
      </c>
      <c r="EP496">
        <v>11.183492709999999</v>
      </c>
      <c r="EQ496">
        <v>4.4690029999999998</v>
      </c>
      <c r="ER496">
        <v>4.64507914</v>
      </c>
      <c r="ES496">
        <v>4.5111505699999999</v>
      </c>
      <c r="ET496">
        <v>4.1934016600000001</v>
      </c>
      <c r="EU496">
        <v>4.76488216</v>
      </c>
      <c r="EV496">
        <v>10.095223710000001</v>
      </c>
      <c r="EW496">
        <v>11.519621280000001</v>
      </c>
      <c r="EX496">
        <v>10.874722419999999</v>
      </c>
      <c r="EY496">
        <v>11.05277371</v>
      </c>
      <c r="EZ496">
        <v>10.61985157</v>
      </c>
      <c r="FA496">
        <v>5.7137537099999998</v>
      </c>
      <c r="FB496">
        <v>5.3607245700000004</v>
      </c>
      <c r="FC496">
        <v>5.6623674199999998</v>
      </c>
      <c r="FD496">
        <v>5.6266777100000001</v>
      </c>
      <c r="FE496">
        <v>5.3134420000000002</v>
      </c>
      <c r="FF496">
        <v>10.85630042</v>
      </c>
      <c r="FG496">
        <v>12.436748420000001</v>
      </c>
      <c r="FH496">
        <v>11.84610185</v>
      </c>
      <c r="FI496">
        <v>11.320317279999999</v>
      </c>
      <c r="FJ496">
        <v>11.21699928</v>
      </c>
      <c r="FK496">
        <v>3.1625540000000001</v>
      </c>
      <c r="FL496">
        <v>3.1995894200000001</v>
      </c>
      <c r="FM496">
        <v>3.40709214</v>
      </c>
      <c r="FN496">
        <v>3.5390127100000002</v>
      </c>
      <c r="FO496">
        <v>3.1706377099999998</v>
      </c>
      <c r="FP496">
        <v>32.870126140000004</v>
      </c>
      <c r="FQ496">
        <v>23.480666280000001</v>
      </c>
      <c r="FR496">
        <v>0.63910613999999999</v>
      </c>
      <c r="FS496">
        <v>0.63741771000000003</v>
      </c>
      <c r="FT496">
        <v>0.63307528000000002</v>
      </c>
      <c r="FU496">
        <v>0.65492357000000001</v>
      </c>
      <c r="FV496">
        <v>0.65343185000000004</v>
      </c>
      <c r="FW496">
        <v>36.906664710000001</v>
      </c>
      <c r="FX496">
        <v>175641649.61193487</v>
      </c>
      <c r="FY496">
        <v>156870941.88200295</v>
      </c>
      <c r="FZ496">
        <v>164459426.08680403</v>
      </c>
      <c r="GA496">
        <v>162870500.64714065</v>
      </c>
      <c r="GB496">
        <v>164577590.19784319</v>
      </c>
      <c r="GC496">
        <v>40.056646749676901</v>
      </c>
      <c r="GD496">
        <v>43.299250295566509</v>
      </c>
      <c r="GE496">
        <v>41.791693486580115</v>
      </c>
      <c r="GF496">
        <v>40.477573341639527</v>
      </c>
      <c r="GG496">
        <v>40.851029434977129</v>
      </c>
      <c r="GH496">
        <v>11.668920673141955</v>
      </c>
      <c r="GI496">
        <v>11.139553399410687</v>
      </c>
      <c r="GJ496">
        <v>12.019831687958709</v>
      </c>
      <c r="GK496">
        <v>12.65429607517321</v>
      </c>
      <c r="GL496">
        <v>11.547100181222305</v>
      </c>
      <c r="GM496">
        <v>38.061190979999999</v>
      </c>
      <c r="GN496">
        <v>42.72510398</v>
      </c>
      <c r="GO496">
        <v>41.521571809999998</v>
      </c>
      <c r="GP496">
        <v>41.736644929999997</v>
      </c>
      <c r="GQ496">
        <v>40.64238177</v>
      </c>
      <c r="GR496">
        <v>173353617.79202634</v>
      </c>
      <c r="GS496">
        <v>151140303.6095643</v>
      </c>
      <c r="GT496">
        <v>159609900.92531624</v>
      </c>
      <c r="GU496">
        <v>159483444.77875632</v>
      </c>
      <c r="GV496">
        <v>163477709.43379366</v>
      </c>
      <c r="GW496">
        <v>22.223943007590382</v>
      </c>
      <c r="GX496">
        <v>21.665182653903699</v>
      </c>
      <c r="GY496">
        <v>22.069066051301888</v>
      </c>
      <c r="GZ496">
        <v>21.814172020328801</v>
      </c>
      <c r="HA496">
        <v>21.188656842613167</v>
      </c>
      <c r="HB496">
        <v>16.084756820635107</v>
      </c>
      <c r="HC496">
        <v>16.062500673008532</v>
      </c>
      <c r="HD496">
        <v>17.852196331943695</v>
      </c>
      <c r="HE496">
        <v>16.474981563714337</v>
      </c>
      <c r="HF496">
        <v>4.9235971279235651</v>
      </c>
      <c r="HG496">
        <v>3.2552484032187263</v>
      </c>
      <c r="HH496">
        <v>3.6376839754291601</v>
      </c>
      <c r="HI496">
        <v>4.0551986448047135</v>
      </c>
      <c r="HJ496">
        <v>3.8441623648666794</v>
      </c>
      <c r="HK496">
        <v>82.444444439999998</v>
      </c>
      <c r="HL496">
        <v>84.041666660000004</v>
      </c>
      <c r="HM496">
        <v>84.541666660000004</v>
      </c>
      <c r="HN496">
        <v>78.75</v>
      </c>
      <c r="HO496">
        <v>83</v>
      </c>
      <c r="HP496">
        <v>83</v>
      </c>
      <c r="HQ496">
        <v>83</v>
      </c>
      <c r="HR496">
        <v>67</v>
      </c>
      <c r="HS496">
        <v>83</v>
      </c>
      <c r="HT496">
        <v>83</v>
      </c>
      <c r="HU496">
        <v>100</v>
      </c>
      <c r="HV496">
        <v>84</v>
      </c>
      <c r="HW496">
        <v>89.8</v>
      </c>
      <c r="HX496">
        <v>96.8</v>
      </c>
      <c r="HY496">
        <v>90.4</v>
      </c>
      <c r="HZ496">
        <v>83.8</v>
      </c>
      <c r="IA496">
        <v>78.25</v>
      </c>
      <c r="IB496">
        <v>86.5</v>
      </c>
      <c r="IC496">
        <v>96.25</v>
      </c>
      <c r="ID496">
        <v>79.25</v>
      </c>
      <c r="IE496">
        <v>77.75</v>
      </c>
      <c r="IF496">
        <v>74.5</v>
      </c>
      <c r="IG496">
        <v>84.75</v>
      </c>
      <c r="IH496">
        <v>100</v>
      </c>
      <c r="II496">
        <v>76.8</v>
      </c>
      <c r="IJ496">
        <v>78.75</v>
      </c>
      <c r="IK496">
        <v>96.5</v>
      </c>
      <c r="IL496">
        <v>74.285714279999993</v>
      </c>
      <c r="IM496">
        <v>78.285714279999993</v>
      </c>
      <c r="IN496">
        <v>84.142857140000004</v>
      </c>
      <c r="IO496">
        <v>69.714285709999999</v>
      </c>
      <c r="IP496">
        <v>78.428571419999997</v>
      </c>
      <c r="IQ496">
        <v>73.285714279999993</v>
      </c>
      <c r="IR496">
        <v>84</v>
      </c>
      <c r="IS496">
        <v>83.333333330000002</v>
      </c>
      <c r="IT496">
        <v>75.833333330000002</v>
      </c>
      <c r="IU496">
        <v>83.333333330000002</v>
      </c>
      <c r="IV496">
        <v>63.666666659999997</v>
      </c>
      <c r="IW496">
        <v>70.833333330000002</v>
      </c>
      <c r="IX496">
        <v>66.333333330000002</v>
      </c>
      <c r="IY496">
        <v>73.833333330000002</v>
      </c>
      <c r="IZ496">
        <v>75</v>
      </c>
      <c r="JA496">
        <v>87.714285709999999</v>
      </c>
      <c r="JB496">
        <v>89.428571419999997</v>
      </c>
      <c r="JC496">
        <v>77.428571419999997</v>
      </c>
      <c r="JD496">
        <v>84.857142850000002</v>
      </c>
      <c r="JE496">
        <v>71</v>
      </c>
      <c r="JF496">
        <v>87.571428569999995</v>
      </c>
      <c r="JG496">
        <v>83.285714279999993</v>
      </c>
      <c r="JH496">
        <v>84.571428569999995</v>
      </c>
      <c r="JI496">
        <v>89</v>
      </c>
      <c r="JJ496">
        <v>78.548297590000004</v>
      </c>
      <c r="JK496">
        <v>83.909994010000005</v>
      </c>
      <c r="JL496">
        <v>69.140054789999994</v>
      </c>
      <c r="JM496">
        <v>73.702381389999999</v>
      </c>
      <c r="JN496">
        <v>68.233792649999998</v>
      </c>
      <c r="JO496">
        <v>83.301299189999995</v>
      </c>
      <c r="JP496">
        <v>80.836789499999995</v>
      </c>
      <c r="JQ496">
        <v>86.333333330000002</v>
      </c>
      <c r="JR496">
        <v>67.5</v>
      </c>
      <c r="JS496">
        <v>87.5</v>
      </c>
      <c r="JT496">
        <v>65</v>
      </c>
      <c r="JU496">
        <v>61</v>
      </c>
      <c r="JV496">
        <v>79.190476189999998</v>
      </c>
    </row>
    <row r="497" spans="1:282" x14ac:dyDescent="0.35">
      <c r="A497" t="s">
        <v>1772</v>
      </c>
      <c r="B497" t="s">
        <v>1051</v>
      </c>
      <c r="C497">
        <v>497</v>
      </c>
      <c r="D497">
        <v>9174481.5363055523</v>
      </c>
      <c r="E497">
        <v>16712698.955628667</v>
      </c>
      <c r="F497">
        <v>17170514.08245239</v>
      </c>
      <c r="G497">
        <v>16226402.747263364</v>
      </c>
      <c r="H497">
        <v>17062150.728768721</v>
      </c>
      <c r="I497">
        <v>17927321.384404548</v>
      </c>
      <c r="J497">
        <v>278.11766969000001</v>
      </c>
      <c r="K497">
        <v>58392467.432743423</v>
      </c>
      <c r="L497">
        <v>22.715595399668906</v>
      </c>
      <c r="M497">
        <v>25.375497774411958</v>
      </c>
      <c r="N497">
        <v>25.825812703248491</v>
      </c>
      <c r="O497">
        <v>26.543383423847704</v>
      </c>
      <c r="P497">
        <v>26.629979442910368</v>
      </c>
      <c r="Q497">
        <v>58.641086895934379</v>
      </c>
      <c r="R497">
        <v>70.94949642727282</v>
      </c>
      <c r="S497">
        <v>67.944564901098062</v>
      </c>
      <c r="T497">
        <v>66.093944406210369</v>
      </c>
      <c r="U497">
        <v>63.496902285803714</v>
      </c>
      <c r="V497">
        <v>25.25486079856875</v>
      </c>
      <c r="W497">
        <v>23.416882750165314</v>
      </c>
      <c r="X497">
        <v>20.813819235242541</v>
      </c>
      <c r="Y497">
        <v>21.318370747250164</v>
      </c>
      <c r="Z497">
        <v>24.859948601358273</v>
      </c>
      <c r="AA497">
        <v>56.554477326506152</v>
      </c>
      <c r="AB497">
        <v>62.713192194876598</v>
      </c>
      <c r="AC497">
        <v>62.32422767669221</v>
      </c>
      <c r="AD497">
        <v>59.848547506425021</v>
      </c>
      <c r="AE497">
        <v>60.440958462666508</v>
      </c>
      <c r="AF497">
        <v>26.465286795225111</v>
      </c>
      <c r="AG497">
        <v>33.165392813681976</v>
      </c>
      <c r="AH497">
        <v>31.685565555926296</v>
      </c>
      <c r="AI497">
        <v>29.724968137125373</v>
      </c>
      <c r="AJ497">
        <v>27.436712131270628</v>
      </c>
      <c r="AK497">
        <v>-8.30651428</v>
      </c>
      <c r="AL497">
        <v>-4.6286285700000001</v>
      </c>
      <c r="AM497">
        <v>-5.9115714199999996</v>
      </c>
      <c r="AN497">
        <v>-7.7882714200000001</v>
      </c>
      <c r="AO497">
        <v>-8.2728285699999997</v>
      </c>
      <c r="AP497">
        <v>49269.428571420001</v>
      </c>
      <c r="AQ497">
        <v>47142.428571420001</v>
      </c>
      <c r="AR497">
        <v>47609.428571420001</v>
      </c>
      <c r="AS497">
        <v>48042.142857140003</v>
      </c>
      <c r="AT497">
        <v>48715.571428570001</v>
      </c>
      <c r="AU497">
        <v>294.64803257</v>
      </c>
      <c r="AV497">
        <v>5541.3056614200004</v>
      </c>
      <c r="AW497">
        <v>5105.2428617100004</v>
      </c>
      <c r="AX497">
        <v>5266.5198101400001</v>
      </c>
      <c r="AY497">
        <v>5321.7601340000001</v>
      </c>
      <c r="AZ497">
        <v>5412.0909098499997</v>
      </c>
      <c r="BA497">
        <v>7015.6157081399997</v>
      </c>
      <c r="BB497">
        <v>1474.3100468499999</v>
      </c>
      <c r="BC497">
        <v>182.11190714</v>
      </c>
      <c r="BD497">
        <v>71.645542419999998</v>
      </c>
      <c r="BE497">
        <v>137.04465285000001</v>
      </c>
      <c r="BF497">
        <v>6496.9379437099997</v>
      </c>
      <c r="BG497">
        <v>36.054943850000001</v>
      </c>
      <c r="BH497">
        <v>719.43196741999998</v>
      </c>
      <c r="BI497">
        <v>0.29887027999999999</v>
      </c>
      <c r="BJ497">
        <v>70</v>
      </c>
      <c r="BK497">
        <v>82.142857140000004</v>
      </c>
      <c r="BL497">
        <v>79</v>
      </c>
      <c r="BM497">
        <v>70</v>
      </c>
      <c r="BN497">
        <v>122.71428571</v>
      </c>
      <c r="BO497">
        <v>102.14285714</v>
      </c>
      <c r="BP497">
        <v>106.57142856999999</v>
      </c>
      <c r="BQ497">
        <v>107</v>
      </c>
      <c r="BR497">
        <v>115.83333333</v>
      </c>
      <c r="BS497">
        <v>31.166666660000001</v>
      </c>
      <c r="BT497">
        <v>20.166666660000001</v>
      </c>
      <c r="BU497">
        <v>23</v>
      </c>
      <c r="BV497">
        <v>27.166666660000001</v>
      </c>
      <c r="BW497">
        <v>41.2</v>
      </c>
      <c r="BX497">
        <v>998.95589056999995</v>
      </c>
      <c r="BY497">
        <v>923.01461614000004</v>
      </c>
      <c r="BZ497">
        <v>186.21043114</v>
      </c>
      <c r="CA497">
        <v>513.00934642000004</v>
      </c>
      <c r="CB497">
        <v>3106.3271094199999</v>
      </c>
      <c r="CC497">
        <v>1182552.7432431399</v>
      </c>
      <c r="CD497">
        <v>257410.36635728</v>
      </c>
      <c r="CE497">
        <v>5191.3996864199999</v>
      </c>
      <c r="CF497">
        <v>4806.7945179999997</v>
      </c>
      <c r="CG497">
        <v>4957.82990814</v>
      </c>
      <c r="CH497">
        <v>4921.5836388500002</v>
      </c>
      <c r="CI497">
        <v>5045.8952081400002</v>
      </c>
      <c r="CJ497">
        <v>5071.49854185</v>
      </c>
      <c r="CK497">
        <v>4597.2291897100004</v>
      </c>
      <c r="CL497">
        <v>4833.5494977099997</v>
      </c>
      <c r="CM497">
        <v>4932.7129944199996</v>
      </c>
      <c r="CN497">
        <v>4989.7094521400004</v>
      </c>
      <c r="CO497">
        <v>0.48298571000000001</v>
      </c>
      <c r="CP497">
        <v>0.30461428000000002</v>
      </c>
      <c r="CQ497">
        <v>-0.13234285000000001</v>
      </c>
      <c r="CR497">
        <v>0.30840000000000001</v>
      </c>
      <c r="CS497">
        <v>-0.65810000000000002</v>
      </c>
      <c r="CT497">
        <v>339.21032657000001</v>
      </c>
      <c r="CU497">
        <v>364.22633714</v>
      </c>
      <c r="CV497">
        <v>340.82330400000001</v>
      </c>
      <c r="CW497">
        <v>355.14966056999998</v>
      </c>
      <c r="CX497">
        <v>367.99981728</v>
      </c>
      <c r="CY497">
        <v>5164.9339161400003</v>
      </c>
      <c r="CZ497">
        <v>4791.3642681399997</v>
      </c>
      <c r="DA497">
        <v>4961.4324744200003</v>
      </c>
      <c r="DB497">
        <v>4912.2220104199996</v>
      </c>
      <c r="DC497">
        <v>5076.6953505700003</v>
      </c>
      <c r="DD497">
        <v>24.92369742</v>
      </c>
      <c r="DE497">
        <v>899061.94021827995</v>
      </c>
      <c r="DF497">
        <v>1.00614285</v>
      </c>
      <c r="DG497">
        <v>1.0188571399999999</v>
      </c>
      <c r="DH497">
        <v>1.0292857099999999</v>
      </c>
      <c r="DI497">
        <v>1.0028571399999999</v>
      </c>
      <c r="DJ497">
        <v>1.00671428</v>
      </c>
      <c r="DK497">
        <v>130.71428571000001</v>
      </c>
      <c r="DL497">
        <v>129.57142856999999</v>
      </c>
      <c r="DM497">
        <v>131.28571428000001</v>
      </c>
      <c r="DN497">
        <v>130.57142856999999</v>
      </c>
      <c r="DO497">
        <v>131.14285713999999</v>
      </c>
      <c r="DP497">
        <v>39.010639279999999</v>
      </c>
      <c r="DQ497">
        <v>52.159808570000003</v>
      </c>
      <c r="DR497">
        <v>180.28571428000001</v>
      </c>
      <c r="DS497">
        <v>161.71428571000001</v>
      </c>
      <c r="DT497">
        <v>163</v>
      </c>
      <c r="DU497">
        <v>170</v>
      </c>
      <c r="DV497">
        <v>174.14285713999999</v>
      </c>
      <c r="DW497">
        <v>19.2</v>
      </c>
      <c r="DX497">
        <v>21</v>
      </c>
      <c r="DY497">
        <v>21.285714280000001</v>
      </c>
      <c r="DZ497">
        <v>22.857142849999999</v>
      </c>
      <c r="EA497">
        <v>21.14285714</v>
      </c>
      <c r="EB497">
        <v>54.571428570000002</v>
      </c>
      <c r="EC497">
        <v>57.857142850000002</v>
      </c>
      <c r="ED497">
        <v>55.714285709999999</v>
      </c>
      <c r="EE497">
        <v>55.714285709999999</v>
      </c>
      <c r="EF497">
        <v>55.571428570000002</v>
      </c>
      <c r="EG497">
        <v>5.37154328</v>
      </c>
      <c r="EH497">
        <v>7.0351472800000003</v>
      </c>
      <c r="EI497">
        <v>6.6553131399999996</v>
      </c>
      <c r="EJ497">
        <v>6.1872694199999998</v>
      </c>
      <c r="EK497">
        <v>5.6320209999999999</v>
      </c>
      <c r="EL497">
        <v>11.90212442</v>
      </c>
      <c r="EM497">
        <v>15.05003</v>
      </c>
      <c r="EN497">
        <v>14.271241420000001</v>
      </c>
      <c r="EO497">
        <v>13.757493</v>
      </c>
      <c r="EP497">
        <v>13.03421071</v>
      </c>
      <c r="EQ497">
        <v>4.6104848499999997</v>
      </c>
      <c r="ER497">
        <v>5.3827302799999996</v>
      </c>
      <c r="ES497">
        <v>5.4245164199999998</v>
      </c>
      <c r="ET497">
        <v>5.5250207099999997</v>
      </c>
      <c r="EU497">
        <v>5.4664204200000004</v>
      </c>
      <c r="EV497">
        <v>11.47861442</v>
      </c>
      <c r="EW497">
        <v>13.302919279999999</v>
      </c>
      <c r="EX497">
        <v>13.09073214</v>
      </c>
      <c r="EY497">
        <v>12.457509999999999</v>
      </c>
      <c r="EZ497">
        <v>12.40690742</v>
      </c>
      <c r="FA497">
        <v>5.1258684199999998</v>
      </c>
      <c r="FB497">
        <v>4.96726271</v>
      </c>
      <c r="FC497">
        <v>4.3717851400000001</v>
      </c>
      <c r="FD497">
        <v>4.4374312800000002</v>
      </c>
      <c r="FE497">
        <v>5.1030805700000004</v>
      </c>
      <c r="FF497">
        <v>11.03395171</v>
      </c>
      <c r="FG497">
        <v>12.290149850000001</v>
      </c>
      <c r="FH497">
        <v>11.706993710000001</v>
      </c>
      <c r="FI497">
        <v>11.61413114</v>
      </c>
      <c r="FJ497">
        <v>11.36439371</v>
      </c>
      <c r="FK497">
        <v>3.7669972</v>
      </c>
      <c r="FL497">
        <v>4.4454448500000003</v>
      </c>
      <c r="FM497">
        <v>4.4949407099999998</v>
      </c>
      <c r="FN497">
        <v>4.7327855699999999</v>
      </c>
      <c r="FO497">
        <v>4.3275554200000004</v>
      </c>
      <c r="FP497">
        <v>36.071138849999997</v>
      </c>
      <c r="FQ497">
        <v>26.811719279999998</v>
      </c>
      <c r="FR497">
        <v>0.69146428000000004</v>
      </c>
      <c r="FS497">
        <v>0.70626613999999999</v>
      </c>
      <c r="FT497">
        <v>0.70114341999999996</v>
      </c>
      <c r="FU497">
        <v>0.71183271000000004</v>
      </c>
      <c r="FV497">
        <v>0.70054970999999999</v>
      </c>
      <c r="FW497">
        <v>33.372530570000002</v>
      </c>
      <c r="FX497">
        <v>255777296.03576237</v>
      </c>
      <c r="FY497">
        <v>226603967.22230822</v>
      </c>
      <c r="FZ497">
        <v>236039448.88084111</v>
      </c>
      <c r="GA497">
        <v>236443424.26099464</v>
      </c>
      <c r="GB497">
        <v>245813668.43322328</v>
      </c>
      <c r="GC497">
        <v>54.363649563634254</v>
      </c>
      <c r="GD497">
        <v>57.938751143567323</v>
      </c>
      <c r="GE497">
        <v>55.736328082230827</v>
      </c>
      <c r="GF497">
        <v>55.796774738943824</v>
      </c>
      <c r="GG497">
        <v>55.36229335218966</v>
      </c>
      <c r="GH497">
        <v>18.559779947413915</v>
      </c>
      <c r="GI497">
        <v>20.956906630931194</v>
      </c>
      <c r="GJ497">
        <v>21.400155866551287</v>
      </c>
      <c r="GK497">
        <v>22.737316046615074</v>
      </c>
      <c r="GL497">
        <v>21.081933517410526</v>
      </c>
      <c r="GM497">
        <v>38.488635389999999</v>
      </c>
      <c r="GN497">
        <v>45.738089549999998</v>
      </c>
      <c r="GO497">
        <v>43.813588260000003</v>
      </c>
      <c r="GP497">
        <v>42.364724410000001</v>
      </c>
      <c r="GQ497">
        <v>41.642640119999996</v>
      </c>
      <c r="GR497">
        <v>254473342.65736434</v>
      </c>
      <c r="GS497">
        <v>225876547.77044401</v>
      </c>
      <c r="GT497">
        <v>236210965.00282261</v>
      </c>
      <c r="GU497">
        <v>235993671.5705851</v>
      </c>
      <c r="GV497">
        <v>247314114.97178209</v>
      </c>
      <c r="GW497">
        <v>24.906780790468428</v>
      </c>
      <c r="GX497">
        <v>21.666863637552161</v>
      </c>
      <c r="GY497">
        <v>22.384521673081991</v>
      </c>
      <c r="GZ497">
        <v>22.272112282372458</v>
      </c>
      <c r="HA497">
        <v>23.777476058110601</v>
      </c>
      <c r="HB497">
        <v>14.848619835940601</v>
      </c>
      <c r="HC497">
        <v>17.253485203414193</v>
      </c>
      <c r="HD497">
        <v>16.443895984181534</v>
      </c>
      <c r="HE497">
        <v>14.369122222581057</v>
      </c>
      <c r="HF497">
        <v>6.3257617479409989</v>
      </c>
      <c r="HG497">
        <v>4.2778166656068288</v>
      </c>
      <c r="HH497">
        <v>4.8309758571240087</v>
      </c>
      <c r="HI497">
        <v>5.6547574784047141</v>
      </c>
      <c r="HJ497">
        <v>8.4572547938619937</v>
      </c>
      <c r="HK497">
        <v>81.708333330000002</v>
      </c>
      <c r="HL497">
        <v>79.645833330000002</v>
      </c>
      <c r="HM497">
        <v>82.329166659999999</v>
      </c>
      <c r="HN497">
        <v>83.15</v>
      </c>
      <c r="HO497">
        <v>75.666666660000004</v>
      </c>
      <c r="HP497">
        <v>77</v>
      </c>
      <c r="HQ497">
        <v>78</v>
      </c>
      <c r="HR497">
        <v>76.333333330000002</v>
      </c>
      <c r="HS497">
        <v>62.333333330000002</v>
      </c>
      <c r="HT497">
        <v>59</v>
      </c>
      <c r="HU497">
        <v>72</v>
      </c>
      <c r="HV497">
        <v>87.333333330000002</v>
      </c>
      <c r="HW497">
        <v>88.5</v>
      </c>
      <c r="HX497">
        <v>98.666666660000004</v>
      </c>
      <c r="HY497">
        <v>90.666666660000004</v>
      </c>
      <c r="HZ497">
        <v>86.333333330000002</v>
      </c>
      <c r="IA497">
        <v>71</v>
      </c>
      <c r="IB497">
        <v>81.400000000000006</v>
      </c>
      <c r="IC497">
        <v>93</v>
      </c>
      <c r="ID497">
        <v>76.2</v>
      </c>
      <c r="IE497">
        <v>78.400000000000006</v>
      </c>
      <c r="IF497">
        <v>79.2</v>
      </c>
      <c r="IG497">
        <v>85.8</v>
      </c>
      <c r="IH497">
        <v>89</v>
      </c>
      <c r="II497">
        <v>77</v>
      </c>
      <c r="IJ497">
        <v>77.400000000000006</v>
      </c>
      <c r="IK497">
        <v>88.6</v>
      </c>
      <c r="IL497">
        <v>67.428571419999997</v>
      </c>
      <c r="IM497">
        <v>78</v>
      </c>
      <c r="IN497">
        <v>82.428571419999997</v>
      </c>
      <c r="IO497">
        <v>61.857142850000002</v>
      </c>
      <c r="IP497">
        <v>75.142857140000004</v>
      </c>
      <c r="IQ497">
        <v>63.285714280000001</v>
      </c>
      <c r="IR497">
        <v>80.285714279999993</v>
      </c>
      <c r="IS497">
        <v>87.428571419999997</v>
      </c>
      <c r="IT497">
        <v>74.285714279999993</v>
      </c>
      <c r="IU497">
        <v>82.142857140000004</v>
      </c>
      <c r="IV497">
        <v>66.285714279999993</v>
      </c>
      <c r="IW497">
        <v>67</v>
      </c>
      <c r="IX497">
        <v>61.857142850000002</v>
      </c>
      <c r="IY497">
        <v>75.142857140000004</v>
      </c>
      <c r="IZ497">
        <v>76.666666660000004</v>
      </c>
      <c r="JA497">
        <v>86</v>
      </c>
      <c r="JB497">
        <v>87.666666660000004</v>
      </c>
      <c r="JC497">
        <v>80.166666660000004</v>
      </c>
      <c r="JD497">
        <v>85</v>
      </c>
      <c r="JE497">
        <v>75.5</v>
      </c>
      <c r="JF497">
        <v>86.5</v>
      </c>
      <c r="JG497">
        <v>76.714285709999999</v>
      </c>
      <c r="JH497">
        <v>82.833333330000002</v>
      </c>
      <c r="JI497">
        <v>87.5</v>
      </c>
      <c r="JJ497">
        <v>76.59676417</v>
      </c>
      <c r="JK497">
        <v>81.806508960000002</v>
      </c>
      <c r="JL497">
        <v>65.609645720000003</v>
      </c>
      <c r="JM497">
        <v>69.668262749999997</v>
      </c>
      <c r="JN497">
        <v>62.597432869999999</v>
      </c>
      <c r="JO497">
        <v>81.313814260000001</v>
      </c>
      <c r="JP497">
        <v>77.612415100000007</v>
      </c>
      <c r="JQ497">
        <v>85.285714279999993</v>
      </c>
      <c r="JR497">
        <v>65.666666660000004</v>
      </c>
      <c r="JS497">
        <v>96.666666660000004</v>
      </c>
      <c r="JT497">
        <v>74.333333330000002</v>
      </c>
      <c r="JU497">
        <v>60</v>
      </c>
      <c r="JV497">
        <v>78.164436100000003</v>
      </c>
    </row>
    <row r="498" spans="1:282" x14ac:dyDescent="0.35">
      <c r="A498" t="s">
        <v>1773</v>
      </c>
      <c r="B498" t="s">
        <v>1052</v>
      </c>
      <c r="C498">
        <v>498</v>
      </c>
      <c r="D498">
        <v>9279654.9306085799</v>
      </c>
      <c r="E498">
        <v>7985281.1331332894</v>
      </c>
      <c r="F498">
        <v>8095353.4859247748</v>
      </c>
      <c r="G498">
        <v>8105214.0171660138</v>
      </c>
      <c r="H498">
        <v>8064101.0580711365</v>
      </c>
      <c r="I498">
        <v>7996075.3326834096</v>
      </c>
      <c r="J498">
        <v>239.14776711999997</v>
      </c>
      <c r="K498">
        <v>34324860.8639713</v>
      </c>
      <c r="L498">
        <v>13.090884761149999</v>
      </c>
      <c r="M498">
        <v>7.4238513528536609</v>
      </c>
      <c r="N498">
        <v>6.7231202837912862</v>
      </c>
      <c r="O498">
        <v>8.0201900832819852</v>
      </c>
      <c r="P498">
        <v>11.683263094300001</v>
      </c>
      <c r="Q498">
        <v>47.044432014272004</v>
      </c>
      <c r="R498">
        <v>50.948747040104671</v>
      </c>
      <c r="S498">
        <v>50.15974294879328</v>
      </c>
      <c r="T498">
        <v>45.537989737998828</v>
      </c>
      <c r="U498">
        <v>44.903628199940997</v>
      </c>
      <c r="V498">
        <v>8.5431389679580008</v>
      </c>
      <c r="W498">
        <v>11.467689917308906</v>
      </c>
      <c r="X498">
        <v>10.209566739875758</v>
      </c>
      <c r="Y498">
        <v>9.2327006902814208</v>
      </c>
      <c r="Z498">
        <v>8.2171448563469998</v>
      </c>
      <c r="AA498">
        <v>20.160530843215</v>
      </c>
      <c r="AB498">
        <v>20.774361354318827</v>
      </c>
      <c r="AC498">
        <v>19.213089511881225</v>
      </c>
      <c r="AD498">
        <v>18.731396901214151</v>
      </c>
      <c r="AE498">
        <v>19.008409114281999</v>
      </c>
      <c r="AF498">
        <v>8.8655488759600001</v>
      </c>
      <c r="AG498">
        <v>15.303602712492822</v>
      </c>
      <c r="AH498">
        <v>10.477102466975122</v>
      </c>
      <c r="AI498">
        <v>8.8130970541101874</v>
      </c>
      <c r="AJ498">
        <v>10.924011437325001</v>
      </c>
      <c r="AK498">
        <v>1.8880714199999999</v>
      </c>
      <c r="AL498">
        <v>4.68922857</v>
      </c>
      <c r="AM498">
        <v>2.3348142799999998</v>
      </c>
      <c r="AN498">
        <v>2.5548571400000002</v>
      </c>
      <c r="AO498">
        <v>1.9127142800000001</v>
      </c>
      <c r="AP498">
        <v>18599</v>
      </c>
      <c r="AQ498">
        <v>18271.428571420001</v>
      </c>
      <c r="AR498">
        <v>18338.714285710001</v>
      </c>
      <c r="AS498">
        <v>18431.428571420001</v>
      </c>
      <c r="AT498">
        <v>18571</v>
      </c>
      <c r="AU498">
        <v>418.53893441999998</v>
      </c>
      <c r="AV498">
        <v>6128.5698812800001</v>
      </c>
      <c r="AW498">
        <v>5280.1208361400004</v>
      </c>
      <c r="AX498">
        <v>5602.8916107100004</v>
      </c>
      <c r="AY498">
        <v>5754.176367</v>
      </c>
      <c r="AZ498">
        <v>5892.7736458500003</v>
      </c>
      <c r="BA498">
        <v>7700.5748320000002</v>
      </c>
      <c r="BB498">
        <v>1572.0049505699999</v>
      </c>
      <c r="BC498">
        <v>320.51259685000002</v>
      </c>
      <c r="BD498">
        <v>57.974559710000001</v>
      </c>
      <c r="BE498">
        <v>113.89129527999999</v>
      </c>
      <c r="BF498">
        <v>7113.74282528</v>
      </c>
      <c r="BG498">
        <v>33.778221709999997</v>
      </c>
      <c r="BH498">
        <v>593.78331314000002</v>
      </c>
      <c r="BI498">
        <v>0.41349542</v>
      </c>
      <c r="BJ498">
        <v>32.833333330000002</v>
      </c>
      <c r="BK498">
        <v>40</v>
      </c>
      <c r="BL498">
        <v>36.333333330000002</v>
      </c>
      <c r="BM498">
        <v>37.333333330000002</v>
      </c>
      <c r="BN498">
        <v>57.285714280000001</v>
      </c>
      <c r="BO498">
        <v>44.571428570000002</v>
      </c>
      <c r="BP498">
        <v>40.857142850000002</v>
      </c>
      <c r="BQ498">
        <v>48</v>
      </c>
      <c r="BR498">
        <v>53.571428570000002</v>
      </c>
      <c r="BS498">
        <v>9.3333333300000003</v>
      </c>
      <c r="BT498">
        <v>15.5</v>
      </c>
      <c r="BU498">
        <v>10</v>
      </c>
      <c r="BV498">
        <v>9.6666666600000006</v>
      </c>
      <c r="BW498">
        <v>6.25</v>
      </c>
      <c r="BX498">
        <v>1346.58884528</v>
      </c>
      <c r="BY498">
        <v>936.65364113999999</v>
      </c>
      <c r="BZ498">
        <v>498.93300341999998</v>
      </c>
      <c r="CA498">
        <v>490.46178400000002</v>
      </c>
      <c r="CB498">
        <v>3354.8116662799998</v>
      </c>
      <c r="CC498">
        <v>1152888.6415188501</v>
      </c>
      <c r="CD498">
        <v>233326.72393528</v>
      </c>
      <c r="CE498">
        <v>5693.6500830000004</v>
      </c>
      <c r="CF498">
        <v>4913.8742929999999</v>
      </c>
      <c r="CG498">
        <v>5206.4157988500001</v>
      </c>
      <c r="CH498">
        <v>5257.2923019999998</v>
      </c>
      <c r="CI498">
        <v>5506.3694942800003</v>
      </c>
      <c r="CJ498">
        <v>5541.1613280000001</v>
      </c>
      <c r="CK498">
        <v>4753.0039482800003</v>
      </c>
      <c r="CL498">
        <v>5076.2218042799996</v>
      </c>
      <c r="CM498">
        <v>5193.3071617100004</v>
      </c>
      <c r="CN498">
        <v>5387.7588654199999</v>
      </c>
      <c r="CO498">
        <v>-2.8554571399999999</v>
      </c>
      <c r="CP498">
        <v>-2.4173</v>
      </c>
      <c r="CQ498">
        <v>-2.1310857099999998</v>
      </c>
      <c r="CR498">
        <v>-1.95404285</v>
      </c>
      <c r="CS498">
        <v>-0.66138571000000002</v>
      </c>
      <c r="CT498">
        <v>429.33927270999999</v>
      </c>
      <c r="CU498">
        <v>443.06078500000001</v>
      </c>
      <c r="CV498">
        <v>441.97286085000002</v>
      </c>
      <c r="CW498">
        <v>437.51904671</v>
      </c>
      <c r="CX498">
        <v>430.56783870999999</v>
      </c>
      <c r="CY498">
        <v>5861.1982551399997</v>
      </c>
      <c r="CZ498">
        <v>5025.3962637100003</v>
      </c>
      <c r="DA498">
        <v>5319.8635372799999</v>
      </c>
      <c r="DB498">
        <v>5359.30121014</v>
      </c>
      <c r="DC498">
        <v>5542.9677377099997</v>
      </c>
      <c r="DD498">
        <v>16.977402850000001</v>
      </c>
      <c r="DE498">
        <v>914091.60866157</v>
      </c>
      <c r="DF498">
        <v>1.0151428499999999</v>
      </c>
      <c r="DG498">
        <v>1.0008571399999999</v>
      </c>
      <c r="DH498">
        <v>0.97299999999999998</v>
      </c>
      <c r="DI498">
        <v>0.98185714000000002</v>
      </c>
      <c r="DJ498">
        <v>1.0052857100000001</v>
      </c>
      <c r="DK498">
        <v>54.714285709999999</v>
      </c>
      <c r="DL498">
        <v>51.857142850000002</v>
      </c>
      <c r="DM498">
        <v>53.714285709999999</v>
      </c>
      <c r="DN498">
        <v>55.142857139999997</v>
      </c>
      <c r="DO498">
        <v>54.428571419999997</v>
      </c>
      <c r="DP498">
        <v>37.872363280000002</v>
      </c>
      <c r="DQ498">
        <v>52.835293419999999</v>
      </c>
      <c r="DR498">
        <v>77.428571419999997</v>
      </c>
      <c r="DS498">
        <v>70.142857140000004</v>
      </c>
      <c r="DT498">
        <v>70</v>
      </c>
      <c r="DU498">
        <v>71.142857140000004</v>
      </c>
      <c r="DV498">
        <v>74</v>
      </c>
      <c r="DW498">
        <v>10.6</v>
      </c>
      <c r="DX498">
        <v>9.1428571400000003</v>
      </c>
      <c r="DY498">
        <v>9.6666666600000006</v>
      </c>
      <c r="DZ498">
        <v>9.2857142800000005</v>
      </c>
      <c r="EA498">
        <v>8.1428571400000003</v>
      </c>
      <c r="EB498">
        <v>24</v>
      </c>
      <c r="EC498">
        <v>27</v>
      </c>
      <c r="ED498">
        <v>25.714285709999999</v>
      </c>
      <c r="EE498">
        <v>24.714285709999999</v>
      </c>
      <c r="EF498">
        <v>24</v>
      </c>
      <c r="EG498">
        <v>4.7666804000000003</v>
      </c>
      <c r="EH498">
        <v>8.3757012500000005</v>
      </c>
      <c r="EI498">
        <v>5.7131063299999996</v>
      </c>
      <c r="EJ498">
        <v>4.7815593999999999</v>
      </c>
      <c r="EK498">
        <v>5.8822957499999999</v>
      </c>
      <c r="EL498">
        <v>25.294065280000002</v>
      </c>
      <c r="EM498">
        <v>27.884380709999999</v>
      </c>
      <c r="EN498">
        <v>27.35183185</v>
      </c>
      <c r="EO498">
        <v>24.706706570000001</v>
      </c>
      <c r="EP498">
        <v>24.179434709999999</v>
      </c>
      <c r="EQ498">
        <v>7.0384884999999997</v>
      </c>
      <c r="ER498">
        <v>4.0630930000000003</v>
      </c>
      <c r="ES498">
        <v>3.6660805000000001</v>
      </c>
      <c r="ET498">
        <v>4.3513665000000001</v>
      </c>
      <c r="EU498">
        <v>6.2911330000000003</v>
      </c>
      <c r="EV498">
        <v>10.83957785</v>
      </c>
      <c r="EW498">
        <v>11.369861569999999</v>
      </c>
      <c r="EX498">
        <v>10.476792</v>
      </c>
      <c r="EY498">
        <v>10.162748280000001</v>
      </c>
      <c r="EZ498">
        <v>10.235533419999999</v>
      </c>
      <c r="FA498">
        <v>4.5933324200000003</v>
      </c>
      <c r="FB498">
        <v>6.2762962800000004</v>
      </c>
      <c r="FC498">
        <v>5.5672205699999999</v>
      </c>
      <c r="FD498">
        <v>5.0092160000000003</v>
      </c>
      <c r="FE498">
        <v>4.4247185699999996</v>
      </c>
      <c r="FF498">
        <v>12.90910714</v>
      </c>
      <c r="FG498">
        <v>15.00992057</v>
      </c>
      <c r="FH498">
        <v>14.280310849999999</v>
      </c>
      <c r="FI498">
        <v>13.58126257</v>
      </c>
      <c r="FJ498">
        <v>12.94532528</v>
      </c>
      <c r="FK498">
        <v>5.4188159999999996</v>
      </c>
      <c r="FL498">
        <v>5.2570220000000001</v>
      </c>
      <c r="FM498">
        <v>5.4267578299999997</v>
      </c>
      <c r="FN498">
        <v>5.0662154199999998</v>
      </c>
      <c r="FO498">
        <v>4.4758061400000004</v>
      </c>
      <c r="FP498">
        <v>41.436702420000003</v>
      </c>
      <c r="FQ498">
        <v>29.350072569999998</v>
      </c>
      <c r="FR498">
        <v>0.79108285</v>
      </c>
      <c r="FS498">
        <v>0.77088471000000003</v>
      </c>
      <c r="FT498">
        <v>0.75469485000000003</v>
      </c>
      <c r="FU498">
        <v>0.74191700000000005</v>
      </c>
      <c r="FV498">
        <v>0.75204114</v>
      </c>
      <c r="FW498">
        <v>33.503690419999998</v>
      </c>
      <c r="FX498">
        <v>105896197.89371701</v>
      </c>
      <c r="FY498">
        <v>89783503.15348646</v>
      </c>
      <c r="FZ498">
        <v>95478971.787716746</v>
      </c>
      <c r="GA498">
        <v>96899407.543389231</v>
      </c>
      <c r="GB498">
        <v>102258787.87827389</v>
      </c>
      <c r="GC498">
        <v>24.009648369686001</v>
      </c>
      <c r="GD498">
        <v>27.425269155744278</v>
      </c>
      <c r="GE498">
        <v>26.188254058927452</v>
      </c>
      <c r="GF498">
        <v>25.032207096865502</v>
      </c>
      <c r="GG498">
        <v>24.040763577488001</v>
      </c>
      <c r="GH498">
        <v>10.0784558784</v>
      </c>
      <c r="GI498">
        <v>9.6053301971383522</v>
      </c>
      <c r="GJ498">
        <v>9.9519761342109607</v>
      </c>
      <c r="GK498">
        <v>9.3377587641156587</v>
      </c>
      <c r="GL498">
        <v>8.3120195825940009</v>
      </c>
      <c r="GM498">
        <v>52.532144449999997</v>
      </c>
      <c r="GN498">
        <v>57.969332809999997</v>
      </c>
      <c r="GO498">
        <v>52.775031249999998</v>
      </c>
      <c r="GP498">
        <v>49.011596750000002</v>
      </c>
      <c r="GQ498">
        <v>51.013115450000001</v>
      </c>
      <c r="GR498">
        <v>109012426.34734885</v>
      </c>
      <c r="GS498">
        <v>91821168.875458226</v>
      </c>
      <c r="GT498">
        <v>97559457.449144468</v>
      </c>
      <c r="GU498">
        <v>98779577.44742018</v>
      </c>
      <c r="GV498">
        <v>102938453.85701241</v>
      </c>
      <c r="GW498">
        <v>30.800427055218023</v>
      </c>
      <c r="GX498">
        <v>24.394057856930914</v>
      </c>
      <c r="GY498">
        <v>22.279175199232444</v>
      </c>
      <c r="GZ498">
        <v>26.042474035045437</v>
      </c>
      <c r="HA498">
        <v>28.846819541220185</v>
      </c>
      <c r="HB498">
        <v>17.969768046138217</v>
      </c>
      <c r="HC498">
        <v>21.81177991914571</v>
      </c>
      <c r="HD498">
        <v>19.712706038607831</v>
      </c>
      <c r="HE498">
        <v>20.103028016800391</v>
      </c>
      <c r="HF498">
        <v>5.0181909403731391</v>
      </c>
      <c r="HG498">
        <v>8.4831899921853697</v>
      </c>
      <c r="HH498">
        <v>5.4529449797864276</v>
      </c>
      <c r="HI498">
        <v>5.2446649062185298</v>
      </c>
      <c r="HJ498">
        <v>3.3654622798987668</v>
      </c>
      <c r="HK498">
        <v>84.375</v>
      </c>
      <c r="HL498">
        <v>83.416666660000004</v>
      </c>
      <c r="HM498">
        <v>86.25</v>
      </c>
      <c r="HN498">
        <v>83.458333330000002</v>
      </c>
      <c r="HO498">
        <v>80</v>
      </c>
      <c r="HP498">
        <v>72</v>
      </c>
      <c r="HQ498">
        <v>75</v>
      </c>
      <c r="HR498">
        <v>70</v>
      </c>
      <c r="HS498">
        <v>77.5</v>
      </c>
      <c r="HT498">
        <v>65</v>
      </c>
      <c r="HU498">
        <v>73.5</v>
      </c>
      <c r="HV498">
        <v>83</v>
      </c>
      <c r="HW498">
        <v>90.4</v>
      </c>
      <c r="HX498">
        <v>86.6</v>
      </c>
      <c r="HY498">
        <v>83.6</v>
      </c>
      <c r="HZ498">
        <v>76.8</v>
      </c>
      <c r="IA498">
        <v>91</v>
      </c>
      <c r="IB498">
        <v>100</v>
      </c>
      <c r="IC498">
        <v>100</v>
      </c>
      <c r="ID498">
        <v>100</v>
      </c>
      <c r="IE498">
        <v>100</v>
      </c>
      <c r="IF498">
        <v>91</v>
      </c>
      <c r="IG498">
        <v>91</v>
      </c>
      <c r="IH498">
        <v>85</v>
      </c>
      <c r="II498">
        <v>82.6</v>
      </c>
      <c r="IJ498">
        <v>91</v>
      </c>
      <c r="IK498">
        <v>100</v>
      </c>
      <c r="IL498">
        <v>85.8</v>
      </c>
      <c r="IM498">
        <v>85</v>
      </c>
      <c r="IN498">
        <v>87.4</v>
      </c>
      <c r="IO498">
        <v>68.2</v>
      </c>
      <c r="IP498">
        <v>81.8</v>
      </c>
      <c r="IQ498">
        <v>62.6</v>
      </c>
      <c r="IR498">
        <v>93.6</v>
      </c>
      <c r="IS498">
        <v>82.75</v>
      </c>
      <c r="IT498">
        <v>77.75</v>
      </c>
      <c r="IU498">
        <v>78.25</v>
      </c>
      <c r="IV498">
        <v>56.5</v>
      </c>
      <c r="IW498">
        <v>70</v>
      </c>
      <c r="IX498">
        <v>78.25</v>
      </c>
      <c r="IY498">
        <v>70</v>
      </c>
      <c r="IZ498">
        <v>75.400000000000006</v>
      </c>
      <c r="JA498">
        <v>84.4</v>
      </c>
      <c r="JB498">
        <v>86</v>
      </c>
      <c r="JC498">
        <v>75.400000000000006</v>
      </c>
      <c r="JD498">
        <v>82.8</v>
      </c>
      <c r="JE498">
        <v>78</v>
      </c>
      <c r="JF498">
        <v>83</v>
      </c>
      <c r="JG498">
        <v>94</v>
      </c>
      <c r="JH498">
        <v>81.599999999999994</v>
      </c>
      <c r="JI498">
        <v>84.6</v>
      </c>
      <c r="JJ498">
        <v>80.004004960000003</v>
      </c>
      <c r="JK498">
        <v>83.826478660000006</v>
      </c>
      <c r="JL498">
        <v>74.382301720000001</v>
      </c>
      <c r="JM498">
        <v>76.988337709999996</v>
      </c>
      <c r="JN498">
        <v>65.364834349999995</v>
      </c>
      <c r="JO498">
        <v>92.123098569999996</v>
      </c>
      <c r="JP498">
        <v>85.442357310000006</v>
      </c>
      <c r="JQ498">
        <v>92.75</v>
      </c>
      <c r="JR498">
        <v>84.5</v>
      </c>
      <c r="JS498">
        <v>84.5</v>
      </c>
      <c r="JT498">
        <v>62</v>
      </c>
      <c r="JU498">
        <v>37</v>
      </c>
      <c r="JV498">
        <v>80.266202609999993</v>
      </c>
    </row>
    <row r="499" spans="1:282" x14ac:dyDescent="0.35">
      <c r="A499" t="s">
        <v>1774</v>
      </c>
      <c r="B499" t="s">
        <v>1053</v>
      </c>
      <c r="C499">
        <v>499</v>
      </c>
      <c r="D499">
        <v>15510624.90515046</v>
      </c>
      <c r="E499">
        <v>8682883.8170884047</v>
      </c>
      <c r="F499">
        <v>9649377.6477632672</v>
      </c>
      <c r="G499">
        <v>8776646.4789328221</v>
      </c>
      <c r="H499">
        <v>9244996.6727835294</v>
      </c>
      <c r="I499">
        <v>8841126.6356787812</v>
      </c>
      <c r="J499">
        <v>105.19317726999999</v>
      </c>
      <c r="K499">
        <v>42692576.604057327</v>
      </c>
      <c r="L499">
        <v>10.02584876726022</v>
      </c>
      <c r="M499">
        <v>8.5649761841350944</v>
      </c>
      <c r="N499">
        <v>9.4350279382674866</v>
      </c>
      <c r="O499">
        <v>10.022908768634492</v>
      </c>
      <c r="P499">
        <v>7.1041621291452</v>
      </c>
      <c r="Q499">
        <v>34.854417224455638</v>
      </c>
      <c r="R499">
        <v>38.31631939015351</v>
      </c>
      <c r="S499">
        <v>34.719917075899822</v>
      </c>
      <c r="T499">
        <v>33.858192926169259</v>
      </c>
      <c r="U499">
        <v>34.006408202011826</v>
      </c>
      <c r="V499">
        <v>7.7509235436257571</v>
      </c>
      <c r="W499">
        <v>9.2237916631564758</v>
      </c>
      <c r="X499">
        <v>6.732582108299022</v>
      </c>
      <c r="Y499">
        <v>6.9808037240541028</v>
      </c>
      <c r="Z499">
        <v>7.1806909664637653</v>
      </c>
      <c r="AA499">
        <v>17.535846068102632</v>
      </c>
      <c r="AB499">
        <v>18.222390987136396</v>
      </c>
      <c r="AC499">
        <v>17.352897238391197</v>
      </c>
      <c r="AD499">
        <v>16.17816030787867</v>
      </c>
      <c r="AE499">
        <v>15.002211651469915</v>
      </c>
      <c r="AF499">
        <v>11.596746781466361</v>
      </c>
      <c r="AG499">
        <v>14.303000666070394</v>
      </c>
      <c r="AH499">
        <v>11.650707217793165</v>
      </c>
      <c r="AI499">
        <v>13.547555899056958</v>
      </c>
      <c r="AJ499">
        <v>13.501167094361881</v>
      </c>
      <c r="AK499">
        <v>4.5419428499999999</v>
      </c>
      <c r="AL499">
        <v>4.3220999999999998</v>
      </c>
      <c r="AM499">
        <v>3.19932857</v>
      </c>
      <c r="AN499">
        <v>2.7375142800000001</v>
      </c>
      <c r="AO499">
        <v>3.9858714200000001</v>
      </c>
      <c r="AP499">
        <v>19679.85714285</v>
      </c>
      <c r="AQ499">
        <v>19734.571428570001</v>
      </c>
      <c r="AR499">
        <v>19679.142857139999</v>
      </c>
      <c r="AS499">
        <v>19683.428571420001</v>
      </c>
      <c r="AT499">
        <v>19729.571428570001</v>
      </c>
      <c r="AU499">
        <v>463.86755470999998</v>
      </c>
      <c r="AV499">
        <v>6049.4519112799999</v>
      </c>
      <c r="AW499">
        <v>5284.21967442</v>
      </c>
      <c r="AX499">
        <v>5321.2556045700003</v>
      </c>
      <c r="AY499">
        <v>5392.2280012800002</v>
      </c>
      <c r="AZ499">
        <v>5664.19423757</v>
      </c>
      <c r="BA499">
        <v>7449.54153142</v>
      </c>
      <c r="BB499">
        <v>1400.0896201400001</v>
      </c>
      <c r="BC499">
        <v>297.79470685000001</v>
      </c>
      <c r="BD499">
        <v>15.93225971</v>
      </c>
      <c r="BE499">
        <v>52.043819569999997</v>
      </c>
      <c r="BF499">
        <v>6901.3156415699996</v>
      </c>
      <c r="BG499">
        <v>17.29314171</v>
      </c>
      <c r="BH499">
        <v>533.21413985000004</v>
      </c>
      <c r="BI499">
        <v>0.27656971000000002</v>
      </c>
      <c r="BJ499">
        <v>42.857142850000002</v>
      </c>
      <c r="BK499">
        <v>44.2</v>
      </c>
      <c r="BL499">
        <v>40.857142850000002</v>
      </c>
      <c r="BM499">
        <v>37</v>
      </c>
      <c r="BN499">
        <v>43.714285709999999</v>
      </c>
      <c r="BO499">
        <v>38.571428570000002</v>
      </c>
      <c r="BP499">
        <v>48.833333330000002</v>
      </c>
      <c r="BQ499">
        <v>53</v>
      </c>
      <c r="BR499">
        <v>54.666666659999997</v>
      </c>
      <c r="BS499">
        <v>8.4</v>
      </c>
      <c r="BT499">
        <v>11.5</v>
      </c>
      <c r="BU499">
        <v>11</v>
      </c>
      <c r="BV499">
        <v>10.25</v>
      </c>
      <c r="BW499">
        <v>8.3333333300000003</v>
      </c>
      <c r="BX499">
        <v>1381.2067588499999</v>
      </c>
      <c r="BY499">
        <v>950.08346900000004</v>
      </c>
      <c r="BZ499">
        <v>788.14723057000003</v>
      </c>
      <c r="CA499">
        <v>463.03175470999997</v>
      </c>
      <c r="CB499">
        <v>3255.14383228</v>
      </c>
      <c r="CC499">
        <v>1166318.8336638501</v>
      </c>
      <c r="CD499">
        <v>245884.65027342</v>
      </c>
      <c r="CE499">
        <v>5642.5481725700001</v>
      </c>
      <c r="CF499">
        <v>4974.35857442</v>
      </c>
      <c r="CG499">
        <v>5013.0383127100004</v>
      </c>
      <c r="CH499">
        <v>4993.9077234200004</v>
      </c>
      <c r="CI499">
        <v>5266.6595164199998</v>
      </c>
      <c r="CJ499">
        <v>5236.6184254199998</v>
      </c>
      <c r="CK499">
        <v>4597.7461655699999</v>
      </c>
      <c r="CL499">
        <v>4977.13186142</v>
      </c>
      <c r="CM499">
        <v>5173.6449144199996</v>
      </c>
      <c r="CN499">
        <v>5106.4940661399996</v>
      </c>
      <c r="CO499">
        <v>-1.49054285</v>
      </c>
      <c r="CP499">
        <v>-0.21881428</v>
      </c>
      <c r="CQ499">
        <v>-1.0038142800000001</v>
      </c>
      <c r="CR499">
        <v>-1.54487142</v>
      </c>
      <c r="CS499">
        <v>-1.6018857099999999</v>
      </c>
      <c r="CT499">
        <v>441.20664871000002</v>
      </c>
      <c r="CU499">
        <v>488.95805428</v>
      </c>
      <c r="CV499">
        <v>445.98723342</v>
      </c>
      <c r="CW499">
        <v>469.68426456999998</v>
      </c>
      <c r="CX499">
        <v>448.11549342000001</v>
      </c>
      <c r="CY499">
        <v>5727.1317284200004</v>
      </c>
      <c r="CZ499">
        <v>4978.4498792799995</v>
      </c>
      <c r="DA499">
        <v>5055.35922871</v>
      </c>
      <c r="DB499">
        <v>5065.9087692800003</v>
      </c>
      <c r="DC499">
        <v>5346.3744208500002</v>
      </c>
      <c r="DD499">
        <v>16.065258419999999</v>
      </c>
      <c r="DE499">
        <v>940671.12081879994</v>
      </c>
      <c r="DF499">
        <v>1.0129999999999999</v>
      </c>
      <c r="DG499">
        <v>1.0397142800000001</v>
      </c>
      <c r="DH499">
        <v>1.026</v>
      </c>
      <c r="DI499">
        <v>1.0191428499999999</v>
      </c>
      <c r="DJ499">
        <v>1.01814285</v>
      </c>
      <c r="DK499">
        <v>56.285714280000001</v>
      </c>
      <c r="DL499">
        <v>52</v>
      </c>
      <c r="DM499">
        <v>52.428571419999997</v>
      </c>
      <c r="DN499">
        <v>54</v>
      </c>
      <c r="DO499">
        <v>53.571428570000002</v>
      </c>
      <c r="DP499">
        <v>39.939596280000004</v>
      </c>
      <c r="DQ499">
        <v>54.223718849999997</v>
      </c>
      <c r="DR499">
        <v>76.714285709999999</v>
      </c>
      <c r="DS499">
        <v>73.857142850000002</v>
      </c>
      <c r="DT499">
        <v>73.571428569999995</v>
      </c>
      <c r="DU499">
        <v>74.285714279999993</v>
      </c>
      <c r="DV499">
        <v>76</v>
      </c>
      <c r="DW499">
        <v>9.8000000000000007</v>
      </c>
      <c r="DX499">
        <v>9.8333333300000003</v>
      </c>
      <c r="DY499">
        <v>9.3333333300000003</v>
      </c>
      <c r="DZ499">
        <v>8.7142857100000004</v>
      </c>
      <c r="EA499">
        <v>9.3333333300000003</v>
      </c>
      <c r="EB499">
        <v>26.571428569999998</v>
      </c>
      <c r="EC499">
        <v>31.285714280000001</v>
      </c>
      <c r="ED499">
        <v>29.571428569999998</v>
      </c>
      <c r="EE499">
        <v>27.857142849999999</v>
      </c>
      <c r="EF499">
        <v>27.428571420000001</v>
      </c>
      <c r="EG499">
        <v>5.8926986599999998</v>
      </c>
      <c r="EH499">
        <v>7.2476874999999996</v>
      </c>
      <c r="EI499">
        <v>5.9203326599999997</v>
      </c>
      <c r="EJ499">
        <v>6.8827216</v>
      </c>
      <c r="EK499">
        <v>6.8431122000000002</v>
      </c>
      <c r="EL499">
        <v>17.710706420000001</v>
      </c>
      <c r="EM499">
        <v>19.415835569999999</v>
      </c>
      <c r="EN499">
        <v>17.643002710000001</v>
      </c>
      <c r="EO499">
        <v>17.201369570000001</v>
      </c>
      <c r="EP499">
        <v>17.236263000000001</v>
      </c>
      <c r="EQ499">
        <v>5.0944723300000003</v>
      </c>
      <c r="ER499">
        <v>4.3400872499999998</v>
      </c>
      <c r="ES499">
        <v>4.79443033</v>
      </c>
      <c r="ET499">
        <v>5.0920543299999999</v>
      </c>
      <c r="EU499">
        <v>3.6007685999999999</v>
      </c>
      <c r="EV499">
        <v>8.9105555699999996</v>
      </c>
      <c r="EW499">
        <v>9.2337404200000002</v>
      </c>
      <c r="EX499">
        <v>8.8179131399999999</v>
      </c>
      <c r="EY499">
        <v>8.2191779999999994</v>
      </c>
      <c r="EZ499">
        <v>7.6039217099999998</v>
      </c>
      <c r="FA499">
        <v>3.9385059999999998</v>
      </c>
      <c r="FB499">
        <v>4.6739255000000002</v>
      </c>
      <c r="FC499">
        <v>3.4211765000000001</v>
      </c>
      <c r="FD499">
        <v>3.5465385</v>
      </c>
      <c r="FE499">
        <v>3.6395575</v>
      </c>
      <c r="FF499">
        <v>13.487337569999999</v>
      </c>
      <c r="FG499">
        <v>15.823126569999999</v>
      </c>
      <c r="FH499">
        <v>14.949161139999999</v>
      </c>
      <c r="FI499">
        <v>14.120592569999999</v>
      </c>
      <c r="FJ499">
        <v>13.809156420000001</v>
      </c>
      <c r="FK499">
        <v>4.8264621999999999</v>
      </c>
      <c r="FL499">
        <v>4.7003583300000003</v>
      </c>
      <c r="FM499">
        <v>4.7820479999999996</v>
      </c>
      <c r="FN499">
        <v>4.3610534200000002</v>
      </c>
      <c r="FO499">
        <v>4.65400116</v>
      </c>
      <c r="FP499">
        <v>39.038971420000003</v>
      </c>
      <c r="FQ499">
        <v>28.341494709999999</v>
      </c>
      <c r="FR499">
        <v>0.71805142</v>
      </c>
      <c r="FS499">
        <v>0.68485956999999997</v>
      </c>
      <c r="FT499">
        <v>0.67755527999999998</v>
      </c>
      <c r="FU499">
        <v>0.68346441999999996</v>
      </c>
      <c r="FV499">
        <v>0.68671557000000005</v>
      </c>
      <c r="FW499">
        <v>19.923956279999999</v>
      </c>
      <c r="FX499">
        <v>111044541.95782693</v>
      </c>
      <c r="FY499">
        <v>98166834.598211139</v>
      </c>
      <c r="FZ499">
        <v>98652297.104136154</v>
      </c>
      <c r="GA499">
        <v>98297225.966200247</v>
      </c>
      <c r="GB499">
        <v>103908935.11916633</v>
      </c>
      <c r="GC499">
        <v>26.542887661499368</v>
      </c>
      <c r="GD499">
        <v>31.226262151896883</v>
      </c>
      <c r="GE499">
        <v>29.418667766846582</v>
      </c>
      <c r="GF499">
        <v>27.794167523771897</v>
      </c>
      <c r="GG499">
        <v>27.2448737956686</v>
      </c>
      <c r="GH499">
        <v>9.4984086601365512</v>
      </c>
      <c r="GI499">
        <v>9.2759557203259018</v>
      </c>
      <c r="GJ499">
        <v>9.4106605741700609</v>
      </c>
      <c r="GK499">
        <v>8.5840483488716917</v>
      </c>
      <c r="GL499">
        <v>9.1821448314867631</v>
      </c>
      <c r="GM499">
        <v>41.54693898</v>
      </c>
      <c r="GN499">
        <v>44.911276239999992</v>
      </c>
      <c r="GO499">
        <v>40.596855340000005</v>
      </c>
      <c r="GP499">
        <v>40.941862</v>
      </c>
      <c r="GQ499">
        <v>38.92362301</v>
      </c>
      <c r="GR499">
        <v>112709134.25358921</v>
      </c>
      <c r="GS499">
        <v>98247574.74620685</v>
      </c>
      <c r="GT499">
        <v>99485136.455945179</v>
      </c>
      <c r="GU499">
        <v>99714453.409453094</v>
      </c>
      <c r="GV499">
        <v>105481676.02003965</v>
      </c>
      <c r="GW499">
        <v>22.212704793887227</v>
      </c>
      <c r="GX499">
        <v>19.545105760016469</v>
      </c>
      <c r="GY499">
        <v>24.814766417675685</v>
      </c>
      <c r="GZ499">
        <v>26.926203332764441</v>
      </c>
      <c r="HA499">
        <v>27.707984868256329</v>
      </c>
      <c r="HB499">
        <v>21.71678417498094</v>
      </c>
      <c r="HC499">
        <v>22.460327830774055</v>
      </c>
      <c r="HD499">
        <v>20.757127093866089</v>
      </c>
      <c r="HE499">
        <v>18.753575126533683</v>
      </c>
      <c r="HF499">
        <v>4.2683236666948332</v>
      </c>
      <c r="HG499">
        <v>5.8273370879244411</v>
      </c>
      <c r="HH499">
        <v>5.5896743470252179</v>
      </c>
      <c r="HI499">
        <v>5.2074261162421793</v>
      </c>
      <c r="HJ499">
        <v>4.2237781799622187</v>
      </c>
      <c r="HK499">
        <v>79.569444439999998</v>
      </c>
      <c r="HL499">
        <v>83.375</v>
      </c>
      <c r="HM499">
        <v>78.416666669999998</v>
      </c>
      <c r="HN499">
        <v>76.916666660000004</v>
      </c>
      <c r="HV499">
        <v>100</v>
      </c>
      <c r="HW499">
        <v>80</v>
      </c>
      <c r="HX499">
        <v>100</v>
      </c>
      <c r="HY499">
        <v>93</v>
      </c>
      <c r="HZ499">
        <v>93</v>
      </c>
      <c r="IA499">
        <v>100</v>
      </c>
      <c r="IC499">
        <v>100</v>
      </c>
      <c r="ID499">
        <v>100</v>
      </c>
      <c r="IE499">
        <v>100</v>
      </c>
      <c r="IF499">
        <v>80</v>
      </c>
      <c r="IG499">
        <v>100</v>
      </c>
      <c r="II499">
        <v>93</v>
      </c>
      <c r="IJ499">
        <v>80</v>
      </c>
      <c r="IK499">
        <v>100</v>
      </c>
      <c r="IL499">
        <v>78.5</v>
      </c>
      <c r="IM499">
        <v>88.5</v>
      </c>
      <c r="IN499">
        <v>86.5</v>
      </c>
      <c r="IO499">
        <v>72</v>
      </c>
      <c r="IP499">
        <v>71</v>
      </c>
      <c r="IQ499">
        <v>63.5</v>
      </c>
      <c r="IR499">
        <v>83.5</v>
      </c>
      <c r="IS499">
        <v>77.5</v>
      </c>
      <c r="IT499">
        <v>63</v>
      </c>
      <c r="IU499">
        <v>83.5</v>
      </c>
      <c r="IV499">
        <v>64.5</v>
      </c>
      <c r="IW499">
        <v>54.5</v>
      </c>
      <c r="IX499">
        <v>55.5</v>
      </c>
      <c r="IY499">
        <v>60</v>
      </c>
      <c r="IZ499">
        <v>84.333333330000002</v>
      </c>
      <c r="JA499">
        <v>85.666666660000004</v>
      </c>
      <c r="JB499">
        <v>92.333333330000002</v>
      </c>
      <c r="JC499">
        <v>73.666666660000004</v>
      </c>
      <c r="JD499">
        <v>84</v>
      </c>
      <c r="JE499">
        <v>83.666666660000004</v>
      </c>
      <c r="JF499">
        <v>82.333333330000002</v>
      </c>
      <c r="JG499">
        <v>90</v>
      </c>
      <c r="JH499">
        <v>76.666666660000004</v>
      </c>
      <c r="JI499">
        <v>90</v>
      </c>
      <c r="JJ499">
        <v>74.568774880000007</v>
      </c>
      <c r="JK499">
        <v>84.969777379999996</v>
      </c>
      <c r="JL499">
        <v>70.85606172</v>
      </c>
      <c r="JM499">
        <v>63.825169699999996</v>
      </c>
      <c r="JN499">
        <v>61.128310970000001</v>
      </c>
      <c r="JO499">
        <v>91.109391119999998</v>
      </c>
      <c r="JP499">
        <v>74.571231999999995</v>
      </c>
      <c r="JQ499">
        <v>88</v>
      </c>
      <c r="JR499">
        <v>83</v>
      </c>
      <c r="JS499">
        <v>83</v>
      </c>
      <c r="JT499">
        <v>67</v>
      </c>
      <c r="JU499">
        <v>17</v>
      </c>
      <c r="JV499">
        <v>78.416629799999995</v>
      </c>
    </row>
    <row r="500" spans="1:282" x14ac:dyDescent="0.35">
      <c r="A500" t="s">
        <v>1775</v>
      </c>
      <c r="B500" t="s">
        <v>1054</v>
      </c>
      <c r="C500">
        <v>500</v>
      </c>
      <c r="D500">
        <v>14540990.366099339</v>
      </c>
      <c r="E500">
        <v>8622100.2028766796</v>
      </c>
      <c r="F500">
        <v>8311964.0992609151</v>
      </c>
      <c r="G500">
        <v>8468308.9950015005</v>
      </c>
      <c r="H500">
        <v>8351167.3827000009</v>
      </c>
      <c r="I500">
        <v>8658348.9920184314</v>
      </c>
      <c r="J500">
        <v>308.80642326999998</v>
      </c>
      <c r="K500">
        <v>38659858.668207012</v>
      </c>
      <c r="L500">
        <v>5.2150445574499997</v>
      </c>
      <c r="M500">
        <v>6.7051498554260895</v>
      </c>
      <c r="N500">
        <v>5.9309349007978049</v>
      </c>
      <c r="O500">
        <v>6.5584117433999998</v>
      </c>
      <c r="P500">
        <v>5.2498412228713711</v>
      </c>
      <c r="Q500">
        <v>32.984396266601003</v>
      </c>
      <c r="R500">
        <v>34.078504933278381</v>
      </c>
      <c r="S500">
        <v>35.294541923057793</v>
      </c>
      <c r="T500">
        <v>37.782514546667997</v>
      </c>
      <c r="U500">
        <v>37.769206042992174</v>
      </c>
      <c r="V500">
        <v>4.9020327405400002</v>
      </c>
      <c r="W500">
        <v>4.7999601914839376</v>
      </c>
      <c r="X500">
        <v>5.3231465819980297</v>
      </c>
      <c r="Y500">
        <v>5.6849872035000004</v>
      </c>
      <c r="Z500">
        <v>5.2790344037327825</v>
      </c>
      <c r="AA500">
        <v>12.398075959568001</v>
      </c>
      <c r="AB500">
        <v>12.674567556109592</v>
      </c>
      <c r="AC500">
        <v>12.598475127125624</v>
      </c>
      <c r="AD500">
        <v>12.623446081508998</v>
      </c>
      <c r="AE500">
        <v>12.841234822440869</v>
      </c>
      <c r="AF500">
        <v>10.273078165246</v>
      </c>
      <c r="AG500">
        <v>11.909312762569305</v>
      </c>
      <c r="AH500">
        <v>13.71350488663864</v>
      </c>
      <c r="AI500">
        <v>10.176506530911</v>
      </c>
      <c r="AJ500">
        <v>9.9422219257230502</v>
      </c>
      <c r="AK500">
        <v>4.5776142799999997</v>
      </c>
      <c r="AL500">
        <v>8.4970999999999997</v>
      </c>
      <c r="AM500">
        <v>4.5450571399999999</v>
      </c>
      <c r="AN500">
        <v>4.2926285699999998</v>
      </c>
      <c r="AO500">
        <v>5.7860142799999998</v>
      </c>
      <c r="AP500">
        <v>15431</v>
      </c>
      <c r="AQ500">
        <v>15435.28571428</v>
      </c>
      <c r="AR500">
        <v>15440.28571428</v>
      </c>
      <c r="AS500">
        <v>15423</v>
      </c>
      <c r="AT500">
        <v>15437.42857142</v>
      </c>
      <c r="AU500">
        <v>386.48124528</v>
      </c>
      <c r="AV500">
        <v>6838.3907818500002</v>
      </c>
      <c r="AW500">
        <v>6093.5203295700003</v>
      </c>
      <c r="AX500">
        <v>6190.1819778500003</v>
      </c>
      <c r="AY500">
        <v>6450.5556404199997</v>
      </c>
      <c r="AZ500">
        <v>6551.4409017099997</v>
      </c>
      <c r="BA500">
        <v>8420.3857205700006</v>
      </c>
      <c r="BB500">
        <v>1581.9949388499999</v>
      </c>
      <c r="BC500">
        <v>399.41665270999999</v>
      </c>
      <c r="BD500">
        <v>36.402549139999998</v>
      </c>
      <c r="BE500">
        <v>122.22290357</v>
      </c>
      <c r="BF500">
        <v>7773.5022494200002</v>
      </c>
      <c r="BG500">
        <v>114.96827014</v>
      </c>
      <c r="BH500">
        <v>487.35035070999999</v>
      </c>
      <c r="BI500">
        <v>0.36069984999999999</v>
      </c>
      <c r="BJ500">
        <v>26.14285714</v>
      </c>
      <c r="BK500">
        <v>27.833333329999999</v>
      </c>
      <c r="BL500">
        <v>26.166666660000001</v>
      </c>
      <c r="BM500">
        <v>29.857142849999999</v>
      </c>
      <c r="BN500">
        <v>41.571428570000002</v>
      </c>
      <c r="BO500">
        <v>36.857142850000002</v>
      </c>
      <c r="BP500">
        <v>35.428571419999997</v>
      </c>
      <c r="BQ500">
        <v>34.285714280000001</v>
      </c>
      <c r="BR500">
        <v>39.285714280000001</v>
      </c>
      <c r="BS500">
        <v>12.5</v>
      </c>
      <c r="BT500">
        <v>13</v>
      </c>
      <c r="BU500">
        <v>9.6666666600000006</v>
      </c>
      <c r="BV500">
        <v>13</v>
      </c>
      <c r="BW500">
        <v>12</v>
      </c>
      <c r="BX500">
        <v>1563.0139525699999</v>
      </c>
      <c r="BY500">
        <v>919.55440127999998</v>
      </c>
      <c r="BZ500">
        <v>942.32326913999998</v>
      </c>
      <c r="CA500">
        <v>408.89868884999998</v>
      </c>
      <c r="CB500">
        <v>3946.9906642800001</v>
      </c>
      <c r="CC500">
        <v>1331202.4102342799</v>
      </c>
      <c r="CD500">
        <v>231659.44163171001</v>
      </c>
      <c r="CE500">
        <v>6362.7697429999998</v>
      </c>
      <c r="CF500">
        <v>5799.903746</v>
      </c>
      <c r="CG500">
        <v>5893.9872654199999</v>
      </c>
      <c r="CH500">
        <v>5969.6602884200001</v>
      </c>
      <c r="CI500">
        <v>6117.9079814200004</v>
      </c>
      <c r="CJ500">
        <v>5914.3052871399996</v>
      </c>
      <c r="CK500">
        <v>5493.8222715700003</v>
      </c>
      <c r="CL500">
        <v>5695.3557055700003</v>
      </c>
      <c r="CM500">
        <v>5920.8070845700004</v>
      </c>
      <c r="CN500">
        <v>5894.8649664200002</v>
      </c>
      <c r="CO500">
        <v>0.68255714000000001</v>
      </c>
      <c r="CP500">
        <v>2.1686857100000001</v>
      </c>
      <c r="CQ500">
        <v>1.66121428</v>
      </c>
      <c r="CR500">
        <v>4.6242000000000001</v>
      </c>
      <c r="CS500">
        <v>1.34292857</v>
      </c>
      <c r="CT500">
        <v>558.75187628000003</v>
      </c>
      <c r="CU500">
        <v>538.50406484999996</v>
      </c>
      <c r="CV500">
        <v>548.45545942000001</v>
      </c>
      <c r="CW500">
        <v>541.47490000000005</v>
      </c>
      <c r="CX500">
        <v>560.86730713999998</v>
      </c>
      <c r="CY500">
        <v>6316.8216187099997</v>
      </c>
      <c r="CZ500">
        <v>5687.2353028500002</v>
      </c>
      <c r="DA500">
        <v>5806.0229847099999</v>
      </c>
      <c r="DB500">
        <v>5712.6493761399997</v>
      </c>
      <c r="DC500">
        <v>6035.7863889999999</v>
      </c>
      <c r="DD500">
        <v>7.9943222799999996</v>
      </c>
      <c r="DE500">
        <v>1076371.30064557</v>
      </c>
      <c r="DF500">
        <v>1.10557142</v>
      </c>
      <c r="DG500">
        <v>1.077</v>
      </c>
      <c r="DH500">
        <v>1.0649999999999999</v>
      </c>
      <c r="DI500">
        <v>1.08514285</v>
      </c>
      <c r="DJ500">
        <v>1.0722857100000001</v>
      </c>
      <c r="DK500">
        <v>46.571428570000002</v>
      </c>
      <c r="DL500">
        <v>47.571428570000002</v>
      </c>
      <c r="DM500">
        <v>46.428571419999997</v>
      </c>
      <c r="DN500">
        <v>44.428571419999997</v>
      </c>
      <c r="DO500">
        <v>46.571428570000002</v>
      </c>
      <c r="DP500">
        <v>43.109143709999998</v>
      </c>
      <c r="DQ500">
        <v>57.30525085</v>
      </c>
      <c r="DR500">
        <v>64.428571419999997</v>
      </c>
      <c r="DS500">
        <v>63.428571419999997</v>
      </c>
      <c r="DT500">
        <v>63.142857139999997</v>
      </c>
      <c r="DU500">
        <v>61.428571419999997</v>
      </c>
      <c r="DV500">
        <v>64</v>
      </c>
      <c r="DW500">
        <v>6.75</v>
      </c>
      <c r="DX500">
        <v>7.5</v>
      </c>
      <c r="DY500">
        <v>8</v>
      </c>
      <c r="DZ500">
        <v>7.8</v>
      </c>
      <c r="EA500">
        <v>7.5</v>
      </c>
      <c r="EB500">
        <v>26.571428569999998</v>
      </c>
      <c r="EC500">
        <v>28.571428569999998</v>
      </c>
      <c r="ED500">
        <v>29.333333329999999</v>
      </c>
      <c r="EE500">
        <v>26.857142849999999</v>
      </c>
      <c r="EF500">
        <v>26.571428569999998</v>
      </c>
      <c r="EG500">
        <v>6.6574286599999999</v>
      </c>
      <c r="EH500">
        <v>7.7156412799999998</v>
      </c>
      <c r="EI500">
        <v>8.8816393300000005</v>
      </c>
      <c r="EJ500">
        <v>6.5982665699999998</v>
      </c>
      <c r="EK500">
        <v>6.4403354999999998</v>
      </c>
      <c r="EL500">
        <v>21.375410710000001</v>
      </c>
      <c r="EM500">
        <v>22.078311710000001</v>
      </c>
      <c r="EN500">
        <v>22.858736279999999</v>
      </c>
      <c r="EO500">
        <v>24.49751316</v>
      </c>
      <c r="EP500">
        <v>24.465995660000001</v>
      </c>
      <c r="EQ500">
        <v>3.3795894999999998</v>
      </c>
      <c r="ER500">
        <v>4.3440399999999997</v>
      </c>
      <c r="ES500">
        <v>3.841208</v>
      </c>
      <c r="ET500">
        <v>4.2523580000000001</v>
      </c>
      <c r="EU500">
        <v>3.4007225999999999</v>
      </c>
      <c r="EV500">
        <v>8.0345252800000004</v>
      </c>
      <c r="EW500">
        <v>8.2114239999999992</v>
      </c>
      <c r="EX500">
        <v>8.1594831600000006</v>
      </c>
      <c r="EY500">
        <v>8.1848188299999993</v>
      </c>
      <c r="EZ500">
        <v>8.3182472799999996</v>
      </c>
      <c r="FA500">
        <v>3.1767433999999999</v>
      </c>
      <c r="FB500">
        <v>3.1097320000000002</v>
      </c>
      <c r="FC500">
        <v>3.4475699999999998</v>
      </c>
      <c r="FD500">
        <v>3.686045</v>
      </c>
      <c r="FE500">
        <v>3.41963325</v>
      </c>
      <c r="FF500">
        <v>17.001074710000001</v>
      </c>
      <c r="FG500">
        <v>18.190050419999999</v>
      </c>
      <c r="FH500">
        <v>18.14999216</v>
      </c>
      <c r="FI500">
        <v>17.118228139999999</v>
      </c>
      <c r="FJ500">
        <v>16.949507279999999</v>
      </c>
      <c r="FK500">
        <v>3.9557337499999998</v>
      </c>
      <c r="FL500">
        <v>4.8515618299999996</v>
      </c>
      <c r="FM500">
        <v>5.1597381599999999</v>
      </c>
      <c r="FN500">
        <v>5.1186176000000003</v>
      </c>
      <c r="FO500">
        <v>4.6280277500000002</v>
      </c>
      <c r="FP500">
        <v>41.416327420000002</v>
      </c>
      <c r="FQ500">
        <v>30.46516871</v>
      </c>
      <c r="FR500">
        <v>0.72596928000000005</v>
      </c>
      <c r="FS500">
        <v>0.73141356999999996</v>
      </c>
      <c r="FT500">
        <v>0.73366085000000003</v>
      </c>
      <c r="FU500">
        <v>0.70431628000000002</v>
      </c>
      <c r="FV500">
        <v>0.72783500000000001</v>
      </c>
      <c r="FW500">
        <v>35.212700419999997</v>
      </c>
      <c r="FX500">
        <v>98183899.904232994</v>
      </c>
      <c r="FY500">
        <v>89523171.434832856</v>
      </c>
      <c r="FZ500">
        <v>91004847.374412671</v>
      </c>
      <c r="GA500">
        <v>92070070.628301665</v>
      </c>
      <c r="GB500">
        <v>94444767.469691575</v>
      </c>
      <c r="GC500">
        <v>26.234358385001002</v>
      </c>
      <c r="GD500">
        <v>28.076862538985889</v>
      </c>
      <c r="GE500">
        <v>28.024106466234201</v>
      </c>
      <c r="GF500">
        <v>26.401443260321997</v>
      </c>
      <c r="GG500">
        <v>26.165680795576328</v>
      </c>
      <c r="GH500">
        <v>6.1040927496249999</v>
      </c>
      <c r="GI500">
        <v>7.4885243006545137</v>
      </c>
      <c r="GJ500">
        <v>7.9667831401273377</v>
      </c>
      <c r="GK500">
        <v>7.89444392448</v>
      </c>
      <c r="GL500">
        <v>7.1444847817174626</v>
      </c>
      <c r="GM500">
        <v>42.623697550000003</v>
      </c>
      <c r="GN500">
        <v>45.459148990000003</v>
      </c>
      <c r="GO500">
        <v>47.188636769999995</v>
      </c>
      <c r="GP500">
        <v>47.219001559999995</v>
      </c>
      <c r="GQ500">
        <v>46.044934290000008</v>
      </c>
      <c r="GR500">
        <v>97474874.398313999</v>
      </c>
      <c r="GS500">
        <v>87784101.823829502</v>
      </c>
      <c r="GT500">
        <v>89646653.74759914</v>
      </c>
      <c r="GU500">
        <v>88106191.32820721</v>
      </c>
      <c r="GV500">
        <v>93177021.25253655</v>
      </c>
      <c r="GW500">
        <v>26.94020385587454</v>
      </c>
      <c r="GX500">
        <v>23.878497315991702</v>
      </c>
      <c r="GY500">
        <v>22.945541342692749</v>
      </c>
      <c r="GZ500">
        <v>22.230249808727226</v>
      </c>
      <c r="HA500">
        <v>25.448353719175355</v>
      </c>
      <c r="HB500">
        <v>16.937073679053352</v>
      </c>
      <c r="HC500">
        <v>18.026436715648497</v>
      </c>
      <c r="HD500">
        <v>16.966003151137912</v>
      </c>
      <c r="HE500">
        <v>19.340748824759494</v>
      </c>
      <c r="HF500">
        <v>8.1005767610653887</v>
      </c>
      <c r="HG500">
        <v>8.4222606828541</v>
      </c>
      <c r="HH500">
        <v>6.2606786162381383</v>
      </c>
      <c r="HI500">
        <v>8.4289697205472347</v>
      </c>
      <c r="HJ500">
        <v>7.7733153189878621</v>
      </c>
      <c r="HK500">
        <v>78.054879360000001</v>
      </c>
      <c r="HL500">
        <v>78.061594200000002</v>
      </c>
      <c r="HM500">
        <v>77.757575750000001</v>
      </c>
      <c r="HN500">
        <v>78.345468139999994</v>
      </c>
      <c r="HV500">
        <v>86.5</v>
      </c>
      <c r="HW500">
        <v>86.5</v>
      </c>
      <c r="HX500">
        <v>94.25</v>
      </c>
      <c r="HY500">
        <v>74.75</v>
      </c>
      <c r="HZ500">
        <v>88.75</v>
      </c>
      <c r="IA500">
        <v>73.5</v>
      </c>
      <c r="IB500">
        <v>92.5</v>
      </c>
      <c r="IC500">
        <v>92.5</v>
      </c>
      <c r="ID500">
        <v>76.5</v>
      </c>
      <c r="IE500">
        <v>88</v>
      </c>
      <c r="IF500">
        <v>68.5</v>
      </c>
      <c r="IG500">
        <v>97.5</v>
      </c>
      <c r="II500">
        <v>78.25</v>
      </c>
      <c r="IJ500">
        <v>83</v>
      </c>
      <c r="IK500">
        <v>100</v>
      </c>
      <c r="IL500">
        <v>80</v>
      </c>
      <c r="IM500">
        <v>74.333333330000002</v>
      </c>
      <c r="IN500">
        <v>83</v>
      </c>
      <c r="IO500">
        <v>71.5</v>
      </c>
      <c r="IP500">
        <v>80.5</v>
      </c>
      <c r="IQ500">
        <v>66.666666660000004</v>
      </c>
      <c r="IR500">
        <v>86.166666660000004</v>
      </c>
      <c r="IS500">
        <v>87</v>
      </c>
      <c r="IT500">
        <v>89.25</v>
      </c>
      <c r="IU500">
        <v>87.5</v>
      </c>
      <c r="IV500">
        <v>73.75</v>
      </c>
      <c r="IW500">
        <v>75.25</v>
      </c>
      <c r="IX500">
        <v>66.25</v>
      </c>
      <c r="IY500">
        <v>82</v>
      </c>
      <c r="IZ500">
        <v>74.166666660000004</v>
      </c>
      <c r="JA500">
        <v>84.666666660000004</v>
      </c>
      <c r="JB500">
        <v>93</v>
      </c>
      <c r="JC500">
        <v>80.5</v>
      </c>
      <c r="JD500">
        <v>85.666666660000004</v>
      </c>
      <c r="JE500">
        <v>73.833333330000002</v>
      </c>
      <c r="JF500">
        <v>85.5</v>
      </c>
      <c r="JG500">
        <v>90.5</v>
      </c>
      <c r="JH500">
        <v>85</v>
      </c>
      <c r="JI500">
        <v>89.666666660000004</v>
      </c>
      <c r="JJ500">
        <v>78.830335880000007</v>
      </c>
      <c r="JK500">
        <v>84.485805769999999</v>
      </c>
      <c r="JL500">
        <v>70.636001890000003</v>
      </c>
      <c r="JM500">
        <v>77.663028019999999</v>
      </c>
      <c r="JN500">
        <v>63.525868440000004</v>
      </c>
      <c r="JO500">
        <v>91.906883960000002</v>
      </c>
      <c r="JP500">
        <v>85.705364770000003</v>
      </c>
      <c r="JQ500">
        <v>95.75</v>
      </c>
      <c r="JR500">
        <v>80</v>
      </c>
      <c r="JS500">
        <v>80</v>
      </c>
      <c r="JT500">
        <v>80</v>
      </c>
      <c r="JU500">
        <v>80</v>
      </c>
      <c r="JV500">
        <v>82.185517730000001</v>
      </c>
    </row>
    <row r="501" spans="1:282" x14ac:dyDescent="0.35">
      <c r="A501" t="s">
        <v>1776</v>
      </c>
      <c r="B501" t="s">
        <v>1055</v>
      </c>
      <c r="C501">
        <v>501</v>
      </c>
      <c r="D501">
        <v>22016610.112598997</v>
      </c>
      <c r="E501">
        <v>27299427.34765929</v>
      </c>
      <c r="F501">
        <v>25238756.972458016</v>
      </c>
      <c r="G501">
        <v>25675700.873710379</v>
      </c>
      <c r="H501">
        <v>26223073.778231215</v>
      </c>
      <c r="I501">
        <v>27678617.617024384</v>
      </c>
      <c r="J501">
        <v>272.57141697999998</v>
      </c>
      <c r="K501">
        <v>98309103.266534895</v>
      </c>
      <c r="L501">
        <v>17.895884602696828</v>
      </c>
      <c r="M501">
        <v>15.773815893313873</v>
      </c>
      <c r="N501">
        <v>17.607510004107656</v>
      </c>
      <c r="O501">
        <v>16.177825940286162</v>
      </c>
      <c r="P501">
        <v>17.039461458544956</v>
      </c>
      <c r="Q501">
        <v>171.80613776980991</v>
      </c>
      <c r="R501">
        <v>171.47030644514908</v>
      </c>
      <c r="S501">
        <v>173.46975487986182</v>
      </c>
      <c r="T501">
        <v>166.09852790141997</v>
      </c>
      <c r="U501">
        <v>171.60770169037261</v>
      </c>
      <c r="V501">
        <v>31.140838985227205</v>
      </c>
      <c r="W501">
        <v>32.839872637499134</v>
      </c>
      <c r="X501">
        <v>31.781568844623205</v>
      </c>
      <c r="Y501">
        <v>30.942261257442826</v>
      </c>
      <c r="Z501">
        <v>29.817721105373067</v>
      </c>
      <c r="AA501">
        <v>51.701455504798389</v>
      </c>
      <c r="AB501">
        <v>63.427428060441194</v>
      </c>
      <c r="AC501">
        <v>62.082457123096191</v>
      </c>
      <c r="AD501">
        <v>61.213388441699976</v>
      </c>
      <c r="AE501">
        <v>58.88806646062222</v>
      </c>
      <c r="AF501">
        <v>30.913682855712779</v>
      </c>
      <c r="AG501">
        <v>44.7261856385024</v>
      </c>
      <c r="AH501">
        <v>43.576684598811447</v>
      </c>
      <c r="AI501">
        <v>39.28207150324711</v>
      </c>
      <c r="AJ501">
        <v>41.169672574967763</v>
      </c>
      <c r="AK501">
        <v>1.4445142799999999</v>
      </c>
      <c r="AL501">
        <v>2.45841428</v>
      </c>
      <c r="AM501">
        <v>0.20522857</v>
      </c>
      <c r="AN501">
        <v>0.32312857</v>
      </c>
      <c r="AO501">
        <v>1.2630999999999999</v>
      </c>
      <c r="AP501">
        <v>55729.571428570001</v>
      </c>
      <c r="AQ501">
        <v>54403.571428570001</v>
      </c>
      <c r="AR501">
        <v>54883.142857140003</v>
      </c>
      <c r="AS501">
        <v>55146.142857140003</v>
      </c>
      <c r="AT501">
        <v>55481.285714279999</v>
      </c>
      <c r="AU501">
        <v>311.43125800000001</v>
      </c>
      <c r="AV501">
        <v>8348.7381952800006</v>
      </c>
      <c r="AW501">
        <v>7307.8848071399998</v>
      </c>
      <c r="AX501">
        <v>7402.1847984200003</v>
      </c>
      <c r="AY501">
        <v>7629.7399404199996</v>
      </c>
      <c r="AZ501">
        <v>7896.2618478499999</v>
      </c>
      <c r="BA501">
        <v>9916.8872477099994</v>
      </c>
      <c r="BB501">
        <v>1568.1490524200001</v>
      </c>
      <c r="BC501">
        <v>248.04684499999999</v>
      </c>
      <c r="BD501">
        <v>59.867077279999997</v>
      </c>
      <c r="BE501">
        <v>73.45480628</v>
      </c>
      <c r="BF501">
        <v>9140.7038639999992</v>
      </c>
      <c r="BG501">
        <v>88.039766</v>
      </c>
      <c r="BH501">
        <v>736.09437728</v>
      </c>
      <c r="BI501">
        <v>0.39954528</v>
      </c>
      <c r="BJ501">
        <v>112.85714285</v>
      </c>
      <c r="BK501">
        <v>124.71428571</v>
      </c>
      <c r="BL501">
        <v>130.66666666</v>
      </c>
      <c r="BM501">
        <v>133.83333332999999</v>
      </c>
      <c r="BN501">
        <v>191.85714285</v>
      </c>
      <c r="BO501">
        <v>131.85714285</v>
      </c>
      <c r="BP501">
        <v>175.71428571000001</v>
      </c>
      <c r="BQ501">
        <v>180.14285713999999</v>
      </c>
      <c r="BR501">
        <v>178.85714285</v>
      </c>
      <c r="BS501">
        <v>25.285714280000001</v>
      </c>
      <c r="BT501">
        <v>28</v>
      </c>
      <c r="BU501">
        <v>30</v>
      </c>
      <c r="BV501">
        <v>27.285714280000001</v>
      </c>
      <c r="BW501">
        <v>24</v>
      </c>
      <c r="BX501">
        <v>1368.9768501399999</v>
      </c>
      <c r="BY501">
        <v>1326.47983828</v>
      </c>
      <c r="BZ501">
        <v>395.06153641999998</v>
      </c>
      <c r="CA501">
        <v>681.33761857000002</v>
      </c>
      <c r="CB501">
        <v>4971.9410792799999</v>
      </c>
      <c r="CC501">
        <v>1196492.24121171</v>
      </c>
      <c r="CD501">
        <v>247879.29585928001</v>
      </c>
      <c r="CE501">
        <v>7770.1636685699996</v>
      </c>
      <c r="CF501">
        <v>6823.2443400000002</v>
      </c>
      <c r="CG501">
        <v>6915.9210248500003</v>
      </c>
      <c r="CH501">
        <v>6997.4105812799999</v>
      </c>
      <c r="CI501">
        <v>7305.9900667100001</v>
      </c>
      <c r="CJ501">
        <v>7351.0502884199996</v>
      </c>
      <c r="CK501">
        <v>6505.4291897100002</v>
      </c>
      <c r="CL501">
        <v>6960.3640034199998</v>
      </c>
      <c r="CM501">
        <v>7110.5125438499999</v>
      </c>
      <c r="CN501">
        <v>7138.1004534200001</v>
      </c>
      <c r="CO501">
        <v>-1.5237000000000001</v>
      </c>
      <c r="CP501">
        <v>-0.83875714000000001</v>
      </c>
      <c r="CQ501">
        <v>-2.0237142800000001</v>
      </c>
      <c r="CR501">
        <v>-1.5695857099999999</v>
      </c>
      <c r="CS501">
        <v>-2.2971571399999999</v>
      </c>
      <c r="CT501">
        <v>489.85532541999999</v>
      </c>
      <c r="CU501">
        <v>463.91728171</v>
      </c>
      <c r="CV501">
        <v>467.82490100000001</v>
      </c>
      <c r="CW501">
        <v>475.51963599999999</v>
      </c>
      <c r="CX501">
        <v>498.88205113999999</v>
      </c>
      <c r="CY501">
        <v>7899.9577742800002</v>
      </c>
      <c r="CZ501">
        <v>6899.9516432800001</v>
      </c>
      <c r="DA501">
        <v>7079.3816594199998</v>
      </c>
      <c r="DB501">
        <v>7118.23030328</v>
      </c>
      <c r="DC501">
        <v>7487.8044360000004</v>
      </c>
      <c r="DD501">
        <v>19.191275999999998</v>
      </c>
      <c r="DE501">
        <v>945188.72386870999</v>
      </c>
      <c r="DF501">
        <v>1.01457142</v>
      </c>
      <c r="DG501">
        <v>1.0171428499999999</v>
      </c>
      <c r="DH501">
        <v>1.0257142800000001</v>
      </c>
      <c r="DI501">
        <v>1.022</v>
      </c>
      <c r="DJ501">
        <v>1.0088571399999999</v>
      </c>
      <c r="DK501">
        <v>230.28571428000001</v>
      </c>
      <c r="DL501">
        <v>218.85714285</v>
      </c>
      <c r="DM501">
        <v>221.57142856999999</v>
      </c>
      <c r="DN501">
        <v>225.42857142</v>
      </c>
      <c r="DO501">
        <v>227</v>
      </c>
      <c r="DP501">
        <v>43.082450000000001</v>
      </c>
      <c r="DQ501">
        <v>55.723106850000001</v>
      </c>
      <c r="DR501">
        <v>296.14285713999999</v>
      </c>
      <c r="DS501">
        <v>285.57142857000002</v>
      </c>
      <c r="DT501">
        <v>291.57142857000002</v>
      </c>
      <c r="DU501">
        <v>289</v>
      </c>
      <c r="DV501">
        <v>296.28571427999998</v>
      </c>
      <c r="DW501">
        <v>28.857142849999999</v>
      </c>
      <c r="DX501">
        <v>34</v>
      </c>
      <c r="DY501">
        <v>32.285714280000001</v>
      </c>
      <c r="DZ501">
        <v>30.857142849999999</v>
      </c>
      <c r="EA501">
        <v>30.428571420000001</v>
      </c>
      <c r="EB501">
        <v>82.142857140000004</v>
      </c>
      <c r="EC501">
        <v>85.285714279999993</v>
      </c>
      <c r="ED501">
        <v>84</v>
      </c>
      <c r="EE501">
        <v>83.142857140000004</v>
      </c>
      <c r="EF501">
        <v>83.571428569999995</v>
      </c>
      <c r="EG501">
        <v>5.5470878499999996</v>
      </c>
      <c r="EH501">
        <v>8.2211855699999994</v>
      </c>
      <c r="EI501">
        <v>7.9399032800000002</v>
      </c>
      <c r="EJ501">
        <v>7.1232672800000003</v>
      </c>
      <c r="EK501">
        <v>7.4204611600000003</v>
      </c>
      <c r="EL501">
        <v>30.828541000000001</v>
      </c>
      <c r="EM501">
        <v>31.518207709999999</v>
      </c>
      <c r="EN501">
        <v>31.607110280000001</v>
      </c>
      <c r="EO501">
        <v>30.119700000000002</v>
      </c>
      <c r="EP501">
        <v>30.930736280000001</v>
      </c>
      <c r="EQ501">
        <v>3.2112008300000001</v>
      </c>
      <c r="ER501">
        <v>2.8994081600000001</v>
      </c>
      <c r="ES501">
        <v>3.2081818000000002</v>
      </c>
      <c r="ET501">
        <v>2.9336278299999998</v>
      </c>
      <c r="EU501">
        <v>3.0712088299999998</v>
      </c>
      <c r="EV501">
        <v>9.2772031399999992</v>
      </c>
      <c r="EW501">
        <v>11.65868828</v>
      </c>
      <c r="EX501">
        <v>11.31175328</v>
      </c>
      <c r="EY501">
        <v>11.10021214</v>
      </c>
      <c r="EZ501">
        <v>10.61404142</v>
      </c>
      <c r="FA501">
        <v>5.5878482800000002</v>
      </c>
      <c r="FB501">
        <v>6.0363449999999998</v>
      </c>
      <c r="FC501">
        <v>5.7907705700000003</v>
      </c>
      <c r="FD501">
        <v>5.6109565699999999</v>
      </c>
      <c r="FE501">
        <v>5.3743745699999996</v>
      </c>
      <c r="FF501">
        <v>14.649973279999999</v>
      </c>
      <c r="FG501">
        <v>15.37168028</v>
      </c>
      <c r="FH501">
        <v>15.233344000000001</v>
      </c>
      <c r="FI501">
        <v>15.11455842</v>
      </c>
      <c r="FJ501">
        <v>14.922488</v>
      </c>
      <c r="FK501">
        <v>5.8769781400000003</v>
      </c>
      <c r="FL501">
        <v>6.7944035700000001</v>
      </c>
      <c r="FM501">
        <v>6.5064778499999996</v>
      </c>
      <c r="FN501">
        <v>6.1584505700000003</v>
      </c>
      <c r="FO501">
        <v>6.2952904199999997</v>
      </c>
      <c r="FP501">
        <v>54.572975999999997</v>
      </c>
      <c r="FQ501">
        <v>41.84525257</v>
      </c>
      <c r="FR501">
        <v>0.97795041999999999</v>
      </c>
      <c r="FS501">
        <v>0.95653056999999997</v>
      </c>
      <c r="FT501">
        <v>0.96686857000000004</v>
      </c>
      <c r="FU501">
        <v>0.96548370999999999</v>
      </c>
      <c r="FV501">
        <v>0.97823099999999996</v>
      </c>
      <c r="FW501">
        <v>51.209767419999999</v>
      </c>
      <c r="FX501">
        <v>433027891.17925131</v>
      </c>
      <c r="FY501">
        <v>371208860.82577598</v>
      </c>
      <c r="FZ501">
        <v>379567481.59554064</v>
      </c>
      <c r="GA501">
        <v>385880203.54532993</v>
      </c>
      <c r="GB501">
        <v>405345722.31682909</v>
      </c>
      <c r="GC501">
        <v>81.643673233440197</v>
      </c>
      <c r="GD501">
        <v>83.627430609012094</v>
      </c>
      <c r="GE501">
        <v>83.605379494395649</v>
      </c>
      <c r="GF501">
        <v>83.350959785190824</v>
      </c>
      <c r="GG501">
        <v>82.791882029591463</v>
      </c>
      <c r="GH501">
        <v>32.752147303727448</v>
      </c>
      <c r="GI501">
        <v>36.9639819935026</v>
      </c>
      <c r="GJ501">
        <v>35.70959533383671</v>
      </c>
      <c r="GK501">
        <v>33.961479491185528</v>
      </c>
      <c r="GL501">
        <v>34.92708064463897</v>
      </c>
      <c r="GM501">
        <v>54.451881100000001</v>
      </c>
      <c r="GN501">
        <v>60.333834719999992</v>
      </c>
      <c r="GO501">
        <v>59.857719209999999</v>
      </c>
      <c r="GP501">
        <v>56.887763820000004</v>
      </c>
      <c r="GQ501">
        <v>57.410822259999996</v>
      </c>
      <c r="GR501">
        <v>440261261.06442416</v>
      </c>
      <c r="GS501">
        <v>375382012.07886243</v>
      </c>
      <c r="GT501">
        <v>388538714.95416468</v>
      </c>
      <c r="GU501">
        <v>392542945.19470191</v>
      </c>
      <c r="GV501">
        <v>415433017.2863692</v>
      </c>
      <c r="GW501">
        <v>34.426452228492039</v>
      </c>
      <c r="GX501">
        <v>24.236854196810196</v>
      </c>
      <c r="GY501">
        <v>32.016075713335454</v>
      </c>
      <c r="GZ501">
        <v>32.666447335523145</v>
      </c>
      <c r="HA501">
        <v>32.237382488049484</v>
      </c>
      <c r="HB501">
        <v>20.744436419615855</v>
      </c>
      <c r="HC501">
        <v>22.723604957287051</v>
      </c>
      <c r="HD501">
        <v>23.694615777299472</v>
      </c>
      <c r="HE501">
        <v>24.122247998941635</v>
      </c>
      <c r="HF501">
        <v>4.5372167113126531</v>
      </c>
      <c r="HG501">
        <v>5.1467209348127128</v>
      </c>
      <c r="HH501">
        <v>5.4661592682637634</v>
      </c>
      <c r="HI501">
        <v>4.9478917048986695</v>
      </c>
      <c r="HJ501">
        <v>4.3257829538407364</v>
      </c>
      <c r="HK501">
        <v>80.416666669999998</v>
      </c>
      <c r="HL501">
        <v>79.944444439999998</v>
      </c>
      <c r="HM501">
        <v>80.111111109999996</v>
      </c>
      <c r="HN501">
        <v>81.194444439999998</v>
      </c>
      <c r="HO501">
        <v>47</v>
      </c>
      <c r="HP501">
        <v>54.333333330000002</v>
      </c>
      <c r="HQ501">
        <v>76.666666660000004</v>
      </c>
      <c r="HR501">
        <v>42</v>
      </c>
      <c r="HS501">
        <v>55.666666659999997</v>
      </c>
      <c r="HT501">
        <v>57.333333330000002</v>
      </c>
      <c r="HU501">
        <v>70.333333330000002</v>
      </c>
      <c r="HV501">
        <v>87.75</v>
      </c>
      <c r="HW501">
        <v>86</v>
      </c>
      <c r="HX501">
        <v>92.25</v>
      </c>
      <c r="HY501">
        <v>90.75</v>
      </c>
      <c r="HZ501">
        <v>84</v>
      </c>
      <c r="IA501">
        <v>67</v>
      </c>
      <c r="IB501">
        <v>81</v>
      </c>
      <c r="IC501">
        <v>81</v>
      </c>
      <c r="ID501">
        <v>75</v>
      </c>
      <c r="IE501">
        <v>75</v>
      </c>
      <c r="IF501">
        <v>65</v>
      </c>
      <c r="IG501">
        <v>67</v>
      </c>
      <c r="IH501">
        <v>84.666666660000004</v>
      </c>
      <c r="II501">
        <v>72.75</v>
      </c>
      <c r="IJ501">
        <v>71</v>
      </c>
      <c r="IK501">
        <v>90</v>
      </c>
      <c r="IL501">
        <v>77.25</v>
      </c>
      <c r="IM501">
        <v>79</v>
      </c>
      <c r="IN501">
        <v>78</v>
      </c>
      <c r="IO501">
        <v>67.75</v>
      </c>
      <c r="IP501">
        <v>78</v>
      </c>
      <c r="IQ501">
        <v>63.5</v>
      </c>
      <c r="IR501">
        <v>77</v>
      </c>
      <c r="IS501">
        <v>76</v>
      </c>
      <c r="IT501">
        <v>76.25</v>
      </c>
      <c r="IU501">
        <v>86.75</v>
      </c>
      <c r="IV501">
        <v>71</v>
      </c>
      <c r="IW501">
        <v>77.25</v>
      </c>
      <c r="IX501">
        <v>63.25</v>
      </c>
      <c r="IY501">
        <v>80.5</v>
      </c>
      <c r="IZ501">
        <v>76.5</v>
      </c>
      <c r="JA501">
        <v>88</v>
      </c>
      <c r="JB501">
        <v>90.25</v>
      </c>
      <c r="JC501">
        <v>79.25</v>
      </c>
      <c r="JD501">
        <v>87.5</v>
      </c>
      <c r="JE501">
        <v>75.5</v>
      </c>
      <c r="JF501">
        <v>89</v>
      </c>
      <c r="JG501">
        <v>79.25</v>
      </c>
      <c r="JH501">
        <v>89.25</v>
      </c>
      <c r="JI501">
        <v>90.5</v>
      </c>
      <c r="JJ501">
        <v>83.475410859999997</v>
      </c>
      <c r="JK501">
        <v>83.719630019999997</v>
      </c>
      <c r="JL501">
        <v>77.795056579999994</v>
      </c>
      <c r="JM501">
        <v>78.947074299999997</v>
      </c>
      <c r="JN501">
        <v>68.388272909999998</v>
      </c>
      <c r="JO501">
        <v>79.152779319999993</v>
      </c>
      <c r="JP501">
        <v>82.710145960000006</v>
      </c>
      <c r="JQ501">
        <v>80.25</v>
      </c>
      <c r="JR501">
        <v>86</v>
      </c>
      <c r="JS501">
        <v>100</v>
      </c>
      <c r="JT501">
        <v>71</v>
      </c>
      <c r="JU501">
        <v>86</v>
      </c>
      <c r="JV501">
        <v>77.29965421</v>
      </c>
    </row>
    <row r="502" spans="1:282" x14ac:dyDescent="0.35">
      <c r="A502" t="s">
        <v>1777</v>
      </c>
      <c r="B502" t="s">
        <v>1056</v>
      </c>
      <c r="C502">
        <v>502</v>
      </c>
      <c r="D502">
        <v>5526306.487702</v>
      </c>
      <c r="E502">
        <v>2253371.6511019999</v>
      </c>
      <c r="F502">
        <v>2193177.2887659823</v>
      </c>
      <c r="G502">
        <v>2206108.7739887657</v>
      </c>
      <c r="H502">
        <v>2168396.6299028001</v>
      </c>
      <c r="I502">
        <v>2266597.3778054183</v>
      </c>
      <c r="J502">
        <v>79.355264980000001</v>
      </c>
      <c r="K502">
        <v>20014714.5044275</v>
      </c>
      <c r="L502">
        <v>1.2820511275000002</v>
      </c>
      <c r="M502">
        <v>2.6469494603544486</v>
      </c>
      <c r="N502">
        <v>2.9001984790905024</v>
      </c>
      <c r="O502">
        <v>3.3683247133839997</v>
      </c>
      <c r="P502">
        <v>2.0241993986621125</v>
      </c>
      <c r="Q502">
        <v>13.086145357999998</v>
      </c>
      <c r="R502">
        <v>15.84886624391244</v>
      </c>
      <c r="S502">
        <v>16.725618155506417</v>
      </c>
      <c r="T502">
        <v>17.10790754368</v>
      </c>
      <c r="U502">
        <v>12.513825298738878</v>
      </c>
      <c r="V502">
        <v>2.6043621175</v>
      </c>
      <c r="W502">
        <v>1.9297362012301786</v>
      </c>
      <c r="X502">
        <v>3.3213003015830176</v>
      </c>
      <c r="Y502">
        <v>3.0215177735999998</v>
      </c>
      <c r="Z502">
        <v>1.214519640621639</v>
      </c>
      <c r="AA502">
        <v>6.1068969389999994</v>
      </c>
      <c r="AB502">
        <v>4.4864842524597197</v>
      </c>
      <c r="AC502">
        <v>6.3538120876662685</v>
      </c>
      <c r="AD502">
        <v>6.1900381499999995</v>
      </c>
      <c r="AE502">
        <v>6.2470441768008769</v>
      </c>
      <c r="AF502">
        <v>4.0948250199999991</v>
      </c>
      <c r="AG502">
        <v>8.4555202687413935</v>
      </c>
      <c r="AH502">
        <v>4.9859507567102366</v>
      </c>
      <c r="AI502">
        <v>4.6370074736000007</v>
      </c>
      <c r="AJ502">
        <v>4.2222757987279085</v>
      </c>
      <c r="AK502">
        <v>7.0039571399999998</v>
      </c>
      <c r="AL502">
        <v>7.8884857100000003</v>
      </c>
      <c r="AM502">
        <v>6.1934571399999996</v>
      </c>
      <c r="AN502">
        <v>6.2215857100000003</v>
      </c>
      <c r="AO502">
        <v>5.5334428500000001</v>
      </c>
      <c r="AP502">
        <v>7150</v>
      </c>
      <c r="AQ502">
        <v>7017.8571428499999</v>
      </c>
      <c r="AR502">
        <v>7036.2857142800003</v>
      </c>
      <c r="AS502">
        <v>7048</v>
      </c>
      <c r="AT502">
        <v>7121.8571428499999</v>
      </c>
      <c r="AU502">
        <v>370.00528914</v>
      </c>
      <c r="AV502">
        <v>4970.97800757</v>
      </c>
      <c r="AW502">
        <v>3944.4353388499999</v>
      </c>
      <c r="AX502">
        <v>4310.9527225700003</v>
      </c>
      <c r="AY502">
        <v>4686.0509935700002</v>
      </c>
      <c r="AZ502">
        <v>4910.0236028500003</v>
      </c>
      <c r="BA502">
        <v>5731.8346871399999</v>
      </c>
      <c r="BB502">
        <v>760.85667970999998</v>
      </c>
      <c r="BC502">
        <v>175.66234385000001</v>
      </c>
      <c r="BD502">
        <v>29.87694114</v>
      </c>
      <c r="BE502">
        <v>26.75726371</v>
      </c>
      <c r="BF502">
        <v>5407.2723352800003</v>
      </c>
      <c r="BG502">
        <v>8.8375078499999997</v>
      </c>
      <c r="BH502">
        <v>135.86922570999999</v>
      </c>
      <c r="BI502">
        <v>0.20418557000000001</v>
      </c>
      <c r="BJ502">
        <v>16.8</v>
      </c>
      <c r="BK502">
        <v>14.857142850000001</v>
      </c>
      <c r="BL502">
        <v>14</v>
      </c>
      <c r="BM502">
        <v>14</v>
      </c>
      <c r="BN502">
        <v>11.71428571</v>
      </c>
      <c r="BO502">
        <v>9.5</v>
      </c>
      <c r="BP502">
        <v>10.75</v>
      </c>
      <c r="BQ502">
        <v>8</v>
      </c>
      <c r="BR502">
        <v>12.666666660000001</v>
      </c>
      <c r="BS502">
        <v>0</v>
      </c>
      <c r="BT502">
        <v>0</v>
      </c>
      <c r="BU502">
        <v>0</v>
      </c>
      <c r="BV502">
        <v>0</v>
      </c>
      <c r="BW502">
        <v>0</v>
      </c>
      <c r="BX502">
        <v>2026.35077157</v>
      </c>
      <c r="BY502">
        <v>336.78927184999998</v>
      </c>
      <c r="BZ502">
        <v>772.90999827999997</v>
      </c>
      <c r="CA502">
        <v>257.69002513999999</v>
      </c>
      <c r="CB502">
        <v>2350.02613157</v>
      </c>
      <c r="CC502">
        <v>1466659.0196076001</v>
      </c>
      <c r="CD502">
        <v>146487.91763782999</v>
      </c>
      <c r="CE502">
        <v>4725.5157060000001</v>
      </c>
      <c r="CF502">
        <v>3711.7874451399998</v>
      </c>
      <c r="CG502">
        <v>4086.2055185700001</v>
      </c>
      <c r="CH502">
        <v>4345.9037382799997</v>
      </c>
      <c r="CI502">
        <v>4606.4788675700001</v>
      </c>
      <c r="CJ502">
        <v>4304.4645828499997</v>
      </c>
      <c r="CK502">
        <v>3435.7415528500001</v>
      </c>
      <c r="CL502">
        <v>3721.4878494200002</v>
      </c>
      <c r="CM502">
        <v>3709.5897427099999</v>
      </c>
      <c r="CN502">
        <v>3924.70221928</v>
      </c>
      <c r="CO502">
        <v>4.4853285700000001</v>
      </c>
      <c r="CP502">
        <v>4.3867714199999996</v>
      </c>
      <c r="CQ502">
        <v>6.2583000000000002</v>
      </c>
      <c r="CR502">
        <v>4.2157285699999996</v>
      </c>
      <c r="CS502">
        <v>4.5807000000000002</v>
      </c>
      <c r="CT502">
        <v>315.15687428000001</v>
      </c>
      <c r="CU502">
        <v>312.51381214000003</v>
      </c>
      <c r="CV502">
        <v>313.53314284999999</v>
      </c>
      <c r="CW502">
        <v>307.66126985</v>
      </c>
      <c r="CX502">
        <v>318.25931528000001</v>
      </c>
      <c r="CY502">
        <v>4530.0216895699996</v>
      </c>
      <c r="CZ502">
        <v>3586.7048564199999</v>
      </c>
      <c r="DA502">
        <v>3854.31387614</v>
      </c>
      <c r="DB502">
        <v>4163.6173405700001</v>
      </c>
      <c r="DC502">
        <v>4407.7285122800004</v>
      </c>
      <c r="DD502">
        <v>25.738665279999999</v>
      </c>
      <c r="DE502">
        <v>1171076.0937492501</v>
      </c>
      <c r="DF502">
        <v>1.23814285</v>
      </c>
      <c r="DG502">
        <v>1.1571428500000001</v>
      </c>
      <c r="DH502">
        <v>1.1742857099999999</v>
      </c>
      <c r="DI502">
        <v>1.20628571</v>
      </c>
      <c r="DJ502">
        <v>1.2412857100000001</v>
      </c>
      <c r="DK502">
        <v>17</v>
      </c>
      <c r="DL502">
        <v>13.8</v>
      </c>
      <c r="DM502">
        <v>17.25</v>
      </c>
      <c r="DN502">
        <v>17</v>
      </c>
      <c r="DO502">
        <v>17</v>
      </c>
      <c r="DP502">
        <v>29.473733800000002</v>
      </c>
      <c r="DQ502">
        <v>41.433479660000003</v>
      </c>
      <c r="DR502">
        <v>23</v>
      </c>
      <c r="DS502">
        <v>30.5</v>
      </c>
      <c r="DT502">
        <v>25.6</v>
      </c>
      <c r="DU502">
        <v>25</v>
      </c>
      <c r="DV502">
        <v>32</v>
      </c>
      <c r="DW502">
        <v>6.25</v>
      </c>
      <c r="DX502">
        <v>5.3333333300000003</v>
      </c>
      <c r="DY502">
        <v>5.5</v>
      </c>
      <c r="DZ502">
        <v>5.1428571400000003</v>
      </c>
      <c r="EA502">
        <v>5.8</v>
      </c>
      <c r="EB502">
        <v>10.4</v>
      </c>
      <c r="EC502">
        <v>12.2</v>
      </c>
      <c r="ED502">
        <v>11.2</v>
      </c>
      <c r="EE502">
        <v>10</v>
      </c>
      <c r="EF502">
        <v>10.8</v>
      </c>
      <c r="EG502">
        <v>5.7270279999999998</v>
      </c>
      <c r="EH502">
        <v>12.0485785</v>
      </c>
      <c r="EI502">
        <v>7.086055</v>
      </c>
      <c r="EJ502">
        <v>6.5791820000000003</v>
      </c>
      <c r="EK502">
        <v>5.9286162500000001</v>
      </c>
      <c r="EL502">
        <v>18.302301199999999</v>
      </c>
      <c r="EM502">
        <v>22.583626200000001</v>
      </c>
      <c r="EN502">
        <v>23.770521599999999</v>
      </c>
      <c r="EO502">
        <v>24.273421599999999</v>
      </c>
      <c r="EP502">
        <v>17.5710142</v>
      </c>
      <c r="EQ502">
        <v>1.7930785</v>
      </c>
      <c r="ER502">
        <v>3.7717345999999998</v>
      </c>
      <c r="ES502">
        <v>4.1217747500000002</v>
      </c>
      <c r="ET502">
        <v>4.7791213299999997</v>
      </c>
      <c r="EU502">
        <v>2.8422353299999998</v>
      </c>
      <c r="EV502">
        <v>8.5411146000000002</v>
      </c>
      <c r="EW502">
        <v>6.39295466</v>
      </c>
      <c r="EX502">
        <v>9.0300654999999992</v>
      </c>
      <c r="EY502">
        <v>8.7826874999999998</v>
      </c>
      <c r="EZ502">
        <v>8.7716504999999998</v>
      </c>
      <c r="FA502">
        <v>3.6424645</v>
      </c>
      <c r="FB502">
        <v>2.74975133</v>
      </c>
      <c r="FC502">
        <v>4.7202465</v>
      </c>
      <c r="FD502">
        <v>4.2870569999999999</v>
      </c>
      <c r="FE502">
        <v>1.7053411999999999</v>
      </c>
      <c r="FF502">
        <v>10.352503199999999</v>
      </c>
      <c r="FG502">
        <v>14.708918600000001</v>
      </c>
      <c r="FH502">
        <v>13.2743278</v>
      </c>
      <c r="FI502">
        <v>11.68902533</v>
      </c>
      <c r="FJ502">
        <v>10.8913834</v>
      </c>
      <c r="FK502">
        <v>15.565092999999999</v>
      </c>
      <c r="FL502">
        <v>12.378778499999999</v>
      </c>
      <c r="FM502">
        <v>10.85276975</v>
      </c>
      <c r="FN502">
        <v>11.267474999999999</v>
      </c>
      <c r="FO502">
        <v>13.4402004</v>
      </c>
      <c r="FP502">
        <v>26.595920159999999</v>
      </c>
      <c r="FQ502">
        <v>18.869198000000001</v>
      </c>
      <c r="FR502">
        <v>0.59874514000000001</v>
      </c>
      <c r="FS502">
        <v>0.57995342000000005</v>
      </c>
      <c r="FT502">
        <v>0.58150400000000002</v>
      </c>
      <c r="FU502">
        <v>0.60869384999999998</v>
      </c>
      <c r="FV502">
        <v>0.58252099999999996</v>
      </c>
      <c r="FW502">
        <v>13.88355228</v>
      </c>
      <c r="FX502">
        <v>33787437.297899999</v>
      </c>
      <c r="FY502">
        <v>26048794.034616701</v>
      </c>
      <c r="FZ502">
        <v>28751709.515926193</v>
      </c>
      <c r="GA502">
        <v>30629929.547397438</v>
      </c>
      <c r="GB502">
        <v>32806684.426390983</v>
      </c>
      <c r="GC502">
        <v>7.4020397879999988</v>
      </c>
      <c r="GD502">
        <v>10.322508946060921</v>
      </c>
      <c r="GE502">
        <v>9.340196306580987</v>
      </c>
      <c r="GF502">
        <v>8.2384250525840006</v>
      </c>
      <c r="GG502">
        <v>7.7566876662807918</v>
      </c>
      <c r="GH502">
        <v>11.129041494999999</v>
      </c>
      <c r="GI502">
        <v>8.6872499115983004</v>
      </c>
      <c r="GJ502">
        <v>7.636318875229513</v>
      </c>
      <c r="GK502">
        <v>7.9413163799999991</v>
      </c>
      <c r="GL502">
        <v>9.5719187220075437</v>
      </c>
      <c r="GM502">
        <v>38.005986800000002</v>
      </c>
      <c r="GN502">
        <v>47.546645290000001</v>
      </c>
      <c r="GO502">
        <v>48.728663349999998</v>
      </c>
      <c r="GP502">
        <v>48.701469430000003</v>
      </c>
      <c r="GQ502">
        <v>36.818857480000005</v>
      </c>
      <c r="GR502">
        <v>32389655.080425497</v>
      </c>
      <c r="GS502">
        <v>25170982.295921881</v>
      </c>
      <c r="GT502">
        <v>27120053.665035058</v>
      </c>
      <c r="GU502">
        <v>29345175.016337361</v>
      </c>
      <c r="GV502">
        <v>31391212.788924925</v>
      </c>
      <c r="GW502">
        <v>16.383616377622378</v>
      </c>
      <c r="GX502">
        <v>13.536895674314032</v>
      </c>
      <c r="GY502">
        <v>15.277946968786516</v>
      </c>
      <c r="GZ502">
        <v>11.350737797956867</v>
      </c>
      <c r="HA502">
        <v>17.785623055801846</v>
      </c>
      <c r="HB502">
        <v>23.938931297734293</v>
      </c>
      <c r="HC502">
        <v>21.115036332091698</v>
      </c>
      <c r="HD502">
        <v>19.863791146424518</v>
      </c>
      <c r="HE502">
        <v>19.65779391412719</v>
      </c>
      <c r="HF502">
        <v>0</v>
      </c>
      <c r="HG502">
        <v>0</v>
      </c>
      <c r="HH502">
        <v>0</v>
      </c>
      <c r="HI502">
        <v>0</v>
      </c>
      <c r="HJ502">
        <v>0</v>
      </c>
      <c r="IL502">
        <v>77</v>
      </c>
      <c r="IM502">
        <v>77</v>
      </c>
      <c r="IN502">
        <v>91</v>
      </c>
      <c r="IO502">
        <v>64</v>
      </c>
      <c r="IP502">
        <v>86</v>
      </c>
      <c r="IQ502">
        <v>77</v>
      </c>
      <c r="IR502">
        <v>77</v>
      </c>
      <c r="IS502">
        <v>100</v>
      </c>
      <c r="IT502">
        <v>86</v>
      </c>
      <c r="IU502">
        <v>100</v>
      </c>
      <c r="IV502">
        <v>100</v>
      </c>
      <c r="IW502">
        <v>100</v>
      </c>
      <c r="IX502">
        <v>86</v>
      </c>
      <c r="IY502">
        <v>86</v>
      </c>
      <c r="IZ502">
        <v>83.5</v>
      </c>
      <c r="JA502">
        <v>94.5</v>
      </c>
      <c r="JB502">
        <v>98</v>
      </c>
      <c r="JC502">
        <v>93</v>
      </c>
      <c r="JD502">
        <v>94.5</v>
      </c>
      <c r="JE502">
        <v>77.5</v>
      </c>
      <c r="JF502">
        <v>94.5</v>
      </c>
      <c r="JG502">
        <v>91</v>
      </c>
      <c r="JH502">
        <v>79.5</v>
      </c>
      <c r="JI502">
        <v>93</v>
      </c>
      <c r="JJ502">
        <v>79.310344830000005</v>
      </c>
      <c r="JK502">
        <v>93.103448279999995</v>
      </c>
      <c r="JL502">
        <v>79.310344830000005</v>
      </c>
      <c r="JM502">
        <v>89.655172410000006</v>
      </c>
      <c r="JN502">
        <v>79.310344830000005</v>
      </c>
      <c r="JO502">
        <v>93.103448279999995</v>
      </c>
      <c r="JP502">
        <v>79.310344830000005</v>
      </c>
      <c r="JQ502">
        <v>100</v>
      </c>
      <c r="JV502">
        <v>82.758620690000001</v>
      </c>
    </row>
    <row r="503" spans="1:282" x14ac:dyDescent="0.35">
      <c r="A503" t="s">
        <v>1778</v>
      </c>
      <c r="B503" t="s">
        <v>1057</v>
      </c>
      <c r="C503">
        <v>503</v>
      </c>
      <c r="D503">
        <v>7819630.7603782956</v>
      </c>
      <c r="E503">
        <v>4869204.440493891</v>
      </c>
      <c r="F503">
        <v>5057200.2081360808</v>
      </c>
      <c r="G503">
        <v>5355241.2047017338</v>
      </c>
      <c r="H503">
        <v>4632817.2904640911</v>
      </c>
      <c r="I503">
        <v>4394389.7313743047</v>
      </c>
      <c r="J503">
        <v>145.85424827</v>
      </c>
      <c r="K503">
        <v>25629629.904361084</v>
      </c>
      <c r="L503">
        <v>2.6836152866268366</v>
      </c>
      <c r="M503">
        <v>3.2647475059049813</v>
      </c>
      <c r="N503">
        <v>1.8598098486779582</v>
      </c>
      <c r="O503">
        <v>1.033290779485375</v>
      </c>
      <c r="P503">
        <v>5.5706587772832963</v>
      </c>
      <c r="Q503">
        <v>16.640164887160672</v>
      </c>
      <c r="R503">
        <v>23.854323670551924</v>
      </c>
      <c r="S503">
        <v>21.294482633781548</v>
      </c>
      <c r="T503">
        <v>16.560259541642274</v>
      </c>
      <c r="U503">
        <v>16.343686565253478</v>
      </c>
      <c r="V503">
        <v>6.2152004156459828</v>
      </c>
      <c r="W503">
        <v>4.0088846320044889</v>
      </c>
      <c r="X503">
        <v>4.3915169697128382</v>
      </c>
      <c r="Y503">
        <v>4.5679302602127851</v>
      </c>
      <c r="Z503">
        <v>3.5976019905698675</v>
      </c>
      <c r="AA503">
        <v>11.573158774162804</v>
      </c>
      <c r="AB503">
        <v>13.745558436290903</v>
      </c>
      <c r="AC503">
        <v>15.111784778996446</v>
      </c>
      <c r="AD503">
        <v>12.523443175855459</v>
      </c>
      <c r="AE503">
        <v>14.277823922111516</v>
      </c>
      <c r="AF503">
        <v>2.5806254466329035</v>
      </c>
      <c r="AG503">
        <v>4.6417131815754988</v>
      </c>
      <c r="AH503">
        <v>4.6874137891413117</v>
      </c>
      <c r="AI503">
        <v>3.953934911860701</v>
      </c>
      <c r="AJ503">
        <v>3.4841274750002018</v>
      </c>
      <c r="AK503">
        <v>3.4161999999999999</v>
      </c>
      <c r="AL503">
        <v>3.1892714199999999</v>
      </c>
      <c r="AM503">
        <v>1.4362571399999999</v>
      </c>
      <c r="AN503">
        <v>1.6340714199999999</v>
      </c>
      <c r="AO503">
        <v>3.07072857</v>
      </c>
      <c r="AP503">
        <v>13262.42857142</v>
      </c>
      <c r="AQ503">
        <v>12948.42857142</v>
      </c>
      <c r="AR503">
        <v>12995.714285710001</v>
      </c>
      <c r="AS503">
        <v>13042.714285710001</v>
      </c>
      <c r="AT503">
        <v>13166.28571428</v>
      </c>
      <c r="AU503">
        <v>336.25907457</v>
      </c>
      <c r="AV503">
        <v>5017.6288277100002</v>
      </c>
      <c r="AW503">
        <v>4236.1011305700004</v>
      </c>
      <c r="AX503">
        <v>4211.4214591399996</v>
      </c>
      <c r="AY503">
        <v>4446.5230777099996</v>
      </c>
      <c r="AZ503">
        <v>4560.4495319999996</v>
      </c>
      <c r="BA503">
        <v>6137.5748425700003</v>
      </c>
      <c r="BB503">
        <v>1119.9460151400001</v>
      </c>
      <c r="BC503">
        <v>168.74938657000001</v>
      </c>
      <c r="BD503">
        <v>57.384247000000002</v>
      </c>
      <c r="BE503">
        <v>28.902924420000002</v>
      </c>
      <c r="BF503">
        <v>5658.34775971</v>
      </c>
      <c r="BG503">
        <v>57.582103570000001</v>
      </c>
      <c r="BH503">
        <v>469.04343699999998</v>
      </c>
      <c r="BI503">
        <v>0.25053882999999999</v>
      </c>
      <c r="BJ503">
        <v>28.833333329999999</v>
      </c>
      <c r="BK503">
        <v>26</v>
      </c>
      <c r="BL503">
        <v>24.857142849999999</v>
      </c>
      <c r="BM503">
        <v>20.333333329999999</v>
      </c>
      <c r="BN503">
        <v>37</v>
      </c>
      <c r="BO503">
        <v>39.833333330000002</v>
      </c>
      <c r="BP503">
        <v>38.833333330000002</v>
      </c>
      <c r="BQ503">
        <v>37.166666659999997</v>
      </c>
      <c r="BR503">
        <v>44.8</v>
      </c>
      <c r="BS503">
        <v>8</v>
      </c>
      <c r="BT503">
        <v>9.4</v>
      </c>
      <c r="BU503">
        <v>8.1999999999999993</v>
      </c>
      <c r="BV503">
        <v>7.2</v>
      </c>
      <c r="BW503">
        <v>7</v>
      </c>
      <c r="BX503">
        <v>1342.8912395699999</v>
      </c>
      <c r="BY503">
        <v>488.46673514000003</v>
      </c>
      <c r="BZ503">
        <v>589.60775684999999</v>
      </c>
      <c r="CA503">
        <v>560.44714170999998</v>
      </c>
      <c r="CB503">
        <v>2625.8897865700001</v>
      </c>
      <c r="CC503">
        <v>1460452.39532071</v>
      </c>
      <c r="CD503">
        <v>180798.51001428001</v>
      </c>
      <c r="CE503">
        <v>4661.4021047099995</v>
      </c>
      <c r="CF503">
        <v>3909.7694537100001</v>
      </c>
      <c r="CG503">
        <v>3989.7764000000002</v>
      </c>
      <c r="CH503">
        <v>4105.1036875700001</v>
      </c>
      <c r="CI503">
        <v>4251.0208275699997</v>
      </c>
      <c r="CJ503">
        <v>4133.00247442</v>
      </c>
      <c r="CK503">
        <v>3628.3992614200001</v>
      </c>
      <c r="CL503">
        <v>3891.8028861399998</v>
      </c>
      <c r="CM503">
        <v>4097.2705138499996</v>
      </c>
      <c r="CN503">
        <v>3964.2462601399998</v>
      </c>
      <c r="CO503">
        <v>2.6409285699999998</v>
      </c>
      <c r="CP503">
        <v>-1.10951428</v>
      </c>
      <c r="CQ503">
        <v>1.9764999999999999</v>
      </c>
      <c r="CR503">
        <v>2.3615428500000002</v>
      </c>
      <c r="CS503">
        <v>2.1439571399999999</v>
      </c>
      <c r="CT503">
        <v>367.14274570999999</v>
      </c>
      <c r="CU503">
        <v>390.56478399999997</v>
      </c>
      <c r="CV503">
        <v>412.07748084999997</v>
      </c>
      <c r="CW503">
        <v>355.20346370999999</v>
      </c>
      <c r="CX503">
        <v>333.76077557000002</v>
      </c>
      <c r="CY503">
        <v>4546.5633551399997</v>
      </c>
      <c r="CZ503">
        <v>3960.7811588499999</v>
      </c>
      <c r="DA503">
        <v>3919.0012212800002</v>
      </c>
      <c r="DB503">
        <v>4001.5738172800002</v>
      </c>
      <c r="DC503">
        <v>4157.9161557099997</v>
      </c>
      <c r="DD503">
        <v>24.10351442</v>
      </c>
      <c r="DE503">
        <v>1130477.6607518501</v>
      </c>
      <c r="DF503">
        <v>1.07285714</v>
      </c>
      <c r="DG503">
        <v>1.05042857</v>
      </c>
      <c r="DH503">
        <v>1.05885714</v>
      </c>
      <c r="DI503">
        <v>1.0755714199999999</v>
      </c>
      <c r="DJ503">
        <v>1.0515714199999999</v>
      </c>
      <c r="DK503">
        <v>28.285714280000001</v>
      </c>
      <c r="DL503">
        <v>29.666666660000001</v>
      </c>
      <c r="DM503">
        <v>28</v>
      </c>
      <c r="DN503">
        <v>26.428571420000001</v>
      </c>
      <c r="DO503">
        <v>26.714285709999999</v>
      </c>
      <c r="DP503">
        <v>31.912789849999999</v>
      </c>
      <c r="DQ503">
        <v>47.708575140000001</v>
      </c>
      <c r="DR503">
        <v>43.571428570000002</v>
      </c>
      <c r="DS503">
        <v>47.666666659999997</v>
      </c>
      <c r="DT503">
        <v>45.833333330000002</v>
      </c>
      <c r="DU503">
        <v>41.571428570000002</v>
      </c>
      <c r="DV503">
        <v>46.666666659999997</v>
      </c>
      <c r="DW503">
        <v>6.4</v>
      </c>
      <c r="DX503">
        <v>5.6666666599999997</v>
      </c>
      <c r="DY503">
        <v>6.3333333300000003</v>
      </c>
      <c r="DZ503">
        <v>6.8</v>
      </c>
      <c r="EA503">
        <v>6.4</v>
      </c>
      <c r="EB503">
        <v>16.428571420000001</v>
      </c>
      <c r="EC503">
        <v>22.666666660000001</v>
      </c>
      <c r="ED503">
        <v>20.666666660000001</v>
      </c>
      <c r="EE503">
        <v>17</v>
      </c>
      <c r="EF503">
        <v>16.285714280000001</v>
      </c>
      <c r="EG503">
        <v>1.94581666</v>
      </c>
      <c r="EH503">
        <v>3.5847695000000002</v>
      </c>
      <c r="EI503">
        <v>3.6068920000000002</v>
      </c>
      <c r="EJ503">
        <v>3.0315276600000001</v>
      </c>
      <c r="EK503">
        <v>2.6462493299999998</v>
      </c>
      <c r="EL503">
        <v>12.546846</v>
      </c>
      <c r="EM503">
        <v>18.422562660000001</v>
      </c>
      <c r="EN503">
        <v>16.385773159999999</v>
      </c>
      <c r="EO503">
        <v>12.696942659999999</v>
      </c>
      <c r="EP503">
        <v>12.41328566</v>
      </c>
      <c r="EQ503">
        <v>2.0234719999999999</v>
      </c>
      <c r="ER503">
        <v>2.5213464999999999</v>
      </c>
      <c r="ES503">
        <v>1.43109475</v>
      </c>
      <c r="ET503">
        <v>0.79223600000000005</v>
      </c>
      <c r="EU503">
        <v>4.2310024999999998</v>
      </c>
      <c r="EV503">
        <v>8.7262741599999991</v>
      </c>
      <c r="EW503">
        <v>10.615619000000001</v>
      </c>
      <c r="EX503">
        <v>11.62828333</v>
      </c>
      <c r="EY503">
        <v>9.6018688300000008</v>
      </c>
      <c r="EZ503">
        <v>10.844230659999999</v>
      </c>
      <c r="FA503">
        <v>4.6863215</v>
      </c>
      <c r="FB503">
        <v>3.0960394999999998</v>
      </c>
      <c r="FC503">
        <v>3.3792040000000001</v>
      </c>
      <c r="FD503">
        <v>3.5022850000000001</v>
      </c>
      <c r="FE503">
        <v>2.7324350000000002</v>
      </c>
      <c r="FF503">
        <v>10.92746342</v>
      </c>
      <c r="FG503">
        <v>15.25714883</v>
      </c>
      <c r="FH503">
        <v>13.70297083</v>
      </c>
      <c r="FI503">
        <v>11.471281279999999</v>
      </c>
      <c r="FJ503">
        <v>10.86852028</v>
      </c>
      <c r="FK503">
        <v>7.0219110000000002</v>
      </c>
      <c r="FL503">
        <v>6.5461679999999998</v>
      </c>
      <c r="FM503">
        <v>7.3610385000000003</v>
      </c>
      <c r="FN503">
        <v>8.7418984000000002</v>
      </c>
      <c r="FO503">
        <v>9.0125130000000002</v>
      </c>
      <c r="FP503">
        <v>28.352310419999998</v>
      </c>
      <c r="FQ503">
        <v>18.73188042</v>
      </c>
      <c r="FR503">
        <v>0.58823528000000003</v>
      </c>
      <c r="FS503">
        <v>0.61567227999999996</v>
      </c>
      <c r="FT503">
        <v>0.61379428000000003</v>
      </c>
      <c r="FU503">
        <v>0.58203384999999996</v>
      </c>
      <c r="FV503">
        <v>0.58511957000000003</v>
      </c>
      <c r="FW503">
        <v>1.98497328</v>
      </c>
      <c r="FX503">
        <v>61821512.456383221</v>
      </c>
      <c r="FY503">
        <v>50625370.502083726</v>
      </c>
      <c r="FZ503">
        <v>51849994.158268623</v>
      </c>
      <c r="GA503">
        <v>53541694.510190047</v>
      </c>
      <c r="GB503">
        <v>55970154.793141633</v>
      </c>
      <c r="GC503">
        <v>14.492470307455491</v>
      </c>
      <c r="GD503">
        <v>19.75561018287792</v>
      </c>
      <c r="GE503">
        <v>17.807989377209839</v>
      </c>
      <c r="GF503">
        <v>14.96166442260537</v>
      </c>
      <c r="GG503">
        <v>14.309804329792646</v>
      </c>
      <c r="GH503">
        <v>9.3127593072368384</v>
      </c>
      <c r="GI503">
        <v>8.4762588764515314</v>
      </c>
      <c r="GJ503">
        <v>9.5661953192111326</v>
      </c>
      <c r="GK503">
        <v>11.401808314590541</v>
      </c>
      <c r="GL503">
        <v>11.866132116166279</v>
      </c>
      <c r="GM503">
        <v>29.928730319999996</v>
      </c>
      <c r="GN503">
        <v>38.240337160000003</v>
      </c>
      <c r="GO503">
        <v>36.431247240000005</v>
      </c>
      <c r="GP503">
        <v>29.624860149999996</v>
      </c>
      <c r="GQ503">
        <v>32.867203150000002</v>
      </c>
      <c r="GR503">
        <v>60298471.742979906</v>
      </c>
      <c r="GS503">
        <v>51285891.922395356</v>
      </c>
      <c r="GT503">
        <v>50930220.157103442</v>
      </c>
      <c r="GU503">
        <v>52191383.991960958</v>
      </c>
      <c r="GV503">
        <v>54744312.082098588</v>
      </c>
      <c r="GW503">
        <v>27.898359490307463</v>
      </c>
      <c r="GX503">
        <v>30.763063726451595</v>
      </c>
      <c r="GY503">
        <v>29.88164596131578</v>
      </c>
      <c r="GZ503">
        <v>28.496113497418971</v>
      </c>
      <c r="HA503">
        <v>34.026300941814164</v>
      </c>
      <c r="HB503">
        <v>22.267824370318912</v>
      </c>
      <c r="HC503">
        <v>20.006595580967353</v>
      </c>
      <c r="HD503">
        <v>19.058259121135734</v>
      </c>
      <c r="HE503">
        <v>15.44348479992858</v>
      </c>
      <c r="HF503">
        <v>6.0320777276340465</v>
      </c>
      <c r="HG503">
        <v>7.2595681770588341</v>
      </c>
      <c r="HH503">
        <v>6.309772452458934</v>
      </c>
      <c r="HI503">
        <v>5.5203233332256163</v>
      </c>
      <c r="HJ503">
        <v>5.3166095221584646</v>
      </c>
      <c r="HK503">
        <v>84.138888890000004</v>
      </c>
      <c r="HL503">
        <v>84.75</v>
      </c>
      <c r="HM503">
        <v>87.833333330000002</v>
      </c>
      <c r="HN503">
        <v>79.833333330000002</v>
      </c>
      <c r="HO503">
        <v>74</v>
      </c>
      <c r="HP503">
        <v>78</v>
      </c>
      <c r="HQ503">
        <v>87</v>
      </c>
      <c r="HR503">
        <v>87</v>
      </c>
      <c r="HS503">
        <v>74</v>
      </c>
      <c r="HT503">
        <v>87</v>
      </c>
      <c r="HU503">
        <v>74</v>
      </c>
      <c r="HV503">
        <v>89</v>
      </c>
      <c r="HW503">
        <v>74</v>
      </c>
      <c r="HX503">
        <v>89</v>
      </c>
      <c r="HY503">
        <v>95</v>
      </c>
      <c r="HZ503">
        <v>68</v>
      </c>
      <c r="IH503">
        <v>87</v>
      </c>
      <c r="II503">
        <v>68</v>
      </c>
      <c r="IL503">
        <v>75</v>
      </c>
      <c r="IM503">
        <v>83.666666660000004</v>
      </c>
      <c r="IN503">
        <v>86</v>
      </c>
      <c r="IO503">
        <v>69</v>
      </c>
      <c r="IP503">
        <v>70.666666660000004</v>
      </c>
      <c r="IQ503">
        <v>66.666666660000004</v>
      </c>
      <c r="IR503">
        <v>74</v>
      </c>
      <c r="IS503">
        <v>60.5</v>
      </c>
      <c r="IT503">
        <v>69.5</v>
      </c>
      <c r="IU503">
        <v>87.5</v>
      </c>
      <c r="IV503">
        <v>66</v>
      </c>
      <c r="IW503">
        <v>47.5</v>
      </c>
      <c r="IX503">
        <v>62</v>
      </c>
      <c r="IY503">
        <v>63</v>
      </c>
      <c r="IZ503">
        <v>76.8</v>
      </c>
      <c r="JA503">
        <v>91</v>
      </c>
      <c r="JB503">
        <v>90.4</v>
      </c>
      <c r="JC503">
        <v>83</v>
      </c>
      <c r="JD503">
        <v>89</v>
      </c>
      <c r="JE503">
        <v>71.2</v>
      </c>
      <c r="JF503">
        <v>88.4</v>
      </c>
      <c r="JG503">
        <v>88</v>
      </c>
      <c r="JH503">
        <v>79.2</v>
      </c>
      <c r="JI503">
        <v>95.4</v>
      </c>
      <c r="JJ503">
        <v>78.230676320000001</v>
      </c>
      <c r="JK503">
        <v>85.869565210000005</v>
      </c>
      <c r="JL503">
        <v>73.311923579999998</v>
      </c>
      <c r="JM503">
        <v>60.18610013</v>
      </c>
      <c r="JN503">
        <v>62.837615280000001</v>
      </c>
      <c r="JO503">
        <v>84.343434340000002</v>
      </c>
      <c r="JP503">
        <v>66.757246370000004</v>
      </c>
      <c r="JQ503">
        <v>77.5</v>
      </c>
      <c r="JV503">
        <v>69.02173913</v>
      </c>
    </row>
    <row r="504" spans="1:282" x14ac:dyDescent="0.35">
      <c r="A504" t="s">
        <v>1779</v>
      </c>
      <c r="B504" t="s">
        <v>1058</v>
      </c>
      <c r="C504">
        <v>504</v>
      </c>
      <c r="D504">
        <v>29635124.223161414</v>
      </c>
      <c r="E504">
        <v>25048127.179605525</v>
      </c>
      <c r="F504">
        <v>24419325.704873133</v>
      </c>
      <c r="G504">
        <v>25127711.252880689</v>
      </c>
      <c r="H504">
        <v>25061818.714949317</v>
      </c>
      <c r="I504">
        <v>25375702.598474912</v>
      </c>
      <c r="J504">
        <v>228.84575741</v>
      </c>
      <c r="K504">
        <v>107575272.62540007</v>
      </c>
      <c r="L504">
        <v>16.427077468752508</v>
      </c>
      <c r="M504">
        <v>18.105868465239883</v>
      </c>
      <c r="N504">
        <v>15.766753925243567</v>
      </c>
      <c r="O504">
        <v>13.643918467697999</v>
      </c>
      <c r="P504">
        <v>14.775871348676743</v>
      </c>
      <c r="Q504">
        <v>140.07090085671854</v>
      </c>
      <c r="R504">
        <v>149.55940646603258</v>
      </c>
      <c r="S504">
        <v>143.57220131494046</v>
      </c>
      <c r="T504">
        <v>142.419329306832</v>
      </c>
      <c r="U504">
        <v>142.38270392512757</v>
      </c>
      <c r="V504">
        <v>21.375308331940541</v>
      </c>
      <c r="W504">
        <v>24.567682256500536</v>
      </c>
      <c r="X504">
        <v>22.037248820774142</v>
      </c>
      <c r="Y504">
        <v>22.8239958745</v>
      </c>
      <c r="Z504">
        <v>21.78551865438941</v>
      </c>
      <c r="AA504">
        <v>48.322631800704478</v>
      </c>
      <c r="AB504">
        <v>52.246212913971995</v>
      </c>
      <c r="AC504">
        <v>50.245746370278866</v>
      </c>
      <c r="AD504">
        <v>47.242123434131997</v>
      </c>
      <c r="AE504">
        <v>45.38943840492162</v>
      </c>
      <c r="AF504">
        <v>24.923571648484156</v>
      </c>
      <c r="AG504">
        <v>36.039558937384371</v>
      </c>
      <c r="AH504">
        <v>31.589759830384271</v>
      </c>
      <c r="AI504">
        <v>32.548562438232004</v>
      </c>
      <c r="AJ504">
        <v>29.952149236092048</v>
      </c>
      <c r="AK504">
        <v>3.08312857</v>
      </c>
      <c r="AL504">
        <v>1.9731571400000001</v>
      </c>
      <c r="AM504">
        <v>1.0270571399999999</v>
      </c>
      <c r="AN504">
        <v>2.3164571399999998</v>
      </c>
      <c r="AO504">
        <v>2.5427428500000002</v>
      </c>
      <c r="AP504">
        <v>52746.285714279999</v>
      </c>
      <c r="AQ504">
        <v>52205.428571420001</v>
      </c>
      <c r="AR504">
        <v>52422.85714285</v>
      </c>
      <c r="AS504">
        <v>52519</v>
      </c>
      <c r="AT504">
        <v>52698.571428570001</v>
      </c>
      <c r="AU504">
        <v>394.98034856999999</v>
      </c>
      <c r="AV504">
        <v>6984.5392528499997</v>
      </c>
      <c r="AW504">
        <v>5838.5293407099998</v>
      </c>
      <c r="AX504">
        <v>6121.2389270000003</v>
      </c>
      <c r="AY504">
        <v>6462.7810214199999</v>
      </c>
      <c r="AZ504">
        <v>6669.2787304200001</v>
      </c>
      <c r="BA504">
        <v>8693.3534208500005</v>
      </c>
      <c r="BB504">
        <v>1708.8141678500001</v>
      </c>
      <c r="BC504">
        <v>307.66077571</v>
      </c>
      <c r="BD504">
        <v>28.371557710000001</v>
      </c>
      <c r="BE504">
        <v>148.39922228</v>
      </c>
      <c r="BF504">
        <v>8090.8927767100004</v>
      </c>
      <c r="BG504">
        <v>15.29715</v>
      </c>
      <c r="BH504">
        <v>777.31559214000004</v>
      </c>
      <c r="BI504">
        <v>0.34369671000000002</v>
      </c>
      <c r="BJ504">
        <v>106</v>
      </c>
      <c r="BK504">
        <v>105.28571427999999</v>
      </c>
      <c r="BL504">
        <v>102.42857142</v>
      </c>
      <c r="BM504">
        <v>309.57142857000002</v>
      </c>
      <c r="BN504">
        <v>136.42857142</v>
      </c>
      <c r="BO504">
        <v>107.42857142</v>
      </c>
      <c r="BP504">
        <v>115.71428571</v>
      </c>
      <c r="BQ504">
        <v>119.42857142</v>
      </c>
      <c r="BR504">
        <v>127.85714285</v>
      </c>
      <c r="BS504">
        <v>28.14285714</v>
      </c>
      <c r="BT504">
        <v>31.14285714</v>
      </c>
      <c r="BU504">
        <v>30.428571420000001</v>
      </c>
      <c r="BV504">
        <v>29</v>
      </c>
      <c r="BW504">
        <v>29.14285714</v>
      </c>
      <c r="BX504">
        <v>1477.6424035699999</v>
      </c>
      <c r="BY504">
        <v>967.88682014000005</v>
      </c>
      <c r="BZ504">
        <v>561.84286384999996</v>
      </c>
      <c r="CA504">
        <v>573.09781513999997</v>
      </c>
      <c r="CB504">
        <v>3965.9091028500002</v>
      </c>
      <c r="CC504">
        <v>1206282.25420528</v>
      </c>
      <c r="CD504">
        <v>201728.10657085001</v>
      </c>
      <c r="CE504">
        <v>6553.9201155700002</v>
      </c>
      <c r="CF504">
        <v>5512.8949359999997</v>
      </c>
      <c r="CG504">
        <v>5796.9056475699999</v>
      </c>
      <c r="CH504">
        <v>5961.4725905699997</v>
      </c>
      <c r="CI504">
        <v>6263.6306391400003</v>
      </c>
      <c r="CJ504">
        <v>6271.4467857099999</v>
      </c>
      <c r="CK504">
        <v>5249.7992341400004</v>
      </c>
      <c r="CL504">
        <v>5622.7560789999998</v>
      </c>
      <c r="CM504">
        <v>5828.0424621399998</v>
      </c>
      <c r="CN504">
        <v>6009.3615028499999</v>
      </c>
      <c r="CO504">
        <v>-1.3158714199999999</v>
      </c>
      <c r="CP504">
        <v>-2.2310857099999999</v>
      </c>
      <c r="CQ504">
        <v>-2.7192714200000001</v>
      </c>
      <c r="CR504">
        <v>-2.0639285699999999</v>
      </c>
      <c r="CS504">
        <v>-0.83389999999999997</v>
      </c>
      <c r="CT504">
        <v>474.87945057000002</v>
      </c>
      <c r="CU504">
        <v>467.75452999999999</v>
      </c>
      <c r="CV504">
        <v>479.32738927999998</v>
      </c>
      <c r="CW504">
        <v>477.19527627999997</v>
      </c>
      <c r="CX504">
        <v>481.52543628000001</v>
      </c>
      <c r="CY504">
        <v>6644.9423454199996</v>
      </c>
      <c r="CZ504">
        <v>5643.0454961400001</v>
      </c>
      <c r="DA504">
        <v>5956.705551</v>
      </c>
      <c r="DB504">
        <v>6080.8072001399996</v>
      </c>
      <c r="DC504">
        <v>6311.43725928</v>
      </c>
      <c r="DD504">
        <v>14.763687279999999</v>
      </c>
      <c r="DE504">
        <v>970681.15762342</v>
      </c>
      <c r="DF504">
        <v>1.01657142</v>
      </c>
      <c r="DG504">
        <v>0.99385714000000003</v>
      </c>
      <c r="DH504">
        <v>0.99442856999999996</v>
      </c>
      <c r="DI504">
        <v>1.004</v>
      </c>
      <c r="DJ504">
        <v>1.00657142</v>
      </c>
      <c r="DK504">
        <v>174.14285713999999</v>
      </c>
      <c r="DL504">
        <v>167.85714285</v>
      </c>
      <c r="DM504">
        <v>170.85714285</v>
      </c>
      <c r="DN504">
        <v>176.57142856999999</v>
      </c>
      <c r="DO504">
        <v>173</v>
      </c>
      <c r="DP504">
        <v>38.315603420000002</v>
      </c>
      <c r="DQ504">
        <v>55.541008570000002</v>
      </c>
      <c r="DR504">
        <v>254</v>
      </c>
      <c r="DS504">
        <v>230.85714285</v>
      </c>
      <c r="DT504">
        <v>226.14285713999999</v>
      </c>
      <c r="DU504">
        <v>239.71428571000001</v>
      </c>
      <c r="DV504">
        <v>248.14285713999999</v>
      </c>
      <c r="DW504">
        <v>27.714285709999999</v>
      </c>
      <c r="DX504">
        <v>27.428571420000001</v>
      </c>
      <c r="DY504">
        <v>29.571428569999998</v>
      </c>
      <c r="DZ504">
        <v>30.857142849999999</v>
      </c>
      <c r="EA504">
        <v>29.14285714</v>
      </c>
      <c r="EB504">
        <v>74.428571419999997</v>
      </c>
      <c r="EC504">
        <v>80.714285709999999</v>
      </c>
      <c r="ED504">
        <v>79.142857140000004</v>
      </c>
      <c r="EE504">
        <v>79.142857140000004</v>
      </c>
      <c r="EF504">
        <v>77.857142850000002</v>
      </c>
      <c r="EG504">
        <v>4.72518042</v>
      </c>
      <c r="EH504">
        <v>6.9034121400000004</v>
      </c>
      <c r="EI504">
        <v>6.0259515700000001</v>
      </c>
      <c r="EJ504">
        <v>6.1974832800000001</v>
      </c>
      <c r="EK504">
        <v>5.6836738499999999</v>
      </c>
      <c r="EL504">
        <v>26.555595140000001</v>
      </c>
      <c r="EM504">
        <v>28.648247999999999</v>
      </c>
      <c r="EN504">
        <v>27.387328570000001</v>
      </c>
      <c r="EO504">
        <v>27.117677279999999</v>
      </c>
      <c r="EP504">
        <v>27.018323280000001</v>
      </c>
      <c r="EQ504">
        <v>3.1143572000000002</v>
      </c>
      <c r="ER504">
        <v>3.4681964999999999</v>
      </c>
      <c r="ES504">
        <v>3.0076105700000002</v>
      </c>
      <c r="ET504">
        <v>2.5979014199999999</v>
      </c>
      <c r="EU504">
        <v>2.80384666</v>
      </c>
      <c r="EV504">
        <v>9.16133357</v>
      </c>
      <c r="EW504">
        <v>10.00781228</v>
      </c>
      <c r="EX504">
        <v>9.5847020000000001</v>
      </c>
      <c r="EY504">
        <v>8.9952442799999996</v>
      </c>
      <c r="EZ504">
        <v>8.6130301399999993</v>
      </c>
      <c r="FA504">
        <v>4.0524765</v>
      </c>
      <c r="FB504">
        <v>4.7059631399999997</v>
      </c>
      <c r="FC504">
        <v>4.2037481400000001</v>
      </c>
      <c r="FD504">
        <v>4.3458550000000002</v>
      </c>
      <c r="FE504">
        <v>4.1339865700000002</v>
      </c>
      <c r="FF504">
        <v>14.11437428</v>
      </c>
      <c r="FG504">
        <v>15.396727</v>
      </c>
      <c r="FH504">
        <v>15.02450971</v>
      </c>
      <c r="FI504">
        <v>15.03095514</v>
      </c>
      <c r="FJ504">
        <v>14.739558710000001</v>
      </c>
      <c r="FK504">
        <v>5.2534038499999998</v>
      </c>
      <c r="FL504">
        <v>5.2311897099999998</v>
      </c>
      <c r="FM504">
        <v>5.5504819999999997</v>
      </c>
      <c r="FN504">
        <v>5.7864258499999996</v>
      </c>
      <c r="FO504">
        <v>5.5270844200000004</v>
      </c>
      <c r="FP504">
        <v>48.427537999999998</v>
      </c>
      <c r="FQ504">
        <v>33.061747140000001</v>
      </c>
      <c r="FR504">
        <v>0.86657799999999996</v>
      </c>
      <c r="FS504">
        <v>0.83570685</v>
      </c>
      <c r="FT504">
        <v>0.84432370999999995</v>
      </c>
      <c r="FU504">
        <v>0.85409371000000001</v>
      </c>
      <c r="FV504">
        <v>0.85602228000000002</v>
      </c>
      <c r="FW504">
        <v>36.777827420000001</v>
      </c>
      <c r="FX504">
        <v>345694942.96442223</v>
      </c>
      <c r="FY504">
        <v>287803042.80309105</v>
      </c>
      <c r="FZ504">
        <v>303890356.63314247</v>
      </c>
      <c r="GA504">
        <v>313090578.98414582</v>
      </c>
      <c r="GB504">
        <v>330084386.63889885</v>
      </c>
      <c r="GC504">
        <v>74.448081845116505</v>
      </c>
      <c r="GD504">
        <v>80.379273163215373</v>
      </c>
      <c r="GE504">
        <v>78.76277261686927</v>
      </c>
      <c r="GF504">
        <v>78.941073299765989</v>
      </c>
      <c r="GG504">
        <v>77.675368750453615</v>
      </c>
      <c r="GH504">
        <v>27.709754044459853</v>
      </c>
      <c r="GI504">
        <v>27.309650074895234</v>
      </c>
      <c r="GJ504">
        <v>29.097212495996036</v>
      </c>
      <c r="GK504">
        <v>30.389729921614997</v>
      </c>
      <c r="GL504">
        <v>29.126945309910642</v>
      </c>
      <c r="GM504">
        <v>47.608942830000004</v>
      </c>
      <c r="GN504">
        <v>53.733632059999991</v>
      </c>
      <c r="GO504">
        <v>50.209340849999997</v>
      </c>
      <c r="GP504">
        <v>49.254161260000004</v>
      </c>
      <c r="GQ504">
        <v>48.252860499999997</v>
      </c>
      <c r="GR504">
        <v>350496027.50644118</v>
      </c>
      <c r="GS504">
        <v>294597608.57401013</v>
      </c>
      <c r="GT504">
        <v>312267524.14209461</v>
      </c>
      <c r="GU504">
        <v>319357913.34415263</v>
      </c>
      <c r="GV504">
        <v>332603727.22510517</v>
      </c>
      <c r="GW504">
        <v>25.865057524432416</v>
      </c>
      <c r="GX504">
        <v>20.578046069104019</v>
      </c>
      <c r="GY504">
        <v>22.073250489702158</v>
      </c>
      <c r="GZ504">
        <v>22.740069578628688</v>
      </c>
      <c r="HA504">
        <v>24.261975113178028</v>
      </c>
      <c r="HB504">
        <v>20.30440184108171</v>
      </c>
      <c r="HC504">
        <v>20.083932852629722</v>
      </c>
      <c r="HD504">
        <v>19.50314579866334</v>
      </c>
      <c r="HE504">
        <v>58.743798964191463</v>
      </c>
      <c r="HF504">
        <v>5.3355144838911164</v>
      </c>
      <c r="HG504">
        <v>5.9654442061317043</v>
      </c>
      <c r="HH504">
        <v>5.8044473495756765</v>
      </c>
      <c r="HI504">
        <v>5.5218111540585317</v>
      </c>
      <c r="HJ504">
        <v>5.5301038244464618</v>
      </c>
      <c r="HK504">
        <v>75.862549439999995</v>
      </c>
      <c r="HL504">
        <v>75.427454150000003</v>
      </c>
      <c r="HM504">
        <v>74.722222220000006</v>
      </c>
      <c r="HN504">
        <v>77.437971950000005</v>
      </c>
      <c r="HO504">
        <v>84.5</v>
      </c>
      <c r="HP504">
        <v>77.75</v>
      </c>
      <c r="HQ504">
        <v>78.75</v>
      </c>
      <c r="HR504">
        <v>75.5</v>
      </c>
      <c r="HS504">
        <v>74.75</v>
      </c>
      <c r="HT504">
        <v>71.5</v>
      </c>
      <c r="HU504">
        <v>67.75</v>
      </c>
      <c r="HV504">
        <v>83.5</v>
      </c>
      <c r="HW504">
        <v>87</v>
      </c>
      <c r="HX504">
        <v>93.5</v>
      </c>
      <c r="HY504">
        <v>90</v>
      </c>
      <c r="HZ504">
        <v>87</v>
      </c>
      <c r="IA504">
        <v>100</v>
      </c>
      <c r="IB504">
        <v>100</v>
      </c>
      <c r="IC504">
        <v>100</v>
      </c>
      <c r="ID504">
        <v>100</v>
      </c>
      <c r="IE504">
        <v>100</v>
      </c>
      <c r="IF504">
        <v>62</v>
      </c>
      <c r="IG504">
        <v>88</v>
      </c>
      <c r="IH504">
        <v>93.75</v>
      </c>
      <c r="II504">
        <v>78</v>
      </c>
      <c r="IJ504">
        <v>88</v>
      </c>
      <c r="IK504">
        <v>100</v>
      </c>
      <c r="IL504">
        <v>77</v>
      </c>
      <c r="IM504">
        <v>83.25</v>
      </c>
      <c r="IN504">
        <v>84</v>
      </c>
      <c r="IO504">
        <v>67.75</v>
      </c>
      <c r="IP504">
        <v>73.5</v>
      </c>
      <c r="IQ504">
        <v>66</v>
      </c>
      <c r="IR504">
        <v>80.25</v>
      </c>
      <c r="IS504">
        <v>82.25</v>
      </c>
      <c r="IT504">
        <v>76.75</v>
      </c>
      <c r="IU504">
        <v>81</v>
      </c>
      <c r="IV504">
        <v>58.25</v>
      </c>
      <c r="IW504">
        <v>61.5</v>
      </c>
      <c r="IX504">
        <v>60.25</v>
      </c>
      <c r="IY504">
        <v>74</v>
      </c>
      <c r="IZ504">
        <v>74.8</v>
      </c>
      <c r="JA504">
        <v>88.2</v>
      </c>
      <c r="JB504">
        <v>91.2</v>
      </c>
      <c r="JC504">
        <v>77.400000000000006</v>
      </c>
      <c r="JD504">
        <v>87</v>
      </c>
      <c r="JE504">
        <v>75.400000000000006</v>
      </c>
      <c r="JF504">
        <v>86.4</v>
      </c>
      <c r="JG504">
        <v>88</v>
      </c>
      <c r="JH504">
        <v>85.8</v>
      </c>
      <c r="JI504">
        <v>91.2</v>
      </c>
      <c r="JJ504">
        <v>81.333640450000004</v>
      </c>
      <c r="JK504">
        <v>82.448340419999994</v>
      </c>
      <c r="JL504">
        <v>66.849424780000007</v>
      </c>
      <c r="JM504">
        <v>69.754094339999995</v>
      </c>
      <c r="JN504">
        <v>63.05096279</v>
      </c>
      <c r="JO504">
        <v>88.376623370000004</v>
      </c>
      <c r="JP504">
        <v>78.34466157</v>
      </c>
      <c r="JQ504">
        <v>87.5</v>
      </c>
      <c r="JR504">
        <v>100</v>
      </c>
      <c r="JS504">
        <v>96.333333330000002</v>
      </c>
      <c r="JT504">
        <v>72.333333330000002</v>
      </c>
      <c r="JU504">
        <v>80.333333330000002</v>
      </c>
      <c r="JV504">
        <v>82.705539869999996</v>
      </c>
    </row>
    <row r="505" spans="1:282" x14ac:dyDescent="0.35">
      <c r="A505" t="s">
        <v>1780</v>
      </c>
      <c r="B505" t="s">
        <v>1059</v>
      </c>
      <c r="C505">
        <v>505</v>
      </c>
      <c r="D505">
        <v>5819076.7919098353</v>
      </c>
      <c r="E505">
        <v>4959696.7633309113</v>
      </c>
      <c r="F505">
        <v>5177266.4051821195</v>
      </c>
      <c r="G505">
        <v>4966775.8670867151</v>
      </c>
      <c r="H505">
        <v>5209381.4448071988</v>
      </c>
      <c r="I505">
        <v>5206561.6650433987</v>
      </c>
      <c r="J505">
        <v>166.49344926000001</v>
      </c>
      <c r="K505">
        <v>19639529.796232309</v>
      </c>
      <c r="M505">
        <v>5.3766471093729882</v>
      </c>
      <c r="N505">
        <v>5.8472387187349577</v>
      </c>
      <c r="O505">
        <v>7.8458965269275973</v>
      </c>
      <c r="P505">
        <v>5.6965612737040656</v>
      </c>
      <c r="Q505">
        <v>22.435951502993259</v>
      </c>
      <c r="R505">
        <v>27.565798838776118</v>
      </c>
      <c r="S505">
        <v>26.701701028121448</v>
      </c>
      <c r="T505">
        <v>24.814936043352919</v>
      </c>
      <c r="U505">
        <v>23.076482002649797</v>
      </c>
      <c r="V505">
        <v>7.6349205326305336</v>
      </c>
      <c r="W505">
        <v>6.8675938325974286</v>
      </c>
      <c r="X505">
        <v>6.1333856837348506</v>
      </c>
      <c r="Y505">
        <v>4.9677617262708109</v>
      </c>
      <c r="Z505">
        <v>5.3285612118395775</v>
      </c>
      <c r="AA505">
        <v>10.354270788913482</v>
      </c>
      <c r="AB505">
        <v>12.864753832280901</v>
      </c>
      <c r="AC505">
        <v>14.03463829953761</v>
      </c>
      <c r="AD505">
        <v>11.037178131494201</v>
      </c>
      <c r="AE505">
        <v>9.4674295446438883</v>
      </c>
      <c r="AF505">
        <v>7.6459164721676718</v>
      </c>
      <c r="AG505">
        <v>11.273793112369352</v>
      </c>
      <c r="AH505">
        <v>11.769547688281316</v>
      </c>
      <c r="AI505">
        <v>9.9819562915611879</v>
      </c>
      <c r="AJ505">
        <v>8.1714637351121144</v>
      </c>
      <c r="AK505">
        <v>2.47234285</v>
      </c>
      <c r="AL505">
        <v>4.9608285700000003</v>
      </c>
      <c r="AM505">
        <v>0.66220000000000001</v>
      </c>
      <c r="AN505">
        <v>1.42584285</v>
      </c>
      <c r="AO505">
        <v>1.63538571</v>
      </c>
      <c r="AP505">
        <v>11628.28571428</v>
      </c>
      <c r="AQ505">
        <v>11450.714285710001</v>
      </c>
      <c r="AR505">
        <v>11465.714285710001</v>
      </c>
      <c r="AS505">
        <v>11505.57142857</v>
      </c>
      <c r="AT505">
        <v>11605.85714285</v>
      </c>
      <c r="AU505">
        <v>364.01201785000001</v>
      </c>
      <c r="AV505">
        <v>5982.2566248499998</v>
      </c>
      <c r="AW505">
        <v>4836.4285048499996</v>
      </c>
      <c r="AX505">
        <v>5385.5596340000002</v>
      </c>
      <c r="AY505">
        <v>5565.8564219999998</v>
      </c>
      <c r="AZ505">
        <v>5722.0894821399997</v>
      </c>
      <c r="BA505">
        <v>7556.8672017099998</v>
      </c>
      <c r="BB505">
        <v>1574.6105768499999</v>
      </c>
      <c r="BC505">
        <v>313.11537399999997</v>
      </c>
      <c r="BD505">
        <v>46.066448710000003</v>
      </c>
      <c r="BE505">
        <v>51.604419849999999</v>
      </c>
      <c r="BF505">
        <v>6929.5450392800003</v>
      </c>
      <c r="BG505">
        <v>57.565847419999997</v>
      </c>
      <c r="BH505">
        <v>730.98590999999999</v>
      </c>
      <c r="BI505">
        <v>0.38585350000000002</v>
      </c>
      <c r="BJ505">
        <v>25</v>
      </c>
      <c r="BK505">
        <v>26.14285714</v>
      </c>
      <c r="BL505">
        <v>25.428571420000001</v>
      </c>
      <c r="BM505">
        <v>25.14285714</v>
      </c>
      <c r="BN505">
        <v>31.833333329999999</v>
      </c>
      <c r="BO505">
        <v>22.714285709999999</v>
      </c>
      <c r="BP505">
        <v>24.714285709999999</v>
      </c>
      <c r="BQ505">
        <v>24.714285709999999</v>
      </c>
      <c r="BR505">
        <v>27.571428569999998</v>
      </c>
      <c r="BS505">
        <v>7</v>
      </c>
      <c r="BT505">
        <v>5.1666666599999997</v>
      </c>
      <c r="BU505">
        <v>5.6</v>
      </c>
      <c r="BV505">
        <v>6.3333333300000003</v>
      </c>
      <c r="BW505">
        <v>6</v>
      </c>
      <c r="BX505">
        <v>1188.5202465699999</v>
      </c>
      <c r="BY505">
        <v>878.70076128000005</v>
      </c>
      <c r="BZ505">
        <v>500.42430457</v>
      </c>
      <c r="CA505">
        <v>615.60070427999995</v>
      </c>
      <c r="CB505">
        <v>3299.4669305699999</v>
      </c>
      <c r="CC505">
        <v>1225014.6586559999</v>
      </c>
      <c r="CD505">
        <v>255177.67537514001</v>
      </c>
      <c r="CE505">
        <v>5564.7215052800002</v>
      </c>
      <c r="CF505">
        <v>4560.8853604200003</v>
      </c>
      <c r="CG505">
        <v>5111.6894060000004</v>
      </c>
      <c r="CH505">
        <v>5144.34893242</v>
      </c>
      <c r="CI505">
        <v>5326.5541089999997</v>
      </c>
      <c r="CJ505">
        <v>5364.9977170000002</v>
      </c>
      <c r="CK505">
        <v>4537.8150654199999</v>
      </c>
      <c r="CL505">
        <v>4668.7924439999997</v>
      </c>
      <c r="CM505">
        <v>4831.8888618499996</v>
      </c>
      <c r="CN505">
        <v>5129.6294627099996</v>
      </c>
      <c r="CO505">
        <v>0.52791427999999996</v>
      </c>
      <c r="CP505">
        <v>-2.0821714199999999</v>
      </c>
      <c r="CQ505">
        <v>-0.2979</v>
      </c>
      <c r="CR505">
        <v>-0.39001427999999999</v>
      </c>
      <c r="CS505">
        <v>-0.86919999999999997</v>
      </c>
      <c r="CT505">
        <v>426.52002928000002</v>
      </c>
      <c r="CU505">
        <v>452.13479927999998</v>
      </c>
      <c r="CV505">
        <v>433.18503700000002</v>
      </c>
      <c r="CW505">
        <v>452.77033627999998</v>
      </c>
      <c r="CX505">
        <v>448.61500541999999</v>
      </c>
      <c r="CY505">
        <v>5535.3650651400003</v>
      </c>
      <c r="CZ505">
        <v>4640.8211468500003</v>
      </c>
      <c r="DA505">
        <v>5103.9696009999998</v>
      </c>
      <c r="DB505">
        <v>5145.4789380000002</v>
      </c>
      <c r="DC505">
        <v>5361.4407635699999</v>
      </c>
      <c r="DD505">
        <v>9.6344279999999998</v>
      </c>
      <c r="DE505">
        <v>998282.01935299998</v>
      </c>
      <c r="DF505">
        <v>1.03642857</v>
      </c>
      <c r="DG505">
        <v>1.022</v>
      </c>
      <c r="DH505">
        <v>1.02257142</v>
      </c>
      <c r="DI505">
        <v>0.98742856999999995</v>
      </c>
      <c r="DJ505">
        <v>1.0278571400000001</v>
      </c>
      <c r="DK505">
        <v>32</v>
      </c>
      <c r="DL505">
        <v>28.857142849999999</v>
      </c>
      <c r="DM505">
        <v>30.285714280000001</v>
      </c>
      <c r="DN505">
        <v>31.571428569999998</v>
      </c>
      <c r="DO505">
        <v>32.714285709999999</v>
      </c>
      <c r="DP505">
        <v>42.244264139999999</v>
      </c>
      <c r="DQ505">
        <v>52.83574728</v>
      </c>
      <c r="DR505">
        <v>41.857142850000002</v>
      </c>
      <c r="DS505">
        <v>37.857142850000002</v>
      </c>
      <c r="DT505">
        <v>39.285714280000001</v>
      </c>
      <c r="DU505">
        <v>41.857142850000002</v>
      </c>
      <c r="DV505">
        <v>40.571428570000002</v>
      </c>
      <c r="DW505">
        <v>5</v>
      </c>
      <c r="DX505">
        <v>5.1666666599999997</v>
      </c>
      <c r="DY505">
        <v>5.6666666599999997</v>
      </c>
      <c r="DZ505">
        <v>5.5</v>
      </c>
      <c r="EA505">
        <v>4.5999999999999996</v>
      </c>
      <c r="EB505">
        <v>14.71428571</v>
      </c>
      <c r="EC505">
        <v>17.857142849999999</v>
      </c>
      <c r="ED505">
        <v>17.285714280000001</v>
      </c>
      <c r="EE505">
        <v>16.14285714</v>
      </c>
      <c r="EF505">
        <v>15.857142850000001</v>
      </c>
      <c r="EG505">
        <v>6.5752740000000003</v>
      </c>
      <c r="EH505">
        <v>9.84549333</v>
      </c>
      <c r="EI505">
        <v>10.264993</v>
      </c>
      <c r="EJ505">
        <v>8.6757588299999995</v>
      </c>
      <c r="EK505">
        <v>7.0408102000000001</v>
      </c>
      <c r="EL505">
        <v>19.294289849999998</v>
      </c>
      <c r="EM505">
        <v>24.073431710000001</v>
      </c>
      <c r="EN505">
        <v>23.28830142</v>
      </c>
      <c r="EO505">
        <v>21.567756280000001</v>
      </c>
      <c r="EP505">
        <v>19.88347928</v>
      </c>
      <c r="ER505">
        <v>4.6954687499999999</v>
      </c>
      <c r="ES505">
        <v>5.0997596600000001</v>
      </c>
      <c r="ET505">
        <v>6.8192149999999998</v>
      </c>
      <c r="EU505">
        <v>4.9083503300000002</v>
      </c>
      <c r="EV505">
        <v>8.9043828499999993</v>
      </c>
      <c r="EW505">
        <v>11.234892</v>
      </c>
      <c r="EX505">
        <v>12.2405268</v>
      </c>
      <c r="EY505">
        <v>9.5928987100000001</v>
      </c>
      <c r="EZ505">
        <v>8.1574582800000002</v>
      </c>
      <c r="FA505">
        <v>6.5658177999999996</v>
      </c>
      <c r="FB505">
        <v>5.9975243999999996</v>
      </c>
      <c r="FC505">
        <v>5.3493271599999996</v>
      </c>
      <c r="FD505">
        <v>4.3177009999999996</v>
      </c>
      <c r="FE505">
        <v>4.5912689999999996</v>
      </c>
      <c r="FF505">
        <v>12.64445742</v>
      </c>
      <c r="FG505">
        <v>15.420360710000001</v>
      </c>
      <c r="FH505">
        <v>14.94189628</v>
      </c>
      <c r="FI505">
        <v>13.97217728</v>
      </c>
      <c r="FJ505">
        <v>13.625185849999999</v>
      </c>
      <c r="FK505">
        <v>4.1226766599999998</v>
      </c>
      <c r="FL505">
        <v>4.4715913299999999</v>
      </c>
      <c r="FM505">
        <v>5.2012823299999997</v>
      </c>
      <c r="FN505">
        <v>4.7361448299999998</v>
      </c>
      <c r="FO505">
        <v>3.7892983999999998</v>
      </c>
      <c r="FP505">
        <v>35.81184657</v>
      </c>
      <c r="FQ505">
        <v>27.41856314</v>
      </c>
      <c r="FR505">
        <v>0.66348828000000004</v>
      </c>
      <c r="FS505">
        <v>0.70970270999999996</v>
      </c>
      <c r="FT505">
        <v>0.70445771000000001</v>
      </c>
      <c r="FU505">
        <v>0.69635400000000003</v>
      </c>
      <c r="FV505">
        <v>0.65611657000000001</v>
      </c>
      <c r="FW505">
        <v>11.256733280000001</v>
      </c>
      <c r="FX505">
        <v>64708171.583794124</v>
      </c>
      <c r="FY505">
        <v>52225395.152046904</v>
      </c>
      <c r="FZ505">
        <v>58609170.246486671</v>
      </c>
      <c r="GA505">
        <v>59188674.095446132</v>
      </c>
      <c r="GB505">
        <v>61819226.052714661</v>
      </c>
      <c r="GC505">
        <v>14.703336358180776</v>
      </c>
      <c r="GD505">
        <v>17.657414467279821</v>
      </c>
      <c r="GE505">
        <v>17.131951363319313</v>
      </c>
      <c r="GF505">
        <v>16.07578837076829</v>
      </c>
      <c r="GG505">
        <v>15.813196051988125</v>
      </c>
      <c r="GH505">
        <v>4.7939662110073584</v>
      </c>
      <c r="GI505">
        <v>5.1202914722287982</v>
      </c>
      <c r="GJ505">
        <v>5.9636417115091991</v>
      </c>
      <c r="GK505">
        <v>5.4492052637617521</v>
      </c>
      <c r="GL505">
        <v>4.3978055902030073</v>
      </c>
      <c r="GN505">
        <v>55.846810189999999</v>
      </c>
      <c r="GO505">
        <v>56.242908040000003</v>
      </c>
      <c r="GP505">
        <v>50.973329819999996</v>
      </c>
      <c r="GQ505">
        <v>44.581367090000001</v>
      </c>
      <c r="GR505">
        <v>64366806.510292046</v>
      </c>
      <c r="GS505">
        <v>53140717.003660366</v>
      </c>
      <c r="GT505">
        <v>58520657.168015271</v>
      </c>
      <c r="GU505">
        <v>59201675.455361508</v>
      </c>
      <c r="GV505">
        <v>62224115.581846043</v>
      </c>
      <c r="GW505">
        <v>27.375774995713591</v>
      </c>
      <c r="GX505">
        <v>19.836566648376206</v>
      </c>
      <c r="GY505">
        <v>21.554946420391808</v>
      </c>
      <c r="GZ505">
        <v>21.480276632441608</v>
      </c>
      <c r="HA505">
        <v>23.756477639383903</v>
      </c>
      <c r="HB505">
        <v>21.832699145413947</v>
      </c>
      <c r="HC505">
        <v>22.800897081992076</v>
      </c>
      <c r="HD505">
        <v>22.101093872536548</v>
      </c>
      <c r="HE505">
        <v>21.66393815685532</v>
      </c>
      <c r="HF505">
        <v>6.0198039263893559</v>
      </c>
      <c r="HG505">
        <v>4.5120911508968291</v>
      </c>
      <c r="HH505">
        <v>4.8841265885889174</v>
      </c>
      <c r="HI505">
        <v>5.5045795589721136</v>
      </c>
      <c r="HJ505">
        <v>5.1698034243824971</v>
      </c>
      <c r="HK505">
        <v>80.444444439999998</v>
      </c>
      <c r="HL505">
        <v>82.416666669999998</v>
      </c>
      <c r="HM505">
        <v>79.333333330000002</v>
      </c>
      <c r="HN505">
        <v>79.583333330000002</v>
      </c>
      <c r="HO505">
        <v>38</v>
      </c>
      <c r="HP505">
        <v>62</v>
      </c>
      <c r="HQ505">
        <v>75</v>
      </c>
      <c r="HR505">
        <v>62</v>
      </c>
      <c r="HS505">
        <v>62</v>
      </c>
      <c r="HT505">
        <v>50</v>
      </c>
      <c r="HU505">
        <v>38</v>
      </c>
      <c r="HV505">
        <v>88.5</v>
      </c>
      <c r="HW505">
        <v>88</v>
      </c>
      <c r="HX505">
        <v>92.5</v>
      </c>
      <c r="HY505">
        <v>93.5</v>
      </c>
      <c r="HZ505">
        <v>87</v>
      </c>
      <c r="IA505">
        <v>65</v>
      </c>
      <c r="IB505">
        <v>100</v>
      </c>
      <c r="IC505">
        <v>81.5</v>
      </c>
      <c r="ID505">
        <v>91.5</v>
      </c>
      <c r="IE505">
        <v>73.5</v>
      </c>
      <c r="IF505">
        <v>75</v>
      </c>
      <c r="IG505">
        <v>65</v>
      </c>
      <c r="IH505">
        <v>62</v>
      </c>
      <c r="II505">
        <v>83.5</v>
      </c>
      <c r="IJ505">
        <v>55</v>
      </c>
      <c r="IK505">
        <v>91.5</v>
      </c>
      <c r="IL505">
        <v>71</v>
      </c>
      <c r="IM505">
        <v>96</v>
      </c>
      <c r="IN505">
        <v>81</v>
      </c>
      <c r="IO505">
        <v>80.333333330000002</v>
      </c>
      <c r="IP505">
        <v>80</v>
      </c>
      <c r="IQ505">
        <v>55</v>
      </c>
      <c r="IR505">
        <v>84</v>
      </c>
      <c r="IS505">
        <v>89.666666660000004</v>
      </c>
      <c r="IT505">
        <v>79</v>
      </c>
      <c r="IU505">
        <v>87.333333330000002</v>
      </c>
      <c r="IV505">
        <v>79</v>
      </c>
      <c r="IW505">
        <v>84.333333330000002</v>
      </c>
      <c r="IX505">
        <v>76.333333330000002</v>
      </c>
      <c r="IY505">
        <v>89.666666660000004</v>
      </c>
      <c r="IZ505">
        <v>85</v>
      </c>
      <c r="JA505">
        <v>91.333333330000002</v>
      </c>
      <c r="JB505">
        <v>94</v>
      </c>
      <c r="JC505">
        <v>80</v>
      </c>
      <c r="JD505">
        <v>90</v>
      </c>
      <c r="JE505">
        <v>76.333333330000002</v>
      </c>
      <c r="JF505">
        <v>83.333333330000002</v>
      </c>
      <c r="JG505">
        <v>84</v>
      </c>
      <c r="JH505">
        <v>77.333333330000002</v>
      </c>
      <c r="JI505">
        <v>91.333333330000002</v>
      </c>
      <c r="JJ505">
        <v>90.352893730000005</v>
      </c>
      <c r="JK505">
        <v>84.621899569999997</v>
      </c>
      <c r="JL505">
        <v>75.325670500000001</v>
      </c>
      <c r="JM505">
        <v>85.831820930000006</v>
      </c>
      <c r="JN505">
        <v>64.662230280000003</v>
      </c>
      <c r="JO505">
        <v>86.466165410000002</v>
      </c>
      <c r="JP505">
        <v>85.226860250000001</v>
      </c>
      <c r="JQ505">
        <v>94.333333330000002</v>
      </c>
      <c r="JR505">
        <v>100</v>
      </c>
      <c r="JS505">
        <v>100</v>
      </c>
      <c r="JT505">
        <v>100</v>
      </c>
      <c r="JU505">
        <v>100</v>
      </c>
      <c r="JV505">
        <v>78.346440810000004</v>
      </c>
    </row>
    <row r="506" spans="1:282" x14ac:dyDescent="0.35">
      <c r="A506" t="s">
        <v>1781</v>
      </c>
      <c r="B506" t="s">
        <v>1060</v>
      </c>
      <c r="C506">
        <v>506</v>
      </c>
      <c r="D506">
        <v>18009938.012251258</v>
      </c>
      <c r="E506">
        <v>7783662.6291907448</v>
      </c>
      <c r="F506">
        <v>7916403.7694111522</v>
      </c>
      <c r="G506">
        <v>8016445.9379788963</v>
      </c>
      <c r="H506">
        <v>8163398.1933598965</v>
      </c>
      <c r="I506">
        <v>8179413.9182217447</v>
      </c>
      <c r="J506">
        <v>342.66294368999996</v>
      </c>
      <c r="K506">
        <v>45490653.303690672</v>
      </c>
      <c r="L506">
        <v>3.1627115836819453</v>
      </c>
      <c r="M506">
        <v>4.8564819956552832</v>
      </c>
      <c r="N506">
        <v>3.9063751196770755</v>
      </c>
      <c r="O506">
        <v>4.4427441524334341</v>
      </c>
      <c r="P506">
        <v>4.1469447688992052</v>
      </c>
      <c r="Q506">
        <v>45.698054436806395</v>
      </c>
      <c r="R506">
        <v>45.297891861239805</v>
      </c>
      <c r="S506">
        <v>44.590440190780349</v>
      </c>
      <c r="T506">
        <v>44.311708177356643</v>
      </c>
      <c r="U506">
        <v>42.57151799005041</v>
      </c>
      <c r="V506">
        <v>8.8771422404574416</v>
      </c>
      <c r="W506">
        <v>8.0162401058540738</v>
      </c>
      <c r="X506">
        <v>8.6561771308595414</v>
      </c>
      <c r="Y506">
        <v>8.6376274629469165</v>
      </c>
      <c r="Z506">
        <v>9.3830451351839148</v>
      </c>
      <c r="AA506">
        <v>17.366120515707422</v>
      </c>
      <c r="AB506">
        <v>15.641358209301439</v>
      </c>
      <c r="AC506">
        <v>17.015791023675767</v>
      </c>
      <c r="AD506">
        <v>18.054402858675967</v>
      </c>
      <c r="AE506">
        <v>17.81009236812444</v>
      </c>
      <c r="AF506">
        <v>8.3864475434957253</v>
      </c>
      <c r="AG506">
        <v>13.690720993837617</v>
      </c>
      <c r="AH506">
        <v>10.857014465138699</v>
      </c>
      <c r="AI506">
        <v>14.18852438469728</v>
      </c>
      <c r="AJ506">
        <v>11.170770569583571</v>
      </c>
      <c r="AK506">
        <v>5.5833714199999998</v>
      </c>
      <c r="AL506">
        <v>7.0571166600000002</v>
      </c>
      <c r="AM506">
        <v>6.2687571399999999</v>
      </c>
      <c r="AN506">
        <v>5.6226000000000003</v>
      </c>
      <c r="AO506">
        <v>5.3713428499999996</v>
      </c>
      <c r="AP506">
        <v>14862.714285710001</v>
      </c>
      <c r="AQ506">
        <v>14926.28571428</v>
      </c>
      <c r="AR506">
        <v>14920.28571428</v>
      </c>
      <c r="AS506">
        <v>14901.142857139999</v>
      </c>
      <c r="AT506">
        <v>14902.142857139999</v>
      </c>
      <c r="AU506">
        <v>290.13838700000002</v>
      </c>
      <c r="AV506">
        <v>7808.6171451399996</v>
      </c>
      <c r="AW506">
        <v>6259.1992444199996</v>
      </c>
      <c r="AX506">
        <v>6440.4065862799998</v>
      </c>
      <c r="AY506">
        <v>7071.3798561399999</v>
      </c>
      <c r="AZ506">
        <v>7230.5477971399996</v>
      </c>
      <c r="BA506">
        <v>9386.5478835699996</v>
      </c>
      <c r="BB506">
        <v>1577.93073828</v>
      </c>
      <c r="BC506">
        <v>239.31723070999999</v>
      </c>
      <c r="BD506">
        <v>12.281113420000001</v>
      </c>
      <c r="BE506">
        <v>108.19842057</v>
      </c>
      <c r="BF506">
        <v>8572.0958921399997</v>
      </c>
      <c r="BG506">
        <v>138.05694084999999</v>
      </c>
      <c r="BH506">
        <v>705.84061527999995</v>
      </c>
      <c r="BI506">
        <v>0.33835432999999998</v>
      </c>
      <c r="BJ506">
        <v>24.666666660000001</v>
      </c>
      <c r="BK506">
        <v>22</v>
      </c>
      <c r="BL506">
        <v>23.714285709999999</v>
      </c>
      <c r="BM506">
        <v>23.333333329999999</v>
      </c>
      <c r="BN506">
        <v>38.666666659999997</v>
      </c>
      <c r="BO506">
        <v>30.14285714</v>
      </c>
      <c r="BP506">
        <v>27.714285709999999</v>
      </c>
      <c r="BQ506">
        <v>32.833333330000002</v>
      </c>
      <c r="BR506">
        <v>35.714285709999999</v>
      </c>
      <c r="BS506">
        <v>14</v>
      </c>
      <c r="BT506">
        <v>8.8333333300000003</v>
      </c>
      <c r="BU506">
        <v>9.8333333300000003</v>
      </c>
      <c r="BV506">
        <v>9.8333333300000003</v>
      </c>
      <c r="BW506">
        <v>9</v>
      </c>
      <c r="BX506">
        <v>1848.9701654200001</v>
      </c>
      <c r="BY506">
        <v>973.98857584999996</v>
      </c>
      <c r="BZ506">
        <v>1211.7529588499999</v>
      </c>
      <c r="CA506">
        <v>919.28861642000004</v>
      </c>
      <c r="CB506">
        <v>4066.41930585</v>
      </c>
      <c r="CC506">
        <v>1133478.20191471</v>
      </c>
      <c r="CD506">
        <v>187236.70834933</v>
      </c>
      <c r="CE506">
        <v>7195.4725859999999</v>
      </c>
      <c r="CF506">
        <v>5902.5494228500002</v>
      </c>
      <c r="CG506">
        <v>6036.7810401400002</v>
      </c>
      <c r="CH506">
        <v>6434.0030371399998</v>
      </c>
      <c r="CI506">
        <v>6651.1866671400003</v>
      </c>
      <c r="CJ506">
        <v>6758.8027718499998</v>
      </c>
      <c r="CK506">
        <v>5539.37583928</v>
      </c>
      <c r="CL506">
        <v>6043.3568177099996</v>
      </c>
      <c r="CM506">
        <v>6209.9042209999998</v>
      </c>
      <c r="CN506">
        <v>6317.1505878500002</v>
      </c>
      <c r="CO506">
        <v>-2.8805857100000001</v>
      </c>
      <c r="CP506">
        <v>-1.3400285700000001</v>
      </c>
      <c r="CQ506">
        <v>-4.8397333299999996</v>
      </c>
      <c r="CR506">
        <v>-1.3905714199999999</v>
      </c>
      <c r="CS506">
        <v>-2.24214285</v>
      </c>
      <c r="CT506">
        <v>523.70398028</v>
      </c>
      <c r="CU506">
        <v>530.36662441999999</v>
      </c>
      <c r="CV506">
        <v>537.28501528000004</v>
      </c>
      <c r="CW506">
        <v>547.83705327999996</v>
      </c>
      <c r="CX506">
        <v>548.87501727999995</v>
      </c>
      <c r="CY506">
        <v>7408.2010447100001</v>
      </c>
      <c r="CZ506">
        <v>5986.9966865699998</v>
      </c>
      <c r="DA506">
        <v>6337.7604091599997</v>
      </c>
      <c r="DB506">
        <v>6524.6195678499998</v>
      </c>
      <c r="DC506">
        <v>6810.9397991400001</v>
      </c>
      <c r="DD506">
        <v>14.691508000000001</v>
      </c>
      <c r="DE506">
        <v>910526.17510970996</v>
      </c>
      <c r="DF506">
        <v>1.02642857</v>
      </c>
      <c r="DG506">
        <v>0.97642857000000005</v>
      </c>
      <c r="DH506">
        <v>0.98028570999999998</v>
      </c>
      <c r="DI506">
        <v>1.0155714199999999</v>
      </c>
      <c r="DJ506">
        <v>1.00785714</v>
      </c>
      <c r="DK506">
        <v>53.142857139999997</v>
      </c>
      <c r="DL506">
        <v>47.142857139999997</v>
      </c>
      <c r="DM506">
        <v>47.857142850000002</v>
      </c>
      <c r="DN506">
        <v>50.428571419999997</v>
      </c>
      <c r="DO506">
        <v>52.285714280000001</v>
      </c>
      <c r="DP506">
        <v>39.324114999999999</v>
      </c>
      <c r="DQ506">
        <v>58.585483160000003</v>
      </c>
      <c r="DR506">
        <v>77.166666660000004</v>
      </c>
      <c r="DS506">
        <v>69.714285709999999</v>
      </c>
      <c r="DT506">
        <v>69.285714279999993</v>
      </c>
      <c r="DU506">
        <v>72.571428569999995</v>
      </c>
      <c r="DV506">
        <v>77.285714279999993</v>
      </c>
      <c r="DW506">
        <v>10</v>
      </c>
      <c r="DX506">
        <v>11.33333333</v>
      </c>
      <c r="DY506">
        <v>12.8</v>
      </c>
      <c r="DZ506">
        <v>10.285714280000001</v>
      </c>
      <c r="EA506">
        <v>9.6666666600000006</v>
      </c>
      <c r="EB506">
        <v>22.428571420000001</v>
      </c>
      <c r="EC506">
        <v>25</v>
      </c>
      <c r="ED506">
        <v>24.285714280000001</v>
      </c>
      <c r="EE506">
        <v>23.428571420000001</v>
      </c>
      <c r="EF506">
        <v>23.285714280000001</v>
      </c>
      <c r="EG506">
        <v>5.6426083299999998</v>
      </c>
      <c r="EH506">
        <v>9.1722222500000008</v>
      </c>
      <c r="EI506">
        <v>7.2766799999999998</v>
      </c>
      <c r="EJ506">
        <v>9.5217692500000002</v>
      </c>
      <c r="EK506">
        <v>7.4960833999999998</v>
      </c>
      <c r="EL506">
        <v>30.746775830000001</v>
      </c>
      <c r="EM506">
        <v>30.347732000000001</v>
      </c>
      <c r="EN506">
        <v>29.88578171</v>
      </c>
      <c r="EO506">
        <v>29.737120569999998</v>
      </c>
      <c r="EP506">
        <v>28.567380140000001</v>
      </c>
      <c r="EQ506">
        <v>2.1279501999999999</v>
      </c>
      <c r="ER506">
        <v>3.253644</v>
      </c>
      <c r="ES506">
        <v>2.6181637499999999</v>
      </c>
      <c r="ET506">
        <v>2.9814788000000001</v>
      </c>
      <c r="EU506">
        <v>2.7827842</v>
      </c>
      <c r="EV506">
        <v>11.68435333</v>
      </c>
      <c r="EW506">
        <v>10.479069279999999</v>
      </c>
      <c r="EX506">
        <v>11.40446728</v>
      </c>
      <c r="EY506">
        <v>12.11611957</v>
      </c>
      <c r="EZ506">
        <v>11.95136333</v>
      </c>
      <c r="FA506">
        <v>5.9727598000000004</v>
      </c>
      <c r="FB506">
        <v>5.3705524999999996</v>
      </c>
      <c r="FC506">
        <v>5.8016161999999998</v>
      </c>
      <c r="FD506">
        <v>5.7966208000000004</v>
      </c>
      <c r="FE506">
        <v>6.2964402000000002</v>
      </c>
      <c r="FF506">
        <v>15.51759685</v>
      </c>
      <c r="FG506">
        <v>17.454629709999999</v>
      </c>
      <c r="FH506">
        <v>16.97715857</v>
      </c>
      <c r="FI506">
        <v>16.412049570000001</v>
      </c>
      <c r="FJ506">
        <v>16.154062710000002</v>
      </c>
      <c r="FK506">
        <v>6.4299795</v>
      </c>
      <c r="FL506">
        <v>7.1914153299999999</v>
      </c>
      <c r="FM506">
        <v>8.2912175999999995</v>
      </c>
      <c r="FN506">
        <v>6.9369301400000003</v>
      </c>
      <c r="FO506">
        <v>6.7009953299999996</v>
      </c>
      <c r="FP506">
        <v>54.625189159999998</v>
      </c>
      <c r="FQ506">
        <v>35.841312420000001</v>
      </c>
      <c r="FR506">
        <v>0.92551371000000004</v>
      </c>
      <c r="FS506">
        <v>0.85000085000000003</v>
      </c>
      <c r="FT506">
        <v>0.88664156999999999</v>
      </c>
      <c r="FU506">
        <v>0.90780457000000003</v>
      </c>
      <c r="FV506">
        <v>0.89852414000000003</v>
      </c>
      <c r="FW506">
        <v>84.126468849999995</v>
      </c>
      <c r="FX506">
        <v>106944253.19637688</v>
      </c>
      <c r="FY506">
        <v>88103139.128117621</v>
      </c>
      <c r="FZ506">
        <v>90070497.913437203</v>
      </c>
      <c r="GA506">
        <v>95873998.399695769</v>
      </c>
      <c r="GB506">
        <v>99116933.883225158</v>
      </c>
      <c r="GC506">
        <v>23.063360838238349</v>
      </c>
      <c r="GD506">
        <v>26.053279008842026</v>
      </c>
      <c r="GE506">
        <v>25.330405648103728</v>
      </c>
      <c r="GF506">
        <v>24.455829522103311</v>
      </c>
      <c r="GG506">
        <v>24.073015022761815</v>
      </c>
      <c r="GH506">
        <v>9.5566948171472461</v>
      </c>
      <c r="GI506">
        <v>10.734111990563319</v>
      </c>
      <c r="GJ506">
        <v>12.37073355112669</v>
      </c>
      <c r="GK506">
        <v>10.336818700614019</v>
      </c>
      <c r="GL506">
        <v>9.9859189692687984</v>
      </c>
      <c r="GM506">
        <v>56.174447490000006</v>
      </c>
      <c r="GN506">
        <v>58.623220030000006</v>
      </c>
      <c r="GO506">
        <v>56.98670894</v>
      </c>
      <c r="GP506">
        <v>60.15310899</v>
      </c>
      <c r="GQ506">
        <v>57.094051270000001</v>
      </c>
      <c r="GR506">
        <v>110105975.49862307</v>
      </c>
      <c r="GS506">
        <v>89363623.114191487</v>
      </c>
      <c r="GT506">
        <v>94561196.093319312</v>
      </c>
      <c r="GU506">
        <v>97224288.269023895</v>
      </c>
      <c r="GV506">
        <v>101497597.87816469</v>
      </c>
      <c r="GW506">
        <v>26.01588506426225</v>
      </c>
      <c r="GX506">
        <v>20.194479535630411</v>
      </c>
      <c r="GY506">
        <v>18.574902814009143</v>
      </c>
      <c r="GZ506">
        <v>22.03410412528704</v>
      </c>
      <c r="HA506">
        <v>23.96587259454996</v>
      </c>
      <c r="HB506">
        <v>16.525656236367876</v>
      </c>
      <c r="HC506">
        <v>14.745025947421437</v>
      </c>
      <c r="HD506">
        <v>15.914407329258717</v>
      </c>
      <c r="HE506">
        <v>15.657703428081419</v>
      </c>
      <c r="HF506">
        <v>9.4195445938569442</v>
      </c>
      <c r="HG506">
        <v>5.9179714894169129</v>
      </c>
      <c r="HH506">
        <v>6.5905797772951846</v>
      </c>
      <c r="HI506">
        <v>6.599046411590022</v>
      </c>
      <c r="HJ506">
        <v>6.0393998945513196</v>
      </c>
      <c r="HK506">
        <v>79.777777779999994</v>
      </c>
      <c r="HL506">
        <v>80.833333330000002</v>
      </c>
      <c r="HM506">
        <v>83.25</v>
      </c>
      <c r="HN506">
        <v>75.25</v>
      </c>
      <c r="HO506">
        <v>82.5</v>
      </c>
      <c r="HP506">
        <v>82</v>
      </c>
      <c r="HQ506">
        <v>78.5</v>
      </c>
      <c r="HR506">
        <v>70</v>
      </c>
      <c r="HS506">
        <v>65.5</v>
      </c>
      <c r="HT506">
        <v>61</v>
      </c>
      <c r="HU506">
        <v>69.5</v>
      </c>
      <c r="HV506">
        <v>92</v>
      </c>
      <c r="HW506">
        <v>97.5</v>
      </c>
      <c r="HX506">
        <v>97.5</v>
      </c>
      <c r="HY506">
        <v>92</v>
      </c>
      <c r="HZ506">
        <v>86.5</v>
      </c>
      <c r="IA506">
        <v>93</v>
      </c>
      <c r="IB506">
        <v>100</v>
      </c>
      <c r="IC506">
        <v>100</v>
      </c>
      <c r="ID506">
        <v>80</v>
      </c>
      <c r="IE506">
        <v>80</v>
      </c>
      <c r="IF506">
        <v>73</v>
      </c>
      <c r="IG506">
        <v>100</v>
      </c>
      <c r="IH506">
        <v>91.5</v>
      </c>
      <c r="II506">
        <v>83.5</v>
      </c>
      <c r="IJ506">
        <v>73</v>
      </c>
      <c r="IK506">
        <v>100</v>
      </c>
      <c r="IL506">
        <v>82.666666660000004</v>
      </c>
      <c r="IM506">
        <v>89.333333330000002</v>
      </c>
      <c r="IN506">
        <v>89.666666660000004</v>
      </c>
      <c r="IO506">
        <v>78.333333330000002</v>
      </c>
      <c r="IP506">
        <v>80</v>
      </c>
      <c r="IQ506">
        <v>67.333333330000002</v>
      </c>
      <c r="IR506">
        <v>90.666666660000004</v>
      </c>
      <c r="IS506">
        <v>93</v>
      </c>
      <c r="IT506">
        <v>82.666666660000004</v>
      </c>
      <c r="IU506">
        <v>72.333333330000002</v>
      </c>
      <c r="IV506">
        <v>66</v>
      </c>
      <c r="IW506">
        <v>78</v>
      </c>
      <c r="IX506">
        <v>63</v>
      </c>
      <c r="IY506">
        <v>65.333333330000002</v>
      </c>
      <c r="IZ506">
        <v>72</v>
      </c>
      <c r="JA506">
        <v>77.75</v>
      </c>
      <c r="JB506">
        <v>84</v>
      </c>
      <c r="JC506">
        <v>79.5</v>
      </c>
      <c r="JD506">
        <v>82.25</v>
      </c>
      <c r="JE506">
        <v>66.25</v>
      </c>
      <c r="JF506">
        <v>82</v>
      </c>
      <c r="JG506">
        <v>86.666666660000004</v>
      </c>
      <c r="JH506">
        <v>77.75</v>
      </c>
      <c r="JI506">
        <v>83.5</v>
      </c>
      <c r="JJ506">
        <v>86.818181809999999</v>
      </c>
      <c r="JK506">
        <v>81.477272720000002</v>
      </c>
      <c r="JL506">
        <v>69.640151509999995</v>
      </c>
      <c r="JM506">
        <v>82.926136360000001</v>
      </c>
      <c r="JN506">
        <v>69.95173509</v>
      </c>
      <c r="JO506">
        <v>82.121212119999996</v>
      </c>
      <c r="JP506">
        <v>79.829545449999998</v>
      </c>
      <c r="JQ506">
        <v>78</v>
      </c>
      <c r="JV506">
        <v>86.875</v>
      </c>
    </row>
    <row r="507" spans="1:282" x14ac:dyDescent="0.35">
      <c r="A507" t="s">
        <v>1782</v>
      </c>
      <c r="B507" t="s">
        <v>1061</v>
      </c>
      <c r="C507">
        <v>507</v>
      </c>
      <c r="D507">
        <v>19599181.735386681</v>
      </c>
      <c r="E507">
        <v>26728439.363578003</v>
      </c>
      <c r="F507">
        <v>25752758.526293531</v>
      </c>
      <c r="G507">
        <v>26930763.317013927</v>
      </c>
      <c r="H507">
        <v>27550413.614338245</v>
      </c>
      <c r="I507">
        <v>27338239.911575262</v>
      </c>
      <c r="J507">
        <v>308.96328155000003</v>
      </c>
      <c r="K507">
        <v>105253647.48718669</v>
      </c>
      <c r="L507">
        <v>51.826261521912002</v>
      </c>
      <c r="M507">
        <v>43.034804672309676</v>
      </c>
      <c r="N507">
        <v>43.168815196086001</v>
      </c>
      <c r="O507">
        <v>46.958073011100616</v>
      </c>
      <c r="P507">
        <v>50.635470922606338</v>
      </c>
      <c r="Q507">
        <v>70.868341942233997</v>
      </c>
      <c r="R507">
        <v>75.062990816299461</v>
      </c>
      <c r="S507">
        <v>71.391584505254997</v>
      </c>
      <c r="T507">
        <v>72.660841702365758</v>
      </c>
      <c r="U507">
        <v>74.17494338026259</v>
      </c>
      <c r="V507">
        <v>41.371162779077999</v>
      </c>
      <c r="W507">
        <v>33.474874447279916</v>
      </c>
      <c r="X507">
        <v>34.496889827654996</v>
      </c>
      <c r="Y507">
        <v>37.368598852532223</v>
      </c>
      <c r="Z507">
        <v>39.420822377880491</v>
      </c>
      <c r="AA507">
        <v>76.505826393034013</v>
      </c>
      <c r="AB507">
        <v>75.215583758690016</v>
      </c>
      <c r="AC507">
        <v>78.026425201823997</v>
      </c>
      <c r="AD507">
        <v>76.164240560441215</v>
      </c>
      <c r="AE507">
        <v>79.655305805190949</v>
      </c>
      <c r="AF507">
        <v>60.688340701433994</v>
      </c>
      <c r="AG507">
        <v>59.362151942915318</v>
      </c>
      <c r="AH507">
        <v>60.515743022055005</v>
      </c>
      <c r="AI507">
        <v>60.40939336203472</v>
      </c>
      <c r="AJ507">
        <v>56.472983673925697</v>
      </c>
      <c r="AK507">
        <v>-11.55174285</v>
      </c>
      <c r="AL507">
        <v>-8.3279714200000008</v>
      </c>
      <c r="AM507">
        <v>-9.4266571399999997</v>
      </c>
      <c r="AN507">
        <v>-10.193657139999999</v>
      </c>
      <c r="AO507">
        <v>-10.80017142</v>
      </c>
      <c r="AP507">
        <v>75854</v>
      </c>
      <c r="AQ507">
        <v>71059.85714285</v>
      </c>
      <c r="AR507">
        <v>72183</v>
      </c>
      <c r="AS507">
        <v>73168.285714280006</v>
      </c>
      <c r="AT507">
        <v>74478.142857140003</v>
      </c>
      <c r="AU507">
        <v>257.13447714</v>
      </c>
      <c r="AV507">
        <v>5327.2006308500004</v>
      </c>
      <c r="AW507">
        <v>4713.5135790000004</v>
      </c>
      <c r="AX507">
        <v>4883.4380871399999</v>
      </c>
      <c r="AY507">
        <v>5026.6017298500001</v>
      </c>
      <c r="AZ507">
        <v>5100.6095240000004</v>
      </c>
      <c r="BA507">
        <v>6882.2503344200004</v>
      </c>
      <c r="BB507">
        <v>1555.0497037099999</v>
      </c>
      <c r="BC507">
        <v>171.67232514</v>
      </c>
      <c r="BD507">
        <v>46.303806850000001</v>
      </c>
      <c r="BE507">
        <v>177.17664385</v>
      </c>
      <c r="BF507">
        <v>6391.7202137100003</v>
      </c>
      <c r="BG507">
        <v>54.946233569999997</v>
      </c>
      <c r="BH507">
        <v>817.29374084999995</v>
      </c>
      <c r="BI507">
        <v>0.33954384999999998</v>
      </c>
      <c r="BJ507">
        <v>126</v>
      </c>
      <c r="BK507">
        <v>129</v>
      </c>
      <c r="BL507">
        <v>118.28571427999999</v>
      </c>
      <c r="BM507">
        <v>105.71428571</v>
      </c>
      <c r="BN507">
        <v>219.71428571000001</v>
      </c>
      <c r="BO507">
        <v>161</v>
      </c>
      <c r="BP507">
        <v>175.57142856999999</v>
      </c>
      <c r="BQ507">
        <v>191.71428571000001</v>
      </c>
      <c r="BR507">
        <v>209</v>
      </c>
      <c r="BS507">
        <v>45</v>
      </c>
      <c r="BT507">
        <v>36.714285709999999</v>
      </c>
      <c r="BU507">
        <v>37.428571419999997</v>
      </c>
      <c r="BV507">
        <v>38.857142850000002</v>
      </c>
      <c r="BW507">
        <v>39.857142850000002</v>
      </c>
      <c r="BX507">
        <v>1129.2017000000001</v>
      </c>
      <c r="BY507">
        <v>892.21680242000002</v>
      </c>
      <c r="BZ507">
        <v>258.38033242</v>
      </c>
      <c r="CA507">
        <v>482.506215</v>
      </c>
      <c r="CB507">
        <v>2823.2822801399998</v>
      </c>
      <c r="CC507">
        <v>1284450.0303881399</v>
      </c>
      <c r="CD507">
        <v>281002.18546442001</v>
      </c>
      <c r="CE507">
        <v>4968.7497811399999</v>
      </c>
      <c r="CF507">
        <v>4445.6392794200001</v>
      </c>
      <c r="CG507">
        <v>4582.3554817100003</v>
      </c>
      <c r="CH507">
        <v>4659.0211278500001</v>
      </c>
      <c r="CI507">
        <v>4749.6384771399998</v>
      </c>
      <c r="CJ507">
        <v>4614.5273805699999</v>
      </c>
      <c r="CK507">
        <v>4055.5720187100001</v>
      </c>
      <c r="CL507">
        <v>4287.6531877099997</v>
      </c>
      <c r="CM507">
        <v>4410.9105878500004</v>
      </c>
      <c r="CN507">
        <v>4528.0446174199997</v>
      </c>
      <c r="CO507">
        <v>2.54822857</v>
      </c>
      <c r="CP507">
        <v>3.4577142799999998</v>
      </c>
      <c r="CQ507">
        <v>1.4791142799999999</v>
      </c>
      <c r="CR507">
        <v>3.9976571399999998</v>
      </c>
      <c r="CS507">
        <v>2.06284285</v>
      </c>
      <c r="CT507">
        <v>352.36690700000003</v>
      </c>
      <c r="CU507">
        <v>362.40937657000001</v>
      </c>
      <c r="CV507">
        <v>373.09010870999998</v>
      </c>
      <c r="CW507">
        <v>376.53490642000003</v>
      </c>
      <c r="CX507">
        <v>367.06393128000002</v>
      </c>
      <c r="CY507">
        <v>4845.2434240000002</v>
      </c>
      <c r="CZ507">
        <v>4297.1292264200001</v>
      </c>
      <c r="DA507">
        <v>4509.1041251400002</v>
      </c>
      <c r="DB507">
        <v>4476.65890528</v>
      </c>
      <c r="DC507">
        <v>4655.7627769999999</v>
      </c>
      <c r="DD507">
        <v>39.589148999999999</v>
      </c>
      <c r="DE507">
        <v>1002741.50605957</v>
      </c>
      <c r="DF507">
        <v>1.05871428</v>
      </c>
      <c r="DG507">
        <v>1.042</v>
      </c>
      <c r="DH507">
        <v>1.046</v>
      </c>
      <c r="DI507">
        <v>1.0509999999999999</v>
      </c>
      <c r="DJ507">
        <v>1.0492857099999999</v>
      </c>
      <c r="DK507">
        <v>167.57142856999999</v>
      </c>
      <c r="DL507">
        <v>151.85714285</v>
      </c>
      <c r="DM507">
        <v>157.28571428000001</v>
      </c>
      <c r="DN507">
        <v>156.42857142</v>
      </c>
      <c r="DO507">
        <v>165.14285713999999</v>
      </c>
      <c r="DP507">
        <v>33.418495849999999</v>
      </c>
      <c r="DQ507">
        <v>47.874968420000002</v>
      </c>
      <c r="DR507">
        <v>241</v>
      </c>
      <c r="DS507">
        <v>211.14285713999999</v>
      </c>
      <c r="DT507">
        <v>218.42857142</v>
      </c>
      <c r="DU507">
        <v>222.14285713999999</v>
      </c>
      <c r="DV507">
        <v>223.28571428000001</v>
      </c>
      <c r="DW507">
        <v>39.333333330000002</v>
      </c>
      <c r="DX507">
        <v>35.571428570000002</v>
      </c>
      <c r="DY507">
        <v>35.142857139999997</v>
      </c>
      <c r="DZ507">
        <v>37.428571419999997</v>
      </c>
      <c r="EA507">
        <v>37</v>
      </c>
      <c r="EB507">
        <v>80.857142850000002</v>
      </c>
      <c r="EC507">
        <v>88.285714279999993</v>
      </c>
      <c r="ED507">
        <v>88.428571419999997</v>
      </c>
      <c r="EE507">
        <v>86.142857140000004</v>
      </c>
      <c r="EF507">
        <v>83.714285709999999</v>
      </c>
      <c r="EG507">
        <v>8.0006777099999997</v>
      </c>
      <c r="EH507">
        <v>8.3538237100000003</v>
      </c>
      <c r="EI507">
        <v>8.3836558500000002</v>
      </c>
      <c r="EJ507">
        <v>8.2562264200000008</v>
      </c>
      <c r="EK507">
        <v>7.5824908500000001</v>
      </c>
      <c r="EL507">
        <v>9.3427297100000004</v>
      </c>
      <c r="EM507">
        <v>10.563346709999999</v>
      </c>
      <c r="EN507">
        <v>9.8903598499999994</v>
      </c>
      <c r="EO507">
        <v>9.9306470000000004</v>
      </c>
      <c r="EP507">
        <v>9.9592901400000002</v>
      </c>
      <c r="EQ507">
        <v>6.8323702800000001</v>
      </c>
      <c r="ER507">
        <v>6.0561344200000002</v>
      </c>
      <c r="ES507">
        <v>5.9804684200000002</v>
      </c>
      <c r="ET507">
        <v>6.4178178499999996</v>
      </c>
      <c r="EU507">
        <v>6.7987021399999996</v>
      </c>
      <c r="EV507">
        <v>10.085931710000001</v>
      </c>
      <c r="EW507">
        <v>10.58482057</v>
      </c>
      <c r="EX507">
        <v>10.80952928</v>
      </c>
      <c r="EY507">
        <v>10.40946085</v>
      </c>
      <c r="EZ507">
        <v>10.69512514</v>
      </c>
      <c r="FA507">
        <v>5.4540515699999998</v>
      </c>
      <c r="FB507">
        <v>4.7107995699999998</v>
      </c>
      <c r="FC507">
        <v>4.7790878499999998</v>
      </c>
      <c r="FD507">
        <v>5.1072125699999997</v>
      </c>
      <c r="FE507">
        <v>5.2929384199999996</v>
      </c>
      <c r="FF507">
        <v>10.496439000000001</v>
      </c>
      <c r="FG507">
        <v>12.22271771</v>
      </c>
      <c r="FH507">
        <v>12.02479185</v>
      </c>
      <c r="FI507">
        <v>11.58759285</v>
      </c>
      <c r="FJ507">
        <v>11.05896628</v>
      </c>
      <c r="FK507">
        <v>4.8970991599999998</v>
      </c>
      <c r="FL507">
        <v>5.2303959999999998</v>
      </c>
      <c r="FM507">
        <v>4.99827142</v>
      </c>
      <c r="FN507">
        <v>5.1154651400000004</v>
      </c>
      <c r="FO507">
        <v>5.0999400000000001</v>
      </c>
      <c r="FP507">
        <v>32.017610140000002</v>
      </c>
      <c r="FQ507">
        <v>22.20380385</v>
      </c>
      <c r="FR507">
        <v>0.66947842000000002</v>
      </c>
      <c r="FS507">
        <v>0.63960457000000004</v>
      </c>
      <c r="FT507">
        <v>0.64292141999999997</v>
      </c>
      <c r="FU507">
        <v>0.65723542000000001</v>
      </c>
      <c r="FV507">
        <v>0.66392414</v>
      </c>
      <c r="FW507">
        <v>30.536597279999999</v>
      </c>
      <c r="FX507">
        <v>376899545.89859354</v>
      </c>
      <c r="FY507">
        <v>315906492.10422784</v>
      </c>
      <c r="FZ507">
        <v>330768165.73627293</v>
      </c>
      <c r="GA507">
        <v>340892589.03139585</v>
      </c>
      <c r="GB507">
        <v>353744253.0202018</v>
      </c>
      <c r="GC507">
        <v>79.619688390600004</v>
      </c>
      <c r="GD507">
        <v>86.854457436998274</v>
      </c>
      <c r="GE507">
        <v>86.798555010854997</v>
      </c>
      <c r="GF507">
        <v>84.784430438954814</v>
      </c>
      <c r="GG507">
        <v>82.365127045413416</v>
      </c>
      <c r="GH507">
        <v>37.146455968263993</v>
      </c>
      <c r="GI507">
        <v>37.167119256053404</v>
      </c>
      <c r="GJ507">
        <v>36.079022590986</v>
      </c>
      <c r="GK507">
        <v>37.428981492495936</v>
      </c>
      <c r="GL507">
        <v>37.983405988284261</v>
      </c>
      <c r="GM507">
        <v>39.715760979999999</v>
      </c>
      <c r="GN507">
        <v>40.268924980000001</v>
      </c>
      <c r="GO507">
        <v>39.843101250000004</v>
      </c>
      <c r="GP507">
        <v>40.12136469</v>
      </c>
      <c r="GQ507">
        <v>40.328546689999996</v>
      </c>
      <c r="GR507">
        <v>367531094.68409604</v>
      </c>
      <c r="GS507">
        <v>305353388.95377076</v>
      </c>
      <c r="GT507">
        <v>325480663.06498063</v>
      </c>
      <c r="GU507">
        <v>327549457.82690299</v>
      </c>
      <c r="GV507">
        <v>346752565.21436083</v>
      </c>
      <c r="GW507">
        <v>28.965418529016269</v>
      </c>
      <c r="GX507">
        <v>22.656955202758908</v>
      </c>
      <c r="GY507">
        <v>24.323099423687019</v>
      </c>
      <c r="GZ507">
        <v>26.201828270056598</v>
      </c>
      <c r="HA507">
        <v>28.061924207870305</v>
      </c>
      <c r="HB507">
        <v>17.731530158680886</v>
      </c>
      <c r="HC507">
        <v>17.871243921699016</v>
      </c>
      <c r="HD507">
        <v>16.166254699734555</v>
      </c>
      <c r="HE507">
        <v>14.194001307574961</v>
      </c>
      <c r="HF507">
        <v>5.9324491786853697</v>
      </c>
      <c r="HG507">
        <v>5.1666703517562818</v>
      </c>
      <c r="HH507">
        <v>5.1852335619190111</v>
      </c>
      <c r="HI507">
        <v>5.3106537170675274</v>
      </c>
      <c r="HJ507">
        <v>5.3515221138706215</v>
      </c>
      <c r="HK507">
        <v>79.945555549999995</v>
      </c>
      <c r="HL507">
        <v>80.394999999999996</v>
      </c>
      <c r="HM507">
        <v>78.256666659999993</v>
      </c>
      <c r="HN507">
        <v>81.185000000000002</v>
      </c>
      <c r="HO507">
        <v>79.166666660000004</v>
      </c>
      <c r="HP507">
        <v>82.833333330000002</v>
      </c>
      <c r="HQ507">
        <v>85.333333330000002</v>
      </c>
      <c r="HR507">
        <v>77.333333330000002</v>
      </c>
      <c r="HS507">
        <v>73.5</v>
      </c>
      <c r="HT507">
        <v>63.333333330000002</v>
      </c>
      <c r="HU507">
        <v>72.333333330000002</v>
      </c>
      <c r="HV507">
        <v>87</v>
      </c>
      <c r="HW507">
        <v>87.833333330000002</v>
      </c>
      <c r="HX507">
        <v>96.5</v>
      </c>
      <c r="HY507">
        <v>90.166666660000004</v>
      </c>
      <c r="HZ507">
        <v>85.333333330000002</v>
      </c>
      <c r="IA507">
        <v>71.714285709999999</v>
      </c>
      <c r="IB507">
        <v>87.285714279999993</v>
      </c>
      <c r="IC507">
        <v>92</v>
      </c>
      <c r="ID507">
        <v>78</v>
      </c>
      <c r="IE507">
        <v>79.142857140000004</v>
      </c>
      <c r="IF507">
        <v>85</v>
      </c>
      <c r="IG507">
        <v>88.428571419999997</v>
      </c>
      <c r="IH507">
        <v>91.666666660000004</v>
      </c>
      <c r="II507">
        <v>78.166666660000004</v>
      </c>
      <c r="IJ507">
        <v>81.714285709999999</v>
      </c>
      <c r="IK507">
        <v>86</v>
      </c>
      <c r="IL507">
        <v>83.428571419999997</v>
      </c>
      <c r="IM507">
        <v>80.142857140000004</v>
      </c>
      <c r="IN507">
        <v>85</v>
      </c>
      <c r="IO507">
        <v>66.142857140000004</v>
      </c>
      <c r="IP507">
        <v>76</v>
      </c>
      <c r="IQ507">
        <v>66</v>
      </c>
      <c r="IR507">
        <v>85.714285709999999</v>
      </c>
      <c r="IS507">
        <v>89.285714279999993</v>
      </c>
      <c r="IT507">
        <v>77</v>
      </c>
      <c r="IU507">
        <v>83</v>
      </c>
      <c r="IV507">
        <v>64.285714279999993</v>
      </c>
      <c r="IW507">
        <v>69.142857140000004</v>
      </c>
      <c r="IX507">
        <v>66.571428569999995</v>
      </c>
      <c r="IY507">
        <v>74.571428569999995</v>
      </c>
      <c r="IZ507">
        <v>80.857142850000002</v>
      </c>
      <c r="JA507">
        <v>86.428571419999997</v>
      </c>
      <c r="JB507">
        <v>89</v>
      </c>
      <c r="JC507">
        <v>80.142857140000004</v>
      </c>
      <c r="JD507">
        <v>87</v>
      </c>
      <c r="JE507">
        <v>80.571428569999995</v>
      </c>
      <c r="JF507">
        <v>86</v>
      </c>
      <c r="JG507">
        <v>84.571428569999995</v>
      </c>
      <c r="JH507">
        <v>82.714285709999999</v>
      </c>
      <c r="JI507">
        <v>90.714285709999999</v>
      </c>
      <c r="JJ507">
        <v>78.590870820000006</v>
      </c>
      <c r="JK507">
        <v>84.114592029999997</v>
      </c>
      <c r="JL507">
        <v>69.900016789999995</v>
      </c>
      <c r="JM507">
        <v>72.636794280000004</v>
      </c>
      <c r="JN507">
        <v>67.056178360000004</v>
      </c>
      <c r="JO507">
        <v>86.306771859999998</v>
      </c>
      <c r="JP507">
        <v>81.183693969999993</v>
      </c>
      <c r="JQ507">
        <v>84.857142850000002</v>
      </c>
      <c r="JR507">
        <v>86.333333330000002</v>
      </c>
      <c r="JS507">
        <v>89.333333330000002</v>
      </c>
      <c r="JT507">
        <v>73.666666660000004</v>
      </c>
      <c r="JU507">
        <v>82.666666660000004</v>
      </c>
      <c r="JV507">
        <v>84.115735869999995</v>
      </c>
    </row>
    <row r="508" spans="1:282" x14ac:dyDescent="0.35">
      <c r="A508" t="s">
        <v>1783</v>
      </c>
      <c r="B508" t="s">
        <v>1062</v>
      </c>
      <c r="C508">
        <v>508</v>
      </c>
      <c r="D508">
        <v>3186828.4184946176</v>
      </c>
      <c r="E508">
        <v>15459046.521277921</v>
      </c>
      <c r="F508">
        <v>15292905.573999869</v>
      </c>
      <c r="G508">
        <v>15814013.092732063</v>
      </c>
      <c r="H508">
        <v>15781088.812340872</v>
      </c>
      <c r="I508">
        <v>15515118.34335294</v>
      </c>
      <c r="J508">
        <v>201.56743213000001</v>
      </c>
      <c r="K508">
        <v>34940002.150565609</v>
      </c>
      <c r="L508">
        <v>19.367029188669573</v>
      </c>
      <c r="M508">
        <v>19.109189769701267</v>
      </c>
      <c r="N508">
        <v>20.755809102376556</v>
      </c>
      <c r="O508">
        <v>18.817017659395859</v>
      </c>
      <c r="P508">
        <v>19.615902619811301</v>
      </c>
      <c r="Q508">
        <v>41.547618763868158</v>
      </c>
      <c r="R508">
        <v>43.996388898029927</v>
      </c>
      <c r="S508">
        <v>46.108355801899499</v>
      </c>
      <c r="T508">
        <v>46.985084322305021</v>
      </c>
      <c r="U508">
        <v>46.655315787121559</v>
      </c>
      <c r="V508">
        <v>22.004593937646607</v>
      </c>
      <c r="W508">
        <v>22.903766089138212</v>
      </c>
      <c r="X508">
        <v>21.298939568056468</v>
      </c>
      <c r="Y508">
        <v>22.507914652337135</v>
      </c>
      <c r="Z508">
        <v>21.968367610590583</v>
      </c>
      <c r="AA508">
        <v>30.243066797945819</v>
      </c>
      <c r="AB508">
        <v>29.672166682965408</v>
      </c>
      <c r="AC508">
        <v>31.922571194197563</v>
      </c>
      <c r="AD508">
        <v>32.309904035607914</v>
      </c>
      <c r="AE508">
        <v>31.196319814932842</v>
      </c>
      <c r="AF508">
        <v>32.728903473632009</v>
      </c>
      <c r="AG508">
        <v>34.159092671394205</v>
      </c>
      <c r="AH508">
        <v>35.728677165871218</v>
      </c>
      <c r="AI508">
        <v>33.937385398192021</v>
      </c>
      <c r="AJ508">
        <v>34.870743657981748</v>
      </c>
      <c r="AK508">
        <v>-8.4096571400000002</v>
      </c>
      <c r="AL508">
        <v>-7.6175571399999997</v>
      </c>
      <c r="AM508">
        <v>-8.0314571400000005</v>
      </c>
      <c r="AN508">
        <v>-7.0951428500000002</v>
      </c>
      <c r="AO508">
        <v>-8.43122857</v>
      </c>
      <c r="AP508">
        <v>44744.714285709997</v>
      </c>
      <c r="AQ508">
        <v>42235.428571420001</v>
      </c>
      <c r="AR508">
        <v>43072.85714285</v>
      </c>
      <c r="AS508">
        <v>43474.428571420001</v>
      </c>
      <c r="AT508">
        <v>44185.142857140003</v>
      </c>
      <c r="AU508">
        <v>201.74860684999999</v>
      </c>
      <c r="AV508">
        <v>3854.1000439999998</v>
      </c>
      <c r="AW508">
        <v>3496.50808985</v>
      </c>
      <c r="AX508">
        <v>3610.64254157</v>
      </c>
      <c r="AY508">
        <v>3672.8369398499999</v>
      </c>
      <c r="AZ508">
        <v>3764.03211814</v>
      </c>
      <c r="BA508">
        <v>4957.6453832799998</v>
      </c>
      <c r="BB508">
        <v>1103.5453394199999</v>
      </c>
      <c r="BC508">
        <v>177.04386671</v>
      </c>
      <c r="BD508">
        <v>20.858220280000001</v>
      </c>
      <c r="BE508">
        <v>118.67670557</v>
      </c>
      <c r="BF508">
        <v>4600.1724194199996</v>
      </c>
      <c r="BG508">
        <v>16.702026</v>
      </c>
      <c r="BH508">
        <v>523.20360642000003</v>
      </c>
      <c r="BI508">
        <v>0.23168649999999999</v>
      </c>
      <c r="BJ508">
        <v>57.428571419999997</v>
      </c>
      <c r="BK508">
        <v>63.666666659999997</v>
      </c>
      <c r="BL508">
        <v>55</v>
      </c>
      <c r="BM508">
        <v>49.8</v>
      </c>
      <c r="BN508">
        <v>91.333333330000002</v>
      </c>
      <c r="BO508">
        <v>83</v>
      </c>
      <c r="BP508">
        <v>86.285714279999993</v>
      </c>
      <c r="BQ508">
        <v>90.857142850000002</v>
      </c>
      <c r="BR508">
        <v>97</v>
      </c>
      <c r="BS508">
        <v>13.666666660000001</v>
      </c>
      <c r="BT508">
        <v>19.8</v>
      </c>
      <c r="BU508">
        <v>20.6</v>
      </c>
      <c r="BV508">
        <v>20</v>
      </c>
      <c r="BW508">
        <v>19.8</v>
      </c>
      <c r="BX508">
        <v>709.65194971000005</v>
      </c>
      <c r="BY508">
        <v>675.02011885000002</v>
      </c>
      <c r="BZ508">
        <v>71.222455420000003</v>
      </c>
      <c r="CA508">
        <v>449.24945642</v>
      </c>
      <c r="CB508">
        <v>2020.1537800000001</v>
      </c>
      <c r="CC508">
        <v>1218612.1070910001</v>
      </c>
      <c r="CD508">
        <v>257207.58621656999</v>
      </c>
      <c r="CE508">
        <v>3597.06919014</v>
      </c>
      <c r="CF508">
        <v>3300.4163081400002</v>
      </c>
      <c r="CG508">
        <v>3419.4265180000002</v>
      </c>
      <c r="CH508">
        <v>3427.1819801400002</v>
      </c>
      <c r="CI508">
        <v>3509.7844411400001</v>
      </c>
      <c r="CJ508">
        <v>3491.0093915699999</v>
      </c>
      <c r="CK508">
        <v>3249.1155855699999</v>
      </c>
      <c r="CL508">
        <v>3374.5005381400001</v>
      </c>
      <c r="CM508">
        <v>3348.8189068500001</v>
      </c>
      <c r="CN508">
        <v>3448.5127252799998</v>
      </c>
      <c r="CO508">
        <v>-1.5940714199999999</v>
      </c>
      <c r="CP508">
        <v>0.33961427999999999</v>
      </c>
      <c r="CQ508">
        <v>-0.59794285000000003</v>
      </c>
      <c r="CR508">
        <v>0.23882856999999999</v>
      </c>
      <c r="CS508">
        <v>-0.57121427999999996</v>
      </c>
      <c r="CT508">
        <v>345.49436214000002</v>
      </c>
      <c r="CU508">
        <v>362.08714085000003</v>
      </c>
      <c r="CV508">
        <v>367.14567227999999</v>
      </c>
      <c r="CW508">
        <v>362.99703828000003</v>
      </c>
      <c r="CX508">
        <v>351.13880684999998</v>
      </c>
      <c r="CY508">
        <v>3643.30785014</v>
      </c>
      <c r="CZ508">
        <v>3285.6618087100001</v>
      </c>
      <c r="DA508">
        <v>3432.85856814</v>
      </c>
      <c r="DB508">
        <v>3415.7392422799999</v>
      </c>
      <c r="DC508">
        <v>3524.6600695699999</v>
      </c>
      <c r="DD508">
        <v>46.647419710000001</v>
      </c>
      <c r="DE508">
        <v>977901.39626760001</v>
      </c>
      <c r="DF508">
        <v>1.0188571399999999</v>
      </c>
      <c r="DG508">
        <v>1.02457142</v>
      </c>
      <c r="DH508">
        <v>1.01871428</v>
      </c>
      <c r="DI508">
        <v>1.00857142</v>
      </c>
      <c r="DJ508">
        <v>1.00871428</v>
      </c>
      <c r="DK508">
        <v>82.285714279999993</v>
      </c>
      <c r="DL508">
        <v>74.571428569999995</v>
      </c>
      <c r="DM508">
        <v>77.571428569999995</v>
      </c>
      <c r="DN508">
        <v>78.428571419999997</v>
      </c>
      <c r="DO508">
        <v>79.142857140000004</v>
      </c>
      <c r="DP508">
        <v>32.537124849999998</v>
      </c>
      <c r="DQ508">
        <v>51.118096850000001</v>
      </c>
      <c r="DR508">
        <v>124.42857142</v>
      </c>
      <c r="DS508">
        <v>110.28571427999999</v>
      </c>
      <c r="DT508">
        <v>113.57142856999999</v>
      </c>
      <c r="DU508">
        <v>113.14285714</v>
      </c>
      <c r="DV508">
        <v>117.28571427999999</v>
      </c>
      <c r="DW508">
        <v>13</v>
      </c>
      <c r="DX508">
        <v>14.285714280000001</v>
      </c>
      <c r="DY508">
        <v>14</v>
      </c>
      <c r="DZ508">
        <v>16</v>
      </c>
      <c r="EA508">
        <v>12.857142850000001</v>
      </c>
      <c r="EB508">
        <v>49.714285709999999</v>
      </c>
      <c r="EC508">
        <v>52.428571419999997</v>
      </c>
      <c r="ED508">
        <v>52.857142850000002</v>
      </c>
      <c r="EE508">
        <v>51.571428570000002</v>
      </c>
      <c r="EF508">
        <v>49.857142850000002</v>
      </c>
      <c r="EG508">
        <v>7.3145854200000002</v>
      </c>
      <c r="EH508">
        <v>8.0877817099999998</v>
      </c>
      <c r="EI508">
        <v>8.2949401399999996</v>
      </c>
      <c r="EJ508">
        <v>7.8062867100000002</v>
      </c>
      <c r="EK508">
        <v>7.8919612800000003</v>
      </c>
      <c r="EL508">
        <v>9.2854808500000008</v>
      </c>
      <c r="EM508">
        <v>10.41693914</v>
      </c>
      <c r="EN508">
        <v>10.70473585</v>
      </c>
      <c r="EO508">
        <v>10.807522000000001</v>
      </c>
      <c r="EP508">
        <v>10.55905057</v>
      </c>
      <c r="EQ508">
        <v>4.3283389999999997</v>
      </c>
      <c r="ER508">
        <v>4.5244455700000001</v>
      </c>
      <c r="ES508">
        <v>4.8187676599999998</v>
      </c>
      <c r="ET508">
        <v>4.3282955699999999</v>
      </c>
      <c r="EU508">
        <v>4.4394792799999996</v>
      </c>
      <c r="EV508">
        <v>6.7590255700000004</v>
      </c>
      <c r="EW508">
        <v>7.0254209999999997</v>
      </c>
      <c r="EX508">
        <v>7.4112964200000002</v>
      </c>
      <c r="EY508">
        <v>7.4319329999999999</v>
      </c>
      <c r="EZ508">
        <v>7.0603641399999999</v>
      </c>
      <c r="FA508">
        <v>4.91780857</v>
      </c>
      <c r="FB508">
        <v>5.4228800000000001</v>
      </c>
      <c r="FC508">
        <v>4.9448634199999999</v>
      </c>
      <c r="FD508">
        <v>5.1772767100000001</v>
      </c>
      <c r="FE508">
        <v>4.9718901400000002</v>
      </c>
      <c r="FF508">
        <v>10.751888709999999</v>
      </c>
      <c r="FG508">
        <v>12.069540140000001</v>
      </c>
      <c r="FH508">
        <v>11.917930139999999</v>
      </c>
      <c r="FI508">
        <v>11.41769242</v>
      </c>
      <c r="FJ508">
        <v>10.85319514</v>
      </c>
      <c r="FK508">
        <v>3.2351182500000002</v>
      </c>
      <c r="FL508">
        <v>3.8280147100000002</v>
      </c>
      <c r="FM508">
        <v>3.8363711600000001</v>
      </c>
      <c r="FN508">
        <v>3.5709559999999998</v>
      </c>
      <c r="FO508">
        <v>3.013617</v>
      </c>
      <c r="FP508">
        <v>25.902382280000001</v>
      </c>
      <c r="FQ508">
        <v>16.620082570000001</v>
      </c>
      <c r="FR508">
        <v>0.50494357000000001</v>
      </c>
      <c r="FS508">
        <v>0.50097342</v>
      </c>
      <c r="FT508">
        <v>0.50041813999999996</v>
      </c>
      <c r="FU508">
        <v>0.50537127999999998</v>
      </c>
      <c r="FV508">
        <v>0.50865727999999999</v>
      </c>
      <c r="FW508">
        <v>45.330480280000003</v>
      </c>
      <c r="FX508">
        <v>160949833.17874455</v>
      </c>
      <c r="FY508">
        <v>139394497.23839667</v>
      </c>
      <c r="FZ508">
        <v>147284469.92028701</v>
      </c>
      <c r="GA508">
        <v>148994778.1968542</v>
      </c>
      <c r="GB508">
        <v>155080326.92953819</v>
      </c>
      <c r="GC508">
        <v>48.109018836070099</v>
      </c>
      <c r="GD508">
        <v>50.976220047285658</v>
      </c>
      <c r="GE508">
        <v>51.333930235868628</v>
      </c>
      <c r="GF508">
        <v>49.637765356373357</v>
      </c>
      <c r="GG508">
        <v>47.954997771731762</v>
      </c>
      <c r="GH508">
        <v>14.475444177673614</v>
      </c>
      <c r="GI508">
        <v>16.167784185455005</v>
      </c>
      <c r="GJ508">
        <v>16.524346692162972</v>
      </c>
      <c r="GK508">
        <v>15.524527155368368</v>
      </c>
      <c r="GL508">
        <v>13.315709766170569</v>
      </c>
      <c r="GM508">
        <v>32.605239410000003</v>
      </c>
      <c r="GN508">
        <v>35.477467420000004</v>
      </c>
      <c r="GO508">
        <v>36.174603489999996</v>
      </c>
      <c r="GP508">
        <v>35.551313990000004</v>
      </c>
      <c r="GQ508">
        <v>34.922745409999997</v>
      </c>
      <c r="GR508">
        <v>163018768.80939865</v>
      </c>
      <c r="GS508">
        <v>138771334.63161385</v>
      </c>
      <c r="GT508">
        <v>147863026.69710281</v>
      </c>
      <c r="GU508">
        <v>148497311.70709813</v>
      </c>
      <c r="GV508">
        <v>155737608.69680747</v>
      </c>
      <c r="GW508">
        <v>20.41209443126758</v>
      </c>
      <c r="GX508">
        <v>19.651748024681982</v>
      </c>
      <c r="GY508">
        <v>20.032503066568278</v>
      </c>
      <c r="GZ508">
        <v>20.898984951749153</v>
      </c>
      <c r="HA508">
        <v>21.953080544205029</v>
      </c>
      <c r="HB508">
        <v>13.59725078269028</v>
      </c>
      <c r="HC508">
        <v>14.781157063449765</v>
      </c>
      <c r="HD508">
        <v>12.651115105433929</v>
      </c>
      <c r="HE508">
        <v>11.270756815478457</v>
      </c>
      <c r="HF508">
        <v>3.0543644938112138</v>
      </c>
      <c r="HG508">
        <v>4.6880073601048586</v>
      </c>
      <c r="HH508">
        <v>4.7825942754808768</v>
      </c>
      <c r="HI508">
        <v>4.6004054928850655</v>
      </c>
      <c r="HJ508">
        <v>4.4811442760336035</v>
      </c>
      <c r="HK508">
        <v>80.712500000000006</v>
      </c>
      <c r="HL508">
        <v>80.3</v>
      </c>
      <c r="HM508">
        <v>80.333333330000002</v>
      </c>
      <c r="HN508">
        <v>81.504166659999996</v>
      </c>
      <c r="HO508">
        <v>75.25</v>
      </c>
      <c r="HP508">
        <v>71</v>
      </c>
      <c r="HQ508">
        <v>67.5</v>
      </c>
      <c r="HR508">
        <v>67.75</v>
      </c>
      <c r="HS508">
        <v>61.75</v>
      </c>
      <c r="HT508">
        <v>78.25</v>
      </c>
      <c r="HU508">
        <v>72.25</v>
      </c>
      <c r="HV508">
        <v>92.6</v>
      </c>
      <c r="HW508">
        <v>89.2</v>
      </c>
      <c r="HX508">
        <v>96.4</v>
      </c>
      <c r="HY508">
        <v>92.4</v>
      </c>
      <c r="HZ508">
        <v>90.2</v>
      </c>
      <c r="IA508">
        <v>84.5</v>
      </c>
      <c r="IB508">
        <v>92.5</v>
      </c>
      <c r="IC508">
        <v>87.5</v>
      </c>
      <c r="ID508">
        <v>85</v>
      </c>
      <c r="IE508">
        <v>87.5</v>
      </c>
      <c r="IF508">
        <v>80</v>
      </c>
      <c r="IG508">
        <v>84</v>
      </c>
      <c r="IH508">
        <v>83</v>
      </c>
      <c r="II508">
        <v>79.8</v>
      </c>
      <c r="IJ508">
        <v>81.5</v>
      </c>
      <c r="IK508">
        <v>88.5</v>
      </c>
      <c r="IL508">
        <v>80.666666660000004</v>
      </c>
      <c r="IM508">
        <v>83.333333330000002</v>
      </c>
      <c r="IN508">
        <v>73.166666660000004</v>
      </c>
      <c r="IO508">
        <v>69.833333330000002</v>
      </c>
      <c r="IP508">
        <v>77.5</v>
      </c>
      <c r="IQ508">
        <v>68.166666660000004</v>
      </c>
      <c r="IR508">
        <v>80.666666660000004</v>
      </c>
      <c r="IS508">
        <v>75.833333330000002</v>
      </c>
      <c r="IT508">
        <v>74.833333330000002</v>
      </c>
      <c r="IU508">
        <v>74.333333330000002</v>
      </c>
      <c r="IV508">
        <v>59.5</v>
      </c>
      <c r="IW508">
        <v>62.5</v>
      </c>
      <c r="IX508">
        <v>66.666666660000004</v>
      </c>
      <c r="IY508">
        <v>70</v>
      </c>
      <c r="IZ508">
        <v>77.142857140000004</v>
      </c>
      <c r="JA508">
        <v>85.714285709999999</v>
      </c>
      <c r="JB508">
        <v>88.428571419999997</v>
      </c>
      <c r="JC508">
        <v>80.285714279999993</v>
      </c>
      <c r="JD508">
        <v>82.285714279999993</v>
      </c>
      <c r="JE508">
        <v>76.857142850000002</v>
      </c>
      <c r="JF508">
        <v>79.857142850000002</v>
      </c>
      <c r="JG508">
        <v>92.833333330000002</v>
      </c>
      <c r="JH508">
        <v>83.285714279999993</v>
      </c>
      <c r="JI508">
        <v>94.714285709999999</v>
      </c>
      <c r="JJ508">
        <v>77.732345839999994</v>
      </c>
      <c r="JK508">
        <v>75.432514530000006</v>
      </c>
      <c r="JL508">
        <v>68.851447109999995</v>
      </c>
      <c r="JM508">
        <v>68.642990920000003</v>
      </c>
      <c r="JN508">
        <v>69.424531939999994</v>
      </c>
      <c r="JO508">
        <v>90.322839930000001</v>
      </c>
      <c r="JP508">
        <v>74.092883540000003</v>
      </c>
      <c r="JQ508">
        <v>90</v>
      </c>
      <c r="JR508">
        <v>100</v>
      </c>
      <c r="JS508">
        <v>60</v>
      </c>
      <c r="JT508">
        <v>60</v>
      </c>
      <c r="JU508">
        <v>60</v>
      </c>
      <c r="JV508">
        <v>77.918024829999993</v>
      </c>
    </row>
    <row r="509" spans="1:282" x14ac:dyDescent="0.35">
      <c r="A509" t="s">
        <v>1784</v>
      </c>
      <c r="B509" t="s">
        <v>1063</v>
      </c>
      <c r="C509">
        <v>509</v>
      </c>
      <c r="D509">
        <v>5010065.5868945401</v>
      </c>
      <c r="E509">
        <v>2078404.5464970001</v>
      </c>
      <c r="F509">
        <v>2137746.587844376</v>
      </c>
      <c r="G509">
        <v>2194754.5766594228</v>
      </c>
      <c r="H509">
        <v>1891633.9536820669</v>
      </c>
      <c r="I509">
        <v>1941101.2287282913</v>
      </c>
      <c r="J509">
        <v>87.429681979999998</v>
      </c>
      <c r="K509">
        <v>14920411.291106159</v>
      </c>
      <c r="L509">
        <v>0</v>
      </c>
      <c r="M509">
        <v>0</v>
      </c>
      <c r="N509">
        <v>0</v>
      </c>
      <c r="O509">
        <v>0</v>
      </c>
      <c r="P509">
        <v>1.4408274098983658</v>
      </c>
      <c r="Q509">
        <v>11.077197652925999</v>
      </c>
      <c r="R509">
        <v>12.434832735757542</v>
      </c>
      <c r="S509">
        <v>11.678362725854496</v>
      </c>
      <c r="T509">
        <v>10.566668905041592</v>
      </c>
      <c r="U509">
        <v>11.260704290237227</v>
      </c>
      <c r="V509">
        <v>5.047836395850001</v>
      </c>
      <c r="W509">
        <v>0</v>
      </c>
      <c r="X509">
        <v>0</v>
      </c>
      <c r="Y509">
        <v>1.9623682814253247</v>
      </c>
      <c r="Z509">
        <v>3.0524972502543948</v>
      </c>
      <c r="AA509">
        <v>4.7793193236000002</v>
      </c>
      <c r="AB509">
        <v>4.8830181322305117</v>
      </c>
      <c r="AC509">
        <v>4.9934327833017251</v>
      </c>
      <c r="AD509">
        <v>6.4993763173042822</v>
      </c>
      <c r="AE509">
        <v>8.4180922548633106</v>
      </c>
      <c r="AF509">
        <v>0</v>
      </c>
      <c r="AG509">
        <v>0</v>
      </c>
      <c r="AH509">
        <v>0</v>
      </c>
      <c r="AI509">
        <v>0</v>
      </c>
      <c r="AJ509">
        <v>0</v>
      </c>
      <c r="AK509">
        <v>6.4715285700000003</v>
      </c>
      <c r="AL509">
        <v>7.5913714199999998</v>
      </c>
      <c r="AM509">
        <v>5.2738857100000001</v>
      </c>
      <c r="AN509">
        <v>5.6547571400000001</v>
      </c>
      <c r="AO509">
        <v>5.6955428499999998</v>
      </c>
      <c r="AP509">
        <v>6261</v>
      </c>
      <c r="AQ509">
        <v>6312.4285714199996</v>
      </c>
      <c r="AR509">
        <v>6304.5714285699996</v>
      </c>
      <c r="AS509">
        <v>6287.4285714199996</v>
      </c>
      <c r="AT509">
        <v>6297.8571428499999</v>
      </c>
      <c r="AU509">
        <v>340.71555513999999</v>
      </c>
      <c r="AV509">
        <v>4758.2483984199998</v>
      </c>
      <c r="AW509">
        <v>3849.1539802799998</v>
      </c>
      <c r="AX509">
        <v>3961.3446544200001</v>
      </c>
      <c r="AY509">
        <v>4244.2126058499998</v>
      </c>
      <c r="AZ509">
        <v>4398.6287118500004</v>
      </c>
      <c r="BA509">
        <v>5406.8627038499999</v>
      </c>
      <c r="BB509">
        <v>648.61430585000005</v>
      </c>
      <c r="BC509">
        <v>71.624989139999997</v>
      </c>
      <c r="BD509">
        <v>34.927115280000002</v>
      </c>
      <c r="BE509">
        <v>6.0778497099999997</v>
      </c>
      <c r="BF509">
        <v>5036.9824178500003</v>
      </c>
      <c r="BG509">
        <v>34.589203140000002</v>
      </c>
      <c r="BH509">
        <v>148.85892157000001</v>
      </c>
      <c r="BI509">
        <v>0.21125142</v>
      </c>
      <c r="BJ509">
        <v>11.8</v>
      </c>
      <c r="BK509">
        <v>8.8000000000000007</v>
      </c>
      <c r="BL509">
        <v>10</v>
      </c>
      <c r="BM509">
        <v>11.857142850000001</v>
      </c>
      <c r="BN509">
        <v>11.857142850000001</v>
      </c>
      <c r="BO509">
        <v>10.166666660000001</v>
      </c>
      <c r="BP509">
        <v>11.83333333</v>
      </c>
      <c r="BQ509">
        <v>9.8571428500000007</v>
      </c>
      <c r="BR509">
        <v>13.666666660000001</v>
      </c>
      <c r="BS509">
        <v>0</v>
      </c>
      <c r="BT509">
        <v>1.66666666</v>
      </c>
      <c r="BU509">
        <v>1</v>
      </c>
      <c r="BV509">
        <v>0</v>
      </c>
      <c r="BW509">
        <v>0</v>
      </c>
      <c r="BX509">
        <v>1582.86946242</v>
      </c>
      <c r="BY509">
        <v>456.67592171000001</v>
      </c>
      <c r="BZ509">
        <v>800.20213813999999</v>
      </c>
      <c r="CA509">
        <v>578.597172</v>
      </c>
      <c r="CB509">
        <v>2140.13057514</v>
      </c>
      <c r="CC509">
        <v>1499779.5634918299</v>
      </c>
      <c r="CD509">
        <v>163421.34915033</v>
      </c>
      <c r="CE509">
        <v>4463.8200998499997</v>
      </c>
      <c r="CF509">
        <v>3555.2535667100001</v>
      </c>
      <c r="CG509">
        <v>3789.4832114199999</v>
      </c>
      <c r="CH509">
        <v>3917.4516520000002</v>
      </c>
      <c r="CI509">
        <v>4142.0663035699999</v>
      </c>
      <c r="CJ509">
        <v>3990.857305</v>
      </c>
      <c r="CK509">
        <v>3367.4468628499999</v>
      </c>
      <c r="CL509">
        <v>3543.5122048500002</v>
      </c>
      <c r="CM509">
        <v>3631.6698335699998</v>
      </c>
      <c r="CN509">
        <v>3633.14940157</v>
      </c>
      <c r="CO509">
        <v>3.33232857</v>
      </c>
      <c r="CP509">
        <v>1.9269428500000001</v>
      </c>
      <c r="CQ509">
        <v>5.4814571399999998</v>
      </c>
      <c r="CR509">
        <v>1.1185857100000001</v>
      </c>
      <c r="CS509">
        <v>2.06822857</v>
      </c>
      <c r="CT509">
        <v>331.96047700000003</v>
      </c>
      <c r="CU509">
        <v>338.65675685000002</v>
      </c>
      <c r="CV509">
        <v>348.12113742000003</v>
      </c>
      <c r="CW509">
        <v>300.85971271</v>
      </c>
      <c r="CX509">
        <v>308.21614156999999</v>
      </c>
      <c r="CY509">
        <v>4308.2318814199998</v>
      </c>
      <c r="CZ509">
        <v>3497.6388772800001</v>
      </c>
      <c r="DA509">
        <v>3579.9351967100001</v>
      </c>
      <c r="DB509">
        <v>3843.3137700000002</v>
      </c>
      <c r="DC509">
        <v>4031.4334675700002</v>
      </c>
      <c r="DD509">
        <v>19.331775140000001</v>
      </c>
      <c r="DE509">
        <v>1161933.2291659999</v>
      </c>
      <c r="DF509">
        <v>1.1481428499999999</v>
      </c>
      <c r="DG509">
        <v>1.1182857100000001</v>
      </c>
      <c r="DH509">
        <v>1.1127142800000001</v>
      </c>
      <c r="DI509">
        <v>1.16985714</v>
      </c>
      <c r="DJ509">
        <v>1.1565714199999999</v>
      </c>
      <c r="DK509">
        <v>11</v>
      </c>
      <c r="DL509">
        <v>12.8</v>
      </c>
      <c r="DM509">
        <v>11</v>
      </c>
      <c r="DN509">
        <v>11.166666660000001</v>
      </c>
      <c r="DO509">
        <v>10.666666660000001</v>
      </c>
      <c r="DP509">
        <v>25.416180000000001</v>
      </c>
      <c r="DQ509">
        <v>48.73462516</v>
      </c>
      <c r="DR509">
        <v>23</v>
      </c>
      <c r="DS509">
        <v>24.8</v>
      </c>
      <c r="DT509">
        <v>21.833333329999999</v>
      </c>
      <c r="DU509">
        <v>23.333333329999999</v>
      </c>
      <c r="DV509">
        <v>25</v>
      </c>
      <c r="DW509">
        <v>6.6666666599999997</v>
      </c>
      <c r="DX509">
        <v>3.8</v>
      </c>
      <c r="DY509">
        <v>5.5</v>
      </c>
      <c r="DZ509">
        <v>6.8</v>
      </c>
      <c r="EA509">
        <v>5.8</v>
      </c>
      <c r="EB509">
        <v>6.6666666599999997</v>
      </c>
      <c r="EC509">
        <v>8.8333333300000003</v>
      </c>
      <c r="ED509">
        <v>8</v>
      </c>
      <c r="EE509">
        <v>6.8571428499999998</v>
      </c>
      <c r="EF509">
        <v>6.8333333300000003</v>
      </c>
      <c r="EG509">
        <v>0</v>
      </c>
      <c r="EH509">
        <v>0</v>
      </c>
      <c r="EI509">
        <v>0</v>
      </c>
      <c r="EJ509">
        <v>0</v>
      </c>
      <c r="EK509">
        <v>0</v>
      </c>
      <c r="EL509">
        <v>17.692377659999998</v>
      </c>
      <c r="EM509">
        <v>19.698967830000001</v>
      </c>
      <c r="EN509">
        <v>18.523642500000001</v>
      </c>
      <c r="EO509">
        <v>16.806026159999998</v>
      </c>
      <c r="EP509">
        <v>17.880215499999998</v>
      </c>
      <c r="EQ509">
        <v>0</v>
      </c>
      <c r="ER509">
        <v>0</v>
      </c>
      <c r="ES509">
        <v>0</v>
      </c>
      <c r="ET509">
        <v>0</v>
      </c>
      <c r="EU509">
        <v>2.2878058000000001</v>
      </c>
      <c r="EV509">
        <v>7.6334759999999999</v>
      </c>
      <c r="EW509">
        <v>7.7355618000000002</v>
      </c>
      <c r="EX509">
        <v>7.9203365999999997</v>
      </c>
      <c r="EY509">
        <v>10.33709766</v>
      </c>
      <c r="EZ509">
        <v>13.36659766</v>
      </c>
      <c r="FA509">
        <v>8.0623485000000006</v>
      </c>
      <c r="FB509">
        <v>0</v>
      </c>
      <c r="FC509">
        <v>0</v>
      </c>
      <c r="FD509">
        <v>3.1210983300000001</v>
      </c>
      <c r="FE509">
        <v>4.8468823299999997</v>
      </c>
      <c r="FF509">
        <v>8.8748258300000007</v>
      </c>
      <c r="FG509">
        <v>13.06420866</v>
      </c>
      <c r="FH509">
        <v>11.758241999999999</v>
      </c>
      <c r="FI509">
        <v>9.9719622799999996</v>
      </c>
      <c r="FJ509">
        <v>9.1135005000000007</v>
      </c>
      <c r="FK509">
        <v>13.911640330000001</v>
      </c>
      <c r="FL509">
        <v>8.3301409999999994</v>
      </c>
      <c r="FM509">
        <v>11.64697825</v>
      </c>
      <c r="FN509">
        <v>13.218608</v>
      </c>
      <c r="FO509">
        <v>11.8777802</v>
      </c>
      <c r="FP509">
        <v>32.729128660000001</v>
      </c>
      <c r="FQ509">
        <v>15.852900330000001</v>
      </c>
      <c r="FR509">
        <v>0.61869342000000005</v>
      </c>
      <c r="FS509">
        <v>0.58877400000000002</v>
      </c>
      <c r="FT509">
        <v>0.60801342000000003</v>
      </c>
      <c r="FU509">
        <v>0.61573814000000004</v>
      </c>
      <c r="FV509">
        <v>0.62261984999999997</v>
      </c>
      <c r="FW509">
        <v>11.83551385</v>
      </c>
      <c r="FX509">
        <v>27947977.645160846</v>
      </c>
      <c r="FY509">
        <v>22442284.193143062</v>
      </c>
      <c r="FZ509">
        <v>23891067.583764218</v>
      </c>
      <c r="GA509">
        <v>24630697.44394128</v>
      </c>
      <c r="GB509">
        <v>26086141.856096622</v>
      </c>
      <c r="GC509">
        <v>5.5565284521630005</v>
      </c>
      <c r="GD509">
        <v>8.2466884008376589</v>
      </c>
      <c r="GE509">
        <v>7.4130676563411759</v>
      </c>
      <c r="GF509">
        <v>6.2698000552394522</v>
      </c>
      <c r="GG509">
        <v>5.7395524220292051</v>
      </c>
      <c r="GH509">
        <v>8.7100780106130014</v>
      </c>
      <c r="GI509">
        <v>5.2583420052357166</v>
      </c>
      <c r="GJ509">
        <v>7.3429206304126211</v>
      </c>
      <c r="GK509">
        <v>8.3111053613600969</v>
      </c>
      <c r="GL509">
        <v>7.4804562873772298</v>
      </c>
      <c r="GM509">
        <v>33.388202159999999</v>
      </c>
      <c r="GN509">
        <v>27.43452963</v>
      </c>
      <c r="GO509">
        <v>26.4439791</v>
      </c>
      <c r="GP509">
        <v>30.264222149999995</v>
      </c>
      <c r="GQ509">
        <v>38.381501290000003</v>
      </c>
      <c r="GR509">
        <v>26973839.809570618</v>
      </c>
      <c r="GS509">
        <v>22078595.581451643</v>
      </c>
      <c r="GT509">
        <v>22569957.157309987</v>
      </c>
      <c r="GU509">
        <v>24164560.806429915</v>
      </c>
      <c r="GV509">
        <v>25389392.059660271</v>
      </c>
      <c r="GW509">
        <v>18.938097508385244</v>
      </c>
      <c r="GX509">
        <v>16.105792794282628</v>
      </c>
      <c r="GY509">
        <v>18.769449222790442</v>
      </c>
      <c r="GZ509">
        <v>15.677542477073089</v>
      </c>
      <c r="HA509">
        <v>21.700502805967677</v>
      </c>
      <c r="HB509">
        <v>18.693280829228545</v>
      </c>
      <c r="HC509">
        <v>13.958125623133773</v>
      </c>
      <c r="HD509">
        <v>15.904753249135561</v>
      </c>
      <c r="HE509">
        <v>18.82726549849022</v>
      </c>
      <c r="HF509">
        <v>0</v>
      </c>
      <c r="HG509">
        <v>2.6402938918722345</v>
      </c>
      <c r="HH509">
        <v>1.586150638992474</v>
      </c>
      <c r="HI509">
        <v>0</v>
      </c>
      <c r="HJ509">
        <v>0</v>
      </c>
      <c r="HK509">
        <v>65</v>
      </c>
      <c r="HL509">
        <v>63.333333330000002</v>
      </c>
      <c r="HM509">
        <v>63.333333330000002</v>
      </c>
      <c r="HN509">
        <v>68.333333330000002</v>
      </c>
      <c r="HV509">
        <v>100</v>
      </c>
      <c r="HW509">
        <v>87</v>
      </c>
      <c r="HX509">
        <v>100</v>
      </c>
      <c r="HY509">
        <v>93</v>
      </c>
      <c r="HZ509">
        <v>93</v>
      </c>
      <c r="IA509">
        <v>74</v>
      </c>
      <c r="IB509">
        <v>84</v>
      </c>
      <c r="IC509">
        <v>89</v>
      </c>
      <c r="ID509">
        <v>84</v>
      </c>
      <c r="IE509">
        <v>84</v>
      </c>
      <c r="IF509">
        <v>79</v>
      </c>
      <c r="IG509">
        <v>79</v>
      </c>
      <c r="II509">
        <v>80</v>
      </c>
      <c r="IJ509">
        <v>68</v>
      </c>
      <c r="IK509">
        <v>84</v>
      </c>
      <c r="IL509">
        <v>72</v>
      </c>
      <c r="IM509">
        <v>81.666666660000004</v>
      </c>
      <c r="IN509">
        <v>94.333333330000002</v>
      </c>
      <c r="IO509">
        <v>77</v>
      </c>
      <c r="IP509">
        <v>76</v>
      </c>
      <c r="IQ509">
        <v>74.666666660000004</v>
      </c>
      <c r="IR509">
        <v>83.333333330000002</v>
      </c>
      <c r="IZ509">
        <v>76.25</v>
      </c>
      <c r="JA509">
        <v>89.75</v>
      </c>
      <c r="JB509">
        <v>98</v>
      </c>
      <c r="JC509">
        <v>89.5</v>
      </c>
      <c r="JD509">
        <v>92</v>
      </c>
      <c r="JE509">
        <v>76.75</v>
      </c>
      <c r="JF509">
        <v>87.5</v>
      </c>
      <c r="JG509">
        <v>89.666666660000004</v>
      </c>
      <c r="JH509">
        <v>79.25</v>
      </c>
      <c r="JI509">
        <v>96</v>
      </c>
      <c r="JJ509">
        <v>81.504485849999995</v>
      </c>
      <c r="JK509">
        <v>94.20289855</v>
      </c>
      <c r="JL509">
        <v>76.551226549999996</v>
      </c>
      <c r="JM509">
        <v>76.046176040000006</v>
      </c>
      <c r="JN509">
        <v>74.531024529999996</v>
      </c>
      <c r="JO509">
        <v>89.898989889999996</v>
      </c>
      <c r="JP509">
        <v>83.126293989999994</v>
      </c>
      <c r="JV509">
        <v>71.601104210000003</v>
      </c>
    </row>
    <row r="510" spans="1:282" x14ac:dyDescent="0.35">
      <c r="A510" t="s">
        <v>1785</v>
      </c>
      <c r="B510" t="s">
        <v>1064</v>
      </c>
      <c r="C510">
        <v>510</v>
      </c>
      <c r="D510">
        <v>3982067.81561682</v>
      </c>
      <c r="E510">
        <v>2800004.2530560996</v>
      </c>
      <c r="F510">
        <v>3044498.4909453066</v>
      </c>
      <c r="G510">
        <v>3079321.7841247171</v>
      </c>
      <c r="H510">
        <v>2925958.5716504618</v>
      </c>
      <c r="I510">
        <v>2831101.561420992</v>
      </c>
      <c r="J510">
        <v>172.64269284</v>
      </c>
      <c r="K510">
        <v>11666355.621371642</v>
      </c>
      <c r="L510">
        <v>0</v>
      </c>
      <c r="M510">
        <v>1.1637061841477481</v>
      </c>
      <c r="N510">
        <v>1.561026276757737</v>
      </c>
      <c r="O510">
        <v>0</v>
      </c>
      <c r="P510">
        <v>0</v>
      </c>
      <c r="Q510">
        <v>16.561815331409999</v>
      </c>
      <c r="R510">
        <v>15.551092025937143</v>
      </c>
      <c r="S510">
        <v>13.595823480738076</v>
      </c>
      <c r="T510">
        <v>17.396853200361729</v>
      </c>
      <c r="U510">
        <v>18.413285797295426</v>
      </c>
      <c r="V510">
        <v>7.7467219812000012</v>
      </c>
      <c r="W510">
        <v>4.2724588737612637</v>
      </c>
      <c r="Y510">
        <v>3.8376802171044684</v>
      </c>
      <c r="Z510">
        <v>4.7437759631703909</v>
      </c>
      <c r="AA510">
        <v>7.2499005778499992</v>
      </c>
      <c r="AB510">
        <v>6.3454734937069404</v>
      </c>
      <c r="AC510">
        <v>5.3596225715884014</v>
      </c>
      <c r="AD510">
        <v>7.9008413279623504</v>
      </c>
      <c r="AE510">
        <v>7.1139974745498726</v>
      </c>
      <c r="AF510">
        <v>2.9723003743499996</v>
      </c>
      <c r="AG510">
        <v>1.0115066406211417</v>
      </c>
      <c r="AH510">
        <v>2.5329500721019662</v>
      </c>
      <c r="AI510">
        <v>5.2212496595106463</v>
      </c>
      <c r="AJ510">
        <v>3.818097631712301</v>
      </c>
      <c r="AK510">
        <v>4.1278857100000002</v>
      </c>
      <c r="AL510">
        <v>4.6452142800000003</v>
      </c>
      <c r="AM510">
        <v>3.6213857100000002</v>
      </c>
      <c r="AN510">
        <v>3.8803571400000001</v>
      </c>
      <c r="AO510">
        <v>3.8828999999999998</v>
      </c>
      <c r="AP510">
        <v>8226</v>
      </c>
      <c r="AQ510">
        <v>8077.2857142800003</v>
      </c>
      <c r="AR510">
        <v>8125.1428571400002</v>
      </c>
      <c r="AS510">
        <v>8197.2857142800003</v>
      </c>
      <c r="AT510">
        <v>8240.7142857100007</v>
      </c>
      <c r="AU510">
        <v>189.10263885000001</v>
      </c>
      <c r="AV510">
        <v>4263.9438157100003</v>
      </c>
      <c r="AW510">
        <v>3800.1571939999999</v>
      </c>
      <c r="AX510">
        <v>3833.681744</v>
      </c>
      <c r="AY510">
        <v>3812.40651557</v>
      </c>
      <c r="AZ510">
        <v>3992.15396057</v>
      </c>
      <c r="BA510">
        <v>4829.4253395699998</v>
      </c>
      <c r="BB510">
        <v>565.48152385000003</v>
      </c>
      <c r="BC510">
        <v>151.28172142</v>
      </c>
      <c r="BD510">
        <v>6.4710570000000001</v>
      </c>
      <c r="BE510">
        <v>15.59575171</v>
      </c>
      <c r="BF510">
        <v>4466.7494785700001</v>
      </c>
      <c r="BG510">
        <v>135.97632827999999</v>
      </c>
      <c r="BH510">
        <v>52.498457999999999</v>
      </c>
      <c r="BI510">
        <v>0.33962985000000001</v>
      </c>
      <c r="BJ510">
        <v>10.83333333</v>
      </c>
      <c r="BK510">
        <v>8.6</v>
      </c>
      <c r="BL510">
        <v>11.71428571</v>
      </c>
      <c r="BM510">
        <v>13.2</v>
      </c>
      <c r="BN510">
        <v>19.714285709999999</v>
      </c>
      <c r="BO510">
        <v>15.57142857</v>
      </c>
      <c r="BP510">
        <v>17.857142849999999</v>
      </c>
      <c r="BQ510">
        <v>17.857142849999999</v>
      </c>
      <c r="BR510">
        <v>20</v>
      </c>
      <c r="BS510">
        <v>0</v>
      </c>
      <c r="BT510">
        <v>2.6666666600000002</v>
      </c>
      <c r="BU510">
        <v>2.6666666600000002</v>
      </c>
      <c r="BV510">
        <v>0</v>
      </c>
      <c r="BW510">
        <v>0</v>
      </c>
      <c r="BX510">
        <v>934.14634157</v>
      </c>
      <c r="BY510">
        <v>686.25291514000003</v>
      </c>
      <c r="BZ510">
        <v>484.08312856999999</v>
      </c>
      <c r="CA510">
        <v>444.50578757</v>
      </c>
      <c r="CB510">
        <v>2199.0724788500002</v>
      </c>
      <c r="CC510">
        <v>1222454.81205271</v>
      </c>
      <c r="CD510">
        <v>205776.85936256999</v>
      </c>
      <c r="CE510">
        <v>3960.5653502800001</v>
      </c>
      <c r="CF510">
        <v>3608.6917005700002</v>
      </c>
      <c r="CG510">
        <v>3639.4809741399999</v>
      </c>
      <c r="CH510">
        <v>3514.9181020000001</v>
      </c>
      <c r="CI510">
        <v>3729.1847857100001</v>
      </c>
      <c r="CJ510">
        <v>3877.6633689999999</v>
      </c>
      <c r="CK510">
        <v>3666.5409231399999</v>
      </c>
      <c r="CL510">
        <v>3791.80685971</v>
      </c>
      <c r="CM510">
        <v>3710.4276491400001</v>
      </c>
      <c r="CN510">
        <v>3617.5981107100001</v>
      </c>
      <c r="CO510">
        <v>-2.76824285</v>
      </c>
      <c r="CP510">
        <v>0.28684284999999998</v>
      </c>
      <c r="CQ510">
        <v>1.2778571400000001</v>
      </c>
      <c r="CR510">
        <v>-6.0771428500000004</v>
      </c>
      <c r="CS510">
        <v>-3.72194285</v>
      </c>
      <c r="CT510">
        <v>340.38466484999998</v>
      </c>
      <c r="CU510">
        <v>376.92098542000002</v>
      </c>
      <c r="CV510">
        <v>378.98678684999999</v>
      </c>
      <c r="CW510">
        <v>356.94236770999998</v>
      </c>
      <c r="CX510">
        <v>343.55050584999998</v>
      </c>
      <c r="CY510">
        <v>4069.9340242799999</v>
      </c>
      <c r="CZ510">
        <v>3590.1864439999999</v>
      </c>
      <c r="DA510">
        <v>3570.0509874200002</v>
      </c>
      <c r="DB510">
        <v>3743.6967397100002</v>
      </c>
      <c r="DC510">
        <v>3875.14507271</v>
      </c>
      <c r="DD510">
        <v>18.125193849999999</v>
      </c>
      <c r="DE510">
        <v>967616.59722160001</v>
      </c>
      <c r="DF510">
        <v>0.99285714000000003</v>
      </c>
      <c r="DG510">
        <v>1.0172857099999999</v>
      </c>
      <c r="DH510">
        <v>1.0421428500000001</v>
      </c>
      <c r="DI510">
        <v>1.04685714</v>
      </c>
      <c r="DJ510">
        <v>1.04842857</v>
      </c>
      <c r="DK510">
        <v>15.285714280000001</v>
      </c>
      <c r="DL510">
        <v>13.14285714</v>
      </c>
      <c r="DM510">
        <v>12.71428571</v>
      </c>
      <c r="DN510">
        <v>15.285714280000001</v>
      </c>
      <c r="DO510">
        <v>15</v>
      </c>
      <c r="DP510">
        <v>30.384074139999999</v>
      </c>
      <c r="DQ510">
        <v>55.286727419999998</v>
      </c>
      <c r="DR510">
        <v>27.714285709999999</v>
      </c>
      <c r="DS510">
        <v>24.285714280000001</v>
      </c>
      <c r="DT510">
        <v>23.857142849999999</v>
      </c>
      <c r="DU510">
        <v>26.428571420000001</v>
      </c>
      <c r="DV510">
        <v>26</v>
      </c>
      <c r="DW510">
        <v>2.5</v>
      </c>
      <c r="DX510">
        <v>6.5</v>
      </c>
      <c r="DY510">
        <v>5</v>
      </c>
      <c r="DZ510">
        <v>5.5</v>
      </c>
      <c r="EA510">
        <v>3</v>
      </c>
      <c r="EB510">
        <v>9.5</v>
      </c>
      <c r="EC510">
        <v>11.83333333</v>
      </c>
      <c r="ED510">
        <v>11.5</v>
      </c>
      <c r="EE510">
        <v>10.666666660000001</v>
      </c>
      <c r="EF510">
        <v>10.5</v>
      </c>
      <c r="EG510">
        <v>3.6132997499999999</v>
      </c>
      <c r="EH510">
        <v>1.2522853300000001</v>
      </c>
      <c r="EI510">
        <v>3.1174222</v>
      </c>
      <c r="EJ510">
        <v>6.3694860000000002</v>
      </c>
      <c r="EK510">
        <v>4.6332120000000003</v>
      </c>
      <c r="EL510">
        <v>20.133497850000001</v>
      </c>
      <c r="EM510">
        <v>19.25286857</v>
      </c>
      <c r="EN510">
        <v>16.733027</v>
      </c>
      <c r="EO510">
        <v>21.22269957</v>
      </c>
      <c r="EP510">
        <v>22.344283709999999</v>
      </c>
      <c r="EQ510">
        <v>0</v>
      </c>
      <c r="ER510">
        <v>1.4407144000000001</v>
      </c>
      <c r="ES510">
        <v>1.9212293300000001</v>
      </c>
      <c r="ET510">
        <v>0</v>
      </c>
      <c r="EU510">
        <v>0</v>
      </c>
      <c r="EV510">
        <v>8.8133972499999995</v>
      </c>
      <c r="EW510">
        <v>7.8559478</v>
      </c>
      <c r="EX510">
        <v>6.59634257</v>
      </c>
      <c r="EY510">
        <v>9.6383627500000006</v>
      </c>
      <c r="EZ510">
        <v>8.6327437499999995</v>
      </c>
      <c r="FA510">
        <v>9.4173620000000007</v>
      </c>
      <c r="FB510">
        <v>5.2894734999999997</v>
      </c>
      <c r="FD510">
        <v>4.6816475000000004</v>
      </c>
      <c r="FE510">
        <v>5.75651066</v>
      </c>
      <c r="FF510">
        <v>10.973419659999999</v>
      </c>
      <c r="FG510">
        <v>13.58277533</v>
      </c>
      <c r="FH510">
        <v>13.043773160000001</v>
      </c>
      <c r="FI510">
        <v>12.02880266</v>
      </c>
      <c r="FJ510">
        <v>11.98337383</v>
      </c>
      <c r="FK510">
        <v>3.5425814999999998</v>
      </c>
      <c r="FL510">
        <v>7.9430832499999999</v>
      </c>
      <c r="FM510">
        <v>6.0154593299999997</v>
      </c>
      <c r="FN510">
        <v>6.5221897499999999</v>
      </c>
      <c r="FO510">
        <v>2.8995380000000002</v>
      </c>
      <c r="FP510">
        <v>35.742213569999997</v>
      </c>
      <c r="FQ510">
        <v>18.756668000000001</v>
      </c>
      <c r="FR510">
        <v>0.63929899999999995</v>
      </c>
      <c r="FS510">
        <v>0.59710313999999998</v>
      </c>
      <c r="FT510">
        <v>0.58343270999999997</v>
      </c>
      <c r="FU510">
        <v>0.66311370999999997</v>
      </c>
      <c r="FV510">
        <v>0.65370857000000004</v>
      </c>
      <c r="FW510">
        <v>14.59955585</v>
      </c>
      <c r="FX510">
        <v>32579610.57140328</v>
      </c>
      <c r="FY510">
        <v>29148433.920254864</v>
      </c>
      <c r="FZ510">
        <v>29571302.840730552</v>
      </c>
      <c r="GA510">
        <v>28812787.944388773</v>
      </c>
      <c r="GB510">
        <v>30731146.337652788</v>
      </c>
      <c r="GC510">
        <v>9.0267350123159993</v>
      </c>
      <c r="GD510">
        <v>10.971195713328383</v>
      </c>
      <c r="GE510">
        <v>10.598252032112846</v>
      </c>
      <c r="GF510">
        <v>9.8603532204711275</v>
      </c>
      <c r="GG510">
        <v>9.8751559911884375</v>
      </c>
      <c r="GH510">
        <v>2.9141275418999997</v>
      </c>
      <c r="GI510">
        <v>6.4158552862561757</v>
      </c>
      <c r="GJ510">
        <v>4.8876466407565671</v>
      </c>
      <c r="GK510">
        <v>5.3464252863498452</v>
      </c>
      <c r="GL510">
        <v>2.3894264218559003</v>
      </c>
      <c r="GM510">
        <v>41.977556850000006</v>
      </c>
      <c r="GN510">
        <v>35.091289600000003</v>
      </c>
      <c r="GP510">
        <v>41.912195820000001</v>
      </c>
      <c r="GQ510">
        <v>41.366750120000006</v>
      </c>
      <c r="GR510">
        <v>33479277.283727281</v>
      </c>
      <c r="GS510">
        <v>28998961.675722916</v>
      </c>
      <c r="GT510">
        <v>29007174.280061219</v>
      </c>
      <c r="GU510">
        <v>30688151.803021397</v>
      </c>
      <c r="GV510">
        <v>31933963.359880015</v>
      </c>
      <c r="GW510">
        <v>23.965822647702403</v>
      </c>
      <c r="GX510">
        <v>19.278046017947528</v>
      </c>
      <c r="GY510">
        <v>21.977635549272797</v>
      </c>
      <c r="GZ510">
        <v>21.784214278260595</v>
      </c>
      <c r="HA510">
        <v>24.269740833851575</v>
      </c>
      <c r="HB510">
        <v>13.412096232831688</v>
      </c>
      <c r="HC510">
        <v>10.58442928476355</v>
      </c>
      <c r="HD510">
        <v>14.290444567026919</v>
      </c>
      <c r="HE510">
        <v>16.018028950342035</v>
      </c>
      <c r="HF510">
        <v>0</v>
      </c>
      <c r="HG510">
        <v>3.3014390654592609</v>
      </c>
      <c r="HH510">
        <v>3.2819935684658845</v>
      </c>
      <c r="HI510">
        <v>0</v>
      </c>
      <c r="HJ510">
        <v>0</v>
      </c>
      <c r="HK510">
        <v>75.346491220000004</v>
      </c>
      <c r="HL510">
        <v>72.843567250000007</v>
      </c>
      <c r="HM510">
        <v>74.549707600000005</v>
      </c>
      <c r="HN510">
        <v>78.646198830000003</v>
      </c>
      <c r="HV510">
        <v>100</v>
      </c>
      <c r="HW510">
        <v>87</v>
      </c>
      <c r="HX510">
        <v>100</v>
      </c>
      <c r="HY510">
        <v>93</v>
      </c>
      <c r="HZ510">
        <v>93</v>
      </c>
      <c r="IA510">
        <v>74</v>
      </c>
      <c r="IB510">
        <v>84</v>
      </c>
      <c r="IC510">
        <v>89</v>
      </c>
      <c r="ID510">
        <v>84</v>
      </c>
      <c r="IE510">
        <v>84</v>
      </c>
      <c r="IF510">
        <v>79</v>
      </c>
      <c r="IG510">
        <v>79</v>
      </c>
      <c r="II510">
        <v>80</v>
      </c>
      <c r="IJ510">
        <v>68</v>
      </c>
      <c r="IK510">
        <v>84</v>
      </c>
      <c r="IL510">
        <v>72</v>
      </c>
      <c r="IM510">
        <v>81.666666660000004</v>
      </c>
      <c r="IN510">
        <v>94.333333330000002</v>
      </c>
      <c r="IO510">
        <v>77</v>
      </c>
      <c r="IP510">
        <v>76</v>
      </c>
      <c r="IQ510">
        <v>74.666666660000004</v>
      </c>
      <c r="IR510">
        <v>83.333333330000002</v>
      </c>
      <c r="IZ510">
        <v>72.75</v>
      </c>
      <c r="JA510">
        <v>82.5</v>
      </c>
      <c r="JB510">
        <v>98</v>
      </c>
      <c r="JC510">
        <v>82.25</v>
      </c>
      <c r="JD510">
        <v>81.25</v>
      </c>
      <c r="JE510">
        <v>71</v>
      </c>
      <c r="JF510">
        <v>80.25</v>
      </c>
      <c r="JG510">
        <v>89.666666660000004</v>
      </c>
      <c r="JH510">
        <v>84.25</v>
      </c>
      <c r="JI510">
        <v>96</v>
      </c>
      <c r="JJ510">
        <v>81.504485849999995</v>
      </c>
      <c r="JK510">
        <v>94.20289855</v>
      </c>
      <c r="JL510">
        <v>76.551226549999996</v>
      </c>
      <c r="JM510">
        <v>76.046176040000006</v>
      </c>
      <c r="JN510">
        <v>74.531024529999996</v>
      </c>
      <c r="JO510">
        <v>89.898989889999996</v>
      </c>
      <c r="JP510">
        <v>83.126293989999994</v>
      </c>
      <c r="JV510">
        <v>71.601104210000003</v>
      </c>
    </row>
    <row r="511" spans="1:282" x14ac:dyDescent="0.35">
      <c r="A511" t="s">
        <v>1786</v>
      </c>
      <c r="B511" t="s">
        <v>1065</v>
      </c>
      <c r="C511">
        <v>511</v>
      </c>
      <c r="D511">
        <v>3845405.6031012125</v>
      </c>
      <c r="E511">
        <v>6845928.8088858426</v>
      </c>
      <c r="F511">
        <v>7102883.6647659866</v>
      </c>
      <c r="G511">
        <v>7390707.2143572904</v>
      </c>
      <c r="H511">
        <v>6965752.2389063071</v>
      </c>
      <c r="I511">
        <v>6622307.4704682343</v>
      </c>
      <c r="J511">
        <v>104.37477899000001</v>
      </c>
      <c r="K511">
        <v>20705558.242429432</v>
      </c>
      <c r="L511">
        <v>7.0120548978043615</v>
      </c>
      <c r="M511">
        <v>7.0868019737663923</v>
      </c>
      <c r="N511">
        <v>8.2970276188208647</v>
      </c>
      <c r="O511">
        <v>6.6697646573891589</v>
      </c>
      <c r="P511">
        <v>5.7281975244084267</v>
      </c>
      <c r="Q511">
        <v>32.191589495358663</v>
      </c>
      <c r="R511">
        <v>28.122493406501757</v>
      </c>
      <c r="S511">
        <v>32.30675841214066</v>
      </c>
      <c r="T511">
        <v>34.267296459583562</v>
      </c>
      <c r="U511">
        <v>33.824118136447922</v>
      </c>
      <c r="V511">
        <v>7.3804761260405023</v>
      </c>
      <c r="W511">
        <v>10.02821658675607</v>
      </c>
      <c r="X511">
        <v>9.5893168531207778</v>
      </c>
      <c r="Y511">
        <v>11.144255906978346</v>
      </c>
      <c r="Z511">
        <v>9.2423372963534511</v>
      </c>
      <c r="AA511">
        <v>13.369202009709269</v>
      </c>
      <c r="AB511">
        <v>14.178105703983785</v>
      </c>
      <c r="AC511">
        <v>15.552841146082654</v>
      </c>
      <c r="AD511">
        <v>15.207618924898989</v>
      </c>
      <c r="AE511">
        <v>15.544940750413076</v>
      </c>
      <c r="AF511">
        <v>12.905070554452598</v>
      </c>
      <c r="AG511">
        <v>15.401507928369243</v>
      </c>
      <c r="AH511">
        <v>15.796556975998927</v>
      </c>
      <c r="AI511">
        <v>13.604657172294493</v>
      </c>
      <c r="AJ511">
        <v>15.046504696234706</v>
      </c>
      <c r="AK511">
        <v>-2.3218857100000001</v>
      </c>
      <c r="AL511">
        <v>-3.0173999999999999</v>
      </c>
      <c r="AM511">
        <v>-3.0359571399999998</v>
      </c>
      <c r="AN511">
        <v>-2.1740428500000002</v>
      </c>
      <c r="AO511">
        <v>-3.16735714</v>
      </c>
      <c r="AP511">
        <v>21613.428571420001</v>
      </c>
      <c r="AQ511">
        <v>20732.714285710001</v>
      </c>
      <c r="AR511">
        <v>20997.571428570001</v>
      </c>
      <c r="AS511">
        <v>21174.428571420001</v>
      </c>
      <c r="AT511">
        <v>21456.428571420001</v>
      </c>
      <c r="AU511">
        <v>205.63802028000001</v>
      </c>
      <c r="AV511">
        <v>3476.56193042</v>
      </c>
      <c r="AW511">
        <v>3197.7794779999999</v>
      </c>
      <c r="AX511">
        <v>3300.9143744200001</v>
      </c>
      <c r="AY511">
        <v>3429.93671442</v>
      </c>
      <c r="AZ511">
        <v>3448.0511014200001</v>
      </c>
      <c r="BA511">
        <v>4289.6192752799998</v>
      </c>
      <c r="BB511">
        <v>813.05734514000005</v>
      </c>
      <c r="BC511">
        <v>168.19053600000001</v>
      </c>
      <c r="BD511">
        <v>32.878732710000001</v>
      </c>
      <c r="BE511">
        <v>39.691248000000002</v>
      </c>
      <c r="BF511">
        <v>4002.4281337100001</v>
      </c>
      <c r="BG511">
        <v>5.6595645699999997</v>
      </c>
      <c r="BH511">
        <v>334.91258313999998</v>
      </c>
      <c r="BI511">
        <v>0.23870385</v>
      </c>
      <c r="BJ511">
        <v>26</v>
      </c>
      <c r="BK511">
        <v>28.333333329999999</v>
      </c>
      <c r="BL511">
        <v>18</v>
      </c>
      <c r="BM511">
        <v>27</v>
      </c>
      <c r="BN511">
        <v>36.285714280000001</v>
      </c>
      <c r="BO511">
        <v>34.666666659999997</v>
      </c>
      <c r="BP511">
        <v>35.166666659999997</v>
      </c>
      <c r="BQ511">
        <v>37.166666659999997</v>
      </c>
      <c r="BR511">
        <v>33</v>
      </c>
      <c r="BS511">
        <v>6.5</v>
      </c>
      <c r="BT511">
        <v>5.2</v>
      </c>
      <c r="BU511">
        <v>5.6666666599999997</v>
      </c>
      <c r="BV511">
        <v>6</v>
      </c>
      <c r="BW511">
        <v>5.6666666599999997</v>
      </c>
      <c r="BX511">
        <v>780.07765328000005</v>
      </c>
      <c r="BY511">
        <v>471.92806927999999</v>
      </c>
      <c r="BZ511">
        <v>177.91742714</v>
      </c>
      <c r="CA511">
        <v>405.16349871</v>
      </c>
      <c r="CB511">
        <v>1819.36028971</v>
      </c>
      <c r="CC511">
        <v>1213597.66499</v>
      </c>
      <c r="CD511">
        <v>213206.98179771</v>
      </c>
      <c r="CE511">
        <v>3283.6306041399998</v>
      </c>
      <c r="CF511">
        <v>3041.5456787100002</v>
      </c>
      <c r="CG511">
        <v>3147.6746858500001</v>
      </c>
      <c r="CH511">
        <v>3221.4682622800001</v>
      </c>
      <c r="CI511">
        <v>3253.3164682800002</v>
      </c>
      <c r="CJ511">
        <v>3262.0119315699999</v>
      </c>
      <c r="CK511">
        <v>2873.0647218499998</v>
      </c>
      <c r="CL511">
        <v>3030.2034582800002</v>
      </c>
      <c r="CM511">
        <v>3147.2499828499999</v>
      </c>
      <c r="CN511">
        <v>3229.2317172799999</v>
      </c>
      <c r="CO511">
        <v>-1.4200571399999999</v>
      </c>
      <c r="CP511">
        <v>-0.46887141999999998</v>
      </c>
      <c r="CQ511">
        <v>-1.53638571</v>
      </c>
      <c r="CR511">
        <v>0.31542857000000002</v>
      </c>
      <c r="CS511">
        <v>1.00231428</v>
      </c>
      <c r="CT511">
        <v>316.74423085000001</v>
      </c>
      <c r="CU511">
        <v>342.59304242000002</v>
      </c>
      <c r="CV511">
        <v>351.97914385000001</v>
      </c>
      <c r="CW511">
        <v>328.97002228000002</v>
      </c>
      <c r="CX511">
        <v>308.63978357000002</v>
      </c>
      <c r="CY511">
        <v>3331.5954537100001</v>
      </c>
      <c r="CZ511">
        <v>3060.61339314</v>
      </c>
      <c r="DA511">
        <v>3202.4701049999999</v>
      </c>
      <c r="DB511">
        <v>3205.9689807099999</v>
      </c>
      <c r="DC511">
        <v>3217.1123487099999</v>
      </c>
      <c r="DD511">
        <v>21.097435999999998</v>
      </c>
      <c r="DE511">
        <v>945683.51663365995</v>
      </c>
      <c r="DF511">
        <v>1.0352857099999999</v>
      </c>
      <c r="DG511">
        <v>0.99128570999999999</v>
      </c>
      <c r="DH511">
        <v>1.0008571399999999</v>
      </c>
      <c r="DI511">
        <v>1.02271428</v>
      </c>
      <c r="DJ511">
        <v>1.02071428</v>
      </c>
      <c r="DK511">
        <v>33.142857139999997</v>
      </c>
      <c r="DL511">
        <v>28.571428569999998</v>
      </c>
      <c r="DM511">
        <v>29.428571420000001</v>
      </c>
      <c r="DN511">
        <v>29.714285709999999</v>
      </c>
      <c r="DO511">
        <v>30.714285709999999</v>
      </c>
      <c r="DP511">
        <v>32.47284114</v>
      </c>
      <c r="DQ511">
        <v>46.652375849999999</v>
      </c>
      <c r="DR511">
        <v>48.285714280000001</v>
      </c>
      <c r="DS511">
        <v>44.571428570000002</v>
      </c>
      <c r="DT511">
        <v>47.571428570000002</v>
      </c>
      <c r="DU511">
        <v>47.285714280000001</v>
      </c>
      <c r="DV511">
        <v>46.571428570000002</v>
      </c>
      <c r="DW511">
        <v>9.6666666600000006</v>
      </c>
      <c r="DX511">
        <v>8.4285714200000008</v>
      </c>
      <c r="DY511">
        <v>9.8571428500000007</v>
      </c>
      <c r="DZ511">
        <v>11</v>
      </c>
      <c r="EA511">
        <v>7.8333333300000003</v>
      </c>
      <c r="EB511">
        <v>22</v>
      </c>
      <c r="EC511">
        <v>24.285714280000001</v>
      </c>
      <c r="ED511">
        <v>23.14285714</v>
      </c>
      <c r="EE511">
        <v>22.571428569999998</v>
      </c>
      <c r="EF511">
        <v>21.857142849999999</v>
      </c>
      <c r="EG511">
        <v>5.9708576600000001</v>
      </c>
      <c r="EH511">
        <v>7.4286018299999999</v>
      </c>
      <c r="EI511">
        <v>7.5230399999999999</v>
      </c>
      <c r="EJ511">
        <v>6.4250410000000002</v>
      </c>
      <c r="EK511">
        <v>7.0125858299999999</v>
      </c>
      <c r="EL511">
        <v>14.894254</v>
      </c>
      <c r="EM511">
        <v>13.56430857</v>
      </c>
      <c r="EN511">
        <v>15.385949999999999</v>
      </c>
      <c r="EO511">
        <v>16.183339419999999</v>
      </c>
      <c r="EP511">
        <v>15.76409514</v>
      </c>
      <c r="EQ511">
        <v>3.24430475</v>
      </c>
      <c r="ER511">
        <v>3.4181737499999998</v>
      </c>
      <c r="ES511">
        <v>3.9514225000000001</v>
      </c>
      <c r="ET511">
        <v>3.1499148300000002</v>
      </c>
      <c r="EU511">
        <v>2.6696882500000001</v>
      </c>
      <c r="EV511">
        <v>6.1855998300000001</v>
      </c>
      <c r="EW511">
        <v>6.8385188299999999</v>
      </c>
      <c r="EX511">
        <v>7.4069714199999996</v>
      </c>
      <c r="EY511">
        <v>7.18206816</v>
      </c>
      <c r="EZ511">
        <v>7.2448873300000001</v>
      </c>
      <c r="FA511">
        <v>3.4147641599999998</v>
      </c>
      <c r="FB511">
        <v>4.8369048299999999</v>
      </c>
      <c r="FC511">
        <v>4.5668695000000001</v>
      </c>
      <c r="FD511">
        <v>5.2630727999999998</v>
      </c>
      <c r="FE511">
        <v>4.3074909999999997</v>
      </c>
      <c r="FF511">
        <v>9.8211130000000004</v>
      </c>
      <c r="FG511">
        <v>11.338557570000001</v>
      </c>
      <c r="FH511">
        <v>10.530664570000001</v>
      </c>
      <c r="FI511">
        <v>10.184400999999999</v>
      </c>
      <c r="FJ511">
        <v>9.8035818500000005</v>
      </c>
      <c r="FK511">
        <v>3.3062366600000002</v>
      </c>
      <c r="FL511">
        <v>4.2102411399999999</v>
      </c>
      <c r="FM511">
        <v>4.9186267099999998</v>
      </c>
      <c r="FN511">
        <v>5.4282810000000001</v>
      </c>
      <c r="FO511">
        <v>3.368522</v>
      </c>
      <c r="FP511">
        <v>22.769691999999999</v>
      </c>
      <c r="FQ511">
        <v>15.55310871</v>
      </c>
      <c r="FR511">
        <v>0.48862456999999998</v>
      </c>
      <c r="FS511">
        <v>0.48057984999999998</v>
      </c>
      <c r="FT511">
        <v>0.50716813999999999</v>
      </c>
      <c r="FU511">
        <v>0.50464341999999995</v>
      </c>
      <c r="FV511">
        <v>0.49157141999999998</v>
      </c>
      <c r="FW511">
        <v>26.145233709999999</v>
      </c>
      <c r="FX511">
        <v>70970515.517508596</v>
      </c>
      <c r="FY511">
        <v>63059497.543630339</v>
      </c>
      <c r="FZ511">
        <v>66093524.050037019</v>
      </c>
      <c r="GA511">
        <v>68212749.61474438</v>
      </c>
      <c r="GB511">
        <v>69804552.42187421</v>
      </c>
      <c r="GC511">
        <v>21.226792431734442</v>
      </c>
      <c r="GD511">
        <v>23.507907451088428</v>
      </c>
      <c r="GE511">
        <v>22.111838149888641</v>
      </c>
      <c r="GF511">
        <v>21.564887151719841</v>
      </c>
      <c r="GG511">
        <v>21.034985370859456</v>
      </c>
      <c r="GH511">
        <v>7.145910989112024</v>
      </c>
      <c r="GI511">
        <v>8.7289726629561954</v>
      </c>
      <c r="GJ511">
        <v>10.327921567369726</v>
      </c>
      <c r="GK511">
        <v>11.494074830009634</v>
      </c>
      <c r="GL511">
        <v>7.2276451684256839</v>
      </c>
      <c r="GM511">
        <v>33.7097804</v>
      </c>
      <c r="GN511">
        <v>36.086507810000001</v>
      </c>
      <c r="GO511">
        <v>38.834253419999996</v>
      </c>
      <c r="GP511">
        <v>38.20343621</v>
      </c>
      <c r="GQ511">
        <v>36.998747549999997</v>
      </c>
      <c r="GR511">
        <v>72007200.367628694</v>
      </c>
      <c r="GS511">
        <v>63454823.018989034</v>
      </c>
      <c r="GT511">
        <v>67244094.777597576</v>
      </c>
      <c r="GU511">
        <v>67884561.184232086</v>
      </c>
      <c r="GV511">
        <v>69027741.316329345</v>
      </c>
      <c r="GW511">
        <v>16.788504498532706</v>
      </c>
      <c r="GX511">
        <v>16.720756473210049</v>
      </c>
      <c r="GY511">
        <v>16.747968582762407</v>
      </c>
      <c r="GZ511">
        <v>17.552618496711347</v>
      </c>
      <c r="HA511">
        <v>15.380005992216271</v>
      </c>
      <c r="HB511">
        <v>12.540567357319187</v>
      </c>
      <c r="HC511">
        <v>13.49362397760377</v>
      </c>
      <c r="HD511">
        <v>8.5008197219051951</v>
      </c>
      <c r="HE511">
        <v>12.583641266358766</v>
      </c>
      <c r="HF511">
        <v>3.0073895858406838</v>
      </c>
      <c r="HG511">
        <v>2.5081134714638371</v>
      </c>
      <c r="HH511">
        <v>2.6987247926632807</v>
      </c>
      <c r="HI511">
        <v>2.8336065739683982</v>
      </c>
      <c r="HJ511">
        <v>2.6410111268694592</v>
      </c>
      <c r="HK511">
        <v>77.25</v>
      </c>
      <c r="HL511">
        <v>73.75</v>
      </c>
      <c r="HM511">
        <v>75</v>
      </c>
      <c r="HN511">
        <v>83</v>
      </c>
      <c r="HO511">
        <v>81.5</v>
      </c>
      <c r="HP511">
        <v>66</v>
      </c>
      <c r="HQ511">
        <v>68</v>
      </c>
      <c r="HR511">
        <v>64</v>
      </c>
      <c r="HS511">
        <v>65</v>
      </c>
      <c r="HT511">
        <v>71</v>
      </c>
      <c r="HU511">
        <v>92.5</v>
      </c>
      <c r="HV511">
        <v>86</v>
      </c>
      <c r="HW511">
        <v>80.25</v>
      </c>
      <c r="HX511">
        <v>91.75</v>
      </c>
      <c r="HY511">
        <v>89.5</v>
      </c>
      <c r="HZ511">
        <v>76</v>
      </c>
      <c r="IH511">
        <v>94.5</v>
      </c>
      <c r="II511">
        <v>79.25</v>
      </c>
      <c r="IL511">
        <v>80.2</v>
      </c>
      <c r="IM511">
        <v>78</v>
      </c>
      <c r="IN511">
        <v>78.599999999999994</v>
      </c>
      <c r="IO511">
        <v>68.2</v>
      </c>
      <c r="IP511">
        <v>80.599999999999994</v>
      </c>
      <c r="IQ511">
        <v>70.2</v>
      </c>
      <c r="IR511">
        <v>74.400000000000006</v>
      </c>
      <c r="IS511">
        <v>75.75</v>
      </c>
      <c r="IT511">
        <v>68.25</v>
      </c>
      <c r="IU511">
        <v>75.25</v>
      </c>
      <c r="IV511">
        <v>56.25</v>
      </c>
      <c r="IW511">
        <v>62.25</v>
      </c>
      <c r="IX511">
        <v>53.333333330000002</v>
      </c>
      <c r="IY511">
        <v>68</v>
      </c>
      <c r="IZ511">
        <v>69.142857140000004</v>
      </c>
      <c r="JA511">
        <v>84.857142850000002</v>
      </c>
      <c r="JB511">
        <v>86.571428569999995</v>
      </c>
      <c r="JC511">
        <v>79.428571419999997</v>
      </c>
      <c r="JD511">
        <v>82.714285709999999</v>
      </c>
      <c r="JE511">
        <v>77</v>
      </c>
      <c r="JF511">
        <v>82.714285709999999</v>
      </c>
      <c r="JG511">
        <v>82.4</v>
      </c>
      <c r="JH511">
        <v>86.285714279999993</v>
      </c>
      <c r="JI511">
        <v>93.428571419999997</v>
      </c>
      <c r="JJ511">
        <v>73.5003885</v>
      </c>
      <c r="JK511">
        <v>77.731894539999999</v>
      </c>
      <c r="JL511">
        <v>64.842590360000003</v>
      </c>
      <c r="JM511">
        <v>71.456500489999996</v>
      </c>
      <c r="JN511">
        <v>68.806471299999998</v>
      </c>
      <c r="JO511">
        <v>80.924630919999998</v>
      </c>
      <c r="JP511">
        <v>71.309747599999994</v>
      </c>
      <c r="JQ511">
        <v>83</v>
      </c>
      <c r="JV511">
        <v>77.600634130000003</v>
      </c>
    </row>
    <row r="512" spans="1:282" x14ac:dyDescent="0.35">
      <c r="A512" t="s">
        <v>1787</v>
      </c>
      <c r="B512" t="s">
        <v>1066</v>
      </c>
      <c r="C512">
        <v>512</v>
      </c>
      <c r="D512">
        <v>18063919.688858334</v>
      </c>
      <c r="E512">
        <v>10278432.078413732</v>
      </c>
      <c r="F512">
        <v>10319579.484820371</v>
      </c>
      <c r="G512">
        <v>10554042.987672096</v>
      </c>
      <c r="H512">
        <v>10368061.317620674</v>
      </c>
      <c r="I512">
        <v>10586207.208846048</v>
      </c>
      <c r="J512">
        <v>186.17785799000001</v>
      </c>
      <c r="K512">
        <v>48166173.257345505</v>
      </c>
      <c r="L512">
        <v>4.695025465320362</v>
      </c>
      <c r="M512">
        <v>9.569172020841215</v>
      </c>
      <c r="N512">
        <v>8.3993686278138071</v>
      </c>
      <c r="O512">
        <v>9.9364397659988644</v>
      </c>
      <c r="P512">
        <v>7.0918864515523605</v>
      </c>
      <c r="Q512">
        <v>54.373350249702661</v>
      </c>
      <c r="R512">
        <v>62.248532365748318</v>
      </c>
      <c r="S512">
        <v>56.316660680938512</v>
      </c>
      <c r="T512">
        <v>52.712403664339845</v>
      </c>
      <c r="U512">
        <v>51.95088516233826</v>
      </c>
      <c r="V512">
        <v>11.871971161155589</v>
      </c>
      <c r="W512">
        <v>11.309162995007346</v>
      </c>
      <c r="X512">
        <v>10.877183818286809</v>
      </c>
      <c r="Y512">
        <v>11.635961698112958</v>
      </c>
      <c r="Z512">
        <v>11.636332409825153</v>
      </c>
      <c r="AA512">
        <v>18.726833376233461</v>
      </c>
      <c r="AB512">
        <v>22.239719688244612</v>
      </c>
      <c r="AC512">
        <v>18.691964429934362</v>
      </c>
      <c r="AD512">
        <v>18.998853920413119</v>
      </c>
      <c r="AE512">
        <v>17.138031915925641</v>
      </c>
      <c r="AF512">
        <v>20.762425511525002</v>
      </c>
      <c r="AG512">
        <v>26.91007081410924</v>
      </c>
      <c r="AH512">
        <v>22.954376017941549</v>
      </c>
      <c r="AI512">
        <v>22.650563771006848</v>
      </c>
      <c r="AJ512">
        <v>21.645450510067729</v>
      </c>
      <c r="AK512">
        <v>3.0035142800000001</v>
      </c>
      <c r="AL512">
        <v>2.35284285</v>
      </c>
      <c r="AM512">
        <v>0.59871428000000004</v>
      </c>
      <c r="AN512">
        <v>1.97391428</v>
      </c>
      <c r="AO512">
        <v>3.4066285700000001</v>
      </c>
      <c r="AP512">
        <v>25173.285714279999</v>
      </c>
      <c r="AQ512">
        <v>24972.714285710001</v>
      </c>
      <c r="AR512">
        <v>25080.571428570001</v>
      </c>
      <c r="AS512">
        <v>25050.142857139999</v>
      </c>
      <c r="AT512">
        <v>25070.714285710001</v>
      </c>
      <c r="AU512">
        <v>463.56127928000001</v>
      </c>
      <c r="AV512">
        <v>5920.1700007099998</v>
      </c>
      <c r="AW512">
        <v>5278.3209624199999</v>
      </c>
      <c r="AX512">
        <v>5382.536537</v>
      </c>
      <c r="AY512">
        <v>5438.6770479999996</v>
      </c>
      <c r="AZ512">
        <v>5501.9220257099996</v>
      </c>
      <c r="BA512">
        <v>7449.9802251399997</v>
      </c>
      <c r="BB512">
        <v>1529.8102244199999</v>
      </c>
      <c r="BC512">
        <v>316.90058084999998</v>
      </c>
      <c r="BD512">
        <v>28.168486569999999</v>
      </c>
      <c r="BE512">
        <v>70.796643570000001</v>
      </c>
      <c r="BF512">
        <v>6902.02578085</v>
      </c>
      <c r="BG512">
        <v>20.142141280000001</v>
      </c>
      <c r="BH512">
        <v>563.18418413999996</v>
      </c>
      <c r="BI512">
        <v>0.35976441999999997</v>
      </c>
      <c r="BJ512">
        <v>45.285714280000001</v>
      </c>
      <c r="BK512">
        <v>54.571428570000002</v>
      </c>
      <c r="BL512">
        <v>48.428571419999997</v>
      </c>
      <c r="BM512">
        <v>49.333333330000002</v>
      </c>
      <c r="BN512">
        <v>67.428571419999997</v>
      </c>
      <c r="BO512">
        <v>56.142857139999997</v>
      </c>
      <c r="BP512">
        <v>53.857142850000002</v>
      </c>
      <c r="BQ512">
        <v>60.857142850000002</v>
      </c>
      <c r="BR512">
        <v>64</v>
      </c>
      <c r="BS512">
        <v>12.57142857</v>
      </c>
      <c r="BT512">
        <v>11.857142850000001</v>
      </c>
      <c r="BU512">
        <v>10.57142857</v>
      </c>
      <c r="BV512">
        <v>11.4</v>
      </c>
      <c r="BW512">
        <v>12.5</v>
      </c>
      <c r="BX512">
        <v>1195.80152985</v>
      </c>
      <c r="BY512">
        <v>916.86137027999996</v>
      </c>
      <c r="BZ512">
        <v>717.58291284999996</v>
      </c>
      <c r="CA512">
        <v>532.92977227999995</v>
      </c>
      <c r="CB512">
        <v>3274.5597128499999</v>
      </c>
      <c r="CC512">
        <v>1171547.59518285</v>
      </c>
      <c r="CD512">
        <v>235620.29052757</v>
      </c>
      <c r="CE512">
        <v>5550.3293671399997</v>
      </c>
      <c r="CF512">
        <v>4952.0434065700001</v>
      </c>
      <c r="CG512">
        <v>5064.41879857</v>
      </c>
      <c r="CH512">
        <v>4977.7583178499999</v>
      </c>
      <c r="CI512">
        <v>5111.5722084199997</v>
      </c>
      <c r="CJ512">
        <v>5264.5727124200002</v>
      </c>
      <c r="CK512">
        <v>4813.9798084200002</v>
      </c>
      <c r="CL512">
        <v>5120.5804975700003</v>
      </c>
      <c r="CM512">
        <v>5122.8459751399996</v>
      </c>
      <c r="CN512">
        <v>5211.0766507099997</v>
      </c>
      <c r="CO512">
        <v>-2.19581428</v>
      </c>
      <c r="CP512">
        <v>-0.14187142</v>
      </c>
      <c r="CQ512">
        <v>-1.8460428499999999</v>
      </c>
      <c r="CR512">
        <v>-2.3865285699999998</v>
      </c>
      <c r="CS512">
        <v>-2.4609571400000001</v>
      </c>
      <c r="CT512">
        <v>408.30713142000002</v>
      </c>
      <c r="CU512">
        <v>413.234195</v>
      </c>
      <c r="CV512">
        <v>420.80552341999999</v>
      </c>
      <c r="CW512">
        <v>413.89230300000003</v>
      </c>
      <c r="CX512">
        <v>422.25391300000001</v>
      </c>
      <c r="CY512">
        <v>5676.5154231400002</v>
      </c>
      <c r="CZ512">
        <v>4950.3556702799997</v>
      </c>
      <c r="DA512">
        <v>5155.4511949999996</v>
      </c>
      <c r="DB512">
        <v>5096.2702834199999</v>
      </c>
      <c r="DC512">
        <v>5240.13241285</v>
      </c>
      <c r="DD512">
        <v>15.30775671</v>
      </c>
      <c r="DE512">
        <v>929482.14765449998</v>
      </c>
      <c r="DF512">
        <v>1.02657142</v>
      </c>
      <c r="DG512">
        <v>1.0372857099999999</v>
      </c>
      <c r="DH512">
        <v>1.0295714199999999</v>
      </c>
      <c r="DI512">
        <v>1.02442857</v>
      </c>
      <c r="DJ512">
        <v>1.0189999999999999</v>
      </c>
      <c r="DK512">
        <v>71.428571419999997</v>
      </c>
      <c r="DL512">
        <v>67.857142850000002</v>
      </c>
      <c r="DM512">
        <v>71</v>
      </c>
      <c r="DN512">
        <v>69.571428569999995</v>
      </c>
      <c r="DO512">
        <v>68.285714279999993</v>
      </c>
      <c r="DP512">
        <v>39.83829428</v>
      </c>
      <c r="DQ512">
        <v>54.722932419999999</v>
      </c>
      <c r="DR512">
        <v>98.285714279999993</v>
      </c>
      <c r="DS512">
        <v>91.285714279999993</v>
      </c>
      <c r="DT512">
        <v>95.857142850000002</v>
      </c>
      <c r="DU512">
        <v>96.571428569999995</v>
      </c>
      <c r="DV512">
        <v>94.285714279999993</v>
      </c>
      <c r="DW512">
        <v>11.33333333</v>
      </c>
      <c r="DX512">
        <v>11.57142857</v>
      </c>
      <c r="DY512">
        <v>10.666666660000001</v>
      </c>
      <c r="DZ512">
        <v>10.857142850000001</v>
      </c>
      <c r="EA512">
        <v>9.7142857100000004</v>
      </c>
      <c r="EB512">
        <v>30.857142849999999</v>
      </c>
      <c r="EC512">
        <v>36</v>
      </c>
      <c r="ED512">
        <v>34</v>
      </c>
      <c r="EE512">
        <v>32.714285709999999</v>
      </c>
      <c r="EF512">
        <v>32.571428570000002</v>
      </c>
      <c r="EG512">
        <v>8.2478011599999999</v>
      </c>
      <c r="EH512">
        <v>10.77578933</v>
      </c>
      <c r="EI512">
        <v>9.1522539999999992</v>
      </c>
      <c r="EJ512">
        <v>9.0420896600000003</v>
      </c>
      <c r="EK512">
        <v>8.6337589999999995</v>
      </c>
      <c r="EL512">
        <v>21.59962385</v>
      </c>
      <c r="EM512">
        <v>24.926618569999999</v>
      </c>
      <c r="EN512">
        <v>22.454297279999999</v>
      </c>
      <c r="EO512">
        <v>21.042755710000002</v>
      </c>
      <c r="EP512">
        <v>20.721741139999999</v>
      </c>
      <c r="EQ512">
        <v>1.8650825</v>
      </c>
      <c r="ER512">
        <v>3.8318509999999999</v>
      </c>
      <c r="ES512">
        <v>3.3489542499999998</v>
      </c>
      <c r="ET512">
        <v>3.9666199999999998</v>
      </c>
      <c r="EU512">
        <v>2.8287532500000001</v>
      </c>
      <c r="EV512">
        <v>7.4391692799999998</v>
      </c>
      <c r="EW512">
        <v>8.90560771</v>
      </c>
      <c r="EX512">
        <v>7.4527665699999996</v>
      </c>
      <c r="EY512">
        <v>7.5843295700000004</v>
      </c>
      <c r="EZ512">
        <v>6.835877</v>
      </c>
      <c r="FA512">
        <v>4.7160991599999997</v>
      </c>
      <c r="FB512">
        <v>4.5286078500000002</v>
      </c>
      <c r="FC512">
        <v>4.3368963300000001</v>
      </c>
      <c r="FD512">
        <v>4.6450680000000002</v>
      </c>
      <c r="FE512">
        <v>4.6414044199999998</v>
      </c>
      <c r="FF512">
        <v>12.272133</v>
      </c>
      <c r="FG512">
        <v>14.30131971</v>
      </c>
      <c r="FH512">
        <v>13.434905000000001</v>
      </c>
      <c r="FI512">
        <v>12.997615140000001</v>
      </c>
      <c r="FJ512">
        <v>12.980755139999999</v>
      </c>
      <c r="FK512">
        <v>4.8348785000000003</v>
      </c>
      <c r="FL512">
        <v>4.7946650000000002</v>
      </c>
      <c r="FM512">
        <v>4.5413610000000002</v>
      </c>
      <c r="FN512">
        <v>4.5420118499999997</v>
      </c>
      <c r="FO512">
        <v>3.9698820000000001</v>
      </c>
      <c r="FP512">
        <v>39.245800000000003</v>
      </c>
      <c r="FQ512">
        <v>28.122021419999999</v>
      </c>
      <c r="FR512">
        <v>0.72559541999999999</v>
      </c>
      <c r="FS512">
        <v>0.71509613999999999</v>
      </c>
      <c r="FT512">
        <v>0.71065900000000004</v>
      </c>
      <c r="FU512">
        <v>0.71474727999999998</v>
      </c>
      <c r="FV512">
        <v>0.70415170999999999</v>
      </c>
      <c r="FW512">
        <v>67.070586570000003</v>
      </c>
      <c r="FX512">
        <v>139720026.96737409</v>
      </c>
      <c r="FY512">
        <v>123665965.12270665</v>
      </c>
      <c r="FZ512">
        <v>127018517.42172755</v>
      </c>
      <c r="GA512">
        <v>124693556.97045939</v>
      </c>
      <c r="GB512">
        <v>128150766.3880735</v>
      </c>
      <c r="GC512">
        <v>30.892991033264412</v>
      </c>
      <c r="GD512">
        <v>35.714277102642299</v>
      </c>
      <c r="GE512">
        <v>33.695509448855226</v>
      </c>
      <c r="GF512">
        <v>32.559211605912573</v>
      </c>
      <c r="GG512">
        <v>32.543680332770151</v>
      </c>
      <c r="GH512">
        <v>12.170977787432951</v>
      </c>
      <c r="GI512">
        <v>11.973579914069376</v>
      </c>
      <c r="GJ512">
        <v>11.38999289434221</v>
      </c>
      <c r="GK512">
        <v>11.377804570132273</v>
      </c>
      <c r="GL512">
        <v>9.9527777369982999</v>
      </c>
      <c r="GM512">
        <v>43.867775950000002</v>
      </c>
      <c r="GN512">
        <v>52.968474459999996</v>
      </c>
      <c r="GO512">
        <v>46.74516843</v>
      </c>
      <c r="GP512">
        <v>46.280862940000006</v>
      </c>
      <c r="GQ512">
        <v>43.661534809999992</v>
      </c>
      <c r="GR512">
        <v>142896544.60822025</v>
      </c>
      <c r="GS512">
        <v>123623817.76654686</v>
      </c>
      <c r="GT512">
        <v>129301661.94270407</v>
      </c>
      <c r="GU512">
        <v>127662298.63826835</v>
      </c>
      <c r="GV512">
        <v>131373862.54185051</v>
      </c>
      <c r="GW512">
        <v>26.785764951513634</v>
      </c>
      <c r="GX512">
        <v>22.481680003893818</v>
      </c>
      <c r="GY512">
        <v>21.4736506316797</v>
      </c>
      <c r="GZ512">
        <v>24.294130056289877</v>
      </c>
      <c r="HA512">
        <v>25.527792814614465</v>
      </c>
      <c r="HB512">
        <v>18.134077762589708</v>
      </c>
      <c r="HC512">
        <v>21.758447061471699</v>
      </c>
      <c r="HD512">
        <v>19.33265279012031</v>
      </c>
      <c r="HE512">
        <v>19.677673626602413</v>
      </c>
      <c r="HF512">
        <v>4.9939561774681769</v>
      </c>
      <c r="HG512">
        <v>4.7480392857355307</v>
      </c>
      <c r="HH512">
        <v>4.2149871266321233</v>
      </c>
      <c r="HI512">
        <v>4.5508722505152015</v>
      </c>
      <c r="HJ512">
        <v>4.9858970341043873</v>
      </c>
      <c r="HK512">
        <v>80.629629629999997</v>
      </c>
      <c r="HL512">
        <v>83.388888890000004</v>
      </c>
      <c r="HM512">
        <v>80.055555549999994</v>
      </c>
      <c r="HN512">
        <v>78.444444439999998</v>
      </c>
      <c r="HO512">
        <v>81.5</v>
      </c>
      <c r="HP512">
        <v>65.5</v>
      </c>
      <c r="HQ512">
        <v>66.5</v>
      </c>
      <c r="HR512">
        <v>55</v>
      </c>
      <c r="HS512">
        <v>44</v>
      </c>
      <c r="HT512">
        <v>45</v>
      </c>
      <c r="HU512">
        <v>75</v>
      </c>
      <c r="HV512">
        <v>85</v>
      </c>
      <c r="HW512">
        <v>87</v>
      </c>
      <c r="HX512">
        <v>91.5</v>
      </c>
      <c r="HY512">
        <v>84.5</v>
      </c>
      <c r="HZ512">
        <v>82.25</v>
      </c>
      <c r="IA512">
        <v>89</v>
      </c>
      <c r="IB512">
        <v>96</v>
      </c>
      <c r="IC512">
        <v>96.5</v>
      </c>
      <c r="ID512">
        <v>84.5</v>
      </c>
      <c r="IE512">
        <v>92</v>
      </c>
      <c r="IF512">
        <v>92</v>
      </c>
      <c r="IG512">
        <v>91.5</v>
      </c>
      <c r="IH512">
        <v>85</v>
      </c>
      <c r="II512">
        <v>85.75</v>
      </c>
      <c r="IJ512">
        <v>92</v>
      </c>
      <c r="IK512">
        <v>99</v>
      </c>
      <c r="IL512">
        <v>71.75</v>
      </c>
      <c r="IM512">
        <v>79.5</v>
      </c>
      <c r="IN512">
        <v>78.25</v>
      </c>
      <c r="IO512">
        <v>61</v>
      </c>
      <c r="IP512">
        <v>73</v>
      </c>
      <c r="IQ512">
        <v>57.25</v>
      </c>
      <c r="IR512">
        <v>80.25</v>
      </c>
      <c r="IS512">
        <v>82.333333330000002</v>
      </c>
      <c r="IT512">
        <v>77.666666660000004</v>
      </c>
      <c r="IU512">
        <v>75</v>
      </c>
      <c r="IV512">
        <v>73.333333330000002</v>
      </c>
      <c r="IW512">
        <v>61.666666659999997</v>
      </c>
      <c r="IX512">
        <v>69.333333330000002</v>
      </c>
      <c r="IY512">
        <v>71.333333330000002</v>
      </c>
      <c r="IZ512">
        <v>78.333333330000002</v>
      </c>
      <c r="JA512">
        <v>81</v>
      </c>
      <c r="JB512">
        <v>83.333333330000002</v>
      </c>
      <c r="JC512">
        <v>74.333333330000002</v>
      </c>
      <c r="JD512">
        <v>80</v>
      </c>
      <c r="JE512">
        <v>72</v>
      </c>
      <c r="JF512">
        <v>85.333333330000002</v>
      </c>
      <c r="JG512">
        <v>78.5</v>
      </c>
      <c r="JH512">
        <v>83</v>
      </c>
      <c r="JI512">
        <v>88.333333330000002</v>
      </c>
      <c r="JJ512">
        <v>79.049994949999999</v>
      </c>
      <c r="JK512">
        <v>78.964569470000001</v>
      </c>
      <c r="JL512">
        <v>70.176497429999998</v>
      </c>
      <c r="JM512">
        <v>69.878457370000007</v>
      </c>
      <c r="JN512">
        <v>64.644337930000006</v>
      </c>
      <c r="JO512">
        <v>83.062275979999995</v>
      </c>
      <c r="JP512">
        <v>78.611111109999996</v>
      </c>
      <c r="JQ512">
        <v>92.666666660000004</v>
      </c>
      <c r="JR512">
        <v>93</v>
      </c>
      <c r="JS512">
        <v>93</v>
      </c>
      <c r="JT512">
        <v>64</v>
      </c>
      <c r="JU512">
        <v>64</v>
      </c>
      <c r="JV512">
        <v>76.842106680000001</v>
      </c>
    </row>
    <row r="513" spans="1:282" x14ac:dyDescent="0.35">
      <c r="A513" t="s">
        <v>1788</v>
      </c>
      <c r="B513" t="s">
        <v>1067</v>
      </c>
      <c r="C513">
        <v>513</v>
      </c>
      <c r="D513">
        <v>57071619.72485052</v>
      </c>
      <c r="E513">
        <v>102717798.06819852</v>
      </c>
      <c r="F513">
        <v>97027576.539198533</v>
      </c>
      <c r="G513">
        <v>96527582.698323578</v>
      </c>
      <c r="H513">
        <v>99974940.294152677</v>
      </c>
      <c r="I513">
        <v>105467416.94316955</v>
      </c>
      <c r="J513">
        <v>360.53427655999997</v>
      </c>
      <c r="K513">
        <v>313022560.83135808</v>
      </c>
      <c r="L513">
        <v>128.40894881797797</v>
      </c>
      <c r="M513">
        <v>129.27201898830535</v>
      </c>
      <c r="N513">
        <v>128.15399841407549</v>
      </c>
      <c r="O513">
        <v>117.61975571305666</v>
      </c>
      <c r="P513">
        <v>124.42435865904046</v>
      </c>
      <c r="Q513">
        <v>344.66428313523897</v>
      </c>
      <c r="R513">
        <v>390.43625046390594</v>
      </c>
      <c r="S513">
        <v>375.75171081530777</v>
      </c>
      <c r="T513">
        <v>372.1656310032015</v>
      </c>
      <c r="U513">
        <v>354.52918997982255</v>
      </c>
      <c r="V513">
        <v>117.898694276778</v>
      </c>
      <c r="W513">
        <v>106.41265557667704</v>
      </c>
      <c r="X513">
        <v>112.38378468017976</v>
      </c>
      <c r="Y513">
        <v>108.1567830148427</v>
      </c>
      <c r="Z513">
        <v>110.36403811229086</v>
      </c>
      <c r="AA513">
        <v>181.94415687907798</v>
      </c>
      <c r="AB513">
        <v>195.0129247350917</v>
      </c>
      <c r="AC513">
        <v>189.61231421137273</v>
      </c>
      <c r="AD513">
        <v>177.57526265300103</v>
      </c>
      <c r="AE513">
        <v>187.84678669425367</v>
      </c>
      <c r="AF513">
        <v>159.7950436392</v>
      </c>
      <c r="AG513">
        <v>171.11335741718599</v>
      </c>
      <c r="AH513">
        <v>163.87224693371147</v>
      </c>
      <c r="AI513">
        <v>156.38825182810533</v>
      </c>
      <c r="AJ513">
        <v>153.76681809799712</v>
      </c>
      <c r="AK513">
        <v>-1.7039</v>
      </c>
      <c r="AL513">
        <v>-3.3109000000000002</v>
      </c>
      <c r="AM513">
        <v>-1.3824714199999999</v>
      </c>
      <c r="AN513">
        <v>-0.89928571000000002</v>
      </c>
      <c r="AO513">
        <v>-0.98357141999999997</v>
      </c>
      <c r="AP513">
        <v>255309</v>
      </c>
      <c r="AQ513">
        <v>243799.14285713999</v>
      </c>
      <c r="AR513">
        <v>247413.71428571001</v>
      </c>
      <c r="AS513">
        <v>249646.42857141999</v>
      </c>
      <c r="AT513">
        <v>251902.71428571001</v>
      </c>
      <c r="AU513">
        <v>392.82673870999997</v>
      </c>
      <c r="AV513">
        <v>5787.6841097099996</v>
      </c>
      <c r="AW513">
        <v>4882.4393444200005</v>
      </c>
      <c r="AX513">
        <v>5061.4992721400004</v>
      </c>
      <c r="AY513">
        <v>5341.3490081399996</v>
      </c>
      <c r="AZ513">
        <v>5538.2700605700002</v>
      </c>
      <c r="BA513">
        <v>7363.7137851400003</v>
      </c>
      <c r="BB513">
        <v>1576.0296758500001</v>
      </c>
      <c r="BC513">
        <v>194.47971971000001</v>
      </c>
      <c r="BD513">
        <v>93.589877569999999</v>
      </c>
      <c r="BE513">
        <v>115.09132984999999</v>
      </c>
      <c r="BF513">
        <v>6759.4586302799999</v>
      </c>
      <c r="BG513">
        <v>19.859071</v>
      </c>
      <c r="BH513">
        <v>628.19237470999997</v>
      </c>
      <c r="BI513">
        <v>0.27838160000000001</v>
      </c>
      <c r="BJ513">
        <v>517.57142856999997</v>
      </c>
      <c r="BK513">
        <v>537.42857142000003</v>
      </c>
      <c r="BL513">
        <v>569.85714284999995</v>
      </c>
      <c r="BM513">
        <v>523.83333332999996</v>
      </c>
      <c r="BN513">
        <v>841.8</v>
      </c>
      <c r="BO513">
        <v>599.14285714000005</v>
      </c>
      <c r="BP513">
        <v>637.57142856999997</v>
      </c>
      <c r="BQ513">
        <v>674.71428571000001</v>
      </c>
      <c r="BR513">
        <v>689.14285714000005</v>
      </c>
      <c r="BS513">
        <v>120</v>
      </c>
      <c r="BT513">
        <v>119.28571427999999</v>
      </c>
      <c r="BU513">
        <v>130</v>
      </c>
      <c r="BV513">
        <v>136.28571428000001</v>
      </c>
      <c r="BW513">
        <v>119.14285714</v>
      </c>
      <c r="BX513">
        <v>1002.51436928</v>
      </c>
      <c r="BY513">
        <v>953.22128784999995</v>
      </c>
      <c r="BZ513">
        <v>223.53939628000001</v>
      </c>
      <c r="CA513">
        <v>420.85741042000001</v>
      </c>
      <c r="CB513">
        <v>3411.0881530000001</v>
      </c>
      <c r="CC513">
        <v>1314370.9934608501</v>
      </c>
      <c r="CD513">
        <v>269153.42902327998</v>
      </c>
      <c r="CE513">
        <v>5390.7202817099997</v>
      </c>
      <c r="CF513">
        <v>4581.7149738500002</v>
      </c>
      <c r="CG513">
        <v>4739.7058612800001</v>
      </c>
      <c r="CH513">
        <v>4879.5798960000002</v>
      </c>
      <c r="CI513">
        <v>5141.2699557100004</v>
      </c>
      <c r="CJ513">
        <v>4949.5152592799996</v>
      </c>
      <c r="CK513">
        <v>4354.3437161399997</v>
      </c>
      <c r="CL513">
        <v>4526.55924942</v>
      </c>
      <c r="CM513">
        <v>4684.00928828</v>
      </c>
      <c r="CN513">
        <v>4772.1208548499999</v>
      </c>
      <c r="CO513">
        <v>0.58768571000000003</v>
      </c>
      <c r="CP513">
        <v>0.18407142000000001</v>
      </c>
      <c r="CQ513">
        <v>-0.18324285000000001</v>
      </c>
      <c r="CR513">
        <v>1.3239857100000001</v>
      </c>
      <c r="CS513">
        <v>0.36628570999999999</v>
      </c>
      <c r="CT513">
        <v>402.32736827999997</v>
      </c>
      <c r="CU513">
        <v>397.98161470999997</v>
      </c>
      <c r="CV513">
        <v>390.14645157000001</v>
      </c>
      <c r="CW513">
        <v>400.46613471000001</v>
      </c>
      <c r="CX513">
        <v>418.68313028</v>
      </c>
      <c r="CY513">
        <v>5346.5778975699995</v>
      </c>
      <c r="CZ513">
        <v>4569.2289870000004</v>
      </c>
      <c r="DA513">
        <v>4747.08761228</v>
      </c>
      <c r="DB513">
        <v>4814.7704692799998</v>
      </c>
      <c r="DC513">
        <v>5113.2634761400004</v>
      </c>
      <c r="DD513">
        <v>25.39940228</v>
      </c>
      <c r="DE513">
        <v>1038280.2078475</v>
      </c>
      <c r="DF513">
        <v>1.0389999999999999</v>
      </c>
      <c r="DG513">
        <v>0.99914285000000003</v>
      </c>
      <c r="DH513">
        <v>1.0012857100000001</v>
      </c>
      <c r="DI513">
        <v>1.00814285</v>
      </c>
      <c r="DJ513">
        <v>1.0095714200000001</v>
      </c>
      <c r="DK513">
        <v>699.42857142000003</v>
      </c>
      <c r="DL513">
        <v>651.71428571000001</v>
      </c>
      <c r="DM513">
        <v>669.85714284999995</v>
      </c>
      <c r="DN513">
        <v>672.14285714000005</v>
      </c>
      <c r="DO513">
        <v>690.28571427999998</v>
      </c>
      <c r="DP513">
        <v>37.826867849999999</v>
      </c>
      <c r="DQ513">
        <v>52.637472850000002</v>
      </c>
      <c r="DR513">
        <v>882.14285714000005</v>
      </c>
      <c r="DS513">
        <v>808.28571427999998</v>
      </c>
      <c r="DT513">
        <v>809.85714284999995</v>
      </c>
      <c r="DU513">
        <v>818</v>
      </c>
      <c r="DV513">
        <v>864.28571427999998</v>
      </c>
      <c r="DW513">
        <v>118.71428571</v>
      </c>
      <c r="DX513">
        <v>118.42857142</v>
      </c>
      <c r="DY513">
        <v>124</v>
      </c>
      <c r="DZ513">
        <v>125.85714285</v>
      </c>
      <c r="EA513">
        <v>120.71428571</v>
      </c>
      <c r="EB513">
        <v>302.57142857000002</v>
      </c>
      <c r="EC513">
        <v>313.85714285</v>
      </c>
      <c r="ED513">
        <v>308.42857142000003</v>
      </c>
      <c r="EE513">
        <v>306.42857142000003</v>
      </c>
      <c r="EF513">
        <v>305.14285713999999</v>
      </c>
      <c r="EG513">
        <v>6.2588879999999998</v>
      </c>
      <c r="EH513">
        <v>7.0186201400000003</v>
      </c>
      <c r="EI513">
        <v>6.6234099999999998</v>
      </c>
      <c r="EJ513">
        <v>6.2643897099999997</v>
      </c>
      <c r="EK513">
        <v>6.1042144199999999</v>
      </c>
      <c r="EL513">
        <v>13.499887709999999</v>
      </c>
      <c r="EM513">
        <v>16.014668709999999</v>
      </c>
      <c r="EN513">
        <v>15.187182</v>
      </c>
      <c r="EO513">
        <v>14.907709000000001</v>
      </c>
      <c r="EP513">
        <v>14.074052</v>
      </c>
      <c r="EQ513">
        <v>5.0295504199999996</v>
      </c>
      <c r="ER513">
        <v>5.3023984200000003</v>
      </c>
      <c r="ES513">
        <v>5.1797451399999996</v>
      </c>
      <c r="ET513">
        <v>4.7114535699999998</v>
      </c>
      <c r="EU513">
        <v>4.9393814200000001</v>
      </c>
      <c r="EV513">
        <v>7.12642942</v>
      </c>
      <c r="EW513">
        <v>7.9989175699999997</v>
      </c>
      <c r="EX513">
        <v>7.6637754200000003</v>
      </c>
      <c r="EY513">
        <v>7.1130704199999997</v>
      </c>
      <c r="EZ513">
        <v>7.4571164200000002</v>
      </c>
      <c r="FA513">
        <v>4.6178824199999999</v>
      </c>
      <c r="FB513">
        <v>4.3647674199999997</v>
      </c>
      <c r="FC513">
        <v>4.5423425699999997</v>
      </c>
      <c r="FD513">
        <v>4.3323985699999996</v>
      </c>
      <c r="FE513">
        <v>4.3812167100000003</v>
      </c>
      <c r="FF513">
        <v>12.273393</v>
      </c>
      <c r="FG513">
        <v>13.17989657</v>
      </c>
      <c r="FH513">
        <v>12.882182</v>
      </c>
      <c r="FI513">
        <v>12.69147514</v>
      </c>
      <c r="FJ513">
        <v>12.53344557</v>
      </c>
      <c r="FK513">
        <v>4.8163627099999999</v>
      </c>
      <c r="FL513">
        <v>4.7384915699999999</v>
      </c>
      <c r="FM513">
        <v>4.9333555699999998</v>
      </c>
      <c r="FN513">
        <v>5.1225828499999997</v>
      </c>
      <c r="FO513">
        <v>4.9296565699999997</v>
      </c>
      <c r="FP513">
        <v>36.587814569999999</v>
      </c>
      <c r="FQ513">
        <v>26.04554757</v>
      </c>
      <c r="FR513">
        <v>0.68977741999999997</v>
      </c>
      <c r="FS513">
        <v>0.66464727999999995</v>
      </c>
      <c r="FT513">
        <v>0.66493385000000005</v>
      </c>
      <c r="FU513">
        <v>0.65702870999999996</v>
      </c>
      <c r="FV513">
        <v>0.68471985000000002</v>
      </c>
      <c r="FW513">
        <v>131.99399814</v>
      </c>
      <c r="FX513">
        <v>1376299404.4030983</v>
      </c>
      <c r="FY513">
        <v>1117018183.4403536</v>
      </c>
      <c r="FZ513">
        <v>1172668231.761035</v>
      </c>
      <c r="GA513">
        <v>1218169693.965301</v>
      </c>
      <c r="GB513">
        <v>1295099856.7189212</v>
      </c>
      <c r="GC513">
        <v>313.35076934370005</v>
      </c>
      <c r="GD513">
        <v>321.32474867117594</v>
      </c>
      <c r="GE513">
        <v>318.72284967245167</v>
      </c>
      <c r="GF513">
        <v>316.83814420039624</v>
      </c>
      <c r="GG513">
        <v>315.72089584352074</v>
      </c>
      <c r="GH513">
        <v>122.966074712739</v>
      </c>
      <c r="GI513">
        <v>115.52401832017836</v>
      </c>
      <c r="GJ513">
        <v>122.05798254657961</v>
      </c>
      <c r="GK513">
        <v>127.88345135637061</v>
      </c>
      <c r="GL513">
        <v>124.17938704793831</v>
      </c>
      <c r="GM513">
        <v>36.532637969999996</v>
      </c>
      <c r="GN513">
        <v>40.699372260000004</v>
      </c>
      <c r="GO513">
        <v>39.196455129999997</v>
      </c>
      <c r="GP513">
        <v>37.329021269999998</v>
      </c>
      <c r="GQ513">
        <v>36.955980969999999</v>
      </c>
      <c r="GR513">
        <v>1365029456.4506991</v>
      </c>
      <c r="GS513">
        <v>1113974110.5485981</v>
      </c>
      <c r="GT513">
        <v>1174494578.1938772</v>
      </c>
      <c r="GU513">
        <v>1201990252.0468917</v>
      </c>
      <c r="GV513">
        <v>1288044948.4976509</v>
      </c>
      <c r="GW513">
        <v>32.971810629472522</v>
      </c>
      <c r="GX513">
        <v>24.575265118593229</v>
      </c>
      <c r="GY513">
        <v>25.76944574033358</v>
      </c>
      <c r="GZ513">
        <v>27.026795038526842</v>
      </c>
      <c r="HA513">
        <v>27.357500259340952</v>
      </c>
      <c r="HB513">
        <v>21.229419533820245</v>
      </c>
      <c r="HC513">
        <v>21.721858587005599</v>
      </c>
      <c r="HD513">
        <v>22.826569004449929</v>
      </c>
      <c r="HE513">
        <v>20.795065063723932</v>
      </c>
      <c r="HF513">
        <v>4.7001868324265894</v>
      </c>
      <c r="HG513">
        <v>4.8927864504387673</v>
      </c>
      <c r="HH513">
        <v>5.2543570745588397</v>
      </c>
      <c r="HI513">
        <v>5.4591493681637342</v>
      </c>
      <c r="HJ513">
        <v>4.7297170845434895</v>
      </c>
      <c r="HK513">
        <v>78.408277780000006</v>
      </c>
      <c r="HL513">
        <v>78.565166660000003</v>
      </c>
      <c r="HM513">
        <v>76.29366666</v>
      </c>
      <c r="HN513">
        <v>80.366</v>
      </c>
      <c r="HO513">
        <v>82.2</v>
      </c>
      <c r="HP513">
        <v>79.400000000000006</v>
      </c>
      <c r="HQ513">
        <v>80.2</v>
      </c>
      <c r="HR513">
        <v>74.599999999999994</v>
      </c>
      <c r="HS513">
        <v>71.599999999999994</v>
      </c>
      <c r="HT513">
        <v>61.6</v>
      </c>
      <c r="HU513">
        <v>76.2</v>
      </c>
      <c r="HV513">
        <v>89.25</v>
      </c>
      <c r="HW513">
        <v>85.75</v>
      </c>
      <c r="HX513">
        <v>93</v>
      </c>
      <c r="HY513">
        <v>88.25</v>
      </c>
      <c r="HZ513">
        <v>81.75</v>
      </c>
      <c r="IA513">
        <v>92</v>
      </c>
      <c r="IB513">
        <v>94</v>
      </c>
      <c r="IC513">
        <v>98</v>
      </c>
      <c r="ID513">
        <v>90</v>
      </c>
      <c r="IE513">
        <v>98</v>
      </c>
      <c r="IF513">
        <v>84</v>
      </c>
      <c r="IG513">
        <v>94</v>
      </c>
      <c r="IH513">
        <v>91</v>
      </c>
      <c r="II513">
        <v>77.5</v>
      </c>
      <c r="IJ513">
        <v>88</v>
      </c>
      <c r="IK513">
        <v>90</v>
      </c>
      <c r="IL513">
        <v>78</v>
      </c>
      <c r="IM513">
        <v>82.5</v>
      </c>
      <c r="IN513">
        <v>85.166666660000004</v>
      </c>
      <c r="IO513">
        <v>67.166666660000004</v>
      </c>
      <c r="IP513">
        <v>77.833333330000002</v>
      </c>
      <c r="IQ513">
        <v>65.833333330000002</v>
      </c>
      <c r="IR513">
        <v>83</v>
      </c>
      <c r="IS513">
        <v>80.166666660000004</v>
      </c>
      <c r="IT513">
        <v>76.5</v>
      </c>
      <c r="IU513">
        <v>85.5</v>
      </c>
      <c r="IV513">
        <v>69.333333330000002</v>
      </c>
      <c r="IW513">
        <v>73.5</v>
      </c>
      <c r="IX513">
        <v>68.833333330000002</v>
      </c>
      <c r="IY513">
        <v>77</v>
      </c>
      <c r="IZ513">
        <v>78</v>
      </c>
      <c r="JA513">
        <v>87.333333330000002</v>
      </c>
      <c r="JB513">
        <v>90.5</v>
      </c>
      <c r="JC513">
        <v>80.333333330000002</v>
      </c>
      <c r="JD513">
        <v>86.666666660000004</v>
      </c>
      <c r="JE513">
        <v>74</v>
      </c>
      <c r="JF513">
        <v>88.666666660000004</v>
      </c>
      <c r="JG513">
        <v>84.666666660000004</v>
      </c>
      <c r="JH513">
        <v>85.333333330000002</v>
      </c>
      <c r="JI513">
        <v>90</v>
      </c>
      <c r="JJ513">
        <v>79.793793629999996</v>
      </c>
      <c r="JK513">
        <v>84.814705430000004</v>
      </c>
      <c r="JL513">
        <v>69.376616519999999</v>
      </c>
      <c r="JM513">
        <v>75.881847140000005</v>
      </c>
      <c r="JN513">
        <v>66.843104350000004</v>
      </c>
      <c r="JO513">
        <v>84.129251670000002</v>
      </c>
      <c r="JP513">
        <v>80.751973489999997</v>
      </c>
      <c r="JQ513">
        <v>85.166666660000004</v>
      </c>
      <c r="JR513">
        <v>85.6</v>
      </c>
      <c r="JS513">
        <v>82.8</v>
      </c>
      <c r="JT513">
        <v>78.2</v>
      </c>
      <c r="JU513">
        <v>75.599999999999994</v>
      </c>
      <c r="JV513">
        <v>78.399493550000003</v>
      </c>
    </row>
    <row r="514" spans="1:282" x14ac:dyDescent="0.35">
      <c r="A514" t="s">
        <v>1789</v>
      </c>
      <c r="B514" t="s">
        <v>1068</v>
      </c>
      <c r="C514">
        <v>514</v>
      </c>
      <c r="D514">
        <v>3169293.7045460148</v>
      </c>
      <c r="E514">
        <v>1576703.4056304607</v>
      </c>
      <c r="F514">
        <v>1600536.0007658598</v>
      </c>
      <c r="G514">
        <v>1720108.2561172103</v>
      </c>
      <c r="H514">
        <v>1426980.615302793</v>
      </c>
      <c r="I514">
        <v>1467563.5111952163</v>
      </c>
      <c r="J514">
        <v>87.429681979999998</v>
      </c>
      <c r="K514">
        <v>12298950.600263018</v>
      </c>
      <c r="L514">
        <v>0</v>
      </c>
      <c r="M514">
        <v>0</v>
      </c>
      <c r="N514">
        <v>0</v>
      </c>
      <c r="O514">
        <v>0</v>
      </c>
      <c r="P514">
        <v>1.740243993973366</v>
      </c>
      <c r="Q514">
        <v>10.046760062617203</v>
      </c>
      <c r="R514">
        <v>11.999798391445976</v>
      </c>
      <c r="S514">
        <v>10.800306122612394</v>
      </c>
      <c r="T514">
        <v>9.8014230366993385</v>
      </c>
      <c r="U514">
        <v>9.9740282793077792</v>
      </c>
      <c r="V514">
        <v>9.7625826222290364</v>
      </c>
      <c r="W514">
        <v>0</v>
      </c>
      <c r="X514">
        <v>0</v>
      </c>
      <c r="Y514">
        <v>2.8400211348544677</v>
      </c>
      <c r="Z514">
        <v>2.949466380154516</v>
      </c>
      <c r="AA514">
        <v>5.7770418992061066</v>
      </c>
      <c r="AB514">
        <v>4.7136093288105121</v>
      </c>
      <c r="AC514">
        <v>4.8208825930851766</v>
      </c>
      <c r="AD514">
        <v>6.2707787861975213</v>
      </c>
      <c r="AE514">
        <v>8.1339565788926489</v>
      </c>
      <c r="AF514">
        <v>0</v>
      </c>
      <c r="AG514">
        <v>0</v>
      </c>
      <c r="AH514">
        <v>0</v>
      </c>
      <c r="AI514">
        <v>0</v>
      </c>
      <c r="AJ514">
        <v>0</v>
      </c>
      <c r="AK514">
        <v>4.3100857100000001</v>
      </c>
      <c r="AL514">
        <v>8.0940571400000003</v>
      </c>
      <c r="AM514">
        <v>4.9023714199999997</v>
      </c>
      <c r="AN514">
        <v>4.5632857099999997</v>
      </c>
      <c r="AO514">
        <v>3.8931142799999998</v>
      </c>
      <c r="AP514">
        <v>6054.4285714199996</v>
      </c>
      <c r="AQ514">
        <v>6093.4285714199996</v>
      </c>
      <c r="AR514">
        <v>6086.7142857099998</v>
      </c>
      <c r="AS514">
        <v>6066.2857142800003</v>
      </c>
      <c r="AT514">
        <v>6085.2857142800003</v>
      </c>
      <c r="AU514">
        <v>270.64857941999998</v>
      </c>
      <c r="AV514">
        <v>4758.5350931399998</v>
      </c>
      <c r="AW514">
        <v>3900.06307728</v>
      </c>
      <c r="AX514">
        <v>4051.3836190000002</v>
      </c>
      <c r="AY514">
        <v>4377.6001287099998</v>
      </c>
      <c r="AZ514">
        <v>4460.0244169999996</v>
      </c>
      <c r="BA514">
        <v>5312.20570228</v>
      </c>
      <c r="BB514">
        <v>553.67060971000001</v>
      </c>
      <c r="BC514">
        <v>71.624989139999997</v>
      </c>
      <c r="BD514">
        <v>34.927115280000002</v>
      </c>
      <c r="BE514">
        <v>6.0778497099999997</v>
      </c>
      <c r="BF514">
        <v>4936.6626758499997</v>
      </c>
      <c r="BG514">
        <v>34.589203140000002</v>
      </c>
      <c r="BH514">
        <v>123.98220114</v>
      </c>
      <c r="BI514">
        <v>0.21125142</v>
      </c>
      <c r="BJ514">
        <v>11.5</v>
      </c>
      <c r="BK514">
        <v>8</v>
      </c>
      <c r="BL514">
        <v>9.2857142800000005</v>
      </c>
      <c r="BM514">
        <v>12.5</v>
      </c>
      <c r="BN514">
        <v>11.857142850000001</v>
      </c>
      <c r="BO514">
        <v>12.2</v>
      </c>
      <c r="BP514">
        <v>14.2</v>
      </c>
      <c r="BQ514">
        <v>11.5</v>
      </c>
      <c r="BR514">
        <v>16.399999999999999</v>
      </c>
      <c r="BS514">
        <v>0</v>
      </c>
      <c r="BT514">
        <v>1.66666666</v>
      </c>
      <c r="BU514">
        <v>1.3333333300000001</v>
      </c>
      <c r="BV514">
        <v>0</v>
      </c>
      <c r="BW514">
        <v>0</v>
      </c>
      <c r="BX514">
        <v>1507.9303997100001</v>
      </c>
      <c r="BY514">
        <v>458.49180557</v>
      </c>
      <c r="BZ514">
        <v>523.46702371000003</v>
      </c>
      <c r="CA514">
        <v>557.57310914000004</v>
      </c>
      <c r="CB514">
        <v>2234.54266714</v>
      </c>
      <c r="CC514">
        <v>1499779.5634918299</v>
      </c>
      <c r="CD514">
        <v>161575.44212885</v>
      </c>
      <c r="CE514">
        <v>4447.10969028</v>
      </c>
      <c r="CF514">
        <v>3532.8301702799999</v>
      </c>
      <c r="CG514">
        <v>3812.3894655700001</v>
      </c>
      <c r="CH514">
        <v>4000.5528764199998</v>
      </c>
      <c r="CI514">
        <v>4151.4241929999998</v>
      </c>
      <c r="CJ514">
        <v>4014.5325778500001</v>
      </c>
      <c r="CK514">
        <v>3170.77671728</v>
      </c>
      <c r="CL514">
        <v>3508.1650391399999</v>
      </c>
      <c r="CM514">
        <v>3593.0893707099999</v>
      </c>
      <c r="CN514">
        <v>3659.5043292800001</v>
      </c>
      <c r="CO514">
        <v>2.7754285699999999</v>
      </c>
      <c r="CP514">
        <v>2.5941285700000001</v>
      </c>
      <c r="CQ514">
        <v>5.9643285700000002</v>
      </c>
      <c r="CR514">
        <v>2.14108571</v>
      </c>
      <c r="CS514">
        <v>2.1840857100000002</v>
      </c>
      <c r="CT514">
        <v>260.42150585000002</v>
      </c>
      <c r="CU514">
        <v>262.66591656999998</v>
      </c>
      <c r="CV514">
        <v>282.60045984999999</v>
      </c>
      <c r="CW514">
        <v>235.23135614</v>
      </c>
      <c r="CX514">
        <v>241.16591728</v>
      </c>
      <c r="CY514">
        <v>4314.7609005699996</v>
      </c>
      <c r="CZ514">
        <v>3460.3013930000002</v>
      </c>
      <c r="DA514">
        <v>3583.38637685</v>
      </c>
      <c r="DB514">
        <v>3876.684726</v>
      </c>
      <c r="DC514">
        <v>4035.0683650000001</v>
      </c>
      <c r="DD514">
        <v>22.233687710000002</v>
      </c>
      <c r="DE514">
        <v>1161933.2291659999</v>
      </c>
      <c r="DF514">
        <v>1.1725714199999999</v>
      </c>
      <c r="DG514">
        <v>1.09728571</v>
      </c>
      <c r="DH514">
        <v>1.1085714200000001</v>
      </c>
      <c r="DI514">
        <v>1.17528571</v>
      </c>
      <c r="DJ514">
        <v>1.1511428500000001</v>
      </c>
      <c r="DK514">
        <v>11</v>
      </c>
      <c r="DL514">
        <v>10.666666660000001</v>
      </c>
      <c r="DM514">
        <v>11</v>
      </c>
      <c r="DN514">
        <v>11.166666660000001</v>
      </c>
      <c r="DO514">
        <v>10.666666660000001</v>
      </c>
      <c r="DP514">
        <v>25.416180000000001</v>
      </c>
      <c r="DQ514">
        <v>46.168140280000003</v>
      </c>
      <c r="DR514">
        <v>20.285714280000001</v>
      </c>
      <c r="DS514">
        <v>24.8</v>
      </c>
      <c r="DT514">
        <v>25.4</v>
      </c>
      <c r="DU514">
        <v>23.333333329999999</v>
      </c>
      <c r="DV514">
        <v>25</v>
      </c>
      <c r="DW514">
        <v>6.3333333300000003</v>
      </c>
      <c r="DX514">
        <v>4.4000000000000004</v>
      </c>
      <c r="DY514">
        <v>5.6666666599999997</v>
      </c>
      <c r="DZ514">
        <v>7</v>
      </c>
      <c r="EA514">
        <v>5.8</v>
      </c>
      <c r="EB514">
        <v>6.6666666599999997</v>
      </c>
      <c r="EC514">
        <v>9.1999999999999993</v>
      </c>
      <c r="ED514">
        <v>8.4</v>
      </c>
      <c r="EE514">
        <v>7</v>
      </c>
      <c r="EF514">
        <v>6.8333333300000003</v>
      </c>
      <c r="EG514">
        <v>0</v>
      </c>
      <c r="EH514">
        <v>0</v>
      </c>
      <c r="EI514">
        <v>0</v>
      </c>
      <c r="EJ514">
        <v>0</v>
      </c>
      <c r="EK514">
        <v>0</v>
      </c>
      <c r="EL514">
        <v>16.594068199999999</v>
      </c>
      <c r="EM514">
        <v>19.693015599999999</v>
      </c>
      <c r="EN514">
        <v>17.744066199999999</v>
      </c>
      <c r="EO514">
        <v>16.1572064</v>
      </c>
      <c r="EP514">
        <v>16.390402600000002</v>
      </c>
      <c r="EQ514">
        <v>0</v>
      </c>
      <c r="ER514">
        <v>0</v>
      </c>
      <c r="ES514">
        <v>0</v>
      </c>
      <c r="ET514">
        <v>0</v>
      </c>
      <c r="EU514">
        <v>2.8597572499999999</v>
      </c>
      <c r="EV514">
        <v>9.5418450000000004</v>
      </c>
      <c r="EW514">
        <v>7.7355618000000002</v>
      </c>
      <c r="EX514">
        <v>7.9203365999999997</v>
      </c>
      <c r="EY514">
        <v>10.33709766</v>
      </c>
      <c r="EZ514">
        <v>13.36659766</v>
      </c>
      <c r="FA514">
        <v>16.124697000000001</v>
      </c>
      <c r="FB514">
        <v>0</v>
      </c>
      <c r="FC514">
        <v>0</v>
      </c>
      <c r="FD514">
        <v>4.6816475000000004</v>
      </c>
      <c r="FE514">
        <v>4.8468823299999997</v>
      </c>
      <c r="FF514">
        <v>8.8748258300000007</v>
      </c>
      <c r="FG514">
        <v>12.224522800000001</v>
      </c>
      <c r="FH514">
        <v>11.1203538</v>
      </c>
      <c r="FI514">
        <v>9.1276904999999999</v>
      </c>
      <c r="FJ514">
        <v>9.1135005000000007</v>
      </c>
      <c r="FK514">
        <v>15.601474</v>
      </c>
      <c r="FL514">
        <v>12.208221</v>
      </c>
      <c r="FM514">
        <v>11.37717033</v>
      </c>
      <c r="FN514">
        <v>15.944095000000001</v>
      </c>
      <c r="FO514">
        <v>13.7163152</v>
      </c>
      <c r="FP514">
        <v>30.399304709999999</v>
      </c>
      <c r="FQ514">
        <v>15.852900330000001</v>
      </c>
      <c r="FR514">
        <v>0.628691</v>
      </c>
      <c r="FS514">
        <v>0.59333356999999998</v>
      </c>
      <c r="FT514">
        <v>0.58848984999999998</v>
      </c>
      <c r="FU514">
        <v>0.63092185000000001</v>
      </c>
      <c r="FV514">
        <v>0.61993684999999998</v>
      </c>
      <c r="FW514">
        <v>11.83551385</v>
      </c>
      <c r="FX514">
        <v>26924707.969069976</v>
      </c>
      <c r="FY514">
        <v>21527048.297558732</v>
      </c>
      <c r="FZ514">
        <v>23204925.422775231</v>
      </c>
      <c r="GA514">
        <v>24268496.76344841</v>
      </c>
      <c r="GB514">
        <v>25262602.335579276</v>
      </c>
      <c r="GC514">
        <v>5.3731999071528218</v>
      </c>
      <c r="GD514">
        <v>7.4489256501495209</v>
      </c>
      <c r="GE514">
        <v>6.7686416336609483</v>
      </c>
      <c r="GF514">
        <v>5.5371178484519277</v>
      </c>
      <c r="GG514">
        <v>5.5458254399733651</v>
      </c>
      <c r="GH514">
        <v>9.4458009941866266</v>
      </c>
      <c r="GI514">
        <v>7.4389922647609641</v>
      </c>
      <c r="GJ514">
        <v>6.9249585178566955</v>
      </c>
      <c r="GK514">
        <v>9.6721435725623195</v>
      </c>
      <c r="GL514">
        <v>8.3467696939121634</v>
      </c>
      <c r="GM514">
        <v>42.260610200000002</v>
      </c>
      <c r="GN514">
        <v>27.428577399999998</v>
      </c>
      <c r="GO514">
        <v>25.664402799999998</v>
      </c>
      <c r="GP514">
        <v>31.175951560000001</v>
      </c>
      <c r="GQ514">
        <v>37.463639839999999</v>
      </c>
      <c r="GR514">
        <v>26123411.675256893</v>
      </c>
      <c r="GS514">
        <v>21085099.373830624</v>
      </c>
      <c r="GT514">
        <v>21811049.051191494</v>
      </c>
      <c r="GU514">
        <v>23517077.172101278</v>
      </c>
      <c r="GV514">
        <v>24554543.877677657</v>
      </c>
      <c r="GW514">
        <v>19.584247646378689</v>
      </c>
      <c r="GX514">
        <v>20.021568903296323</v>
      </c>
      <c r="GY514">
        <v>23.329499847459335</v>
      </c>
      <c r="GZ514">
        <v>18.957234363243177</v>
      </c>
      <c r="HA514">
        <v>26.950254712798504</v>
      </c>
      <c r="HB514">
        <v>18.872790359664567</v>
      </c>
      <c r="HC514">
        <v>13.143380195751739</v>
      </c>
      <c r="HD514">
        <v>15.307083637919469</v>
      </c>
      <c r="HE514">
        <v>20.541352677437885</v>
      </c>
      <c r="HF514">
        <v>0</v>
      </c>
      <c r="HG514">
        <v>2.7351869977062906</v>
      </c>
      <c r="HH514">
        <v>2.1905633604822148</v>
      </c>
      <c r="HI514">
        <v>0</v>
      </c>
      <c r="HJ514">
        <v>0</v>
      </c>
      <c r="HK514">
        <v>65</v>
      </c>
      <c r="HL514">
        <v>63.333333330000002</v>
      </c>
      <c r="HM514">
        <v>63.333333330000002</v>
      </c>
      <c r="HN514">
        <v>68.333333330000002</v>
      </c>
      <c r="HV514">
        <v>100</v>
      </c>
      <c r="HW514">
        <v>87</v>
      </c>
      <c r="HX514">
        <v>100</v>
      </c>
      <c r="HY514">
        <v>93</v>
      </c>
      <c r="HZ514">
        <v>93</v>
      </c>
      <c r="IA514">
        <v>74</v>
      </c>
      <c r="IB514">
        <v>84</v>
      </c>
      <c r="IC514">
        <v>89</v>
      </c>
      <c r="ID514">
        <v>84</v>
      </c>
      <c r="IE514">
        <v>84</v>
      </c>
      <c r="IF514">
        <v>79</v>
      </c>
      <c r="IG514">
        <v>79</v>
      </c>
      <c r="II514">
        <v>80</v>
      </c>
      <c r="IJ514">
        <v>68</v>
      </c>
      <c r="IK514">
        <v>84</v>
      </c>
      <c r="IL514">
        <v>72</v>
      </c>
      <c r="IM514">
        <v>81.666666660000004</v>
      </c>
      <c r="IN514">
        <v>94.333333330000002</v>
      </c>
      <c r="IO514">
        <v>77</v>
      </c>
      <c r="IP514">
        <v>76</v>
      </c>
      <c r="IQ514">
        <v>74.666666660000004</v>
      </c>
      <c r="IR514">
        <v>83.333333330000002</v>
      </c>
      <c r="IZ514">
        <v>76.25</v>
      </c>
      <c r="JA514">
        <v>89.75</v>
      </c>
      <c r="JB514">
        <v>98</v>
      </c>
      <c r="JC514">
        <v>89.5</v>
      </c>
      <c r="JD514">
        <v>92</v>
      </c>
      <c r="JE514">
        <v>76.75</v>
      </c>
      <c r="JF514">
        <v>87.5</v>
      </c>
      <c r="JG514">
        <v>89.666666660000004</v>
      </c>
      <c r="JH514">
        <v>79.25</v>
      </c>
      <c r="JI514">
        <v>96</v>
      </c>
      <c r="JJ514">
        <v>81.504485849999995</v>
      </c>
      <c r="JK514">
        <v>94.20289855</v>
      </c>
      <c r="JL514">
        <v>76.551226549999996</v>
      </c>
      <c r="JM514">
        <v>76.046176040000006</v>
      </c>
      <c r="JN514">
        <v>74.531024529999996</v>
      </c>
      <c r="JO514">
        <v>89.898989889999996</v>
      </c>
      <c r="JP514">
        <v>83.126293989999994</v>
      </c>
      <c r="JV514">
        <v>71.601104210000003</v>
      </c>
    </row>
    <row r="515" spans="1:282" x14ac:dyDescent="0.35">
      <c r="A515" t="s">
        <v>1790</v>
      </c>
      <c r="B515" t="s">
        <v>1069</v>
      </c>
      <c r="C515">
        <v>515</v>
      </c>
      <c r="D515">
        <v>7278878.2733442402</v>
      </c>
      <c r="E515">
        <v>2920877.1616306221</v>
      </c>
      <c r="F515">
        <v>3248701.7888875464</v>
      </c>
      <c r="G515">
        <v>3111507.4838769999</v>
      </c>
      <c r="H515">
        <v>3135678.0072839996</v>
      </c>
      <c r="I515">
        <v>3166063.1174248182</v>
      </c>
      <c r="J515">
        <v>223.62601342000002</v>
      </c>
      <c r="K515">
        <v>18348274.213291634</v>
      </c>
      <c r="L515">
        <v>0</v>
      </c>
      <c r="M515">
        <v>1.5634585261604035</v>
      </c>
      <c r="N515">
        <v>1.0364635365500001</v>
      </c>
      <c r="O515">
        <v>0</v>
      </c>
      <c r="P515">
        <v>0</v>
      </c>
      <c r="Q515">
        <v>13.466144651312442</v>
      </c>
      <c r="R515">
        <v>17.138593858031591</v>
      </c>
      <c r="S515">
        <v>17.444315227729</v>
      </c>
      <c r="T515">
        <v>16.439394031740001</v>
      </c>
      <c r="U515">
        <v>9.3836090344479182</v>
      </c>
      <c r="V515">
        <v>2.0820476587832211</v>
      </c>
      <c r="W515">
        <v>3.216140242070789</v>
      </c>
      <c r="X515">
        <v>2.7496371720999999</v>
      </c>
      <c r="Y515">
        <v>2.1232956923999997</v>
      </c>
      <c r="Z515">
        <v>0.74873856079910428</v>
      </c>
      <c r="AA515">
        <v>6.1923015777925841</v>
      </c>
      <c r="AB515">
        <v>6.3981824626994417</v>
      </c>
      <c r="AC515">
        <v>6.7821980153199997</v>
      </c>
      <c r="AD515">
        <v>5.9670299966399991</v>
      </c>
      <c r="AE515">
        <v>6.121102324426964</v>
      </c>
      <c r="AF515">
        <v>3.706317280152704</v>
      </c>
      <c r="AG515">
        <v>5.1465445116146906</v>
      </c>
      <c r="AH515">
        <v>5.0642827244749995</v>
      </c>
      <c r="AI515">
        <v>4.7375857962000003</v>
      </c>
      <c r="AJ515">
        <v>3.6956969720670072</v>
      </c>
      <c r="AK515">
        <v>5.6971571399999998</v>
      </c>
      <c r="AL515">
        <v>7.2609000000000004</v>
      </c>
      <c r="AM515">
        <v>6.2403142799999998</v>
      </c>
      <c r="AN515">
        <v>1.8980571399999999</v>
      </c>
      <c r="AO515">
        <v>3.7450571400000001</v>
      </c>
      <c r="AP515">
        <v>7157.4285714199996</v>
      </c>
      <c r="AQ515">
        <v>7183.5714285699996</v>
      </c>
      <c r="AR515">
        <v>7163</v>
      </c>
      <c r="AS515">
        <v>7164</v>
      </c>
      <c r="AT515">
        <v>7165.4285714199996</v>
      </c>
      <c r="AU515">
        <v>338.89660257000003</v>
      </c>
      <c r="AV515">
        <v>5371.7997429999996</v>
      </c>
      <c r="AW515">
        <v>4899.0649618500001</v>
      </c>
      <c r="AX515">
        <v>5063.68559542</v>
      </c>
      <c r="AY515">
        <v>5129.1302237099999</v>
      </c>
      <c r="AZ515">
        <v>5260.3726479999996</v>
      </c>
      <c r="BA515">
        <v>6316.2828122800001</v>
      </c>
      <c r="BB515">
        <v>944.48306941999999</v>
      </c>
      <c r="BC515">
        <v>202.98537671</v>
      </c>
      <c r="BD515">
        <v>33.269202999999997</v>
      </c>
      <c r="BE515">
        <v>162.92823014000001</v>
      </c>
      <c r="BF515">
        <v>5834.6859242800001</v>
      </c>
      <c r="BG515">
        <v>20.381515709999999</v>
      </c>
      <c r="BH515">
        <v>178.98956670999999</v>
      </c>
      <c r="BI515">
        <v>0.447907</v>
      </c>
      <c r="BJ515">
        <v>15.857142850000001</v>
      </c>
      <c r="BK515">
        <v>16.166666660000001</v>
      </c>
      <c r="BL515">
        <v>17.833333329999999</v>
      </c>
      <c r="BM515">
        <v>19.399999999999999</v>
      </c>
      <c r="BN515">
        <v>28.4</v>
      </c>
      <c r="BO515">
        <v>26.25</v>
      </c>
      <c r="BP515">
        <v>19</v>
      </c>
      <c r="BQ515">
        <v>20</v>
      </c>
      <c r="BR515">
        <v>23.666666660000001</v>
      </c>
      <c r="BS515">
        <v>6.5</v>
      </c>
      <c r="BT515">
        <v>4</v>
      </c>
      <c r="BU515">
        <v>5.5</v>
      </c>
      <c r="BV515">
        <v>6</v>
      </c>
      <c r="BW515">
        <v>4.6666666599999997</v>
      </c>
      <c r="BX515">
        <v>1546.5604482799999</v>
      </c>
      <c r="BY515">
        <v>565.70691627999997</v>
      </c>
      <c r="BZ515">
        <v>1016.96834285</v>
      </c>
      <c r="CA515">
        <v>324.91627013999999</v>
      </c>
      <c r="CB515">
        <v>2934.7294051399999</v>
      </c>
      <c r="CC515">
        <v>1358591.5974292799</v>
      </c>
      <c r="CD515">
        <v>190825.52275313999</v>
      </c>
      <c r="CE515">
        <v>4990.9917567100001</v>
      </c>
      <c r="CF515">
        <v>4591.1471727099997</v>
      </c>
      <c r="CG515">
        <v>4768.8946047099998</v>
      </c>
      <c r="CH515">
        <v>4724.3400689999999</v>
      </c>
      <c r="CI515">
        <v>4866.44874471</v>
      </c>
      <c r="CJ515">
        <v>4821.4204052799996</v>
      </c>
      <c r="CK515">
        <v>4683.0300721399999</v>
      </c>
      <c r="CL515">
        <v>4913.8805469999998</v>
      </c>
      <c r="CM515">
        <v>4912.4414492799997</v>
      </c>
      <c r="CN515">
        <v>4726.4880864200004</v>
      </c>
      <c r="CO515">
        <v>1.9653428500000001</v>
      </c>
      <c r="CP515">
        <v>-1.49588571</v>
      </c>
      <c r="CQ515">
        <v>2.6300142800000001</v>
      </c>
      <c r="CR515">
        <v>3.79494285</v>
      </c>
      <c r="CS515">
        <v>0.76139999999999997</v>
      </c>
      <c r="CT515">
        <v>408.09029842000001</v>
      </c>
      <c r="CU515">
        <v>452.24047970999999</v>
      </c>
      <c r="CV515">
        <v>434.386079</v>
      </c>
      <c r="CW515">
        <v>437.69933099999997</v>
      </c>
      <c r="CX515">
        <v>441.85258227999998</v>
      </c>
      <c r="CY515">
        <v>4894.3256097100002</v>
      </c>
      <c r="CZ515">
        <v>4673.3931140000004</v>
      </c>
      <c r="DA515">
        <v>4646.6948675699996</v>
      </c>
      <c r="DB515">
        <v>4554.764459</v>
      </c>
      <c r="DC515">
        <v>4836.7538092799996</v>
      </c>
      <c r="DD515">
        <v>15.427645849999999</v>
      </c>
      <c r="DE515">
        <v>1058380.78063166</v>
      </c>
      <c r="DF515">
        <v>1.0457142800000001</v>
      </c>
      <c r="DG515">
        <v>0.97</v>
      </c>
      <c r="DH515">
        <v>0.97342857000000005</v>
      </c>
      <c r="DI515">
        <v>1.01814285</v>
      </c>
      <c r="DJ515">
        <v>1.0712857099999999</v>
      </c>
      <c r="DK515">
        <v>15.285714280000001</v>
      </c>
      <c r="DL515">
        <v>18.571428569999998</v>
      </c>
      <c r="DM515">
        <v>17.571428569999998</v>
      </c>
      <c r="DN515">
        <v>17.285714280000001</v>
      </c>
      <c r="DO515">
        <v>16.428571420000001</v>
      </c>
      <c r="DP515">
        <v>39.053483849999999</v>
      </c>
      <c r="DQ515">
        <v>53.651701420000002</v>
      </c>
      <c r="DR515">
        <v>23.714285709999999</v>
      </c>
      <c r="DS515">
        <v>27.333333329999999</v>
      </c>
      <c r="DT515">
        <v>24</v>
      </c>
      <c r="DU515">
        <v>24.428571420000001</v>
      </c>
      <c r="DV515">
        <v>24.285714280000001</v>
      </c>
      <c r="DW515">
        <v>4</v>
      </c>
      <c r="DX515">
        <v>5.5</v>
      </c>
      <c r="DY515">
        <v>2.75</v>
      </c>
      <c r="DZ515">
        <v>3.6666666600000002</v>
      </c>
      <c r="EA515">
        <v>3.6</v>
      </c>
      <c r="EB515">
        <v>8.2857142800000005</v>
      </c>
      <c r="EC515">
        <v>10.428571420000001</v>
      </c>
      <c r="ED515">
        <v>10</v>
      </c>
      <c r="EE515">
        <v>9.5714285700000001</v>
      </c>
      <c r="EF515">
        <v>9.1428571400000003</v>
      </c>
      <c r="EG515">
        <v>5.1782804999999996</v>
      </c>
      <c r="EH515">
        <v>7.1643256600000003</v>
      </c>
      <c r="EI515">
        <v>7.0700582499999998</v>
      </c>
      <c r="EJ515">
        <v>6.6130455000000001</v>
      </c>
      <c r="EK515">
        <v>5.1576775000000001</v>
      </c>
      <c r="EL515">
        <v>18.814221499999999</v>
      </c>
      <c r="EM515">
        <v>23.85804057</v>
      </c>
      <c r="EN515">
        <v>24.35336483</v>
      </c>
      <c r="EO515">
        <v>22.947227850000001</v>
      </c>
      <c r="EP515">
        <v>13.095670330000001</v>
      </c>
      <c r="EQ515">
        <v>0</v>
      </c>
      <c r="ER515">
        <v>2.1764362500000001</v>
      </c>
      <c r="ES515">
        <v>1.4469685000000001</v>
      </c>
      <c r="ET515">
        <v>0</v>
      </c>
      <c r="EU515">
        <v>0</v>
      </c>
      <c r="EV515">
        <v>8.6515730000000008</v>
      </c>
      <c r="EW515">
        <v>8.9066873300000005</v>
      </c>
      <c r="EX515">
        <v>9.4683764000000004</v>
      </c>
      <c r="EY515">
        <v>8.3291875999999991</v>
      </c>
      <c r="EZ515">
        <v>8.5425488000000005</v>
      </c>
      <c r="FA515">
        <v>2.9089325000000001</v>
      </c>
      <c r="FB515">
        <v>4.4770770000000004</v>
      </c>
      <c r="FC515">
        <v>3.8386670000000001</v>
      </c>
      <c r="FD515">
        <v>2.9638409999999999</v>
      </c>
      <c r="FE515">
        <v>1.044932</v>
      </c>
      <c r="FF515">
        <v>11.84734242</v>
      </c>
      <c r="FG515">
        <v>14.67647828</v>
      </c>
      <c r="FH515">
        <v>14.166867849999999</v>
      </c>
      <c r="FI515">
        <v>13.67049214</v>
      </c>
      <c r="FJ515">
        <v>12.959905709999999</v>
      </c>
      <c r="FK515">
        <v>3.8280634999999998</v>
      </c>
      <c r="FL515">
        <v>6.8808682499999998</v>
      </c>
      <c r="FM515">
        <v>3.2840345000000002</v>
      </c>
      <c r="FN515">
        <v>4.7506484999999996</v>
      </c>
      <c r="FO515">
        <v>3.9327277999999999</v>
      </c>
      <c r="FP515">
        <v>31.132874999999999</v>
      </c>
      <c r="FQ515">
        <v>22.027241849999999</v>
      </c>
      <c r="FR515">
        <v>0.59572157000000003</v>
      </c>
      <c r="FS515">
        <v>0.68727327999999999</v>
      </c>
      <c r="FT515">
        <v>0.65198071000000002</v>
      </c>
      <c r="FU515">
        <v>0.65117570999999996</v>
      </c>
      <c r="FV515">
        <v>0.59479227999999995</v>
      </c>
      <c r="FW515">
        <v>7.0470645699999999</v>
      </c>
      <c r="FX515">
        <v>35722666.999197848</v>
      </c>
      <c r="FY515">
        <v>32980833.654239487</v>
      </c>
      <c r="FZ515">
        <v>34159592.053537726</v>
      </c>
      <c r="GA515">
        <v>33845172.254316002</v>
      </c>
      <c r="GB515">
        <v>34870190.876696028</v>
      </c>
      <c r="GC515">
        <v>8.4796507132304164</v>
      </c>
      <c r="GD515">
        <v>10.542953004423616</v>
      </c>
      <c r="GE515">
        <v>10.147727440955</v>
      </c>
      <c r="GF515">
        <v>9.7935405690960007</v>
      </c>
      <c r="GG515">
        <v>9.2863278657343198</v>
      </c>
      <c r="GH515">
        <v>2.7399091068110044</v>
      </c>
      <c r="GI515">
        <v>4.9429208564454452</v>
      </c>
      <c r="GJ515">
        <v>2.3523539123500004</v>
      </c>
      <c r="GK515">
        <v>3.4033645853999994</v>
      </c>
      <c r="GL515">
        <v>2.8179680141737715</v>
      </c>
      <c r="GM515">
        <v>35.5530075</v>
      </c>
      <c r="GN515">
        <v>46.582566810000003</v>
      </c>
      <c r="GO515">
        <v>46.177434980000001</v>
      </c>
      <c r="GP515">
        <v>40.853301949999995</v>
      </c>
      <c r="GQ515">
        <v>27.840828629999997</v>
      </c>
      <c r="GR515">
        <v>35030785.956770964</v>
      </c>
      <c r="GS515">
        <v>33571653.248206183</v>
      </c>
      <c r="GT515">
        <v>33284275.336403906</v>
      </c>
      <c r="GU515">
        <v>32630332.584275998</v>
      </c>
      <c r="GV515">
        <v>34657413.937939428</v>
      </c>
      <c r="GW515">
        <v>39.679054728401681</v>
      </c>
      <c r="GX515">
        <v>36.541712240237956</v>
      </c>
      <c r="GY515">
        <v>26.525198938992041</v>
      </c>
      <c r="GZ515">
        <v>27.917364600781685</v>
      </c>
      <c r="HA515">
        <v>33.028961804736667</v>
      </c>
      <c r="HB515">
        <v>22.074177180077974</v>
      </c>
      <c r="HC515">
        <v>22.569686807203688</v>
      </c>
      <c r="HD515">
        <v>24.892983431044108</v>
      </c>
      <c r="HE515">
        <v>27.074444754607928</v>
      </c>
      <c r="HF515">
        <v>9.081473793472215</v>
      </c>
      <c r="HG515">
        <v>5.5682609127981646</v>
      </c>
      <c r="HH515">
        <v>7.6783470612871705</v>
      </c>
      <c r="HI515">
        <v>8.3752093802345051</v>
      </c>
      <c r="HJ515">
        <v>6.5127530244505518</v>
      </c>
      <c r="HK515">
        <v>79.972222220000006</v>
      </c>
      <c r="HL515">
        <v>79.333333330000002</v>
      </c>
      <c r="HM515">
        <v>76.583333330000002</v>
      </c>
      <c r="HN515">
        <v>84</v>
      </c>
      <c r="HO515">
        <v>75</v>
      </c>
      <c r="HP515">
        <v>50</v>
      </c>
      <c r="HQ515">
        <v>62</v>
      </c>
      <c r="HR515">
        <v>38</v>
      </c>
      <c r="HS515">
        <v>75</v>
      </c>
      <c r="HT515">
        <v>62</v>
      </c>
      <c r="HU515">
        <v>88</v>
      </c>
      <c r="HV515">
        <v>91</v>
      </c>
      <c r="HW515">
        <v>88</v>
      </c>
      <c r="HX515">
        <v>91</v>
      </c>
      <c r="HY515">
        <v>84</v>
      </c>
      <c r="HZ515">
        <v>75</v>
      </c>
      <c r="IA515">
        <v>100</v>
      </c>
      <c r="IB515">
        <v>86</v>
      </c>
      <c r="IC515">
        <v>86</v>
      </c>
      <c r="ID515">
        <v>100</v>
      </c>
      <c r="IE515">
        <v>86</v>
      </c>
      <c r="IF515">
        <v>86</v>
      </c>
      <c r="IG515">
        <v>86</v>
      </c>
      <c r="IH515">
        <v>75</v>
      </c>
      <c r="II515">
        <v>72</v>
      </c>
      <c r="IJ515">
        <v>86</v>
      </c>
      <c r="IK515">
        <v>100</v>
      </c>
      <c r="IL515">
        <v>58</v>
      </c>
      <c r="IM515">
        <v>75</v>
      </c>
      <c r="IN515">
        <v>67</v>
      </c>
      <c r="IO515">
        <v>33</v>
      </c>
      <c r="IP515">
        <v>27</v>
      </c>
      <c r="IQ515">
        <v>18</v>
      </c>
      <c r="IR515">
        <v>82</v>
      </c>
      <c r="IS515">
        <v>86</v>
      </c>
      <c r="IT515">
        <v>64.5</v>
      </c>
      <c r="IU515">
        <v>64.5</v>
      </c>
      <c r="IV515">
        <v>71.5</v>
      </c>
      <c r="IW515">
        <v>78.5</v>
      </c>
      <c r="IX515">
        <v>85.5</v>
      </c>
      <c r="IY515">
        <v>78.5</v>
      </c>
      <c r="IZ515">
        <v>71</v>
      </c>
      <c r="JA515">
        <v>76</v>
      </c>
      <c r="JB515">
        <v>74.5</v>
      </c>
      <c r="JC515">
        <v>63</v>
      </c>
      <c r="JD515">
        <v>64</v>
      </c>
      <c r="JE515">
        <v>55</v>
      </c>
      <c r="JF515">
        <v>68</v>
      </c>
      <c r="JG515">
        <v>90</v>
      </c>
      <c r="JH515">
        <v>66</v>
      </c>
      <c r="JI515">
        <v>75.5</v>
      </c>
      <c r="JJ515">
        <v>74.436090219999997</v>
      </c>
      <c r="JK515">
        <v>71.804511270000006</v>
      </c>
      <c r="JL515">
        <v>73.412698410000004</v>
      </c>
      <c r="JM515">
        <v>65.079365069999994</v>
      </c>
      <c r="JN515">
        <v>69.444444439999998</v>
      </c>
      <c r="JO515">
        <v>89.91596638</v>
      </c>
      <c r="JP515">
        <v>81.746031740000006</v>
      </c>
      <c r="JQ515">
        <v>93</v>
      </c>
      <c r="JV515">
        <v>77.067669170000002</v>
      </c>
    </row>
    <row r="516" spans="1:282" x14ac:dyDescent="0.35">
      <c r="A516" t="s">
        <v>1791</v>
      </c>
      <c r="B516" t="s">
        <v>1070</v>
      </c>
      <c r="C516">
        <v>516</v>
      </c>
      <c r="D516">
        <v>15368259.888397163</v>
      </c>
      <c r="E516">
        <v>14243948.978926055</v>
      </c>
      <c r="F516">
        <v>13622964.412147999</v>
      </c>
      <c r="G516">
        <v>13511728.238310589</v>
      </c>
      <c r="H516">
        <v>13950810.941569217</v>
      </c>
      <c r="I516">
        <v>13651748.58125703</v>
      </c>
      <c r="J516">
        <v>209.13719742000001</v>
      </c>
      <c r="K516">
        <v>55613017.590509288</v>
      </c>
      <c r="L516">
        <v>19.457526731181957</v>
      </c>
      <c r="M516">
        <v>16.326443385979999</v>
      </c>
      <c r="N516">
        <v>15.900973652050725</v>
      </c>
      <c r="O516">
        <v>14.911887789050207</v>
      </c>
      <c r="P516">
        <v>15.871488039009002</v>
      </c>
      <c r="Q516">
        <v>48.632694308814031</v>
      </c>
      <c r="R516">
        <v>55.558906930799992</v>
      </c>
      <c r="S516">
        <v>49.736817061620307</v>
      </c>
      <c r="T516">
        <v>49.615729671430991</v>
      </c>
      <c r="U516">
        <v>50.517397626009</v>
      </c>
      <c r="V516">
        <v>21.372957943255873</v>
      </c>
      <c r="W516">
        <v>17.123473078711999</v>
      </c>
      <c r="X516">
        <v>19.25215462902446</v>
      </c>
      <c r="Y516">
        <v>19.795314567923718</v>
      </c>
      <c r="Z516">
        <v>19.800217894217997</v>
      </c>
      <c r="AA516">
        <v>36.877495432943725</v>
      </c>
      <c r="AB516">
        <v>38.463208113512003</v>
      </c>
      <c r="AC516">
        <v>37.375016510054152</v>
      </c>
      <c r="AD516">
        <v>39.39188170036747</v>
      </c>
      <c r="AE516">
        <v>39.457234270812002</v>
      </c>
      <c r="AF516">
        <v>28.00162202450888</v>
      </c>
      <c r="AG516">
        <v>29.014282903424</v>
      </c>
      <c r="AH516">
        <v>32.801614870121938</v>
      </c>
      <c r="AI516">
        <v>35.762967587242329</v>
      </c>
      <c r="AJ516">
        <v>33.726987165863996</v>
      </c>
      <c r="AK516">
        <v>-5.5825142799999998</v>
      </c>
      <c r="AL516">
        <v>-4.5124714199999998</v>
      </c>
      <c r="AM516">
        <v>-4.6635999999999997</v>
      </c>
      <c r="AN516">
        <v>-5.6403285700000003</v>
      </c>
      <c r="AO516">
        <v>-5.85698571</v>
      </c>
      <c r="AP516">
        <v>36978.85714285</v>
      </c>
      <c r="AQ516">
        <v>35308</v>
      </c>
      <c r="AR516">
        <v>35663.142857140003</v>
      </c>
      <c r="AS516">
        <v>36042.285714279999</v>
      </c>
      <c r="AT516">
        <v>36579</v>
      </c>
      <c r="AU516">
        <v>269.58504699999997</v>
      </c>
      <c r="AV516">
        <v>5066.5557972799998</v>
      </c>
      <c r="AW516">
        <v>4781.2702361399997</v>
      </c>
      <c r="AX516">
        <v>4903.2583408500004</v>
      </c>
      <c r="AY516">
        <v>4945.5539740000004</v>
      </c>
      <c r="AZ516">
        <v>4880.0543035700002</v>
      </c>
      <c r="BA516">
        <v>6252.6314835699995</v>
      </c>
      <c r="BB516">
        <v>1186.07568657</v>
      </c>
      <c r="BC516">
        <v>196.25823056999999</v>
      </c>
      <c r="BD516">
        <v>41.630542849999998</v>
      </c>
      <c r="BE516">
        <v>112.63138600000001</v>
      </c>
      <c r="BF516">
        <v>5788.3126594200003</v>
      </c>
      <c r="BG516">
        <v>8.2532785700000009</v>
      </c>
      <c r="BH516">
        <v>511.08140700000001</v>
      </c>
      <c r="BI516">
        <v>0.30431441999999997</v>
      </c>
      <c r="BJ516">
        <v>62.2</v>
      </c>
      <c r="BK516">
        <v>60.166666659999997</v>
      </c>
      <c r="BL516">
        <v>68.333333330000002</v>
      </c>
      <c r="BM516">
        <v>69.2</v>
      </c>
      <c r="BN516">
        <v>91.285714279999993</v>
      </c>
      <c r="BO516">
        <v>81.142857140000004</v>
      </c>
      <c r="BP516">
        <v>86</v>
      </c>
      <c r="BQ516">
        <v>86.285714279999993</v>
      </c>
      <c r="BR516">
        <v>86.666666660000004</v>
      </c>
      <c r="BS516">
        <v>18.5</v>
      </c>
      <c r="BT516">
        <v>12.5</v>
      </c>
      <c r="BU516">
        <v>13.666666660000001</v>
      </c>
      <c r="BV516">
        <v>15.83333333</v>
      </c>
      <c r="BW516">
        <v>14.666666660000001</v>
      </c>
      <c r="BX516">
        <v>1088.31805014</v>
      </c>
      <c r="BY516">
        <v>796.77414299999998</v>
      </c>
      <c r="BZ516">
        <v>415.59585871000002</v>
      </c>
      <c r="CA516">
        <v>453.68872571000003</v>
      </c>
      <c r="CB516">
        <v>2727.77475542</v>
      </c>
      <c r="CC516">
        <v>1161396.61443885</v>
      </c>
      <c r="CD516">
        <v>243935.70062928001</v>
      </c>
      <c r="CE516">
        <v>4709.7644894200002</v>
      </c>
      <c r="CF516">
        <v>4488.4398947099999</v>
      </c>
      <c r="CG516">
        <v>4603.5368680000001</v>
      </c>
      <c r="CH516">
        <v>4499.7114075700001</v>
      </c>
      <c r="CI516">
        <v>4533.7073511400004</v>
      </c>
      <c r="CJ516">
        <v>4615.0789437100002</v>
      </c>
      <c r="CK516">
        <v>4268.3430840000001</v>
      </c>
      <c r="CL516">
        <v>4473.1321217100003</v>
      </c>
      <c r="CM516">
        <v>4494.1071581400001</v>
      </c>
      <c r="CN516">
        <v>4550.0042068499997</v>
      </c>
      <c r="CO516">
        <v>0.31725713999999999</v>
      </c>
      <c r="CP516">
        <v>2.62721428</v>
      </c>
      <c r="CQ516">
        <v>1.6196857099999999</v>
      </c>
      <c r="CR516">
        <v>0.59199999999999997</v>
      </c>
      <c r="CS516">
        <v>-3.3571400000000002E-3</v>
      </c>
      <c r="CT516">
        <v>385.19170357000002</v>
      </c>
      <c r="CU516">
        <v>385.83223099999998</v>
      </c>
      <c r="CV516">
        <v>378.87093384999997</v>
      </c>
      <c r="CW516">
        <v>387.06787500000002</v>
      </c>
      <c r="CX516">
        <v>373.21273357000001</v>
      </c>
      <c r="CY516">
        <v>4697.9864269999998</v>
      </c>
      <c r="CZ516">
        <v>4370.1188804200001</v>
      </c>
      <c r="DA516">
        <v>4526.5013542799998</v>
      </c>
      <c r="DB516">
        <v>4469.2101405699996</v>
      </c>
      <c r="DC516">
        <v>4538.1501977099997</v>
      </c>
      <c r="DD516">
        <v>35.577752570000001</v>
      </c>
      <c r="DE516">
        <v>911429.06528265995</v>
      </c>
      <c r="DF516">
        <v>0.98171428000000005</v>
      </c>
      <c r="DG516">
        <v>1.0128571399999999</v>
      </c>
      <c r="DH516">
        <v>1.02</v>
      </c>
      <c r="DI516">
        <v>1.0012857100000001</v>
      </c>
      <c r="DJ516">
        <v>0.99971427999999996</v>
      </c>
      <c r="DK516">
        <v>87.285714279999993</v>
      </c>
      <c r="DL516">
        <v>88</v>
      </c>
      <c r="DM516">
        <v>89.428571419999997</v>
      </c>
      <c r="DN516">
        <v>90.142857140000004</v>
      </c>
      <c r="DO516">
        <v>90.285714279999993</v>
      </c>
      <c r="DP516">
        <v>35.503608139999997</v>
      </c>
      <c r="DQ516">
        <v>50.380257710000002</v>
      </c>
      <c r="DR516">
        <v>123.85714285</v>
      </c>
      <c r="DS516">
        <v>109.28571427999999</v>
      </c>
      <c r="DT516">
        <v>111.42857142</v>
      </c>
      <c r="DU516">
        <v>114.71428571</v>
      </c>
      <c r="DV516">
        <v>117.42857142</v>
      </c>
      <c r="DW516">
        <v>11.83333333</v>
      </c>
      <c r="DX516">
        <v>11.57142857</v>
      </c>
      <c r="DY516">
        <v>12.285714280000001</v>
      </c>
      <c r="DZ516">
        <v>12.57142857</v>
      </c>
      <c r="EA516">
        <v>12.14285714</v>
      </c>
      <c r="EB516">
        <v>42.142857139999997</v>
      </c>
      <c r="EC516">
        <v>45.714285709999999</v>
      </c>
      <c r="ED516">
        <v>44</v>
      </c>
      <c r="EE516">
        <v>43.428571419999997</v>
      </c>
      <c r="EF516">
        <v>42.571428570000002</v>
      </c>
      <c r="EG516">
        <v>7.5723330000000004</v>
      </c>
      <c r="EH516">
        <v>8.2174812799999994</v>
      </c>
      <c r="EI516">
        <v>9.1976231599999991</v>
      </c>
      <c r="EJ516">
        <v>9.9225026599999993</v>
      </c>
      <c r="EK516">
        <v>9.2203141599999991</v>
      </c>
      <c r="EL516">
        <v>13.151486569999999</v>
      </c>
      <c r="EM516">
        <v>15.735500999999999</v>
      </c>
      <c r="EN516">
        <v>13.94627985</v>
      </c>
      <c r="EO516">
        <v>13.76597757</v>
      </c>
      <c r="EP516">
        <v>13.810491710000001</v>
      </c>
      <c r="EQ516">
        <v>5.2617977500000004</v>
      </c>
      <c r="ER516">
        <v>4.6240068499999998</v>
      </c>
      <c r="ES516">
        <v>4.4586574199999998</v>
      </c>
      <c r="ET516">
        <v>4.1373313300000003</v>
      </c>
      <c r="EU516">
        <v>4.3389617100000004</v>
      </c>
      <c r="EV516">
        <v>9.9725892799999993</v>
      </c>
      <c r="EW516">
        <v>10.89362414</v>
      </c>
      <c r="EX516">
        <v>10.480012</v>
      </c>
      <c r="EY516">
        <v>10.929351710000001</v>
      </c>
      <c r="EZ516">
        <v>10.78685428</v>
      </c>
      <c r="FA516">
        <v>5.7797778500000003</v>
      </c>
      <c r="FB516">
        <v>4.8497431400000002</v>
      </c>
      <c r="FC516">
        <v>5.3983337100000002</v>
      </c>
      <c r="FD516">
        <v>5.49224728</v>
      </c>
      <c r="FE516">
        <v>5.4130014199999996</v>
      </c>
      <c r="FF516">
        <v>11.497713709999999</v>
      </c>
      <c r="FG516">
        <v>13.053077569999999</v>
      </c>
      <c r="FH516">
        <v>12.415742</v>
      </c>
      <c r="FI516">
        <v>12.02926742</v>
      </c>
      <c r="FJ516">
        <v>11.730848140000001</v>
      </c>
      <c r="FK516">
        <v>3.3699975000000002</v>
      </c>
      <c r="FL516">
        <v>3.320748</v>
      </c>
      <c r="FM516">
        <v>3.4557929999999999</v>
      </c>
      <c r="FN516">
        <v>3.5578214199999998</v>
      </c>
      <c r="FO516">
        <v>3.3098041399999998</v>
      </c>
      <c r="FP516">
        <v>33.596933849999999</v>
      </c>
      <c r="FQ516">
        <v>23.65215671</v>
      </c>
      <c r="FR516">
        <v>0.66758457000000004</v>
      </c>
      <c r="FS516">
        <v>0.66294871</v>
      </c>
      <c r="FT516">
        <v>0.65991770999999999</v>
      </c>
      <c r="FU516">
        <v>0.67964999999999998</v>
      </c>
      <c r="FV516">
        <v>0.67108528000000001</v>
      </c>
      <c r="FW516">
        <v>46.621989999999997</v>
      </c>
      <c r="FX516">
        <v>174161708.23073006</v>
      </c>
      <c r="FY516">
        <v>158477835.80242068</v>
      </c>
      <c r="FZ516">
        <v>164176592.97159487</v>
      </c>
      <c r="GA516">
        <v>162179884.18344295</v>
      </c>
      <c r="GB516">
        <v>165838481.19735008</v>
      </c>
      <c r="GC516">
        <v>42.517231275147786</v>
      </c>
      <c r="GD516">
        <v>46.087806284156002</v>
      </c>
      <c r="GE516">
        <v>44.278438062339312</v>
      </c>
      <c r="GF516">
        <v>43.356229328511979</v>
      </c>
      <c r="GG516">
        <v>42.910269411306004</v>
      </c>
      <c r="GH516">
        <v>12.461865612426164</v>
      </c>
      <c r="GI516">
        <v>11.7248970384</v>
      </c>
      <c r="GJ516">
        <v>12.324443944370442</v>
      </c>
      <c r="GK516">
        <v>12.823201614002537</v>
      </c>
      <c r="GL516">
        <v>12.106932563706</v>
      </c>
      <c r="GM516">
        <v>41.737984449999999</v>
      </c>
      <c r="GN516">
        <v>44.320356410000002</v>
      </c>
      <c r="GO516">
        <v>43.480906140000002</v>
      </c>
      <c r="GP516">
        <v>44.247410549999998</v>
      </c>
      <c r="GQ516">
        <v>43.569623280000002</v>
      </c>
      <c r="GR516">
        <v>173726168.94308129</v>
      </c>
      <c r="GS516">
        <v>154300157.42986935</v>
      </c>
      <c r="GT516">
        <v>161429264.44072533</v>
      </c>
      <c r="GU516">
        <v>161080548.80358139</v>
      </c>
      <c r="GV516">
        <v>166000996.08203408</v>
      </c>
      <c r="GW516">
        <v>24.685920910795488</v>
      </c>
      <c r="GX516">
        <v>22.98143682451569</v>
      </c>
      <c r="GY516">
        <v>24.114532009840016</v>
      </c>
      <c r="GZ516">
        <v>23.940133809497404</v>
      </c>
      <c r="HA516">
        <v>23.693011471062633</v>
      </c>
      <c r="HB516">
        <v>17.61640421434236</v>
      </c>
      <c r="HC516">
        <v>16.870825687185395</v>
      </c>
      <c r="HD516">
        <v>18.959211930037569</v>
      </c>
      <c r="HE516">
        <v>18.917958391426776</v>
      </c>
      <c r="HF516">
        <v>5.0028587764446488</v>
      </c>
      <c r="HG516">
        <v>3.5402741588308597</v>
      </c>
      <c r="HH516">
        <v>3.8321543097718997</v>
      </c>
      <c r="HI516">
        <v>4.3929881294201092</v>
      </c>
      <c r="HJ516">
        <v>4.0095865551272594</v>
      </c>
      <c r="HK516">
        <v>81.486111109999996</v>
      </c>
      <c r="HL516">
        <v>81.083333330000002</v>
      </c>
      <c r="HM516">
        <v>82.666666660000004</v>
      </c>
      <c r="HN516">
        <v>80.708333330000002</v>
      </c>
      <c r="HO516">
        <v>83</v>
      </c>
      <c r="HP516">
        <v>83</v>
      </c>
      <c r="HQ516">
        <v>83</v>
      </c>
      <c r="HR516">
        <v>67</v>
      </c>
      <c r="HS516">
        <v>83</v>
      </c>
      <c r="HT516">
        <v>83</v>
      </c>
      <c r="HU516">
        <v>100</v>
      </c>
      <c r="HV516">
        <v>85.5</v>
      </c>
      <c r="HW516">
        <v>90.25</v>
      </c>
      <c r="HX516">
        <v>97.25</v>
      </c>
      <c r="HY516">
        <v>91.75</v>
      </c>
      <c r="HZ516">
        <v>85.25</v>
      </c>
      <c r="IA516">
        <v>76.333333330000002</v>
      </c>
      <c r="IB516">
        <v>90.666666660000004</v>
      </c>
      <c r="IC516">
        <v>96.666666660000004</v>
      </c>
      <c r="ID516">
        <v>77.666666660000004</v>
      </c>
      <c r="IE516">
        <v>77.333333330000002</v>
      </c>
      <c r="IF516">
        <v>78.333333330000002</v>
      </c>
      <c r="IG516">
        <v>86.666666660000004</v>
      </c>
      <c r="IH516">
        <v>100</v>
      </c>
      <c r="II516">
        <v>76</v>
      </c>
      <c r="IJ516">
        <v>80.333333330000002</v>
      </c>
      <c r="IK516">
        <v>97</v>
      </c>
      <c r="IL516">
        <v>73.666666660000004</v>
      </c>
      <c r="IM516">
        <v>77.166666660000004</v>
      </c>
      <c r="IN516">
        <v>84.666666660000004</v>
      </c>
      <c r="IO516">
        <v>67.833333330000002</v>
      </c>
      <c r="IP516">
        <v>77.333333330000002</v>
      </c>
      <c r="IQ516">
        <v>74.333333330000002</v>
      </c>
      <c r="IR516">
        <v>82.5</v>
      </c>
      <c r="IS516">
        <v>83.333333330000002</v>
      </c>
      <c r="IT516">
        <v>75.833333330000002</v>
      </c>
      <c r="IU516">
        <v>83.333333330000002</v>
      </c>
      <c r="IV516">
        <v>63.666666659999997</v>
      </c>
      <c r="IW516">
        <v>70.833333330000002</v>
      </c>
      <c r="IX516">
        <v>66.333333330000002</v>
      </c>
      <c r="IY516">
        <v>73.833333330000002</v>
      </c>
      <c r="IZ516">
        <v>74.666666660000004</v>
      </c>
      <c r="JA516">
        <v>88.5</v>
      </c>
      <c r="JB516">
        <v>89.5</v>
      </c>
      <c r="JC516">
        <v>77</v>
      </c>
      <c r="JD516">
        <v>86.166666660000004</v>
      </c>
      <c r="JE516">
        <v>72.833333330000002</v>
      </c>
      <c r="JF516">
        <v>87.833333330000002</v>
      </c>
      <c r="JG516">
        <v>84.166666660000004</v>
      </c>
      <c r="JH516">
        <v>85.5</v>
      </c>
      <c r="JI516">
        <v>90.666666660000004</v>
      </c>
      <c r="JJ516">
        <v>77.442149659999998</v>
      </c>
      <c r="JK516">
        <v>84.314746099999994</v>
      </c>
      <c r="JL516">
        <v>68.935002190000006</v>
      </c>
      <c r="JM516">
        <v>71.883547519999993</v>
      </c>
      <c r="JN516">
        <v>68.494980310000003</v>
      </c>
      <c r="JO516">
        <v>84.221886089999998</v>
      </c>
      <c r="JP516">
        <v>78.877488990000003</v>
      </c>
      <c r="JQ516">
        <v>86.333333330000002</v>
      </c>
      <c r="JR516">
        <v>67.5</v>
      </c>
      <c r="JS516">
        <v>87.5</v>
      </c>
      <c r="JT516">
        <v>65</v>
      </c>
      <c r="JU516">
        <v>61</v>
      </c>
      <c r="JV516">
        <v>79.425925919999997</v>
      </c>
    </row>
    <row r="517" spans="1:282" x14ac:dyDescent="0.35">
      <c r="A517" t="s">
        <v>1792</v>
      </c>
      <c r="B517" t="s">
        <v>1071</v>
      </c>
      <c r="C517">
        <v>517</v>
      </c>
      <c r="D517">
        <v>6219769.249291379</v>
      </c>
      <c r="E517">
        <v>4778212.5267560761</v>
      </c>
      <c r="F517">
        <v>5063860.8582787057</v>
      </c>
      <c r="G517">
        <v>5018483.9429189321</v>
      </c>
      <c r="H517">
        <v>5115034.6178161288</v>
      </c>
      <c r="I517">
        <v>4890370.0737356404</v>
      </c>
      <c r="J517">
        <v>242.13695612999999</v>
      </c>
      <c r="K517">
        <v>22473759.266261507</v>
      </c>
      <c r="L517">
        <v>6.4187169287748622</v>
      </c>
      <c r="M517">
        <v>4.4384222632259966</v>
      </c>
      <c r="N517">
        <v>4.3031230920872865</v>
      </c>
      <c r="O517">
        <v>4.9313835259422723</v>
      </c>
      <c r="P517">
        <v>6.4656660276000002</v>
      </c>
      <c r="Q517">
        <v>19.599303479858104</v>
      </c>
      <c r="R517">
        <v>22.131747176914303</v>
      </c>
      <c r="S517">
        <v>20.940538206435555</v>
      </c>
      <c r="T517">
        <v>20.766766484434793</v>
      </c>
      <c r="U517">
        <v>22.234918724381998</v>
      </c>
      <c r="V517">
        <v>4.5919820090370607</v>
      </c>
      <c r="W517">
        <v>6.8192757215103299</v>
      </c>
      <c r="X517">
        <v>4.794982978120629</v>
      </c>
      <c r="Y517">
        <v>4.7254355220798452</v>
      </c>
      <c r="Z517">
        <v>4.1140592469600001</v>
      </c>
      <c r="AA517">
        <v>9.2220052846783851</v>
      </c>
      <c r="AB517">
        <v>11.615167906896119</v>
      </c>
      <c r="AC517">
        <v>10.475807708473846</v>
      </c>
      <c r="AD517">
        <v>10.705272440398957</v>
      </c>
      <c r="AE517">
        <v>10.931806156908001</v>
      </c>
      <c r="AF517">
        <v>7.5779202037369062</v>
      </c>
      <c r="AG517">
        <v>10.34782456917257</v>
      </c>
      <c r="AH517">
        <v>8.7442939149559376</v>
      </c>
      <c r="AI517">
        <v>8.4068273752655625</v>
      </c>
      <c r="AJ517">
        <v>8.5405959151499999</v>
      </c>
      <c r="AK517">
        <v>5.8061714200000001</v>
      </c>
      <c r="AL517">
        <v>3.3388428499999998</v>
      </c>
      <c r="AM517">
        <v>3.3851714199999998</v>
      </c>
      <c r="AN517">
        <v>5.3082571400000003</v>
      </c>
      <c r="AO517">
        <v>3.79281428</v>
      </c>
      <c r="AP517">
        <v>12361.85714285</v>
      </c>
      <c r="AQ517">
        <v>12312.85714285</v>
      </c>
      <c r="AR517">
        <v>12297.28571428</v>
      </c>
      <c r="AS517">
        <v>12282.42857142</v>
      </c>
      <c r="AT517">
        <v>12363</v>
      </c>
      <c r="AU517">
        <v>519.11008171000003</v>
      </c>
      <c r="AV517">
        <v>5740.0235439999997</v>
      </c>
      <c r="AW517">
        <v>4634.8344550000002</v>
      </c>
      <c r="AX517">
        <v>4926.9213291400001</v>
      </c>
      <c r="AY517">
        <v>5283.3654314200003</v>
      </c>
      <c r="AZ517">
        <v>5467.5156891400002</v>
      </c>
      <c r="BA517">
        <v>7004.0978349999996</v>
      </c>
      <c r="BB517">
        <v>1264.0742908499999</v>
      </c>
      <c r="BC517">
        <v>318.55166514000001</v>
      </c>
      <c r="BD517">
        <v>40.857031139999997</v>
      </c>
      <c r="BE517">
        <v>116.89747314</v>
      </c>
      <c r="BF517">
        <v>6379.2386452800001</v>
      </c>
      <c r="BG517">
        <v>48.158684000000001</v>
      </c>
      <c r="BH517">
        <v>184.29326184999999</v>
      </c>
      <c r="BI517">
        <v>0.37498756999999999</v>
      </c>
      <c r="BJ517">
        <v>30.166666660000001</v>
      </c>
      <c r="BK517">
        <v>26.285714280000001</v>
      </c>
      <c r="BL517">
        <v>20.571428569999998</v>
      </c>
      <c r="BM517">
        <v>22.285714280000001</v>
      </c>
      <c r="BN517">
        <v>36.142857139999997</v>
      </c>
      <c r="BO517">
        <v>31</v>
      </c>
      <c r="BP517">
        <v>31.14285714</v>
      </c>
      <c r="BQ517">
        <v>32.428571419999997</v>
      </c>
      <c r="BR517">
        <v>34.142857139999997</v>
      </c>
      <c r="BS517">
        <v>6</v>
      </c>
      <c r="BT517">
        <v>4</v>
      </c>
      <c r="BU517">
        <v>7</v>
      </c>
      <c r="BV517">
        <v>2.5</v>
      </c>
      <c r="BW517">
        <v>0</v>
      </c>
      <c r="BX517">
        <v>1314.85017414</v>
      </c>
      <c r="BY517">
        <v>709.37562242000001</v>
      </c>
      <c r="BZ517">
        <v>503.14197756999999</v>
      </c>
      <c r="CA517">
        <v>482.20234456999998</v>
      </c>
      <c r="CB517">
        <v>3233.57807314</v>
      </c>
      <c r="CC517">
        <v>1456063.4841165701</v>
      </c>
      <c r="CD517">
        <v>203373.95035299999</v>
      </c>
      <c r="CE517">
        <v>5242.2225040000003</v>
      </c>
      <c r="CF517">
        <v>4324.3157339999998</v>
      </c>
      <c r="CG517">
        <v>4609.8837295699996</v>
      </c>
      <c r="CH517">
        <v>4839.4315918499997</v>
      </c>
      <c r="CI517">
        <v>5107.2878940000001</v>
      </c>
      <c r="CJ517">
        <v>4999.5671792800003</v>
      </c>
      <c r="CK517">
        <v>4089.32510985</v>
      </c>
      <c r="CL517">
        <v>4391.9012232799996</v>
      </c>
      <c r="CM517">
        <v>4505.4821667099995</v>
      </c>
      <c r="CN517">
        <v>4713.0303447099996</v>
      </c>
      <c r="CO517">
        <v>-0.58615713999999997</v>
      </c>
      <c r="CP517">
        <v>-0.34634284999999998</v>
      </c>
      <c r="CQ517">
        <v>-1.08875714</v>
      </c>
      <c r="CR517">
        <v>-0.44325713999999999</v>
      </c>
      <c r="CS517">
        <v>1.9686571399999999</v>
      </c>
      <c r="CT517">
        <v>386.52869642000002</v>
      </c>
      <c r="CU517">
        <v>411.26610985000002</v>
      </c>
      <c r="CV517">
        <v>408.09688084999999</v>
      </c>
      <c r="CW517">
        <v>416.45140357000002</v>
      </c>
      <c r="CX517">
        <v>395.56499828</v>
      </c>
      <c r="CY517">
        <v>5270.4049151400004</v>
      </c>
      <c r="CZ517">
        <v>4334.58627514</v>
      </c>
      <c r="DA517">
        <v>4651.0517589999999</v>
      </c>
      <c r="DB517">
        <v>4851.6577904200003</v>
      </c>
      <c r="DC517">
        <v>5007.3709452800003</v>
      </c>
      <c r="DD517">
        <v>20.144939279999999</v>
      </c>
      <c r="DE517">
        <v>1104329.757492</v>
      </c>
      <c r="DF517">
        <v>1.0561428500000001</v>
      </c>
      <c r="DG517">
        <v>1.0397142800000001</v>
      </c>
      <c r="DH517">
        <v>1.0455714199999999</v>
      </c>
      <c r="DI517">
        <v>1.04228571</v>
      </c>
      <c r="DJ517">
        <v>1.0335714199999999</v>
      </c>
      <c r="DK517">
        <v>28</v>
      </c>
      <c r="DL517">
        <v>25.428571420000001</v>
      </c>
      <c r="DM517">
        <v>27.285714280000001</v>
      </c>
      <c r="DN517">
        <v>27.14285714</v>
      </c>
      <c r="DO517">
        <v>28</v>
      </c>
      <c r="DP517">
        <v>33.901565140000002</v>
      </c>
      <c r="DQ517">
        <v>52.269854279999997</v>
      </c>
      <c r="DR517">
        <v>45.142857139999997</v>
      </c>
      <c r="DS517">
        <v>39.428571419999997</v>
      </c>
      <c r="DT517">
        <v>42.571428570000002</v>
      </c>
      <c r="DU517">
        <v>44</v>
      </c>
      <c r="DV517">
        <v>45.428571419999997</v>
      </c>
      <c r="DW517">
        <v>7.2</v>
      </c>
      <c r="DX517">
        <v>7.2857142799999997</v>
      </c>
      <c r="DY517">
        <v>7.3333333300000003</v>
      </c>
      <c r="DZ517">
        <v>10.285714280000001</v>
      </c>
      <c r="EA517">
        <v>7.6666666599999997</v>
      </c>
      <c r="EB517">
        <v>14.428571420000001</v>
      </c>
      <c r="EC517">
        <v>16.857142849999999</v>
      </c>
      <c r="ED517">
        <v>16.571428569999998</v>
      </c>
      <c r="EE517">
        <v>15.57142857</v>
      </c>
      <c r="EF517">
        <v>15</v>
      </c>
      <c r="EG517">
        <v>6.1300823299999996</v>
      </c>
      <c r="EH517">
        <v>8.4040807500000003</v>
      </c>
      <c r="EI517">
        <v>7.1107512000000002</v>
      </c>
      <c r="EJ517">
        <v>6.8445970000000003</v>
      </c>
      <c r="EK517">
        <v>6.9081904999999999</v>
      </c>
      <c r="EL517">
        <v>15.854659420000001</v>
      </c>
      <c r="EM517">
        <v>17.974501709999998</v>
      </c>
      <c r="EN517">
        <v>17.028585570000001</v>
      </c>
      <c r="EO517">
        <v>16.907703850000001</v>
      </c>
      <c r="EP517">
        <v>17.985051139999999</v>
      </c>
      <c r="EQ517">
        <v>5.1923564999999998</v>
      </c>
      <c r="ER517">
        <v>3.6047053999999998</v>
      </c>
      <c r="ES517">
        <v>3.4992462500000001</v>
      </c>
      <c r="ET517">
        <v>4.0149906</v>
      </c>
      <c r="EU517">
        <v>5.2298520000000002</v>
      </c>
      <c r="EV517">
        <v>7.4600484199999997</v>
      </c>
      <c r="EW517">
        <v>9.4333652800000003</v>
      </c>
      <c r="EX517">
        <v>8.5187967100000002</v>
      </c>
      <c r="EY517">
        <v>8.7159248500000004</v>
      </c>
      <c r="EZ517">
        <v>8.8423571600000006</v>
      </c>
      <c r="FA517">
        <v>3.7146376600000002</v>
      </c>
      <c r="FB517">
        <v>5.5383373999999996</v>
      </c>
      <c r="FC517">
        <v>3.8992206</v>
      </c>
      <c r="FD517">
        <v>3.8473136600000002</v>
      </c>
      <c r="FE517">
        <v>3.3277192000000002</v>
      </c>
      <c r="FF517">
        <v>11.49079171</v>
      </c>
      <c r="FG517">
        <v>13.766347</v>
      </c>
      <c r="FH517">
        <v>13.526965280000001</v>
      </c>
      <c r="FI517">
        <v>12.63002028</v>
      </c>
      <c r="FJ517">
        <v>12.024483419999999</v>
      </c>
      <c r="FK517">
        <v>6.6582661999999999</v>
      </c>
      <c r="FL517">
        <v>6.2244664199999997</v>
      </c>
      <c r="FM517">
        <v>6.32046916</v>
      </c>
      <c r="FN517">
        <v>8.1243685699999997</v>
      </c>
      <c r="FO517">
        <v>6.6701956600000001</v>
      </c>
      <c r="FP517">
        <v>35.979162850000002</v>
      </c>
      <c r="FQ517">
        <v>22.65906828</v>
      </c>
      <c r="FR517">
        <v>0.68427842000000005</v>
      </c>
      <c r="FS517">
        <v>0.65416342000000005</v>
      </c>
      <c r="FT517">
        <v>0.67365271000000004</v>
      </c>
      <c r="FU517">
        <v>0.70700542</v>
      </c>
      <c r="FV517">
        <v>0.70211957000000003</v>
      </c>
      <c r="FW517">
        <v>36.223767850000002</v>
      </c>
      <c r="FX517">
        <v>64803605.705481417</v>
      </c>
      <c r="FY517">
        <v>53244681.873320535</v>
      </c>
      <c r="FZ517">
        <v>56689057.332132965</v>
      </c>
      <c r="GA517">
        <v>59439972.853171006</v>
      </c>
      <c r="GB517">
        <v>63141400.233521998</v>
      </c>
      <c r="GC517">
        <v>14.204752557726508</v>
      </c>
      <c r="GD517">
        <v>16.950306398990165</v>
      </c>
      <c r="GE517">
        <v>16.634495689530556</v>
      </c>
      <c r="GF517">
        <v>15.512732194468603</v>
      </c>
      <c r="GG517">
        <v>14.865868852145999</v>
      </c>
      <c r="GH517">
        <v>8.2308535583466735</v>
      </c>
      <c r="GI517">
        <v>7.6640965819926965</v>
      </c>
      <c r="GJ517">
        <v>7.7724615108815316</v>
      </c>
      <c r="GK517">
        <v>9.9786976648914649</v>
      </c>
      <c r="GL517">
        <v>8.2463628944580005</v>
      </c>
      <c r="GM517">
        <v>38.351784330000001</v>
      </c>
      <c r="GN517">
        <v>44.954990539999997</v>
      </c>
      <c r="GO517">
        <v>40.056600329999995</v>
      </c>
      <c r="GP517">
        <v>40.330529960000007</v>
      </c>
      <c r="GQ517">
        <v>42.293169999999996</v>
      </c>
      <c r="GR517">
        <v>65151992.645935163</v>
      </c>
      <c r="GS517">
        <v>53371141.579157121</v>
      </c>
      <c r="GT517">
        <v>57195312.352327563</v>
      </c>
      <c r="GU517">
        <v>59590140.263807036</v>
      </c>
      <c r="GV517">
        <v>61906126.996496648</v>
      </c>
      <c r="GW517">
        <v>29.237400758109182</v>
      </c>
      <c r="GX517">
        <v>25.17693467921173</v>
      </c>
      <c r="GY517">
        <v>25.324984605209199</v>
      </c>
      <c r="GZ517">
        <v>26.402409939886063</v>
      </c>
      <c r="HA517">
        <v>27.616967677748118</v>
      </c>
      <c r="HB517">
        <v>24.500135354463687</v>
      </c>
      <c r="HC517">
        <v>21.375216361344023</v>
      </c>
      <c r="HD517">
        <v>16.748665339579247</v>
      </c>
      <c r="HE517">
        <v>18.026137895332848</v>
      </c>
      <c r="HF517">
        <v>4.8536396519275034</v>
      </c>
      <c r="HG517">
        <v>3.2486367328015135</v>
      </c>
      <c r="HH517">
        <v>5.6923130539866831</v>
      </c>
      <c r="HI517">
        <v>2.0354280796041047</v>
      </c>
      <c r="HJ517">
        <v>0</v>
      </c>
      <c r="HV517">
        <v>91.666666660000004</v>
      </c>
      <c r="HW517">
        <v>86.666666660000004</v>
      </c>
      <c r="HX517">
        <v>87.666666660000004</v>
      </c>
      <c r="HY517">
        <v>74.333333330000002</v>
      </c>
      <c r="HZ517">
        <v>87.666666660000004</v>
      </c>
      <c r="IA517">
        <v>60</v>
      </c>
      <c r="IB517">
        <v>100</v>
      </c>
      <c r="IC517">
        <v>100</v>
      </c>
      <c r="ID517">
        <v>90</v>
      </c>
      <c r="IE517">
        <v>90</v>
      </c>
      <c r="IF517">
        <v>90</v>
      </c>
      <c r="IG517">
        <v>100</v>
      </c>
      <c r="II517">
        <v>78.333333330000002</v>
      </c>
      <c r="IJ517">
        <v>80</v>
      </c>
      <c r="IK517">
        <v>100</v>
      </c>
      <c r="IL517">
        <v>80.2</v>
      </c>
      <c r="IM517">
        <v>77.400000000000006</v>
      </c>
      <c r="IN517">
        <v>78.2</v>
      </c>
      <c r="IO517">
        <v>64</v>
      </c>
      <c r="IP517">
        <v>77</v>
      </c>
      <c r="IQ517">
        <v>65.2</v>
      </c>
      <c r="IR517">
        <v>77.8</v>
      </c>
      <c r="IS517">
        <v>80.666666660000004</v>
      </c>
      <c r="IT517">
        <v>91.666666660000004</v>
      </c>
      <c r="IU517">
        <v>88</v>
      </c>
      <c r="IV517">
        <v>69</v>
      </c>
      <c r="IW517">
        <v>80</v>
      </c>
      <c r="IX517">
        <v>47.666666659999997</v>
      </c>
      <c r="IY517">
        <v>79.666666660000004</v>
      </c>
      <c r="IZ517">
        <v>72</v>
      </c>
      <c r="JA517">
        <v>87.75</v>
      </c>
      <c r="JB517">
        <v>88.5</v>
      </c>
      <c r="JC517">
        <v>72.25</v>
      </c>
      <c r="JD517">
        <v>83.5</v>
      </c>
      <c r="JE517">
        <v>70.5</v>
      </c>
      <c r="JF517">
        <v>89</v>
      </c>
      <c r="JG517">
        <v>91.6</v>
      </c>
      <c r="JH517">
        <v>88.25</v>
      </c>
      <c r="JI517">
        <v>92.25</v>
      </c>
      <c r="JJ517">
        <v>80.570770820000007</v>
      </c>
      <c r="JK517">
        <v>80.811965810000004</v>
      </c>
      <c r="JL517">
        <v>77.361111109999996</v>
      </c>
      <c r="JM517">
        <v>76.936685600000004</v>
      </c>
      <c r="JN517">
        <v>62.696257989999999</v>
      </c>
      <c r="JO517">
        <v>92.105898229999994</v>
      </c>
      <c r="JP517">
        <v>76.041173819999997</v>
      </c>
      <c r="JQ517">
        <v>89.666666660000004</v>
      </c>
      <c r="JV517">
        <v>81.089624509999993</v>
      </c>
    </row>
    <row r="518" spans="1:282" x14ac:dyDescent="0.35">
      <c r="A518" t="s">
        <v>1793</v>
      </c>
      <c r="B518" t="s">
        <v>1072</v>
      </c>
      <c r="C518">
        <v>518</v>
      </c>
      <c r="D518">
        <v>10125932.844660146</v>
      </c>
      <c r="E518">
        <v>4968478.7856925773</v>
      </c>
      <c r="F518">
        <v>4791541.6575104389</v>
      </c>
      <c r="G518">
        <v>5327401.975594</v>
      </c>
      <c r="H518">
        <v>5306418.9898888003</v>
      </c>
      <c r="I518">
        <v>5189348.89910815</v>
      </c>
      <c r="J518">
        <v>253.74950554999998</v>
      </c>
      <c r="K518">
        <v>32489734.257222313</v>
      </c>
      <c r="L518">
        <v>0</v>
      </c>
      <c r="M518">
        <v>0</v>
      </c>
      <c r="N518">
        <v>3.4516309659999997</v>
      </c>
      <c r="O518">
        <v>0</v>
      </c>
      <c r="P518">
        <v>0</v>
      </c>
      <c r="Q518">
        <v>27.437662606525439</v>
      </c>
      <c r="R518">
        <v>33.142906464995086</v>
      </c>
      <c r="S518">
        <v>31.344992651404002</v>
      </c>
      <c r="T518">
        <v>29.223215162784996</v>
      </c>
      <c r="U518">
        <v>28.059540635723003</v>
      </c>
      <c r="V518">
        <v>3.0546655990129508</v>
      </c>
      <c r="W518">
        <v>1.345689063034935</v>
      </c>
      <c r="X518">
        <v>1.535419375692</v>
      </c>
      <c r="Y518">
        <v>1.9224002420000001</v>
      </c>
      <c r="Z518">
        <v>1.9179334882499999</v>
      </c>
      <c r="AA518">
        <v>11.137115883734417</v>
      </c>
      <c r="AB518">
        <v>10.614001021422425</v>
      </c>
      <c r="AC518">
        <v>12.353089256845999</v>
      </c>
      <c r="AD518">
        <v>12.293677221000001</v>
      </c>
      <c r="AE518">
        <v>9.7003376545739997</v>
      </c>
      <c r="AF518">
        <v>4.9742168743263973</v>
      </c>
      <c r="AG518">
        <v>8.2325925869952297</v>
      </c>
      <c r="AH518">
        <v>11.123699240246001</v>
      </c>
      <c r="AI518">
        <v>9.3897095564999997</v>
      </c>
      <c r="AJ518">
        <v>7.137502483774</v>
      </c>
      <c r="AK518">
        <v>6.9264285699999997</v>
      </c>
      <c r="AL518">
        <v>6.7393999999999998</v>
      </c>
      <c r="AM518">
        <v>4.9624571399999997</v>
      </c>
      <c r="AN518">
        <v>3.7589000000000001</v>
      </c>
      <c r="AO518">
        <v>5.5716999999999999</v>
      </c>
      <c r="AP518">
        <v>9804.7142857100007</v>
      </c>
      <c r="AQ518">
        <v>9864.2857142800003</v>
      </c>
      <c r="AR518">
        <v>9862</v>
      </c>
      <c r="AS518">
        <v>9835</v>
      </c>
      <c r="AT518">
        <v>9839</v>
      </c>
      <c r="AU518">
        <v>436.86317857</v>
      </c>
      <c r="AV518">
        <v>7014.11728657</v>
      </c>
      <c r="AW518">
        <v>5405.1618897099997</v>
      </c>
      <c r="AX518">
        <v>5856.4013080000004</v>
      </c>
      <c r="AY518">
        <v>6157.0226191399997</v>
      </c>
      <c r="AZ518">
        <v>6575.5656525699997</v>
      </c>
      <c r="BA518">
        <v>8521.3606997099996</v>
      </c>
      <c r="BB518">
        <v>1507.24341314</v>
      </c>
      <c r="BC518">
        <v>279.01385928000002</v>
      </c>
      <c r="BD518">
        <v>77.453529570000001</v>
      </c>
      <c r="BE518">
        <v>64.786955419999998</v>
      </c>
      <c r="BF518">
        <v>7698.60591114</v>
      </c>
      <c r="BG518">
        <v>105.45862371</v>
      </c>
      <c r="BH518">
        <v>537.58482157000003</v>
      </c>
      <c r="BI518">
        <v>0.46123282999999998</v>
      </c>
      <c r="BJ518">
        <v>23.571428569999998</v>
      </c>
      <c r="BK518">
        <v>23</v>
      </c>
      <c r="BL518">
        <v>22</v>
      </c>
      <c r="BM518">
        <v>22.571428569999998</v>
      </c>
      <c r="BN518">
        <v>34</v>
      </c>
      <c r="BO518">
        <v>28.285714280000001</v>
      </c>
      <c r="BP518">
        <v>28.14285714</v>
      </c>
      <c r="BQ518">
        <v>28.166666660000001</v>
      </c>
      <c r="BR518">
        <v>31</v>
      </c>
      <c r="BT518">
        <v>5.2</v>
      </c>
      <c r="BU518">
        <v>6</v>
      </c>
      <c r="BW518">
        <v>6</v>
      </c>
      <c r="BX518">
        <v>2280.9233151399999</v>
      </c>
      <c r="BY518">
        <v>825.01933027999996</v>
      </c>
      <c r="BZ518">
        <v>1032.7616439999999</v>
      </c>
      <c r="CA518">
        <v>502.80483757000002</v>
      </c>
      <c r="CB518">
        <v>3405.32542242</v>
      </c>
      <c r="CC518">
        <v>1135908.4272364201</v>
      </c>
      <c r="CD518">
        <v>186764.04725584999</v>
      </c>
      <c r="CE518">
        <v>6363.5567195699996</v>
      </c>
      <c r="CF518">
        <v>5149.8269017100001</v>
      </c>
      <c r="CG518">
        <v>5558.7001719999998</v>
      </c>
      <c r="CH518">
        <v>5628.3778377099998</v>
      </c>
      <c r="CI518">
        <v>6101.2183281400003</v>
      </c>
      <c r="CJ518">
        <v>6054.5689997099998</v>
      </c>
      <c r="CK518">
        <v>5078.1734724199996</v>
      </c>
      <c r="CL518">
        <v>5390.8410674200004</v>
      </c>
      <c r="CM518">
        <v>5469.7690752799999</v>
      </c>
      <c r="CN518">
        <v>5843.6329151399996</v>
      </c>
      <c r="CO518">
        <v>-4.5401714200000001</v>
      </c>
      <c r="CP518">
        <v>0.11647142000000001</v>
      </c>
      <c r="CQ518">
        <v>-3.0330285699999999</v>
      </c>
      <c r="CR518">
        <v>-3.8105285699999998</v>
      </c>
      <c r="CS518">
        <v>-3.1177857100000002</v>
      </c>
      <c r="CT518">
        <v>506.74386227999997</v>
      </c>
      <c r="CU518">
        <v>485.74643885</v>
      </c>
      <c r="CV518">
        <v>540.19488699999999</v>
      </c>
      <c r="CW518">
        <v>539.54438128000004</v>
      </c>
      <c r="CX518">
        <v>527.42645585000002</v>
      </c>
      <c r="CY518">
        <v>6664.3794755700001</v>
      </c>
      <c r="CZ518">
        <v>5177.95500257</v>
      </c>
      <c r="DA518">
        <v>5739.9845998500004</v>
      </c>
      <c r="DB518">
        <v>5851.2534809999997</v>
      </c>
      <c r="DC518">
        <v>6299.18433671</v>
      </c>
      <c r="DD518">
        <v>19.80133214</v>
      </c>
      <c r="DE518">
        <v>969148.12343319994</v>
      </c>
      <c r="DF518">
        <v>1.03242857</v>
      </c>
      <c r="DG518">
        <v>0.98657141999999998</v>
      </c>
      <c r="DH518">
        <v>1.0089999999999999</v>
      </c>
      <c r="DI518">
        <v>1.0234285700000001</v>
      </c>
      <c r="DJ518">
        <v>1.0212857099999999</v>
      </c>
      <c r="DK518">
        <v>30.14285714</v>
      </c>
      <c r="DL518">
        <v>26.857142849999999</v>
      </c>
      <c r="DM518">
        <v>28.857142849999999</v>
      </c>
      <c r="DN518">
        <v>29.285714280000001</v>
      </c>
      <c r="DO518">
        <v>31.285714280000001</v>
      </c>
      <c r="DP518">
        <v>38.638399419999999</v>
      </c>
      <c r="DQ518">
        <v>56.335199709999998</v>
      </c>
      <c r="DR518">
        <v>46.142857139999997</v>
      </c>
      <c r="DS518">
        <v>41.714285709999999</v>
      </c>
      <c r="DT518">
        <v>43</v>
      </c>
      <c r="DU518">
        <v>44.857142850000002</v>
      </c>
      <c r="DV518">
        <v>45.285714280000001</v>
      </c>
      <c r="DW518">
        <v>6.1428571400000003</v>
      </c>
      <c r="DX518">
        <v>6.3333333300000003</v>
      </c>
      <c r="DY518">
        <v>6</v>
      </c>
      <c r="DZ518">
        <v>5.8571428499999998</v>
      </c>
      <c r="EA518">
        <v>6</v>
      </c>
      <c r="EB518">
        <v>15</v>
      </c>
      <c r="EC518">
        <v>17.428571420000001</v>
      </c>
      <c r="ED518">
        <v>17</v>
      </c>
      <c r="EE518">
        <v>17.14285714</v>
      </c>
      <c r="EF518">
        <v>15.857142850000001</v>
      </c>
      <c r="EG518">
        <v>5.0732910000000002</v>
      </c>
      <c r="EH518">
        <v>8.3458577999999992</v>
      </c>
      <c r="EI518">
        <v>11.27935433</v>
      </c>
      <c r="EJ518">
        <v>9.5472389999999994</v>
      </c>
      <c r="EK518">
        <v>7.2542966599999996</v>
      </c>
      <c r="EL518">
        <v>27.98415314</v>
      </c>
      <c r="EM518">
        <v>33.598891420000001</v>
      </c>
      <c r="EN518">
        <v>31.783606420000002</v>
      </c>
      <c r="EO518">
        <v>29.713487709999999</v>
      </c>
      <c r="EP518">
        <v>28.518691570000001</v>
      </c>
      <c r="EQ518">
        <v>0</v>
      </c>
      <c r="ER518">
        <v>0</v>
      </c>
      <c r="ES518">
        <v>3.49993</v>
      </c>
      <c r="ET518">
        <v>0</v>
      </c>
      <c r="EU518">
        <v>0</v>
      </c>
      <c r="EV518">
        <v>11.358939749999999</v>
      </c>
      <c r="EW518">
        <v>10.76003</v>
      </c>
      <c r="EX518">
        <v>12.525947329999999</v>
      </c>
      <c r="EY518">
        <v>12.499926</v>
      </c>
      <c r="EZ518">
        <v>9.8590686600000002</v>
      </c>
      <c r="FA518">
        <v>3.115507</v>
      </c>
      <c r="FB518">
        <v>1.3642032500000001</v>
      </c>
      <c r="FC518">
        <v>1.5569046600000001</v>
      </c>
      <c r="FD518">
        <v>1.9546520000000001</v>
      </c>
      <c r="FE518">
        <v>1.9493175</v>
      </c>
      <c r="FF518">
        <v>14.953770710000001</v>
      </c>
      <c r="FG518">
        <v>17.307346280000001</v>
      </c>
      <c r="FH518">
        <v>16.887516999999999</v>
      </c>
      <c r="FI518">
        <v>17.130777569999999</v>
      </c>
      <c r="FJ518">
        <v>15.72543185</v>
      </c>
      <c r="FK518">
        <v>6.2453987099999999</v>
      </c>
      <c r="FL518">
        <v>6.3431550000000003</v>
      </c>
      <c r="FM518">
        <v>6.1661591600000003</v>
      </c>
      <c r="FN518">
        <v>5.86725428</v>
      </c>
      <c r="FO518">
        <v>6.0500291400000004</v>
      </c>
      <c r="FP518">
        <v>45.92808557</v>
      </c>
      <c r="FQ518">
        <v>30.505809419999999</v>
      </c>
      <c r="FR518">
        <v>0.83631456999999998</v>
      </c>
      <c r="FS518">
        <v>0.84306756999999999</v>
      </c>
      <c r="FT518">
        <v>0.83535884999999999</v>
      </c>
      <c r="FU518">
        <v>0.86486085000000001</v>
      </c>
      <c r="FV518">
        <v>0.85713700000000004</v>
      </c>
      <c r="FW518">
        <v>6.0503968500000003</v>
      </c>
      <c r="FX518">
        <v>62392855.476293847</v>
      </c>
      <c r="FY518">
        <v>50799363.937552787</v>
      </c>
      <c r="FZ518">
        <v>54819901.096263997</v>
      </c>
      <c r="GA518">
        <v>55355096.03387785</v>
      </c>
      <c r="GB518">
        <v>60029887.130569465</v>
      </c>
      <c r="GC518">
        <v>14.66174493055688</v>
      </c>
      <c r="GD518">
        <v>17.072460866190113</v>
      </c>
      <c r="GE518">
        <v>16.6544692654</v>
      </c>
      <c r="GF518">
        <v>16.848119740094997</v>
      </c>
      <c r="GG518">
        <v>15.472252397215</v>
      </c>
      <c r="GH518">
        <v>6.1234349951891813</v>
      </c>
      <c r="GI518">
        <v>6.2570693249963751</v>
      </c>
      <c r="GJ518">
        <v>6.0810661635920003</v>
      </c>
      <c r="GK518">
        <v>5.7704445843799999</v>
      </c>
      <c r="GL518">
        <v>5.9526236708460001</v>
      </c>
      <c r="GM518">
        <v>47.53189089</v>
      </c>
      <c r="GN518">
        <v>54.068982470000002</v>
      </c>
      <c r="GO518">
        <v>60.645742739999996</v>
      </c>
      <c r="GP518">
        <v>53.715304709999998</v>
      </c>
      <c r="GQ518">
        <v>47.581374390000001</v>
      </c>
      <c r="GR518">
        <v>65342336.649513699</v>
      </c>
      <c r="GS518">
        <v>51076827.561035916</v>
      </c>
      <c r="GT518">
        <v>56607728.123720706</v>
      </c>
      <c r="GU518">
        <v>57547077.985634997</v>
      </c>
      <c r="GV518">
        <v>61977674.68888969</v>
      </c>
      <c r="GW518">
        <v>34.677196101016129</v>
      </c>
      <c r="GX518">
        <v>28.674873274455422</v>
      </c>
      <c r="GY518">
        <v>28.536663090650986</v>
      </c>
      <c r="GZ518">
        <v>28.639213685815964</v>
      </c>
      <c r="HA518">
        <v>31.507266998678727</v>
      </c>
      <c r="HB518">
        <v>23.895727732092045</v>
      </c>
      <c r="HC518">
        <v>23.321841411478403</v>
      </c>
      <c r="HD518">
        <v>22.369089984748346</v>
      </c>
      <c r="HE518">
        <v>22.940775048277263</v>
      </c>
      <c r="HG518">
        <v>5.271542360611309</v>
      </c>
      <c r="HH518">
        <v>6.0839586290813221</v>
      </c>
      <c r="HJ518">
        <v>6.0981807094216895</v>
      </c>
      <c r="HV518">
        <v>94</v>
      </c>
      <c r="HW518">
        <v>94</v>
      </c>
      <c r="HX518">
        <v>94</v>
      </c>
      <c r="HY518">
        <v>88</v>
      </c>
      <c r="HZ518">
        <v>82</v>
      </c>
      <c r="IA518">
        <v>67</v>
      </c>
      <c r="IB518">
        <v>75</v>
      </c>
      <c r="IC518">
        <v>92</v>
      </c>
      <c r="ID518">
        <v>100</v>
      </c>
      <c r="IE518">
        <v>92</v>
      </c>
      <c r="IF518">
        <v>83</v>
      </c>
      <c r="IG518">
        <v>92</v>
      </c>
      <c r="II518">
        <v>94</v>
      </c>
      <c r="IJ518">
        <v>91</v>
      </c>
      <c r="IK518">
        <v>92</v>
      </c>
      <c r="IL518">
        <v>85.5</v>
      </c>
      <c r="IM518">
        <v>96.5</v>
      </c>
      <c r="IN518">
        <v>94.5</v>
      </c>
      <c r="IO518">
        <v>92.5</v>
      </c>
      <c r="IP518">
        <v>89</v>
      </c>
      <c r="IQ518">
        <v>74.5</v>
      </c>
      <c r="IR518">
        <v>93</v>
      </c>
      <c r="IS518">
        <v>87</v>
      </c>
      <c r="IT518">
        <v>87</v>
      </c>
      <c r="IU518">
        <v>87</v>
      </c>
      <c r="IV518">
        <v>73</v>
      </c>
      <c r="IW518">
        <v>73</v>
      </c>
      <c r="IX518">
        <v>60.5</v>
      </c>
      <c r="IY518">
        <v>68</v>
      </c>
      <c r="IZ518">
        <v>72.5</v>
      </c>
      <c r="JA518">
        <v>90.5</v>
      </c>
      <c r="JB518">
        <v>92.5</v>
      </c>
      <c r="JC518">
        <v>78.5</v>
      </c>
      <c r="JD518">
        <v>93.25</v>
      </c>
      <c r="JE518">
        <v>87.5</v>
      </c>
      <c r="JF518">
        <v>80.75</v>
      </c>
      <c r="JG518">
        <v>94.5</v>
      </c>
      <c r="JH518">
        <v>84.5</v>
      </c>
      <c r="JI518">
        <v>90.25</v>
      </c>
      <c r="JJ518">
        <v>92.589285709999999</v>
      </c>
      <c r="JK518">
        <v>91.319444439999998</v>
      </c>
      <c r="JL518">
        <v>78.571428569999995</v>
      </c>
      <c r="JM518">
        <v>83.680555549999994</v>
      </c>
      <c r="JN518">
        <v>70.833333330000002</v>
      </c>
      <c r="JO518">
        <v>89.047619049999994</v>
      </c>
      <c r="JP518">
        <v>85.763888890000004</v>
      </c>
      <c r="JQ518">
        <v>85.5</v>
      </c>
      <c r="JV518">
        <v>85.416666660000004</v>
      </c>
    </row>
    <row r="519" spans="1:282" x14ac:dyDescent="0.35">
      <c r="A519" t="s">
        <v>1794</v>
      </c>
      <c r="B519" t="s">
        <v>1073</v>
      </c>
      <c r="C519">
        <v>519</v>
      </c>
      <c r="D519">
        <v>3351017.7074221955</v>
      </c>
      <c r="E519">
        <v>8778242.656272864</v>
      </c>
      <c r="F519">
        <v>8692229.1149925198</v>
      </c>
      <c r="G519">
        <v>9161706.9629773367</v>
      </c>
      <c r="H519">
        <v>9073821.722676279</v>
      </c>
      <c r="I519">
        <v>8411894.0052153375</v>
      </c>
      <c r="J519">
        <v>136.57973756000001</v>
      </c>
      <c r="K519">
        <v>22264906.853566531</v>
      </c>
      <c r="L519">
        <v>10.456783642296566</v>
      </c>
      <c r="M519">
        <v>9.5099869538120902</v>
      </c>
      <c r="N519">
        <v>11.698848420627908</v>
      </c>
      <c r="O519">
        <v>9.3605218894526594</v>
      </c>
      <c r="P519">
        <v>9.1600609101099</v>
      </c>
      <c r="Q519">
        <v>30.981052254512573</v>
      </c>
      <c r="R519">
        <v>30.48116939986096</v>
      </c>
      <c r="S519">
        <v>33.367983279069527</v>
      </c>
      <c r="T519">
        <v>34.186357835881857</v>
      </c>
      <c r="U519">
        <v>32.80613929170881</v>
      </c>
      <c r="V519">
        <v>8.9207251643293652</v>
      </c>
      <c r="W519">
        <v>10.858980782403918</v>
      </c>
      <c r="X519">
        <v>10.064348828482428</v>
      </c>
      <c r="Y519">
        <v>10.558176900570237</v>
      </c>
      <c r="Z519">
        <v>9.712691656569806</v>
      </c>
      <c r="AA519">
        <v>13.551145235207965</v>
      </c>
      <c r="AB519">
        <v>16.527990358087326</v>
      </c>
      <c r="AC519">
        <v>19.502896127939035</v>
      </c>
      <c r="AD519">
        <v>16.882529592372954</v>
      </c>
      <c r="AE519">
        <v>15.894646680637344</v>
      </c>
      <c r="AF519">
        <v>16.795112237887359</v>
      </c>
      <c r="AG519">
        <v>18.207257411758366</v>
      </c>
      <c r="AH519">
        <v>21.116432142705943</v>
      </c>
      <c r="AI519">
        <v>17.837108760327133</v>
      </c>
      <c r="AJ519">
        <v>19.456310909505323</v>
      </c>
      <c r="AK519">
        <v>-3.6338857099999999</v>
      </c>
      <c r="AL519">
        <v>-4.9435571400000002</v>
      </c>
      <c r="AM519">
        <v>-4.5445285699999998</v>
      </c>
      <c r="AN519">
        <v>-3.5510285700000002</v>
      </c>
      <c r="AO519">
        <v>-4.1142285699999999</v>
      </c>
      <c r="AP519">
        <v>25867.571428570001</v>
      </c>
      <c r="AQ519">
        <v>24745.285714279999</v>
      </c>
      <c r="AR519">
        <v>25101.571428570001</v>
      </c>
      <c r="AS519">
        <v>25353.142857139999</v>
      </c>
      <c r="AT519">
        <v>25665.714285710001</v>
      </c>
      <c r="AU519">
        <v>300.29369714000001</v>
      </c>
      <c r="AV519">
        <v>3506.0988764200001</v>
      </c>
      <c r="AW519">
        <v>3128.9285118500002</v>
      </c>
      <c r="AX519">
        <v>3232.5314058499998</v>
      </c>
      <c r="AY519">
        <v>3363.59856214</v>
      </c>
      <c r="AZ519">
        <v>3416.60444585</v>
      </c>
      <c r="BA519">
        <v>4453.8506188499996</v>
      </c>
      <c r="BB519">
        <v>947.75174242000003</v>
      </c>
      <c r="BC519">
        <v>146.43781713999999</v>
      </c>
      <c r="BD519">
        <v>56.602258710000001</v>
      </c>
      <c r="BE519">
        <v>32.517378710000003</v>
      </c>
      <c r="BF519">
        <v>4076.7480792800002</v>
      </c>
      <c r="BG519">
        <v>-0.15854457</v>
      </c>
      <c r="BH519">
        <v>364.46641856999997</v>
      </c>
      <c r="BI519">
        <v>0.21651456999999999</v>
      </c>
      <c r="BJ519">
        <v>30.857142849999999</v>
      </c>
      <c r="BK519">
        <v>28</v>
      </c>
      <c r="BL519">
        <v>24.333333329999999</v>
      </c>
      <c r="BM519">
        <v>28.333333329999999</v>
      </c>
      <c r="BN519">
        <v>41.142857139999997</v>
      </c>
      <c r="BO519">
        <v>37.5</v>
      </c>
      <c r="BP519">
        <v>40</v>
      </c>
      <c r="BQ519">
        <v>42</v>
      </c>
      <c r="BR519">
        <v>38.285714280000001</v>
      </c>
      <c r="BS519">
        <v>7.3333333300000003</v>
      </c>
      <c r="BT519">
        <v>7</v>
      </c>
      <c r="BU519">
        <v>5.5</v>
      </c>
      <c r="BV519">
        <v>6</v>
      </c>
      <c r="BW519">
        <v>6.5</v>
      </c>
      <c r="BX519">
        <v>731.18147941999996</v>
      </c>
      <c r="BY519">
        <v>551.40561757</v>
      </c>
      <c r="BZ519">
        <v>129.54512242000001</v>
      </c>
      <c r="CA519">
        <v>422.98327684999998</v>
      </c>
      <c r="CB519">
        <v>1800.49608328</v>
      </c>
      <c r="CC519">
        <v>1159268.9395694199</v>
      </c>
      <c r="CD519">
        <v>237130.07651814001</v>
      </c>
      <c r="CE519">
        <v>3260.9229019999998</v>
      </c>
      <c r="CF519">
        <v>2961.09128414</v>
      </c>
      <c r="CG519">
        <v>3065.8332287100002</v>
      </c>
      <c r="CH519">
        <v>3156.1382258499998</v>
      </c>
      <c r="CI519">
        <v>3188.0575292799999</v>
      </c>
      <c r="CJ519">
        <v>3285.4344871399999</v>
      </c>
      <c r="CK519">
        <v>2975.22879642</v>
      </c>
      <c r="CL519">
        <v>3090.0019544199999</v>
      </c>
      <c r="CM519">
        <v>3119.8430611399999</v>
      </c>
      <c r="CN519">
        <v>3178.0108361399998</v>
      </c>
      <c r="CO519">
        <v>-3.3273285700000002</v>
      </c>
      <c r="CP519">
        <v>-2.9213428499999998</v>
      </c>
      <c r="CQ519">
        <v>-3.2165285699999999</v>
      </c>
      <c r="CR519">
        <v>-1.66742857</v>
      </c>
      <c r="CS519">
        <v>-2.06514285</v>
      </c>
      <c r="CT519">
        <v>339.35318128</v>
      </c>
      <c r="CU519">
        <v>351.26808456999998</v>
      </c>
      <c r="CV519">
        <v>364.98539499999998</v>
      </c>
      <c r="CW519">
        <v>357.89731370999999</v>
      </c>
      <c r="CX519">
        <v>327.74829141999999</v>
      </c>
      <c r="CY519">
        <v>3373.2299984199999</v>
      </c>
      <c r="CZ519">
        <v>3041.6639082800002</v>
      </c>
      <c r="DA519">
        <v>3162.3691342799998</v>
      </c>
      <c r="DB519">
        <v>3207.14081842</v>
      </c>
      <c r="DC519">
        <v>3262.1954001399999</v>
      </c>
      <c r="DD519">
        <v>32.070183999999998</v>
      </c>
      <c r="DE519">
        <v>927563.73467859998</v>
      </c>
      <c r="DF519">
        <v>1.0009999999999999</v>
      </c>
      <c r="DG519">
        <v>0.98785714000000002</v>
      </c>
      <c r="DH519">
        <v>0.98142856999999994</v>
      </c>
      <c r="DI519">
        <v>0.98699999999999999</v>
      </c>
      <c r="DJ519">
        <v>0.98371428000000005</v>
      </c>
      <c r="DK519">
        <v>41</v>
      </c>
      <c r="DL519">
        <v>34.857142850000002</v>
      </c>
      <c r="DM519">
        <v>35.571428570000002</v>
      </c>
      <c r="DN519">
        <v>38.142857139999997</v>
      </c>
      <c r="DO519">
        <v>39</v>
      </c>
      <c r="DP519">
        <v>34.328607140000003</v>
      </c>
      <c r="DQ519">
        <v>49.713265139999997</v>
      </c>
      <c r="DR519">
        <v>60.285714280000001</v>
      </c>
      <c r="DS519">
        <v>55.285714280000001</v>
      </c>
      <c r="DT519">
        <v>57.714285709999999</v>
      </c>
      <c r="DU519">
        <v>59</v>
      </c>
      <c r="DV519">
        <v>58.142857139999997</v>
      </c>
      <c r="DW519">
        <v>9.75</v>
      </c>
      <c r="DX519">
        <v>10.285714280000001</v>
      </c>
      <c r="DY519">
        <v>9.8571428500000007</v>
      </c>
      <c r="DZ519">
        <v>10</v>
      </c>
      <c r="EA519">
        <v>9</v>
      </c>
      <c r="EB519">
        <v>27.714285709999999</v>
      </c>
      <c r="EC519">
        <v>30.571428569999998</v>
      </c>
      <c r="ED519">
        <v>29.714285709999999</v>
      </c>
      <c r="EE519">
        <v>28.571428569999998</v>
      </c>
      <c r="EF519">
        <v>27.285714280000001</v>
      </c>
      <c r="EG519">
        <v>6.49272866</v>
      </c>
      <c r="EH519">
        <v>7.35786914</v>
      </c>
      <c r="EI519">
        <v>8.4123944999999996</v>
      </c>
      <c r="EJ519">
        <v>7.03546257</v>
      </c>
      <c r="EK519">
        <v>7.5806621600000001</v>
      </c>
      <c r="EL519">
        <v>11.976792</v>
      </c>
      <c r="EM519">
        <v>12.317970280000001</v>
      </c>
      <c r="EN519">
        <v>13.293184999999999</v>
      </c>
      <c r="EO519">
        <v>13.484071</v>
      </c>
      <c r="EP519">
        <v>12.782087000000001</v>
      </c>
      <c r="EQ519">
        <v>4.0424296000000002</v>
      </c>
      <c r="ER519">
        <v>3.8431510000000002</v>
      </c>
      <c r="ES519">
        <v>4.6606040000000002</v>
      </c>
      <c r="ET519">
        <v>3.6920558300000001</v>
      </c>
      <c r="EU519">
        <v>3.5689873300000001</v>
      </c>
      <c r="EV519">
        <v>5.2386615699999997</v>
      </c>
      <c r="EW519">
        <v>6.6792481400000003</v>
      </c>
      <c r="EX519">
        <v>7.7695917100000003</v>
      </c>
      <c r="EY519">
        <v>6.6589494199999999</v>
      </c>
      <c r="EZ519">
        <v>6.1929492799999997</v>
      </c>
      <c r="FA519">
        <v>3.4486133300000001</v>
      </c>
      <c r="FB519">
        <v>4.3883028499999996</v>
      </c>
      <c r="FC519">
        <v>4.0094497100000002</v>
      </c>
      <c r="FD519">
        <v>4.1644449999999997</v>
      </c>
      <c r="FE519">
        <v>3.7843059999999999</v>
      </c>
      <c r="FF519">
        <v>10.391563140000001</v>
      </c>
      <c r="FG519">
        <v>12.150283</v>
      </c>
      <c r="FH519">
        <v>11.51692871</v>
      </c>
      <c r="FI519">
        <v>10.87321528</v>
      </c>
      <c r="FJ519">
        <v>10.221802569999999</v>
      </c>
      <c r="FK519">
        <v>3.4132794999999998</v>
      </c>
      <c r="FL519">
        <v>4.2444045700000004</v>
      </c>
      <c r="FM519">
        <v>4.0211934200000004</v>
      </c>
      <c r="FN519">
        <v>3.9014023299999998</v>
      </c>
      <c r="FO519">
        <v>3.3320831599999998</v>
      </c>
      <c r="FP519">
        <v>23.40236728</v>
      </c>
      <c r="FQ519">
        <v>15.746523140000001</v>
      </c>
      <c r="FR519">
        <v>0.46477157000000002</v>
      </c>
      <c r="FS519">
        <v>0.47047028000000002</v>
      </c>
      <c r="FT519">
        <v>0.48596056999999998</v>
      </c>
      <c r="FU519">
        <v>0.48462</v>
      </c>
      <c r="FV519">
        <v>0.47456614000000003</v>
      </c>
      <c r="FW519">
        <v>47.618644709999998</v>
      </c>
      <c r="FX519">
        <v>84352156.090544775</v>
      </c>
      <c r="FY519">
        <v>73273049.852108553</v>
      </c>
      <c r="FZ519">
        <v>76957231.778547466</v>
      </c>
      <c r="GA519">
        <v>80018023.316855431</v>
      </c>
      <c r="GB519">
        <v>81823773.672907025</v>
      </c>
      <c r="GC519">
        <v>26.880450177844519</v>
      </c>
      <c r="GD519">
        <v>30.066222434435915</v>
      </c>
      <c r="GE519">
        <v>28.909300865181354</v>
      </c>
      <c r="GF519">
        <v>27.56701803102775</v>
      </c>
      <c r="GG519">
        <v>26.23498642465562</v>
      </c>
      <c r="GH519">
        <v>8.8293251271923694</v>
      </c>
      <c r="GI519">
        <v>10.502900377164574</v>
      </c>
      <c r="GJ519">
        <v>10.09382738602257</v>
      </c>
      <c r="GK519">
        <v>9.8912810615668842</v>
      </c>
      <c r="GL519">
        <v>8.5520294360785716</v>
      </c>
      <c r="GM519">
        <v>31.199225160000005</v>
      </c>
      <c r="GN519">
        <v>34.586541409999995</v>
      </c>
      <c r="GO519">
        <v>38.145224919999997</v>
      </c>
      <c r="GP519">
        <v>35.034983820000001</v>
      </c>
      <c r="GQ519">
        <v>33.90899177</v>
      </c>
      <c r="GR519">
        <v>87257267.929124415</v>
      </c>
      <c r="GS519">
        <v>75266842.457202151</v>
      </c>
      <c r="GT519">
        <v>79380434.707634494</v>
      </c>
      <c r="GU519">
        <v>81311099.332367152</v>
      </c>
      <c r="GV519">
        <v>83726575.084150642</v>
      </c>
      <c r="GW519">
        <v>15.905187409498701</v>
      </c>
      <c r="GX519">
        <v>15.154401704224217</v>
      </c>
      <c r="GY519">
        <v>15.935257325950904</v>
      </c>
      <c r="GZ519">
        <v>16.565993508837064</v>
      </c>
      <c r="HA519">
        <v>14.917065566071733</v>
      </c>
      <c r="HB519">
        <v>12.469907685160804</v>
      </c>
      <c r="HC519">
        <v>11.154680128165632</v>
      </c>
      <c r="HD519">
        <v>9.5977581426940137</v>
      </c>
      <c r="HE519">
        <v>11.039370661807475</v>
      </c>
      <c r="HF519">
        <v>2.8349523843976097</v>
      </c>
      <c r="HG519">
        <v>2.8288216514551872</v>
      </c>
      <c r="HH519">
        <v>2.1910978823182492</v>
      </c>
      <c r="HI519">
        <v>2.3665705012624376</v>
      </c>
      <c r="HJ519">
        <v>2.5325615050655457</v>
      </c>
      <c r="HK519">
        <v>77.25</v>
      </c>
      <c r="HL519">
        <v>73.75</v>
      </c>
      <c r="HM519">
        <v>75</v>
      </c>
      <c r="HN519">
        <v>83</v>
      </c>
      <c r="HO519">
        <v>67</v>
      </c>
      <c r="HP519">
        <v>44</v>
      </c>
      <c r="HQ519">
        <v>44</v>
      </c>
      <c r="HR519">
        <v>56</v>
      </c>
      <c r="HS519">
        <v>62</v>
      </c>
      <c r="HT519">
        <v>78</v>
      </c>
      <c r="HU519">
        <v>89</v>
      </c>
      <c r="HV519">
        <v>100</v>
      </c>
      <c r="HW519">
        <v>94</v>
      </c>
      <c r="HX519">
        <v>97.5</v>
      </c>
      <c r="HY519">
        <v>96</v>
      </c>
      <c r="HZ519">
        <v>88</v>
      </c>
      <c r="IH519">
        <v>89</v>
      </c>
      <c r="II519">
        <v>83.5</v>
      </c>
      <c r="IL519">
        <v>78.166666660000004</v>
      </c>
      <c r="IM519">
        <v>82.166666660000004</v>
      </c>
      <c r="IN519">
        <v>74.5</v>
      </c>
      <c r="IO519">
        <v>69.833333330000002</v>
      </c>
      <c r="IP519">
        <v>80.5</v>
      </c>
      <c r="IQ519">
        <v>65.333333330000002</v>
      </c>
      <c r="IR519">
        <v>78.666666660000004</v>
      </c>
      <c r="IS519">
        <v>76</v>
      </c>
      <c r="IT519">
        <v>68.599999999999994</v>
      </c>
      <c r="IU519">
        <v>77.2</v>
      </c>
      <c r="IV519">
        <v>60</v>
      </c>
      <c r="IW519">
        <v>64</v>
      </c>
      <c r="IX519">
        <v>58.8</v>
      </c>
      <c r="IY519">
        <v>72.8</v>
      </c>
      <c r="IZ519">
        <v>74.428571419999997</v>
      </c>
      <c r="JA519">
        <v>83.714285709999999</v>
      </c>
      <c r="JB519">
        <v>87.428571419999997</v>
      </c>
      <c r="JC519">
        <v>81</v>
      </c>
      <c r="JD519">
        <v>81.857142850000002</v>
      </c>
      <c r="JE519">
        <v>78.285714279999993</v>
      </c>
      <c r="JF519">
        <v>81.571428569999995</v>
      </c>
      <c r="JG519">
        <v>83.166666660000004</v>
      </c>
      <c r="JH519">
        <v>85.142857140000004</v>
      </c>
      <c r="JI519">
        <v>92.571428569999995</v>
      </c>
      <c r="JJ519">
        <v>75.749276179999995</v>
      </c>
      <c r="JK519">
        <v>77.539252349999998</v>
      </c>
      <c r="JL519">
        <v>68.439329279999995</v>
      </c>
      <c r="JM519">
        <v>72.340803120000004</v>
      </c>
      <c r="JN519">
        <v>65.56526289</v>
      </c>
      <c r="JO519">
        <v>82.445644720000004</v>
      </c>
      <c r="JP519">
        <v>75.449135560000002</v>
      </c>
      <c r="JQ519">
        <v>92</v>
      </c>
      <c r="JV519">
        <v>78.209753989999996</v>
      </c>
    </row>
    <row r="520" spans="1:282" x14ac:dyDescent="0.35">
      <c r="A520" t="s">
        <v>1795</v>
      </c>
      <c r="B520" t="s">
        <v>1074</v>
      </c>
      <c r="C520">
        <v>520</v>
      </c>
      <c r="D520">
        <v>61354795.064443313</v>
      </c>
      <c r="E520">
        <v>46083841.366645917</v>
      </c>
      <c r="F520">
        <v>44549541.984325618</v>
      </c>
      <c r="G520">
        <v>44966462.518898211</v>
      </c>
      <c r="H520">
        <v>43882924.113876246</v>
      </c>
      <c r="I520">
        <v>45582437.775868133</v>
      </c>
      <c r="J520">
        <v>303.38412440000002</v>
      </c>
      <c r="K520">
        <v>204781269.99801508</v>
      </c>
      <c r="L520">
        <v>44.612339242713027</v>
      </c>
      <c r="M520">
        <v>31.650004887498678</v>
      </c>
      <c r="N520">
        <v>31.479921759373788</v>
      </c>
      <c r="O520">
        <v>34.647625910035458</v>
      </c>
      <c r="P520">
        <v>39.184389819641176</v>
      </c>
      <c r="Q520">
        <v>165.0771162687239</v>
      </c>
      <c r="R520">
        <v>175.29961228053702</v>
      </c>
      <c r="S520">
        <v>173.64479644664138</v>
      </c>
      <c r="T520">
        <v>170.70534058929371</v>
      </c>
      <c r="U520">
        <v>168.53122920752367</v>
      </c>
      <c r="V520">
        <v>49.03699793801291</v>
      </c>
      <c r="W520">
        <v>49.362466835985991</v>
      </c>
      <c r="X520">
        <v>47.268605630458822</v>
      </c>
      <c r="Y520">
        <v>45.993567948100811</v>
      </c>
      <c r="Z520">
        <v>48.444523169941057</v>
      </c>
      <c r="AA520">
        <v>84.719399531940468</v>
      </c>
      <c r="AB520">
        <v>90.962153102795227</v>
      </c>
      <c r="AC520">
        <v>83.217801426522698</v>
      </c>
      <c r="AD520">
        <v>86.815737547099488</v>
      </c>
      <c r="AE520">
        <v>90.119359943868446</v>
      </c>
      <c r="AF520">
        <v>80.316776828422732</v>
      </c>
      <c r="AG520">
        <v>81.222324354926073</v>
      </c>
      <c r="AH520">
        <v>76.046216336800455</v>
      </c>
      <c r="AI520">
        <v>76.866326205381341</v>
      </c>
      <c r="AJ520">
        <v>74.051951779726053</v>
      </c>
      <c r="AK520">
        <v>0.74044284999999999</v>
      </c>
      <c r="AL520">
        <v>1.194285E-2</v>
      </c>
      <c r="AM520">
        <v>-0.22025713999999999</v>
      </c>
      <c r="AN520">
        <v>0.61242856999999995</v>
      </c>
      <c r="AO520">
        <v>0.28070000000000001</v>
      </c>
      <c r="AP520">
        <v>101332.14285714</v>
      </c>
      <c r="AQ520">
        <v>98549.428571419994</v>
      </c>
      <c r="AR520">
        <v>99764.714285709997</v>
      </c>
      <c r="AS520">
        <v>100283.28571428001</v>
      </c>
      <c r="AT520">
        <v>100858.14285714</v>
      </c>
      <c r="AU520">
        <v>439.21256499999998</v>
      </c>
      <c r="AV520">
        <v>6429.3307741400004</v>
      </c>
      <c r="AW520">
        <v>5668.5626912799999</v>
      </c>
      <c r="AX520">
        <v>5798.4800748500002</v>
      </c>
      <c r="AY520">
        <v>5902.0043439999999</v>
      </c>
      <c r="AZ520">
        <v>6274.6309060000003</v>
      </c>
      <c r="BA520">
        <v>8363.8912274199993</v>
      </c>
      <c r="BB520">
        <v>1934.5604530000001</v>
      </c>
      <c r="BC520">
        <v>334.21024856999998</v>
      </c>
      <c r="BD520">
        <v>55.662621850000001</v>
      </c>
      <c r="BE520">
        <v>84.603152420000001</v>
      </c>
      <c r="BF520">
        <v>7716.6635202799998</v>
      </c>
      <c r="BG520">
        <v>62.485325850000002</v>
      </c>
      <c r="BH520">
        <v>857.75807384999996</v>
      </c>
      <c r="BI520">
        <v>0.35715942000000001</v>
      </c>
      <c r="BJ520">
        <v>247</v>
      </c>
      <c r="BK520">
        <v>176</v>
      </c>
      <c r="BL520">
        <v>164.28571428000001</v>
      </c>
      <c r="BM520">
        <v>272</v>
      </c>
      <c r="BN520">
        <v>291.57142857000002</v>
      </c>
      <c r="BO520">
        <v>269.28571427999998</v>
      </c>
      <c r="BP520">
        <v>283.42857142000003</v>
      </c>
      <c r="BQ520">
        <v>288.42857142000003</v>
      </c>
      <c r="BR520">
        <v>287.42857142000003</v>
      </c>
      <c r="BS520">
        <v>53.142857139999997</v>
      </c>
      <c r="BT520">
        <v>56.166666659999997</v>
      </c>
      <c r="BU520">
        <v>48</v>
      </c>
      <c r="BV520">
        <v>58.571428570000002</v>
      </c>
      <c r="BW520">
        <v>53.285714280000001</v>
      </c>
      <c r="BX520">
        <v>1415.40947314</v>
      </c>
      <c r="BY520">
        <v>948.36039557000004</v>
      </c>
      <c r="BZ520">
        <v>605.48206457000003</v>
      </c>
      <c r="CA520">
        <v>492.12972614</v>
      </c>
      <c r="CB520">
        <v>3573.4299531400002</v>
      </c>
      <c r="CC520">
        <v>1281210.5478501399</v>
      </c>
      <c r="CD520">
        <v>238033.07212557</v>
      </c>
      <c r="CE520">
        <v>6014.6791450000001</v>
      </c>
      <c r="CF520">
        <v>5343.4881301400001</v>
      </c>
      <c r="CG520">
        <v>5447.5752165699996</v>
      </c>
      <c r="CH520">
        <v>5464.9507671399997</v>
      </c>
      <c r="CI520">
        <v>5882.6705414199996</v>
      </c>
      <c r="CJ520">
        <v>5600.0518728500001</v>
      </c>
      <c r="CK520">
        <v>4948.6441354199997</v>
      </c>
      <c r="CL520">
        <v>5227.639271</v>
      </c>
      <c r="CM520">
        <v>5369.2200519999997</v>
      </c>
      <c r="CN520">
        <v>5431.39437542</v>
      </c>
      <c r="CO520">
        <v>0.72158571000000005</v>
      </c>
      <c r="CP520">
        <v>2.23995714</v>
      </c>
      <c r="CQ520">
        <v>1.1887142799999999</v>
      </c>
      <c r="CR520">
        <v>0.59177142000000005</v>
      </c>
      <c r="CS520">
        <v>1.76035714</v>
      </c>
      <c r="CT520">
        <v>454.78009314000002</v>
      </c>
      <c r="CU520">
        <v>452.05276814000001</v>
      </c>
      <c r="CV520">
        <v>450.72511700000001</v>
      </c>
      <c r="CW520">
        <v>437.58961227999998</v>
      </c>
      <c r="CX520">
        <v>451.94603513999999</v>
      </c>
      <c r="CY520">
        <v>5967.4275795699996</v>
      </c>
      <c r="CZ520">
        <v>5226.8714238499997</v>
      </c>
      <c r="DA520">
        <v>5384.6242400000001</v>
      </c>
      <c r="DB520">
        <v>5431.15641142</v>
      </c>
      <c r="DC520">
        <v>5775.6901581399998</v>
      </c>
      <c r="DD520">
        <v>17.40003385</v>
      </c>
      <c r="DE520">
        <v>1022907.05583185</v>
      </c>
      <c r="DF520">
        <v>1.0514285699999999</v>
      </c>
      <c r="DG520">
        <v>1.04671428</v>
      </c>
      <c r="DH520">
        <v>1.0532857099999999</v>
      </c>
      <c r="DI520">
        <v>1.0489999999999999</v>
      </c>
      <c r="DJ520">
        <v>1.05257142</v>
      </c>
      <c r="DK520">
        <v>283.57142857000002</v>
      </c>
      <c r="DL520">
        <v>280.28571427999998</v>
      </c>
      <c r="DM520">
        <v>283</v>
      </c>
      <c r="DN520">
        <v>285.14285713999999</v>
      </c>
      <c r="DO520">
        <v>282.71428571000001</v>
      </c>
      <c r="DP520">
        <v>37.246834</v>
      </c>
      <c r="DQ520">
        <v>53.54759</v>
      </c>
      <c r="DR520">
        <v>410</v>
      </c>
      <c r="DS520">
        <v>365.42857142000003</v>
      </c>
      <c r="DT520">
        <v>371</v>
      </c>
      <c r="DU520">
        <v>378.85714285</v>
      </c>
      <c r="DV520">
        <v>396.14285713999999</v>
      </c>
      <c r="DW520">
        <v>54.142857139999997</v>
      </c>
      <c r="DX520">
        <v>52.714285709999999</v>
      </c>
      <c r="DY520">
        <v>52.857142850000002</v>
      </c>
      <c r="DZ520">
        <v>59.714285709999999</v>
      </c>
      <c r="EA520">
        <v>56.428571419999997</v>
      </c>
      <c r="EB520">
        <v>137.57142856999999</v>
      </c>
      <c r="EC520">
        <v>145.57142856999999</v>
      </c>
      <c r="ED520">
        <v>142.71428571000001</v>
      </c>
      <c r="EE520">
        <v>140.71428571000001</v>
      </c>
      <c r="EF520">
        <v>139.85714285</v>
      </c>
      <c r="EG520">
        <v>7.9260908299999997</v>
      </c>
      <c r="EH520">
        <v>8.2417854199999994</v>
      </c>
      <c r="EI520">
        <v>7.6225564200000004</v>
      </c>
      <c r="EJ520">
        <v>7.6649190000000003</v>
      </c>
      <c r="EK520">
        <v>7.3421887100000003</v>
      </c>
      <c r="EL520">
        <v>16.290696279999999</v>
      </c>
      <c r="EM520">
        <v>17.78798871</v>
      </c>
      <c r="EN520">
        <v>17.405432139999998</v>
      </c>
      <c r="EO520">
        <v>17.022312280000001</v>
      </c>
      <c r="EP520">
        <v>16.70972957</v>
      </c>
      <c r="EQ520">
        <v>4.4025851999999999</v>
      </c>
      <c r="ER520">
        <v>3.2115868500000002</v>
      </c>
      <c r="ES520">
        <v>3.1554164199999999</v>
      </c>
      <c r="ET520">
        <v>3.4549751400000002</v>
      </c>
      <c r="EU520">
        <v>3.8850992799999999</v>
      </c>
      <c r="EV520">
        <v>8.3605652799999994</v>
      </c>
      <c r="EW520">
        <v>9.23010457</v>
      </c>
      <c r="EX520">
        <v>8.3414062799999993</v>
      </c>
      <c r="EY520">
        <v>8.6570495699999999</v>
      </c>
      <c r="EZ520">
        <v>8.9352587099999994</v>
      </c>
      <c r="FA520">
        <v>4.8392342800000003</v>
      </c>
      <c r="FB520">
        <v>5.0089044200000004</v>
      </c>
      <c r="FC520">
        <v>4.7380084199999999</v>
      </c>
      <c r="FD520">
        <v>4.5863642799999997</v>
      </c>
      <c r="FE520">
        <v>4.8032337099999998</v>
      </c>
      <c r="FF520">
        <v>13.390388</v>
      </c>
      <c r="FG520">
        <v>14.588151140000001</v>
      </c>
      <c r="FH520">
        <v>14.10352271</v>
      </c>
      <c r="FI520">
        <v>13.84795871</v>
      </c>
      <c r="FJ520">
        <v>13.683629</v>
      </c>
      <c r="FK520">
        <v>5.3865632799999998</v>
      </c>
      <c r="FL520">
        <v>5.3291974199999999</v>
      </c>
      <c r="FM520">
        <v>5.2813077100000001</v>
      </c>
      <c r="FN520">
        <v>5.9498568499999998</v>
      </c>
      <c r="FO520">
        <v>5.6364638500000002</v>
      </c>
      <c r="FP520">
        <v>40.210447709999997</v>
      </c>
      <c r="FQ520">
        <v>27.983303710000001</v>
      </c>
      <c r="FR520">
        <v>0.75790928000000002</v>
      </c>
      <c r="FS520">
        <v>0.73326714000000004</v>
      </c>
      <c r="FT520">
        <v>0.72967013999999997</v>
      </c>
      <c r="FU520">
        <v>0.74967627999999997</v>
      </c>
      <c r="FV520">
        <v>0.75503471</v>
      </c>
      <c r="FW520">
        <v>100.63302428</v>
      </c>
      <c r="FX520">
        <v>609480326.36100066</v>
      </c>
      <c r="FY520">
        <v>526597701.80346251</v>
      </c>
      <c r="FZ520">
        <v>543475785.03102076</v>
      </c>
      <c r="GA520">
        <v>548043219.19557428</v>
      </c>
      <c r="GB520">
        <v>593315225.84802747</v>
      </c>
      <c r="GC520">
        <v>135.68767097285331</v>
      </c>
      <c r="GD520">
        <v>143.76539587605092</v>
      </c>
      <c r="GE520">
        <v>140.70339135851722</v>
      </c>
      <c r="GF520">
        <v>138.87187998744824</v>
      </c>
      <c r="GG520">
        <v>138.01054084861039</v>
      </c>
      <c r="GH520">
        <v>54.583199979798458</v>
      </c>
      <c r="GI520">
        <v>52.518936048528573</v>
      </c>
      <c r="GJ520">
        <v>52.688815474306736</v>
      </c>
      <c r="GK520">
        <v>59.667119444761603</v>
      </c>
      <c r="GL520">
        <v>56.848327619240536</v>
      </c>
      <c r="GM520">
        <v>41.819171870000005</v>
      </c>
      <c r="GN520">
        <v>43.480369970000005</v>
      </c>
      <c r="GO520">
        <v>41.26281968</v>
      </c>
      <c r="GP520">
        <v>41.385620269999997</v>
      </c>
      <c r="GQ520">
        <v>41.675509980000001</v>
      </c>
      <c r="GR520">
        <v>604692223.98262441</v>
      </c>
      <c r="GS520">
        <v>515105192.03670186</v>
      </c>
      <c r="GT520">
        <v>537195498.8395083</v>
      </c>
      <c r="GU520">
        <v>544654210.16537559</v>
      </c>
      <c r="GV520">
        <v>582525383.06826162</v>
      </c>
      <c r="GW520">
        <v>28.773834278927961</v>
      </c>
      <c r="GX520">
        <v>27.32493918874885</v>
      </c>
      <c r="GY520">
        <v>28.409701110184756</v>
      </c>
      <c r="GZ520">
        <v>28.761380260492277</v>
      </c>
      <c r="HA520">
        <v>28.498301007497904</v>
      </c>
      <c r="HB520">
        <v>25.063564911591147</v>
      </c>
      <c r="HC520">
        <v>17.641507947986948</v>
      </c>
      <c r="HD520">
        <v>16.382163100246949</v>
      </c>
      <c r="HE520">
        <v>26.968571133148167</v>
      </c>
      <c r="HF520">
        <v>5.2444225140804352</v>
      </c>
      <c r="HG520">
        <v>5.6993396587069318</v>
      </c>
      <c r="HH520">
        <v>4.8113203494509866</v>
      </c>
      <c r="HI520">
        <v>5.8405972792791756</v>
      </c>
      <c r="HJ520">
        <v>5.28323373507643</v>
      </c>
      <c r="HK520">
        <v>80.712962959999999</v>
      </c>
      <c r="HL520">
        <v>80.138888879999996</v>
      </c>
      <c r="HM520">
        <v>79.444444439999998</v>
      </c>
      <c r="HN520">
        <v>82.555555549999994</v>
      </c>
      <c r="HO520">
        <v>74.599999999999994</v>
      </c>
      <c r="HP520">
        <v>79.599999999999994</v>
      </c>
      <c r="HQ520">
        <v>76.599999999999994</v>
      </c>
      <c r="HR520">
        <v>62.6</v>
      </c>
      <c r="HS520">
        <v>73.2</v>
      </c>
      <c r="HT520">
        <v>64.2</v>
      </c>
      <c r="HU520">
        <v>67</v>
      </c>
      <c r="HV520">
        <v>87.8</v>
      </c>
      <c r="HW520">
        <v>84.6</v>
      </c>
      <c r="HX520">
        <v>91.2</v>
      </c>
      <c r="HY520">
        <v>87.6</v>
      </c>
      <c r="HZ520">
        <v>83.2</v>
      </c>
      <c r="IA520">
        <v>74.5</v>
      </c>
      <c r="IB520">
        <v>83.75</v>
      </c>
      <c r="IC520">
        <v>91</v>
      </c>
      <c r="ID520">
        <v>81</v>
      </c>
      <c r="IE520">
        <v>87</v>
      </c>
      <c r="IF520">
        <v>86.5</v>
      </c>
      <c r="IG520">
        <v>88</v>
      </c>
      <c r="IH520">
        <v>89.8</v>
      </c>
      <c r="II520">
        <v>73</v>
      </c>
      <c r="IJ520">
        <v>82.25</v>
      </c>
      <c r="IK520">
        <v>90.25</v>
      </c>
      <c r="IL520">
        <v>79.857142850000002</v>
      </c>
      <c r="IM520">
        <v>83</v>
      </c>
      <c r="IN520">
        <v>84.142857140000004</v>
      </c>
      <c r="IO520">
        <v>65.285714279999993</v>
      </c>
      <c r="IP520">
        <v>75.428571419999997</v>
      </c>
      <c r="IQ520">
        <v>66.428571419999997</v>
      </c>
      <c r="IR520">
        <v>85.142857140000004</v>
      </c>
      <c r="IS520">
        <v>81.5</v>
      </c>
      <c r="IT520">
        <v>76</v>
      </c>
      <c r="IU520">
        <v>82.166666660000004</v>
      </c>
      <c r="IV520">
        <v>64.833333330000002</v>
      </c>
      <c r="IW520">
        <v>72</v>
      </c>
      <c r="IX520">
        <v>72</v>
      </c>
      <c r="IY520">
        <v>74.333333330000002</v>
      </c>
      <c r="IZ520">
        <v>79.400000000000006</v>
      </c>
      <c r="JA520">
        <v>90.4</v>
      </c>
      <c r="JB520">
        <v>90.6</v>
      </c>
      <c r="JC520">
        <v>82.4</v>
      </c>
      <c r="JD520">
        <v>90.8</v>
      </c>
      <c r="JE520">
        <v>81.400000000000006</v>
      </c>
      <c r="JF520">
        <v>89</v>
      </c>
      <c r="JG520">
        <v>87.571428569999995</v>
      </c>
      <c r="JH520">
        <v>88.2</v>
      </c>
      <c r="JI520">
        <v>91.2</v>
      </c>
      <c r="JJ520">
        <v>81.294920009999998</v>
      </c>
      <c r="JK520">
        <v>83.735827290000003</v>
      </c>
      <c r="JL520">
        <v>72.294306309999996</v>
      </c>
      <c r="JM520">
        <v>74.163867289999999</v>
      </c>
      <c r="JN520">
        <v>66.47734896</v>
      </c>
      <c r="JO520">
        <v>85.552710869999999</v>
      </c>
      <c r="JP520">
        <v>82.970263919999994</v>
      </c>
      <c r="JQ520">
        <v>77.833333330000002</v>
      </c>
      <c r="JR520">
        <v>90.25</v>
      </c>
      <c r="JS520">
        <v>91.75</v>
      </c>
      <c r="JT520">
        <v>75.75</v>
      </c>
      <c r="JU520">
        <v>75</v>
      </c>
      <c r="JV520">
        <v>80.833315029999994</v>
      </c>
    </row>
    <row r="521" spans="1:282" x14ac:dyDescent="0.35">
      <c r="A521" t="s">
        <v>1796</v>
      </c>
      <c r="B521" t="s">
        <v>1075</v>
      </c>
      <c r="C521">
        <v>521</v>
      </c>
      <c r="D521">
        <v>13150934.942769267</v>
      </c>
      <c r="E521">
        <v>7042447.8520383583</v>
      </c>
      <c r="F521">
        <v>6843266.7579195527</v>
      </c>
      <c r="G521">
        <v>6706247.178245726</v>
      </c>
      <c r="H521">
        <v>6686947.1993773794</v>
      </c>
      <c r="I521">
        <v>6961941.2867858177</v>
      </c>
      <c r="J521">
        <v>200.51337383999999</v>
      </c>
      <c r="K521">
        <v>40839455.750818864</v>
      </c>
      <c r="L521">
        <v>1.7153558531139166</v>
      </c>
      <c r="M521">
        <v>2.9468294134925412</v>
      </c>
      <c r="N521">
        <v>1.1717174629713027</v>
      </c>
      <c r="O521">
        <v>2.7924794497200001</v>
      </c>
      <c r="P521">
        <v>3.1701276155707472</v>
      </c>
      <c r="Q521">
        <v>42.988382147971315</v>
      </c>
      <c r="R521">
        <v>45.026689490876606</v>
      </c>
      <c r="S521">
        <v>46.378558896639596</v>
      </c>
      <c r="T521">
        <v>45.745040660783999</v>
      </c>
      <c r="U521">
        <v>43.481626359962085</v>
      </c>
      <c r="V521">
        <v>9.3693462349122694</v>
      </c>
      <c r="W521">
        <v>8.6211199204436486</v>
      </c>
      <c r="X521">
        <v>6.5050669079993018</v>
      </c>
      <c r="Y521">
        <v>6.5063578256400003</v>
      </c>
      <c r="Z521">
        <v>7.4607375113126819</v>
      </c>
      <c r="AA521">
        <v>15.132788235133887</v>
      </c>
      <c r="AB521">
        <v>13.880267455569943</v>
      </c>
      <c r="AC521">
        <v>14.640927468176717</v>
      </c>
      <c r="AD521">
        <v>12.917603770475999</v>
      </c>
      <c r="AE521">
        <v>14.93465784994536</v>
      </c>
      <c r="AF521">
        <v>6.1089997301818277</v>
      </c>
      <c r="AG521">
        <v>15.751180413318314</v>
      </c>
      <c r="AH521">
        <v>10.975095836364536</v>
      </c>
      <c r="AI521">
        <v>10.829367279773999</v>
      </c>
      <c r="AJ521">
        <v>9.3210628471979966</v>
      </c>
      <c r="AK521">
        <v>4.1111428500000002</v>
      </c>
      <c r="AL521">
        <v>4.3010166600000002</v>
      </c>
      <c r="AM521">
        <v>3.8622285700000001</v>
      </c>
      <c r="AN521">
        <v>2.92964285</v>
      </c>
      <c r="AO521">
        <v>3.55674285</v>
      </c>
      <c r="AP521">
        <v>13279.142857139999</v>
      </c>
      <c r="AQ521">
        <v>13354.57142857</v>
      </c>
      <c r="AR521">
        <v>13316.57142857</v>
      </c>
      <c r="AS521">
        <v>13278</v>
      </c>
      <c r="AT521">
        <v>13297.142857139999</v>
      </c>
      <c r="AU521">
        <v>191.21182671</v>
      </c>
      <c r="AV521">
        <v>7729.6269982800004</v>
      </c>
      <c r="AW521">
        <v>6039.3529907100001</v>
      </c>
      <c r="AX521">
        <v>6329.8219307099998</v>
      </c>
      <c r="AY521">
        <v>6777.4400584200002</v>
      </c>
      <c r="AZ521">
        <v>7254.5960648500004</v>
      </c>
      <c r="BA521">
        <v>8877.63228557</v>
      </c>
      <c r="BB521">
        <v>1148.0052872799999</v>
      </c>
      <c r="BC521">
        <v>228.78777213999999</v>
      </c>
      <c r="BD521">
        <v>38.470522279999997</v>
      </c>
      <c r="BE521">
        <v>75.526225999999994</v>
      </c>
      <c r="BF521">
        <v>8301.7824712799993</v>
      </c>
      <c r="BG521">
        <v>69.327611849999997</v>
      </c>
      <c r="BH521">
        <v>527.57258485</v>
      </c>
      <c r="BI521">
        <v>0.36035283000000001</v>
      </c>
      <c r="BJ521">
        <v>30.333333329999999</v>
      </c>
      <c r="BK521">
        <v>27.14285714</v>
      </c>
      <c r="BL521">
        <v>24.14285714</v>
      </c>
      <c r="BM521">
        <v>28.5</v>
      </c>
      <c r="BN521">
        <v>39.333333330000002</v>
      </c>
      <c r="BO521">
        <v>36.714285709999999</v>
      </c>
      <c r="BP521">
        <v>33.571428570000002</v>
      </c>
      <c r="BQ521">
        <v>39.166666659999997</v>
      </c>
      <c r="BR521">
        <v>44</v>
      </c>
      <c r="BS521">
        <v>5</v>
      </c>
      <c r="BT521">
        <v>6.1666666599999997</v>
      </c>
      <c r="BU521">
        <v>6</v>
      </c>
      <c r="BV521">
        <v>6.5</v>
      </c>
      <c r="BW521">
        <v>5.6</v>
      </c>
      <c r="BX521">
        <v>2085.1135578499998</v>
      </c>
      <c r="BY521">
        <v>942.48913071000004</v>
      </c>
      <c r="BZ521">
        <v>990.34516642000006</v>
      </c>
      <c r="CA521">
        <v>846.91502742</v>
      </c>
      <c r="CB521">
        <v>3855.0824539999999</v>
      </c>
      <c r="CC521">
        <v>1073623.3652367101</v>
      </c>
      <c r="CD521">
        <v>213110.91086199999</v>
      </c>
      <c r="CE521">
        <v>7265.6860489999999</v>
      </c>
      <c r="CF521">
        <v>5712.1435935700001</v>
      </c>
      <c r="CG521">
        <v>5945.68431728</v>
      </c>
      <c r="CH521">
        <v>6240.77258385</v>
      </c>
      <c r="CI521">
        <v>6807.2988745700004</v>
      </c>
      <c r="CJ521">
        <v>6590.2424601399998</v>
      </c>
      <c r="CK521">
        <v>5540.1372687100002</v>
      </c>
      <c r="CL521">
        <v>5859.6908224199997</v>
      </c>
      <c r="CM521">
        <v>6074.4161591399998</v>
      </c>
      <c r="CN521">
        <v>6277.6676618499996</v>
      </c>
      <c r="CO521">
        <v>-0.37667141999999998</v>
      </c>
      <c r="CP521">
        <v>-1.77224285</v>
      </c>
      <c r="CQ521">
        <v>-5.3284833300000001</v>
      </c>
      <c r="CR521">
        <v>-1.9455</v>
      </c>
      <c r="CS521">
        <v>-1.8586142800000001</v>
      </c>
      <c r="CT521">
        <v>530.33903827999995</v>
      </c>
      <c r="CU521">
        <v>512.42878099999996</v>
      </c>
      <c r="CV521">
        <v>503.60163756999998</v>
      </c>
      <c r="CW521">
        <v>503.61102570999998</v>
      </c>
      <c r="CX521">
        <v>523.56670613999995</v>
      </c>
      <c r="CY521">
        <v>7295.6073117100004</v>
      </c>
      <c r="CZ521">
        <v>5824.5473529999999</v>
      </c>
      <c r="DA521">
        <v>6272.4142785000004</v>
      </c>
      <c r="DB521">
        <v>6370.6682841399997</v>
      </c>
      <c r="DC521">
        <v>6949.4502807099998</v>
      </c>
      <c r="DD521">
        <v>14.63590385</v>
      </c>
      <c r="DE521">
        <v>850662.39308499999</v>
      </c>
      <c r="DF521">
        <v>1.03257142</v>
      </c>
      <c r="DG521">
        <v>0.97128570999999997</v>
      </c>
      <c r="DH521">
        <v>0.95914284999999999</v>
      </c>
      <c r="DI521">
        <v>0.99685714000000003</v>
      </c>
      <c r="DJ521">
        <v>1.00471428</v>
      </c>
      <c r="DK521">
        <v>47.857142850000002</v>
      </c>
      <c r="DL521">
        <v>43.285714280000001</v>
      </c>
      <c r="DM521">
        <v>44</v>
      </c>
      <c r="DN521">
        <v>45.714285709999999</v>
      </c>
      <c r="DO521">
        <v>48</v>
      </c>
      <c r="DP521">
        <v>40.695585280000003</v>
      </c>
      <c r="DQ521">
        <v>51.954658500000001</v>
      </c>
      <c r="DR521">
        <v>57.666666659999997</v>
      </c>
      <c r="DS521">
        <v>59.285714280000001</v>
      </c>
      <c r="DT521">
        <v>58</v>
      </c>
      <c r="DU521">
        <v>61.142857139999997</v>
      </c>
      <c r="DV521">
        <v>63.285714280000001</v>
      </c>
      <c r="DW521">
        <v>8</v>
      </c>
      <c r="DX521">
        <v>10.33333333</v>
      </c>
      <c r="DY521">
        <v>10.285714280000001</v>
      </c>
      <c r="DZ521">
        <v>10.285714280000001</v>
      </c>
      <c r="EA521">
        <v>9.2857142800000005</v>
      </c>
      <c r="EB521">
        <v>20.285714280000001</v>
      </c>
      <c r="EC521">
        <v>23.14285714</v>
      </c>
      <c r="ED521">
        <v>22.285714280000001</v>
      </c>
      <c r="EE521">
        <v>21.285714280000001</v>
      </c>
      <c r="EF521">
        <v>21.857142849999999</v>
      </c>
      <c r="EG521">
        <v>4.6004473299999997</v>
      </c>
      <c r="EH521">
        <v>11.794598199999999</v>
      </c>
      <c r="EI521">
        <v>8.2416828500000001</v>
      </c>
      <c r="EJ521">
        <v>8.1558723299999993</v>
      </c>
      <c r="EK521">
        <v>7.0098238000000004</v>
      </c>
      <c r="EL521">
        <v>32.372859159999997</v>
      </c>
      <c r="EM521">
        <v>33.716311849999997</v>
      </c>
      <c r="EN521">
        <v>34.82770257</v>
      </c>
      <c r="EO521">
        <v>34.45175528</v>
      </c>
      <c r="EP521">
        <v>32.699976849999999</v>
      </c>
      <c r="EQ521">
        <v>1.2917670000000001</v>
      </c>
      <c r="ER521">
        <v>2.2066072499999998</v>
      </c>
      <c r="ES521">
        <v>0.87989424999999999</v>
      </c>
      <c r="ET521">
        <v>2.1030874000000002</v>
      </c>
      <c r="EU521">
        <v>2.3840667500000001</v>
      </c>
      <c r="EV521">
        <v>11.3959074</v>
      </c>
      <c r="EW521">
        <v>10.393644999999999</v>
      </c>
      <c r="EX521">
        <v>10.99451728</v>
      </c>
      <c r="EY521">
        <v>9.7285764199999996</v>
      </c>
      <c r="EZ521">
        <v>11.23147883</v>
      </c>
      <c r="FA521">
        <v>7.0556859999999997</v>
      </c>
      <c r="FB521">
        <v>6.4555571599999997</v>
      </c>
      <c r="FC521">
        <v>4.8849412499999998</v>
      </c>
      <c r="FD521">
        <v>4.9001038000000001</v>
      </c>
      <c r="FE521">
        <v>5.6107823999999997</v>
      </c>
      <c r="FF521">
        <v>15.01973314</v>
      </c>
      <c r="FG521">
        <v>17.805861279999998</v>
      </c>
      <c r="FH521">
        <v>17.42576571</v>
      </c>
      <c r="FI521">
        <v>16.07780842</v>
      </c>
      <c r="FJ521">
        <v>16.393066279999999</v>
      </c>
      <c r="FK521">
        <v>5.8115018000000003</v>
      </c>
      <c r="FL521">
        <v>7.1382751600000001</v>
      </c>
      <c r="FM521">
        <v>6.8051845699999998</v>
      </c>
      <c r="FN521">
        <v>7.13067385</v>
      </c>
      <c r="FO521">
        <v>6.5157811399999996</v>
      </c>
      <c r="FP521">
        <v>46.344100660000002</v>
      </c>
      <c r="FQ521">
        <v>35.884536850000003</v>
      </c>
      <c r="FR521">
        <v>0.89547557</v>
      </c>
      <c r="FS521">
        <v>0.88664414000000003</v>
      </c>
      <c r="FT521">
        <v>0.91457957000000001</v>
      </c>
      <c r="FU521">
        <v>0.91537984999999999</v>
      </c>
      <c r="FV521">
        <v>0.91087099999999999</v>
      </c>
      <c r="FW521">
        <v>17.189013710000001</v>
      </c>
      <c r="FX521">
        <v>96482082.999800086</v>
      </c>
      <c r="FY521">
        <v>76283229.630579084</v>
      </c>
      <c r="FZ521">
        <v>79176129.902787566</v>
      </c>
      <c r="GA521">
        <v>82864978.368360296</v>
      </c>
      <c r="GB521">
        <v>90517625.606405631</v>
      </c>
      <c r="GC521">
        <v>19.944918204217991</v>
      </c>
      <c r="GD521">
        <v>23.778964631096883</v>
      </c>
      <c r="GE521">
        <v>23.205145377474082</v>
      </c>
      <c r="GF521">
        <v>21.348114020076</v>
      </c>
      <c r="GG521">
        <v>21.798094419172454</v>
      </c>
      <c r="GH521">
        <v>7.7171762616726252</v>
      </c>
      <c r="GI521">
        <v>9.5328605501006933</v>
      </c>
      <c r="GJ521">
        <v>9.0621726411007426</v>
      </c>
      <c r="GK521">
        <v>9.4681087380300006</v>
      </c>
      <c r="GL521">
        <v>8.6641272644438523</v>
      </c>
      <c r="GM521">
        <v>56.716666889999999</v>
      </c>
      <c r="GN521">
        <v>64.566719460000002</v>
      </c>
      <c r="GO521">
        <v>59.828738199999989</v>
      </c>
      <c r="GP521">
        <v>59.339395229999994</v>
      </c>
      <c r="GQ521">
        <v>58.936128629999999</v>
      </c>
      <c r="GR521">
        <v>96879411.721792206</v>
      </c>
      <c r="GS521">
        <v>77784333.664726824</v>
      </c>
      <c r="GT521">
        <v>83527052.769227609</v>
      </c>
      <c r="GU521">
        <v>84589733.476810917</v>
      </c>
      <c r="GV521">
        <v>92407833.161192536</v>
      </c>
      <c r="GW521">
        <v>29.62038570799097</v>
      </c>
      <c r="GX521">
        <v>27.491923575664565</v>
      </c>
      <c r="GY521">
        <v>25.210264331233397</v>
      </c>
      <c r="GZ521">
        <v>29.497414264196415</v>
      </c>
      <c r="HA521">
        <v>33.089815212727352</v>
      </c>
      <c r="HB521">
        <v>22.713820126871774</v>
      </c>
      <c r="HC521">
        <v>20.382766904825395</v>
      </c>
      <c r="HD521">
        <v>18.182600647687906</v>
      </c>
      <c r="HE521">
        <v>21.433175762789308</v>
      </c>
      <c r="HF521">
        <v>3.7653032682840468</v>
      </c>
      <c r="HG521">
        <v>4.6176447465827239</v>
      </c>
      <c r="HH521">
        <v>4.5056642636462101</v>
      </c>
      <c r="HI521">
        <v>4.8953155595722251</v>
      </c>
      <c r="HJ521">
        <v>4.21143102707439</v>
      </c>
      <c r="HK521">
        <v>83.5</v>
      </c>
      <c r="HL521">
        <v>81.125</v>
      </c>
      <c r="HM521">
        <v>86.708333330000002</v>
      </c>
      <c r="HN521">
        <v>82.666666660000004</v>
      </c>
      <c r="HO521">
        <v>82</v>
      </c>
      <c r="HP521">
        <v>64</v>
      </c>
      <c r="HQ521">
        <v>82</v>
      </c>
      <c r="HR521">
        <v>82</v>
      </c>
      <c r="HS521">
        <v>73</v>
      </c>
      <c r="HT521">
        <v>64</v>
      </c>
      <c r="HU521">
        <v>64</v>
      </c>
      <c r="HV521">
        <v>86.666666660000004</v>
      </c>
      <c r="HW521">
        <v>87.666666660000004</v>
      </c>
      <c r="HX521">
        <v>89</v>
      </c>
      <c r="HY521">
        <v>89</v>
      </c>
      <c r="HZ521">
        <v>82.666666660000004</v>
      </c>
      <c r="IH521">
        <v>91</v>
      </c>
      <c r="II521">
        <v>78</v>
      </c>
      <c r="IL521">
        <v>88</v>
      </c>
      <c r="IM521">
        <v>85</v>
      </c>
      <c r="IN521">
        <v>92</v>
      </c>
      <c r="IO521">
        <v>88</v>
      </c>
      <c r="IP521">
        <v>84</v>
      </c>
      <c r="IQ521">
        <v>62</v>
      </c>
      <c r="IR521">
        <v>92</v>
      </c>
      <c r="IS521">
        <v>100</v>
      </c>
      <c r="IT521">
        <v>84.5</v>
      </c>
      <c r="IU521">
        <v>69</v>
      </c>
      <c r="IV521">
        <v>59.5</v>
      </c>
      <c r="IW521">
        <v>85.5</v>
      </c>
      <c r="IX521">
        <v>63</v>
      </c>
      <c r="IY521">
        <v>69</v>
      </c>
      <c r="IZ521">
        <v>74.25</v>
      </c>
      <c r="JA521">
        <v>78.25</v>
      </c>
      <c r="JB521">
        <v>87</v>
      </c>
      <c r="JC521">
        <v>79.5</v>
      </c>
      <c r="JD521">
        <v>86.5</v>
      </c>
      <c r="JE521">
        <v>65.75</v>
      </c>
      <c r="JF521">
        <v>86.25</v>
      </c>
      <c r="JG521">
        <v>88</v>
      </c>
      <c r="JH521">
        <v>75.75</v>
      </c>
      <c r="JI521">
        <v>85</v>
      </c>
      <c r="JJ521">
        <v>84.090909089999997</v>
      </c>
      <c r="JK521">
        <v>77.272727270000004</v>
      </c>
      <c r="JL521">
        <v>64.39393939</v>
      </c>
      <c r="JM521">
        <v>90.625</v>
      </c>
      <c r="JN521">
        <v>70.698924730000002</v>
      </c>
      <c r="JO521">
        <v>77.083333330000002</v>
      </c>
      <c r="JP521">
        <v>77.272727270000004</v>
      </c>
      <c r="JQ521">
        <v>75</v>
      </c>
      <c r="JV521">
        <v>95.454545449999998</v>
      </c>
    </row>
    <row r="522" spans="1:282" x14ac:dyDescent="0.35">
      <c r="A522" t="s">
        <v>1797</v>
      </c>
      <c r="B522" t="s">
        <v>1076</v>
      </c>
      <c r="C522">
        <v>522</v>
      </c>
      <c r="D522">
        <v>6003307.2341219997</v>
      </c>
      <c r="E522">
        <v>2729678.6877232399</v>
      </c>
      <c r="F522">
        <v>2686296.1254020277</v>
      </c>
      <c r="G522">
        <v>2629706.3803920001</v>
      </c>
      <c r="H522">
        <v>2622988.0348866209</v>
      </c>
      <c r="I522">
        <v>2710154.1460679998</v>
      </c>
      <c r="J522">
        <v>141.34733184999999</v>
      </c>
      <c r="K522">
        <v>20112509.821206</v>
      </c>
      <c r="L522">
        <v>0</v>
      </c>
      <c r="M522">
        <v>1.3565355157711712</v>
      </c>
      <c r="N522">
        <v>1.4601342908000001</v>
      </c>
      <c r="O522">
        <v>0</v>
      </c>
      <c r="P522">
        <v>0</v>
      </c>
      <c r="Q522">
        <v>16.636503818000001</v>
      </c>
      <c r="R522">
        <v>14.872529228229178</v>
      </c>
      <c r="S522">
        <v>13.965286261599999</v>
      </c>
      <c r="T522">
        <v>16.257910952426485</v>
      </c>
      <c r="U522">
        <v>15.830430960012</v>
      </c>
      <c r="V522">
        <v>3.6567616646000003</v>
      </c>
      <c r="W522">
        <v>0.75463434548899966</v>
      </c>
      <c r="X522">
        <v>0</v>
      </c>
      <c r="Y522">
        <v>2.3983411310082166</v>
      </c>
      <c r="Z522">
        <v>2.6816129289599999</v>
      </c>
      <c r="AA522">
        <v>6.1153864024000004</v>
      </c>
      <c r="AB522">
        <v>4.0285233001363787</v>
      </c>
      <c r="AC522">
        <v>5.526663759999999</v>
      </c>
      <c r="AD522">
        <v>7.1239752634232731</v>
      </c>
      <c r="AE522">
        <v>4.975559912424</v>
      </c>
      <c r="AF522">
        <v>1.3153792580499999</v>
      </c>
      <c r="AG522">
        <v>3.1677508501742566</v>
      </c>
      <c r="AH522">
        <v>2.2923568400000001</v>
      </c>
      <c r="AI522">
        <v>2.1480982709984029</v>
      </c>
      <c r="AJ522">
        <v>1.9904956941</v>
      </c>
      <c r="AK522">
        <v>5.5849714199999996</v>
      </c>
      <c r="AL522">
        <v>6.0119285700000002</v>
      </c>
      <c r="AM522">
        <v>5.4936571399999998</v>
      </c>
      <c r="AN522">
        <v>4.7135857100000003</v>
      </c>
      <c r="AO522">
        <v>3.83911428</v>
      </c>
      <c r="AP522">
        <v>7766</v>
      </c>
      <c r="AQ522">
        <v>7532.5714285699996</v>
      </c>
      <c r="AR522">
        <v>7600</v>
      </c>
      <c r="AS522">
        <v>7684.2857142800003</v>
      </c>
      <c r="AT522">
        <v>7764</v>
      </c>
      <c r="AU522">
        <v>368.28870257</v>
      </c>
      <c r="AV522">
        <v>4569.2204308500004</v>
      </c>
      <c r="AW522">
        <v>4019.0194222800001</v>
      </c>
      <c r="AX522">
        <v>4223.7583119999999</v>
      </c>
      <c r="AY522">
        <v>4261.8018781399996</v>
      </c>
      <c r="AZ522">
        <v>4465.14135842</v>
      </c>
      <c r="BA522">
        <v>5494.1996788500001</v>
      </c>
      <c r="BB522">
        <v>924.97924827999998</v>
      </c>
      <c r="BC522">
        <v>159.28830757</v>
      </c>
      <c r="BD522">
        <v>29.875874140000001</v>
      </c>
      <c r="BE522">
        <v>57.433976999999999</v>
      </c>
      <c r="BF522">
        <v>5144.2384837099999</v>
      </c>
      <c r="BG522">
        <v>25.374285</v>
      </c>
      <c r="BH522">
        <v>256.03390884999999</v>
      </c>
      <c r="BI522">
        <v>0.29708600000000002</v>
      </c>
      <c r="BJ522">
        <v>14.4</v>
      </c>
      <c r="BK522">
        <v>12.166666660000001</v>
      </c>
      <c r="BL522">
        <v>13.428571420000001</v>
      </c>
      <c r="BM522">
        <v>11</v>
      </c>
      <c r="BN522">
        <v>20.428571420000001</v>
      </c>
      <c r="BO522">
        <v>17.833333329999999</v>
      </c>
      <c r="BP522">
        <v>20.666666660000001</v>
      </c>
      <c r="BQ522">
        <v>20.666666660000001</v>
      </c>
      <c r="BR522">
        <v>23.333333329999999</v>
      </c>
      <c r="BS522">
        <v>1.6</v>
      </c>
      <c r="BU522">
        <v>0</v>
      </c>
      <c r="BV522">
        <v>0</v>
      </c>
      <c r="BW522">
        <v>1.4</v>
      </c>
      <c r="BX522">
        <v>1816.7914740000001</v>
      </c>
      <c r="BY522">
        <v>514.98863828000003</v>
      </c>
      <c r="BZ522">
        <v>773.02436699999998</v>
      </c>
      <c r="CA522">
        <v>334.40440028</v>
      </c>
      <c r="CB522">
        <v>1902.9700250000001</v>
      </c>
      <c r="CC522">
        <v>1259837.962364</v>
      </c>
      <c r="CD522">
        <v>189071.66318833001</v>
      </c>
      <c r="CE522">
        <v>4323.2011915700004</v>
      </c>
      <c r="CF522">
        <v>3764.93990171</v>
      </c>
      <c r="CG522">
        <v>3979.5544478500001</v>
      </c>
      <c r="CH522">
        <v>3922.3930300000002</v>
      </c>
      <c r="CI522">
        <v>4180.60632971</v>
      </c>
      <c r="CJ522">
        <v>3977.46699128</v>
      </c>
      <c r="CK522">
        <v>3530.2394045699998</v>
      </c>
      <c r="CL522">
        <v>3661.13802928</v>
      </c>
      <c r="CM522">
        <v>3687.5086727100002</v>
      </c>
      <c r="CN522">
        <v>3792.4061831399999</v>
      </c>
      <c r="CO522">
        <v>2.6449857099999998</v>
      </c>
      <c r="CP522">
        <v>5.4051999999999998</v>
      </c>
      <c r="CQ522">
        <v>5.8163714200000003</v>
      </c>
      <c r="CR522">
        <v>0.98941427999999998</v>
      </c>
      <c r="CS522">
        <v>2.8521714199999999</v>
      </c>
      <c r="CT522">
        <v>351.49094614000001</v>
      </c>
      <c r="CU522">
        <v>356.62404942000001</v>
      </c>
      <c r="CV522">
        <v>346.01399742000001</v>
      </c>
      <c r="CW522">
        <v>341.34441800000002</v>
      </c>
      <c r="CX522">
        <v>349.06673699999999</v>
      </c>
      <c r="CY522">
        <v>4209.0375187099999</v>
      </c>
      <c r="CZ522">
        <v>3567.20573771</v>
      </c>
      <c r="DA522">
        <v>3741.3902827100001</v>
      </c>
      <c r="DB522">
        <v>3853.2364164199998</v>
      </c>
      <c r="DC522">
        <v>4043.2686325700001</v>
      </c>
      <c r="DD522">
        <v>25.371975419999998</v>
      </c>
      <c r="DE522">
        <v>913529.01858599996</v>
      </c>
      <c r="DF522">
        <v>1.1951428500000001</v>
      </c>
      <c r="DG522">
        <v>1.19571428</v>
      </c>
      <c r="DH522">
        <v>1.15742857</v>
      </c>
      <c r="DI522">
        <v>1.1912857100000001</v>
      </c>
      <c r="DJ522">
        <v>1.2092857100000001</v>
      </c>
      <c r="DK522">
        <v>16.399999999999999</v>
      </c>
      <c r="DL522">
        <v>12.83333333</v>
      </c>
      <c r="DM522">
        <v>14.8</v>
      </c>
      <c r="DN522">
        <v>16.600000000000001</v>
      </c>
      <c r="DO522">
        <v>16.2</v>
      </c>
      <c r="DP522">
        <v>26.312970799999999</v>
      </c>
      <c r="DQ522">
        <v>49.068801499999999</v>
      </c>
      <c r="DR522">
        <v>27.166666660000001</v>
      </c>
      <c r="DS522">
        <v>27.6</v>
      </c>
      <c r="DT522">
        <v>25.833333329999999</v>
      </c>
      <c r="DU522">
        <v>31</v>
      </c>
      <c r="DV522">
        <v>29</v>
      </c>
      <c r="DW522">
        <v>5.4</v>
      </c>
      <c r="DX522">
        <v>7</v>
      </c>
      <c r="DY522">
        <v>6.2</v>
      </c>
      <c r="DZ522">
        <v>6.1428571400000003</v>
      </c>
      <c r="EA522">
        <v>5.6666666599999997</v>
      </c>
      <c r="EB522">
        <v>10.8</v>
      </c>
      <c r="EC522">
        <v>11.166666660000001</v>
      </c>
      <c r="ED522">
        <v>11.166666660000001</v>
      </c>
      <c r="EE522">
        <v>10.666666660000001</v>
      </c>
      <c r="EF522">
        <v>11.8</v>
      </c>
      <c r="EG522">
        <v>1.69376675</v>
      </c>
      <c r="EH522">
        <v>4.2054043300000004</v>
      </c>
      <c r="EI522">
        <v>3.0162589999999998</v>
      </c>
      <c r="EJ522">
        <v>2.7954430000000001</v>
      </c>
      <c r="EK522">
        <v>2.56375025</v>
      </c>
      <c r="EL522">
        <v>21.422229999999999</v>
      </c>
      <c r="EM522">
        <v>19.74429233</v>
      </c>
      <c r="EN522">
        <v>18.375376660000001</v>
      </c>
      <c r="EO522">
        <v>21.157348330000001</v>
      </c>
      <c r="EP522">
        <v>20.389529830000001</v>
      </c>
      <c r="EQ522">
        <v>0</v>
      </c>
      <c r="ER522">
        <v>1.8008930000000001</v>
      </c>
      <c r="ES522">
        <v>1.9212293300000001</v>
      </c>
      <c r="ET522">
        <v>0</v>
      </c>
      <c r="EU522">
        <v>0</v>
      </c>
      <c r="EV522">
        <v>7.8745640000000003</v>
      </c>
      <c r="EW522">
        <v>5.3481382000000002</v>
      </c>
      <c r="EX522">
        <v>7.2719259999999997</v>
      </c>
      <c r="EY522">
        <v>9.2708359999999992</v>
      </c>
      <c r="EZ522">
        <v>6.4085006599999996</v>
      </c>
      <c r="FA522">
        <v>4.7086810000000003</v>
      </c>
      <c r="FB522">
        <v>1.0018283299999999</v>
      </c>
      <c r="FC522">
        <v>0</v>
      </c>
      <c r="FD522">
        <v>3.1210983300000001</v>
      </c>
      <c r="FE522">
        <v>3.4539064000000002</v>
      </c>
      <c r="FF522">
        <v>11.226402999999999</v>
      </c>
      <c r="FG522">
        <v>13.412028660000001</v>
      </c>
      <c r="FH522">
        <v>13.06921283</v>
      </c>
      <c r="FI522">
        <v>12.59960733</v>
      </c>
      <c r="FJ522">
        <v>12.207170400000001</v>
      </c>
      <c r="FK522">
        <v>10.941220599999999</v>
      </c>
      <c r="FL522">
        <v>12.687376499999999</v>
      </c>
      <c r="FM522">
        <v>8.4730880000000006</v>
      </c>
      <c r="FN522">
        <v>11.198948570000001</v>
      </c>
      <c r="FO522">
        <v>10.365021329999999</v>
      </c>
      <c r="FP522">
        <v>32.025444159999999</v>
      </c>
      <c r="FQ522">
        <v>16.872588799999999</v>
      </c>
      <c r="FR522">
        <v>0.60938442000000004</v>
      </c>
      <c r="FS522">
        <v>0.58610985000000004</v>
      </c>
      <c r="FT522">
        <v>0.58106071000000004</v>
      </c>
      <c r="FU522">
        <v>0.61881313999999998</v>
      </c>
      <c r="FV522">
        <v>0.59423813999999997</v>
      </c>
      <c r="FW522">
        <v>28.66319571</v>
      </c>
      <c r="FX522">
        <v>33573980.453732625</v>
      </c>
      <c r="FY522">
        <v>28359678.733903889</v>
      </c>
      <c r="FZ522">
        <v>30244613.803660002</v>
      </c>
      <c r="GA522">
        <v>30140788.726220448</v>
      </c>
      <c r="GB522">
        <v>32458227.543868441</v>
      </c>
      <c r="GC522">
        <v>8.7184245697999998</v>
      </c>
      <c r="GD522">
        <v>10.102706388347798</v>
      </c>
      <c r="GE522">
        <v>9.9326017508</v>
      </c>
      <c r="GF522">
        <v>9.6818982611456583</v>
      </c>
      <c r="GG522">
        <v>9.4776470985600003</v>
      </c>
      <c r="GH522">
        <v>8.4969519179600006</v>
      </c>
      <c r="GI522">
        <v>9.5568569727410431</v>
      </c>
      <c r="GJ522">
        <v>6.43954688</v>
      </c>
      <c r="GK522">
        <v>8.6055920511407447</v>
      </c>
      <c r="GL522">
        <v>8.0474025606119994</v>
      </c>
      <c r="GM522">
        <v>35.699241749999999</v>
      </c>
      <c r="GN522">
        <v>32.100556189999999</v>
      </c>
      <c r="GO522">
        <v>30.584790990000002</v>
      </c>
      <c r="GP522">
        <v>36.344725659999995</v>
      </c>
      <c r="GQ522">
        <v>32.815687140000001</v>
      </c>
      <c r="GR522">
        <v>32687385.370301858</v>
      </c>
      <c r="GS522">
        <v>26870232.019705314</v>
      </c>
      <c r="GT522">
        <v>28434566.148596</v>
      </c>
      <c r="GU522">
        <v>29609369.548439667</v>
      </c>
      <c r="GV522">
        <v>31391937.66327348</v>
      </c>
      <c r="GW522">
        <v>26.305139608550089</v>
      </c>
      <c r="GX522">
        <v>23.674960800717585</v>
      </c>
      <c r="GY522">
        <v>27.192982447368422</v>
      </c>
      <c r="GZ522">
        <v>26.894714002622713</v>
      </c>
      <c r="HA522">
        <v>30.053237158681089</v>
      </c>
      <c r="HB522">
        <v>19.116977696862982</v>
      </c>
      <c r="HC522">
        <v>16.008771921052631</v>
      </c>
      <c r="HD522">
        <v>17.475367157477208</v>
      </c>
      <c r="HE522">
        <v>14.16795466254508</v>
      </c>
      <c r="HF522">
        <v>2.0602626834921454</v>
      </c>
      <c r="HH522">
        <v>0</v>
      </c>
      <c r="HI522">
        <v>0</v>
      </c>
      <c r="HJ522">
        <v>1.8031942297784644</v>
      </c>
      <c r="HK522">
        <v>80.519736839999993</v>
      </c>
      <c r="HL522">
        <v>77.598684210000002</v>
      </c>
      <c r="HM522">
        <v>80.157894729999995</v>
      </c>
      <c r="HN522">
        <v>83.802631579999996</v>
      </c>
      <c r="HO522">
        <v>83</v>
      </c>
      <c r="HP522">
        <v>83</v>
      </c>
      <c r="HQ522">
        <v>83</v>
      </c>
      <c r="HR522">
        <v>100</v>
      </c>
      <c r="HS522">
        <v>67</v>
      </c>
      <c r="HT522">
        <v>67</v>
      </c>
      <c r="HU522">
        <v>67</v>
      </c>
      <c r="HV522">
        <v>96.5</v>
      </c>
      <c r="HW522">
        <v>90</v>
      </c>
      <c r="HX522">
        <v>100</v>
      </c>
      <c r="HY522">
        <v>96.5</v>
      </c>
      <c r="HZ522">
        <v>86</v>
      </c>
      <c r="IA522">
        <v>87</v>
      </c>
      <c r="IB522">
        <v>86</v>
      </c>
      <c r="IC522">
        <v>88.5</v>
      </c>
      <c r="ID522">
        <v>92</v>
      </c>
      <c r="IE522">
        <v>92</v>
      </c>
      <c r="IF522">
        <v>89.5</v>
      </c>
      <c r="IG522">
        <v>83.5</v>
      </c>
      <c r="IH522">
        <v>100</v>
      </c>
      <c r="II522">
        <v>79.5</v>
      </c>
      <c r="IJ522">
        <v>78</v>
      </c>
      <c r="IK522">
        <v>86</v>
      </c>
      <c r="IL522">
        <v>79</v>
      </c>
      <c r="IM522">
        <v>79</v>
      </c>
      <c r="IN522">
        <v>100</v>
      </c>
      <c r="IO522">
        <v>71</v>
      </c>
      <c r="IP522">
        <v>86</v>
      </c>
      <c r="IQ522">
        <v>86</v>
      </c>
      <c r="IR522">
        <v>93</v>
      </c>
      <c r="IZ522">
        <v>79.666666660000004</v>
      </c>
      <c r="JA522">
        <v>83.333333330000002</v>
      </c>
      <c r="JB522">
        <v>97.666666660000004</v>
      </c>
      <c r="JC522">
        <v>73.666666660000004</v>
      </c>
      <c r="JD522">
        <v>78.333333330000002</v>
      </c>
      <c r="JE522">
        <v>75</v>
      </c>
      <c r="JF522">
        <v>85.666666660000004</v>
      </c>
      <c r="JG522">
        <v>100</v>
      </c>
      <c r="JH522">
        <v>94</v>
      </c>
      <c r="JI522">
        <v>95.333333330000002</v>
      </c>
      <c r="JJ522">
        <v>78.571428569999995</v>
      </c>
      <c r="JK522">
        <v>100</v>
      </c>
      <c r="JL522">
        <v>85.714285709999999</v>
      </c>
      <c r="JM522">
        <v>85.714285709999999</v>
      </c>
      <c r="JN522">
        <v>85.714285709999999</v>
      </c>
      <c r="JO522">
        <v>100</v>
      </c>
      <c r="JP522">
        <v>92.857142859999996</v>
      </c>
      <c r="JV522">
        <v>78.571428569999995</v>
      </c>
    </row>
    <row r="523" spans="1:282" x14ac:dyDescent="0.35">
      <c r="A523" t="s">
        <v>1798</v>
      </c>
      <c r="B523" t="s">
        <v>1077</v>
      </c>
      <c r="C523">
        <v>523</v>
      </c>
      <c r="D523">
        <v>10571860.72287835</v>
      </c>
      <c r="E523">
        <v>4898216.7817462208</v>
      </c>
      <c r="F523">
        <v>5426694.5705972491</v>
      </c>
      <c r="G523">
        <v>5479376.7483542431</v>
      </c>
      <c r="H523">
        <v>5323512.2237504041</v>
      </c>
      <c r="I523">
        <v>5150649.8187896656</v>
      </c>
      <c r="J523">
        <v>287.25808397999998</v>
      </c>
      <c r="K523">
        <v>28201522.189802222</v>
      </c>
      <c r="L523">
        <v>0</v>
      </c>
      <c r="M523">
        <v>2.1505874213563132</v>
      </c>
      <c r="N523">
        <v>1.234863774359682</v>
      </c>
      <c r="O523">
        <v>1.392258623056071</v>
      </c>
      <c r="P523">
        <v>0</v>
      </c>
      <c r="Q523">
        <v>19.784543484234884</v>
      </c>
      <c r="R523">
        <v>26.989130812158155</v>
      </c>
      <c r="S523">
        <v>23.891497694222419</v>
      </c>
      <c r="T523">
        <v>21.715712659947851</v>
      </c>
      <c r="U523">
        <v>17.185646393940655</v>
      </c>
      <c r="V523">
        <v>5.0952864130064883</v>
      </c>
      <c r="W523">
        <v>4.5236998510582538</v>
      </c>
      <c r="X523">
        <v>4.2605913413989027</v>
      </c>
      <c r="Y523">
        <v>4.5758209508313348</v>
      </c>
      <c r="Z523">
        <v>5.4534543595278722</v>
      </c>
      <c r="AA523">
        <v>10.313264898683961</v>
      </c>
      <c r="AB523">
        <v>10.959515142341484</v>
      </c>
      <c r="AC523">
        <v>9.920808848710303</v>
      </c>
      <c r="AD523">
        <v>8.286012063118763</v>
      </c>
      <c r="AE523">
        <v>10.359112812227243</v>
      </c>
      <c r="AF523">
        <v>5.690329127508126</v>
      </c>
      <c r="AG523">
        <v>9.5837653550563022</v>
      </c>
      <c r="AH523">
        <v>5.9808038287990319</v>
      </c>
      <c r="AI523">
        <v>5.5394830327671629</v>
      </c>
      <c r="AJ523">
        <v>6.8291232087991256</v>
      </c>
      <c r="AK523">
        <v>5.51231428</v>
      </c>
      <c r="AL523">
        <v>2.92181428</v>
      </c>
      <c r="AM523">
        <v>3.7702714199999998</v>
      </c>
      <c r="AN523">
        <v>1.4222285699999999</v>
      </c>
      <c r="AO523">
        <v>4.0250571400000004</v>
      </c>
      <c r="AP523">
        <v>11129.57142857</v>
      </c>
      <c r="AQ523">
        <v>11105.714285710001</v>
      </c>
      <c r="AR523">
        <v>11099.142857139999</v>
      </c>
      <c r="AS523">
        <v>11133.42857142</v>
      </c>
      <c r="AT523">
        <v>11152.57142857</v>
      </c>
      <c r="AU523">
        <v>391.42820028</v>
      </c>
      <c r="AV523">
        <v>5173.0344590000004</v>
      </c>
      <c r="AW523">
        <v>4704.2089465700001</v>
      </c>
      <c r="AX523">
        <v>4720.0405384200003</v>
      </c>
      <c r="AY523">
        <v>4673.8900999999996</v>
      </c>
      <c r="AZ523">
        <v>5000.6885335699999</v>
      </c>
      <c r="BA523">
        <v>6412.0315110000001</v>
      </c>
      <c r="BB523">
        <v>1238.9970522799999</v>
      </c>
      <c r="BC523">
        <v>254.54722128</v>
      </c>
      <c r="BD523">
        <v>14.511320850000001</v>
      </c>
      <c r="BE523">
        <v>162.17485941999999</v>
      </c>
      <c r="BF523">
        <v>5875.07075171</v>
      </c>
      <c r="BG523">
        <v>86.388388710000001</v>
      </c>
      <c r="BH523">
        <v>305.66440041999999</v>
      </c>
      <c r="BI523">
        <v>0.40178550000000002</v>
      </c>
      <c r="BJ523">
        <v>29.571428569999998</v>
      </c>
      <c r="BK523">
        <v>27.857142849999999</v>
      </c>
      <c r="BL523">
        <v>26.857142849999999</v>
      </c>
      <c r="BM523">
        <v>22.333333329999999</v>
      </c>
      <c r="BN523">
        <v>30</v>
      </c>
      <c r="BO523">
        <v>25.714285709999999</v>
      </c>
      <c r="BP523">
        <v>22.14285714</v>
      </c>
      <c r="BQ523">
        <v>26.5</v>
      </c>
      <c r="BR523">
        <v>30.833333329999999</v>
      </c>
      <c r="BS523">
        <v>6.5</v>
      </c>
      <c r="BT523">
        <v>5.6666666599999997</v>
      </c>
      <c r="BU523">
        <v>6</v>
      </c>
      <c r="BV523">
        <v>6.3333333300000003</v>
      </c>
      <c r="BW523">
        <v>4.75</v>
      </c>
      <c r="BX523">
        <v>1584.03776642</v>
      </c>
      <c r="BY523">
        <v>630.18467556999997</v>
      </c>
      <c r="BZ523">
        <v>949.88929184999995</v>
      </c>
      <c r="CA523">
        <v>373.66255457</v>
      </c>
      <c r="CB523">
        <v>2585.1851767100002</v>
      </c>
      <c r="CC523">
        <v>1106764.8625944201</v>
      </c>
      <c r="CD523">
        <v>181682.69570370999</v>
      </c>
      <c r="CE523">
        <v>4769.5863842799999</v>
      </c>
      <c r="CF523">
        <v>4443.862873</v>
      </c>
      <c r="CG523">
        <v>4419.8654787100004</v>
      </c>
      <c r="CH523">
        <v>4253.6926262799998</v>
      </c>
      <c r="CI523">
        <v>4631.3063894200004</v>
      </c>
      <c r="CJ523">
        <v>4633.0155538500003</v>
      </c>
      <c r="CK523">
        <v>4476.1180764199999</v>
      </c>
      <c r="CL523">
        <v>4570.1777144199996</v>
      </c>
      <c r="CM523">
        <v>4740.6036975699999</v>
      </c>
      <c r="CN523">
        <v>4639.4548729999997</v>
      </c>
      <c r="CO523">
        <v>-4.3531142799999998</v>
      </c>
      <c r="CP523">
        <v>-1.4979714200000001</v>
      </c>
      <c r="CQ523">
        <v>-3.3393285700000002</v>
      </c>
      <c r="CR523">
        <v>-2.5859428499999999</v>
      </c>
      <c r="CS523">
        <v>-1.53631428</v>
      </c>
      <c r="CT523">
        <v>440.10830184999998</v>
      </c>
      <c r="CU523">
        <v>488.63985071000002</v>
      </c>
      <c r="CV523">
        <v>493.67566656999998</v>
      </c>
      <c r="CW523">
        <v>478.15569027999999</v>
      </c>
      <c r="CX523">
        <v>461.83517870999998</v>
      </c>
      <c r="CY523">
        <v>4990.5518027099997</v>
      </c>
      <c r="CZ523">
        <v>4511.1542994199999</v>
      </c>
      <c r="DA523">
        <v>4579.1716384199999</v>
      </c>
      <c r="DB523">
        <v>4396.2233771399997</v>
      </c>
      <c r="DC523">
        <v>4709.8427094199997</v>
      </c>
      <c r="DD523">
        <v>15.51427442</v>
      </c>
      <c r="DE523">
        <v>923387.81657679996</v>
      </c>
      <c r="DF523">
        <v>0.94071428000000001</v>
      </c>
      <c r="DG523">
        <v>0.97457141999999997</v>
      </c>
      <c r="DH523">
        <v>0.95299999999999996</v>
      </c>
      <c r="DI523">
        <v>0.96799999999999997</v>
      </c>
      <c r="DJ523">
        <v>0.98114285000000001</v>
      </c>
      <c r="DK523">
        <v>27</v>
      </c>
      <c r="DL523">
        <v>27.714285709999999</v>
      </c>
      <c r="DM523">
        <v>27.714285709999999</v>
      </c>
      <c r="DN523">
        <v>28.14285714</v>
      </c>
      <c r="DO523">
        <v>27.428571420000001</v>
      </c>
      <c r="DP523">
        <v>36.003824999999999</v>
      </c>
      <c r="DQ523">
        <v>53.023708139999997</v>
      </c>
      <c r="DR523">
        <v>40.285714280000001</v>
      </c>
      <c r="DS523">
        <v>40.714285709999999</v>
      </c>
      <c r="DT523">
        <v>39.571428570000002</v>
      </c>
      <c r="DU523">
        <v>41.857142850000002</v>
      </c>
      <c r="DV523">
        <v>39.428571419999997</v>
      </c>
      <c r="DW523">
        <v>7.5</v>
      </c>
      <c r="DX523">
        <v>7.3333333300000003</v>
      </c>
      <c r="DY523">
        <v>7</v>
      </c>
      <c r="DZ523">
        <v>6.3333333300000003</v>
      </c>
      <c r="EA523">
        <v>5.8571428499999998</v>
      </c>
      <c r="EB523">
        <v>14.285714280000001</v>
      </c>
      <c r="EC523">
        <v>18.285714280000001</v>
      </c>
      <c r="ED523">
        <v>17.571428569999998</v>
      </c>
      <c r="EE523">
        <v>16.428571420000001</v>
      </c>
      <c r="EF523">
        <v>15.285714280000001</v>
      </c>
      <c r="EG523">
        <v>5.1128016599999997</v>
      </c>
      <c r="EH523">
        <v>8.6295803299999996</v>
      </c>
      <c r="EI523">
        <v>5.3885276600000003</v>
      </c>
      <c r="EJ523">
        <v>4.9755409999999998</v>
      </c>
      <c r="EK523">
        <v>6.1233620000000002</v>
      </c>
      <c r="EL523">
        <v>17.776554659999999</v>
      </c>
      <c r="EM523">
        <v>24.302021570000001</v>
      </c>
      <c r="EN523">
        <v>21.525534</v>
      </c>
      <c r="EO523">
        <v>19.504964279999999</v>
      </c>
      <c r="EP523">
        <v>15.409582</v>
      </c>
      <c r="EQ523">
        <v>0</v>
      </c>
      <c r="ER523">
        <v>1.93646925</v>
      </c>
      <c r="ES523">
        <v>1.1125757999999999</v>
      </c>
      <c r="ET523">
        <v>1.250521</v>
      </c>
      <c r="EU523">
        <v>0</v>
      </c>
      <c r="EV523">
        <v>9.2665427099999995</v>
      </c>
      <c r="EW523">
        <v>9.8683568299999997</v>
      </c>
      <c r="EX523">
        <v>8.9383558500000007</v>
      </c>
      <c r="EY523">
        <v>7.4424621399999999</v>
      </c>
      <c r="EZ523">
        <v>9.2885419999999996</v>
      </c>
      <c r="FA523">
        <v>4.5781514999999997</v>
      </c>
      <c r="FB523">
        <v>4.0733083299999997</v>
      </c>
      <c r="FC523">
        <v>3.8386670000000001</v>
      </c>
      <c r="FD523">
        <v>4.1099836600000001</v>
      </c>
      <c r="FE523">
        <v>4.8898627499999998</v>
      </c>
      <c r="FF523">
        <v>12.54198414</v>
      </c>
      <c r="FG523">
        <v>16.383126709999999</v>
      </c>
      <c r="FH523">
        <v>15.74537685</v>
      </c>
      <c r="FI523">
        <v>14.482060280000001</v>
      </c>
      <c r="FJ523">
        <v>13.46746385</v>
      </c>
      <c r="FK523">
        <v>6.4875970000000001</v>
      </c>
      <c r="FL523">
        <v>7.12767733</v>
      </c>
      <c r="FM523">
        <v>6.1357627499999996</v>
      </c>
      <c r="FN523">
        <v>6.1362474999999996</v>
      </c>
      <c r="FO523">
        <v>5.4708034200000002</v>
      </c>
      <c r="FP523">
        <v>36.003259999999997</v>
      </c>
      <c r="FQ523">
        <v>23.705750999999999</v>
      </c>
      <c r="FR523">
        <v>0.68007742000000004</v>
      </c>
      <c r="FS523">
        <v>0.71736241999999995</v>
      </c>
      <c r="FT523">
        <v>0.69836014000000002</v>
      </c>
      <c r="FU523">
        <v>0.70256671000000004</v>
      </c>
      <c r="FV523">
        <v>0.67473357</v>
      </c>
      <c r="FW523">
        <v>24.183515</v>
      </c>
      <c r="FX523">
        <v>53083452.348579176</v>
      </c>
      <c r="FY523">
        <v>49352271.392412387</v>
      </c>
      <c r="FZ523">
        <v>49056718.357543766</v>
      </c>
      <c r="GA523">
        <v>47358183.019464321</v>
      </c>
      <c r="GB523">
        <v>51650975.315599181</v>
      </c>
      <c r="GC523">
        <v>13.958690834212208</v>
      </c>
      <c r="GD523">
        <v>18.19463243478441</v>
      </c>
      <c r="GE523">
        <v>17.4760186997655</v>
      </c>
      <c r="GF523">
        <v>16.123498369437872</v>
      </c>
      <c r="GG523">
        <v>15.019685254880931</v>
      </c>
      <c r="GH523">
        <v>7.2204174211276451</v>
      </c>
      <c r="GI523">
        <v>7.915794794771231</v>
      </c>
      <c r="GJ523">
        <v>6.8101707299768171</v>
      </c>
      <c r="GK523">
        <v>6.8317473237804549</v>
      </c>
      <c r="GL523">
        <v>6.1013525913215041</v>
      </c>
      <c r="GM523">
        <v>36.734050529999998</v>
      </c>
      <c r="GN523">
        <v>48.809736309999991</v>
      </c>
      <c r="GO523">
        <v>40.803660309999998</v>
      </c>
      <c r="GP523">
        <v>37.283472079999996</v>
      </c>
      <c r="GQ523">
        <v>35.711348749999999</v>
      </c>
      <c r="GR523">
        <v>55542702.75623972</v>
      </c>
      <c r="GS523">
        <v>50099590.748110786</v>
      </c>
      <c r="GT523">
        <v>50824880.182187408</v>
      </c>
      <c r="GU523">
        <v>48945038.953394994</v>
      </c>
      <c r="GV523">
        <v>52526857.234136201</v>
      </c>
      <c r="GW523">
        <v>26.955215834267388</v>
      </c>
      <c r="GX523">
        <v>23.154103417811868</v>
      </c>
      <c r="GY523">
        <v>19.950060491162755</v>
      </c>
      <c r="GZ523">
        <v>23.802191598037162</v>
      </c>
      <c r="HA523">
        <v>27.646837796539895</v>
      </c>
      <c r="HB523">
        <v>26.627218933635177</v>
      </c>
      <c r="HC523">
        <v>25.098463195362605</v>
      </c>
      <c r="HD523">
        <v>24.122975844964294</v>
      </c>
      <c r="HE523">
        <v>20.025277105858997</v>
      </c>
      <c r="HF523">
        <v>5.8402967640912671</v>
      </c>
      <c r="HG523">
        <v>5.1024783406245566</v>
      </c>
      <c r="HH523">
        <v>5.4058228434642075</v>
      </c>
      <c r="HI523">
        <v>5.6885740896186698</v>
      </c>
      <c r="HJ523">
        <v>4.2591074447922654</v>
      </c>
      <c r="HK523">
        <v>76.222222220000006</v>
      </c>
      <c r="HL523">
        <v>75.25</v>
      </c>
      <c r="HM523">
        <v>74</v>
      </c>
      <c r="HN523">
        <v>79.416666660000004</v>
      </c>
      <c r="HO523">
        <v>75</v>
      </c>
      <c r="HP523">
        <v>50</v>
      </c>
      <c r="HQ523">
        <v>62</v>
      </c>
      <c r="HR523">
        <v>38</v>
      </c>
      <c r="HS523">
        <v>75</v>
      </c>
      <c r="HT523">
        <v>62</v>
      </c>
      <c r="HU523">
        <v>88</v>
      </c>
      <c r="HV523">
        <v>91</v>
      </c>
      <c r="HW523">
        <v>88</v>
      </c>
      <c r="HX523">
        <v>91</v>
      </c>
      <c r="HY523">
        <v>84</v>
      </c>
      <c r="HZ523">
        <v>75</v>
      </c>
      <c r="IA523">
        <v>100</v>
      </c>
      <c r="IB523">
        <v>86</v>
      </c>
      <c r="IC523">
        <v>86</v>
      </c>
      <c r="ID523">
        <v>100</v>
      </c>
      <c r="IE523">
        <v>86</v>
      </c>
      <c r="IF523">
        <v>86</v>
      </c>
      <c r="IG523">
        <v>86</v>
      </c>
      <c r="IH523">
        <v>75</v>
      </c>
      <c r="II523">
        <v>72</v>
      </c>
      <c r="IJ523">
        <v>86</v>
      </c>
      <c r="IK523">
        <v>100</v>
      </c>
      <c r="IL523">
        <v>70</v>
      </c>
      <c r="IM523">
        <v>73</v>
      </c>
      <c r="IN523">
        <v>77.5</v>
      </c>
      <c r="IO523">
        <v>54.5</v>
      </c>
      <c r="IP523">
        <v>54.5</v>
      </c>
      <c r="IQ523">
        <v>44.5</v>
      </c>
      <c r="IR523">
        <v>88</v>
      </c>
      <c r="IS523">
        <v>83</v>
      </c>
      <c r="IT523">
        <v>72.25</v>
      </c>
      <c r="IU523">
        <v>66.75</v>
      </c>
      <c r="IV523">
        <v>69.75</v>
      </c>
      <c r="IW523">
        <v>78.75</v>
      </c>
      <c r="IX523">
        <v>76</v>
      </c>
      <c r="IY523">
        <v>81.5</v>
      </c>
      <c r="IZ523">
        <v>62</v>
      </c>
      <c r="JA523">
        <v>75.333333330000002</v>
      </c>
      <c r="JB523">
        <v>78</v>
      </c>
      <c r="JC523">
        <v>68.333333330000002</v>
      </c>
      <c r="JD523">
        <v>67.333333330000002</v>
      </c>
      <c r="JE523">
        <v>55.333333330000002</v>
      </c>
      <c r="JF523">
        <v>72.666666660000004</v>
      </c>
      <c r="JG523">
        <v>95</v>
      </c>
      <c r="JH523">
        <v>71</v>
      </c>
      <c r="JI523">
        <v>82.666666660000004</v>
      </c>
      <c r="JJ523">
        <v>72.410352799999998</v>
      </c>
      <c r="JK523">
        <v>72.05610179</v>
      </c>
      <c r="JL523">
        <v>76.706349200000005</v>
      </c>
      <c r="JM523">
        <v>72.731990229999994</v>
      </c>
      <c r="JN523">
        <v>74.145299140000006</v>
      </c>
      <c r="JO523">
        <v>93.996444729999993</v>
      </c>
      <c r="JP523">
        <v>83.949938950000004</v>
      </c>
      <c r="JQ523">
        <v>93.75</v>
      </c>
      <c r="JV523">
        <v>75.649219200000005</v>
      </c>
    </row>
    <row r="524" spans="1:282" x14ac:dyDescent="0.35">
      <c r="A524" t="s">
        <v>1799</v>
      </c>
      <c r="B524" t="s">
        <v>1078</v>
      </c>
      <c r="C524">
        <v>524</v>
      </c>
      <c r="D524">
        <v>4952296.8720190004</v>
      </c>
      <c r="E524">
        <v>6820616.6525381496</v>
      </c>
      <c r="F524">
        <v>7271952.1304217326</v>
      </c>
      <c r="G524">
        <v>7291363.3971620258</v>
      </c>
      <c r="H524">
        <v>7188165.7717087884</v>
      </c>
      <c r="I524">
        <v>6772145.4346709913</v>
      </c>
      <c r="J524">
        <v>115.86195425999999</v>
      </c>
      <c r="K524">
        <v>22796748.199718919</v>
      </c>
      <c r="L524">
        <v>8.3734521002999998</v>
      </c>
      <c r="M524">
        <v>6.0648233971367222</v>
      </c>
      <c r="N524">
        <v>7.6638263074203774</v>
      </c>
      <c r="O524">
        <v>7.6039220319984526</v>
      </c>
      <c r="P524">
        <v>7.3318147290204445</v>
      </c>
      <c r="Q524">
        <v>21.863427784338</v>
      </c>
      <c r="R524">
        <v>17.617368142112774</v>
      </c>
      <c r="S524">
        <v>20.948963579526986</v>
      </c>
      <c r="T524">
        <v>23.187486880052425</v>
      </c>
      <c r="U524">
        <v>23.277848665766022</v>
      </c>
      <c r="V524">
        <v>7.3392178143199995</v>
      </c>
      <c r="W524">
        <v>7.8354419755851703</v>
      </c>
      <c r="X524">
        <v>8.1731708297474501</v>
      </c>
      <c r="Y524">
        <v>9.6244594763373268</v>
      </c>
      <c r="Z524">
        <v>8.8084499653488191</v>
      </c>
      <c r="AA524">
        <v>13.021807017037</v>
      </c>
      <c r="AB524">
        <v>13.311309309441933</v>
      </c>
      <c r="AC524">
        <v>16.295393176462053</v>
      </c>
      <c r="AD524">
        <v>14.817872779286272</v>
      </c>
      <c r="AE524">
        <v>14.716793641547742</v>
      </c>
      <c r="AF524">
        <v>16.986290800500001</v>
      </c>
      <c r="AG524">
        <v>16.071124009941741</v>
      </c>
      <c r="AH524">
        <v>17.503126780164887</v>
      </c>
      <c r="AI524">
        <v>16.836436244996577</v>
      </c>
      <c r="AJ524">
        <v>18.049878761104438</v>
      </c>
      <c r="AK524">
        <v>-0.56854285000000004</v>
      </c>
      <c r="AL524">
        <v>-0.77348570999999999</v>
      </c>
      <c r="AM524">
        <v>-1.90591428</v>
      </c>
      <c r="AN524">
        <v>-0.60768571000000005</v>
      </c>
      <c r="AO524">
        <v>-0.90821428000000004</v>
      </c>
      <c r="AP524">
        <v>21539</v>
      </c>
      <c r="AQ524">
        <v>20545.571428570001</v>
      </c>
      <c r="AR524">
        <v>20848.142857139999</v>
      </c>
      <c r="AS524">
        <v>21060.714285710001</v>
      </c>
      <c r="AT524">
        <v>21311.142857139999</v>
      </c>
      <c r="AU524">
        <v>306.74077499999999</v>
      </c>
      <c r="AV524">
        <v>3536.0357161400002</v>
      </c>
      <c r="AW524">
        <v>3132.7332959999999</v>
      </c>
      <c r="AX524">
        <v>3317.2966971400001</v>
      </c>
      <c r="AY524">
        <v>3522.0405747099999</v>
      </c>
      <c r="AZ524">
        <v>3452.21720714</v>
      </c>
      <c r="BA524">
        <v>4539.8186750000004</v>
      </c>
      <c r="BB524">
        <v>1003.782959</v>
      </c>
      <c r="BC524">
        <v>187.51413642</v>
      </c>
      <c r="BD524">
        <v>31.693797279999998</v>
      </c>
      <c r="BE524">
        <v>35.383365419999997</v>
      </c>
      <c r="BF524">
        <v>4211.0746987100001</v>
      </c>
      <c r="BG524">
        <v>15.985451279999999</v>
      </c>
      <c r="BH524">
        <v>393.73625270999997</v>
      </c>
      <c r="BI524">
        <v>0.21451471</v>
      </c>
      <c r="BJ524">
        <v>26.285714280000001</v>
      </c>
      <c r="BK524">
        <v>26.833333329999999</v>
      </c>
      <c r="BL524">
        <v>16.5</v>
      </c>
      <c r="BM524">
        <v>20.333333329999999</v>
      </c>
      <c r="BN524">
        <v>30.857142849999999</v>
      </c>
      <c r="BO524">
        <v>31</v>
      </c>
      <c r="BP524">
        <v>31.333333329999999</v>
      </c>
      <c r="BQ524">
        <v>32.166666659999997</v>
      </c>
      <c r="BR524">
        <v>27.428571420000001</v>
      </c>
      <c r="BS524">
        <v>8</v>
      </c>
      <c r="BT524">
        <v>5</v>
      </c>
      <c r="BU524">
        <v>5.25</v>
      </c>
      <c r="BV524">
        <v>6</v>
      </c>
      <c r="BW524">
        <v>7</v>
      </c>
      <c r="BX524">
        <v>828.47167128000001</v>
      </c>
      <c r="BY524">
        <v>518.20789485</v>
      </c>
      <c r="BZ524">
        <v>229.92232100000001</v>
      </c>
      <c r="CA524">
        <v>478.93874370999998</v>
      </c>
      <c r="CB524">
        <v>1710.4436004199999</v>
      </c>
      <c r="CC524">
        <v>1223922.1981367101</v>
      </c>
      <c r="CD524">
        <v>246380.52831227999</v>
      </c>
      <c r="CE524">
        <v>3313.74688814</v>
      </c>
      <c r="CF524">
        <v>2985.8066155699998</v>
      </c>
      <c r="CG524">
        <v>3185.5075007099999</v>
      </c>
      <c r="CH524">
        <v>3313.5728640000002</v>
      </c>
      <c r="CI524">
        <v>3251.5888657099999</v>
      </c>
      <c r="CJ524">
        <v>3321.7167832800001</v>
      </c>
      <c r="CK524">
        <v>2779.2498479999999</v>
      </c>
      <c r="CL524">
        <v>2982.39044457</v>
      </c>
      <c r="CM524">
        <v>3058.68425071</v>
      </c>
      <c r="CN524">
        <v>3164.7963295700001</v>
      </c>
      <c r="CO524">
        <v>-0.16508571</v>
      </c>
      <c r="CP524">
        <v>0.10972857</v>
      </c>
      <c r="CQ524">
        <v>0.745</v>
      </c>
      <c r="CR524">
        <v>1.7801</v>
      </c>
      <c r="CS524">
        <v>1.8236714199999999</v>
      </c>
      <c r="CT524">
        <v>316.66357084999999</v>
      </c>
      <c r="CU524">
        <v>353.94255914000001</v>
      </c>
      <c r="CV524">
        <v>349.73683014</v>
      </c>
      <c r="CW524">
        <v>341.30683671000003</v>
      </c>
      <c r="CX524">
        <v>317.77485984999998</v>
      </c>
      <c r="CY524">
        <v>3317.1877624200001</v>
      </c>
      <c r="CZ524">
        <v>2978.4496035699999</v>
      </c>
      <c r="DA524">
        <v>3154.1099511399998</v>
      </c>
      <c r="DB524">
        <v>3245.9600464199998</v>
      </c>
      <c r="DC524">
        <v>3193.0132627100002</v>
      </c>
      <c r="DD524">
        <v>31.07034157</v>
      </c>
      <c r="DE524">
        <v>1001277.3441434</v>
      </c>
      <c r="DF524">
        <v>1.0825714200000001</v>
      </c>
      <c r="DG524">
        <v>1.0194285700000001</v>
      </c>
      <c r="DH524">
        <v>1.02071428</v>
      </c>
      <c r="DI524">
        <v>1.0371428499999999</v>
      </c>
      <c r="DJ524">
        <v>1.0595714199999999</v>
      </c>
      <c r="DK524">
        <v>31</v>
      </c>
      <c r="DL524">
        <v>25.428571420000001</v>
      </c>
      <c r="DM524">
        <v>26.571428569999998</v>
      </c>
      <c r="DN524">
        <v>27.857142849999999</v>
      </c>
      <c r="DO524">
        <v>28.571428569999998</v>
      </c>
      <c r="DP524">
        <v>31.871510140000002</v>
      </c>
      <c r="DQ524">
        <v>46.087821849999997</v>
      </c>
      <c r="DR524">
        <v>46.285714280000001</v>
      </c>
      <c r="DS524">
        <v>41</v>
      </c>
      <c r="DT524">
        <v>46</v>
      </c>
      <c r="DU524">
        <v>48.5</v>
      </c>
      <c r="DV524">
        <v>43.714285709999999</v>
      </c>
      <c r="DW524">
        <v>9.5</v>
      </c>
      <c r="DX524">
        <v>9.7142857100000004</v>
      </c>
      <c r="DY524">
        <v>10</v>
      </c>
      <c r="DZ524">
        <v>9.7142857100000004</v>
      </c>
      <c r="EA524">
        <v>8.8333333300000003</v>
      </c>
      <c r="EB524">
        <v>22.857142849999999</v>
      </c>
      <c r="EC524">
        <v>25.714285709999999</v>
      </c>
      <c r="ED524">
        <v>24.714285709999999</v>
      </c>
      <c r="EE524">
        <v>24</v>
      </c>
      <c r="EF524">
        <v>22.857142849999999</v>
      </c>
      <c r="EG524">
        <v>7.8862949999999996</v>
      </c>
      <c r="EH524">
        <v>7.822184</v>
      </c>
      <c r="EI524">
        <v>8.3955328300000005</v>
      </c>
      <c r="EJ524">
        <v>7.9942380000000002</v>
      </c>
      <c r="EK524">
        <v>8.4696906599999995</v>
      </c>
      <c r="EL524">
        <v>10.150623420000001</v>
      </c>
      <c r="EM524">
        <v>8.5747764199999992</v>
      </c>
      <c r="EN524">
        <v>10.048359570000001</v>
      </c>
      <c r="EO524">
        <v>11.00982928</v>
      </c>
      <c r="EP524">
        <v>10.92285328</v>
      </c>
      <c r="EQ524">
        <v>3.8875769999999998</v>
      </c>
      <c r="ER524">
        <v>2.9518884000000001</v>
      </c>
      <c r="ES524">
        <v>3.6760234999999999</v>
      </c>
      <c r="ET524">
        <v>3.6104767999999998</v>
      </c>
      <c r="EU524">
        <v>3.4403667499999999</v>
      </c>
      <c r="EV524">
        <v>6.0456878300000003</v>
      </c>
      <c r="EW524">
        <v>6.4789190000000003</v>
      </c>
      <c r="EX524">
        <v>7.8162324999999999</v>
      </c>
      <c r="EY524">
        <v>7.0357883299999999</v>
      </c>
      <c r="EZ524">
        <v>6.9056801600000002</v>
      </c>
      <c r="FA524">
        <v>3.4074087999999998</v>
      </c>
      <c r="FB524">
        <v>3.8136890000000001</v>
      </c>
      <c r="FC524">
        <v>3.9203351999999998</v>
      </c>
      <c r="FD524">
        <v>4.5698637499999997</v>
      </c>
      <c r="FE524">
        <v>4.1332602500000002</v>
      </c>
      <c r="FF524">
        <v>9.7693981399999998</v>
      </c>
      <c r="FG524">
        <v>11.892078850000001</v>
      </c>
      <c r="FH524">
        <v>11.002637</v>
      </c>
      <c r="FI524">
        <v>10.573925279999999</v>
      </c>
      <c r="FJ524">
        <v>9.9110754199999995</v>
      </c>
      <c r="FK524">
        <v>3.7829584999999999</v>
      </c>
      <c r="FL524">
        <v>4.8638554200000002</v>
      </c>
      <c r="FM524">
        <v>4.8690448499999999</v>
      </c>
      <c r="FN524">
        <v>4.7006578499999998</v>
      </c>
      <c r="FO524">
        <v>3.9791425</v>
      </c>
      <c r="FP524">
        <v>21.34353514</v>
      </c>
      <c r="FQ524">
        <v>14.301118000000001</v>
      </c>
      <c r="FR524">
        <v>0.45911670999999998</v>
      </c>
      <c r="FS524">
        <v>0.42591784999999999</v>
      </c>
      <c r="FT524">
        <v>0.44485000000000002</v>
      </c>
      <c r="FU524">
        <v>0.46107041999999998</v>
      </c>
      <c r="FV524">
        <v>0.45958557</v>
      </c>
      <c r="FW524">
        <v>32.799340280000003</v>
      </c>
      <c r="FX524">
        <v>71374794.22364746</v>
      </c>
      <c r="FY524">
        <v>61345103.092090286</v>
      </c>
      <c r="FZ524">
        <v>66411915.447293073</v>
      </c>
      <c r="GA524">
        <v>69786211.353585809</v>
      </c>
      <c r="GB524">
        <v>69295074.829831615</v>
      </c>
      <c r="GC524">
        <v>21.042306653746</v>
      </c>
      <c r="GD524">
        <v>24.432955544686159</v>
      </c>
      <c r="GE524">
        <v>22.938454798125427</v>
      </c>
      <c r="GF524">
        <v>22.269441920052611</v>
      </c>
      <c r="GG524">
        <v>21.121634414350883</v>
      </c>
      <c r="GH524">
        <v>8.1481143131499998</v>
      </c>
      <c r="GI524">
        <v>9.9930688949847344</v>
      </c>
      <c r="GJ524">
        <v>10.15105426106218</v>
      </c>
      <c r="GK524">
        <v>9.8999211933729843</v>
      </c>
      <c r="GL524">
        <v>8.4800074266417198</v>
      </c>
      <c r="GM524">
        <v>31.377592050000004</v>
      </c>
      <c r="GN524">
        <v>29.641456819999998</v>
      </c>
      <c r="GO524">
        <v>33.856483600000004</v>
      </c>
      <c r="GP524">
        <v>34.22019616</v>
      </c>
      <c r="GQ524">
        <v>33.871851100000001</v>
      </c>
      <c r="GR524">
        <v>71448907.214764386</v>
      </c>
      <c r="GS524">
        <v>61193949.076543435</v>
      </c>
      <c r="GT524">
        <v>65757334.848493576</v>
      </c>
      <c r="GU524">
        <v>68362237.12048158</v>
      </c>
      <c r="GV524">
        <v>68046761.78635551</v>
      </c>
      <c r="GW524">
        <v>14.326172454617206</v>
      </c>
      <c r="GX524">
        <v>15.088409737240218</v>
      </c>
      <c r="GY524">
        <v>15.02931630155684</v>
      </c>
      <c r="GZ524">
        <v>15.273302806175735</v>
      </c>
      <c r="HA524">
        <v>12.87053050315903</v>
      </c>
      <c r="HB524">
        <v>12.793858944924716</v>
      </c>
      <c r="HC524">
        <v>12.870850662273838</v>
      </c>
      <c r="HD524">
        <v>7.8344921146361539</v>
      </c>
      <c r="HE524">
        <v>9.5411745237246155</v>
      </c>
      <c r="HF524">
        <v>3.7141928594642279</v>
      </c>
      <c r="HG524">
        <v>2.4336144737484222</v>
      </c>
      <c r="HH524">
        <v>2.5182099124968333</v>
      </c>
      <c r="HI524">
        <v>2.8489062235040556</v>
      </c>
      <c r="HJ524">
        <v>3.2846666398535018</v>
      </c>
      <c r="HK524">
        <v>72.472222220000006</v>
      </c>
      <c r="HL524">
        <v>71.708333330000002</v>
      </c>
      <c r="HM524">
        <v>72.041666660000004</v>
      </c>
      <c r="HN524">
        <v>73.666666660000004</v>
      </c>
      <c r="HO524">
        <v>71</v>
      </c>
      <c r="HP524">
        <v>66</v>
      </c>
      <c r="HQ524">
        <v>72</v>
      </c>
      <c r="HR524">
        <v>59</v>
      </c>
      <c r="HS524">
        <v>62</v>
      </c>
      <c r="HT524">
        <v>76.5</v>
      </c>
      <c r="HU524">
        <v>82</v>
      </c>
      <c r="HV524">
        <v>80.5</v>
      </c>
      <c r="HW524">
        <v>72.5</v>
      </c>
      <c r="HX524">
        <v>83.5</v>
      </c>
      <c r="HY524">
        <v>88.5</v>
      </c>
      <c r="HZ524">
        <v>75</v>
      </c>
      <c r="IH524">
        <v>88.5</v>
      </c>
      <c r="II524">
        <v>75.5</v>
      </c>
      <c r="IL524">
        <v>73.2</v>
      </c>
      <c r="IM524">
        <v>76.400000000000006</v>
      </c>
      <c r="IN524">
        <v>70.400000000000006</v>
      </c>
      <c r="IO524">
        <v>66.8</v>
      </c>
      <c r="IP524">
        <v>79.2</v>
      </c>
      <c r="IQ524">
        <v>66.2</v>
      </c>
      <c r="IR524">
        <v>80.400000000000006</v>
      </c>
      <c r="IS524">
        <v>78.25</v>
      </c>
      <c r="IT524">
        <v>71.25</v>
      </c>
      <c r="IU524">
        <v>76</v>
      </c>
      <c r="IV524">
        <v>56.25</v>
      </c>
      <c r="IW524">
        <v>61.25</v>
      </c>
      <c r="IX524">
        <v>59.75</v>
      </c>
      <c r="IY524">
        <v>72.75</v>
      </c>
      <c r="IZ524">
        <v>69</v>
      </c>
      <c r="JA524">
        <v>81.857142850000002</v>
      </c>
      <c r="JB524">
        <v>84.571428569999995</v>
      </c>
      <c r="JC524">
        <v>81.142857140000004</v>
      </c>
      <c r="JD524">
        <v>81.571428569999995</v>
      </c>
      <c r="JE524">
        <v>76.571428569999995</v>
      </c>
      <c r="JF524">
        <v>81.571428569999995</v>
      </c>
      <c r="JG524">
        <v>76.400000000000006</v>
      </c>
      <c r="JH524">
        <v>83.714285709999999</v>
      </c>
      <c r="JI524">
        <v>93.142857140000004</v>
      </c>
      <c r="JJ524">
        <v>70.893213059999994</v>
      </c>
      <c r="JK524">
        <v>74.116307230000004</v>
      </c>
      <c r="JL524">
        <v>63.339473910000002</v>
      </c>
      <c r="JM524">
        <v>69.290188540000003</v>
      </c>
      <c r="JN524">
        <v>65.503795719999999</v>
      </c>
      <c r="JO524">
        <v>76.022558360000005</v>
      </c>
      <c r="JP524">
        <v>76.307467270000004</v>
      </c>
      <c r="JQ524">
        <v>89.333333330000002</v>
      </c>
      <c r="JV524">
        <v>74.404796149999996</v>
      </c>
    </row>
    <row r="525" spans="1:282" x14ac:dyDescent="0.35">
      <c r="A525" t="s">
        <v>1800</v>
      </c>
      <c r="B525" t="s">
        <v>1079</v>
      </c>
      <c r="C525">
        <v>525</v>
      </c>
      <c r="D525">
        <v>4646786.0294112647</v>
      </c>
      <c r="E525">
        <v>4475634.0652890904</v>
      </c>
      <c r="F525">
        <v>4276605.7260586079</v>
      </c>
      <c r="G525">
        <v>4296212.3583675176</v>
      </c>
      <c r="H525">
        <v>4248561.0002570925</v>
      </c>
      <c r="I525">
        <v>4467190.3041444384</v>
      </c>
      <c r="J525">
        <v>323.57180884000002</v>
      </c>
      <c r="K525">
        <v>16582819.627754111</v>
      </c>
      <c r="L525">
        <v>2.8952395646552604</v>
      </c>
      <c r="M525">
        <v>5.2439236643414722</v>
      </c>
      <c r="N525">
        <v>5.5196884411419145</v>
      </c>
      <c r="O525">
        <v>7.4120970355655826</v>
      </c>
      <c r="P525">
        <v>5.477668704569286</v>
      </c>
      <c r="Q525">
        <v>21.709119530065315</v>
      </c>
      <c r="R525">
        <v>23.361665759765259</v>
      </c>
      <c r="S525">
        <v>22.518837844602167</v>
      </c>
      <c r="T525">
        <v>20.781792305099039</v>
      </c>
      <c r="U525">
        <v>20.933399905848958</v>
      </c>
      <c r="V525">
        <v>7.2395686784524358</v>
      </c>
      <c r="W525">
        <v>5.5069050296842592</v>
      </c>
      <c r="X525">
        <v>5.0217459378131659</v>
      </c>
      <c r="Y525">
        <v>3.5445969605286329</v>
      </c>
      <c r="Z525">
        <v>5.5075413768192742</v>
      </c>
      <c r="AA525">
        <v>10.245865977019054</v>
      </c>
      <c r="AB525">
        <v>10.989132616221099</v>
      </c>
      <c r="AC525">
        <v>12.001185363133354</v>
      </c>
      <c r="AD525">
        <v>9.0779302564411264</v>
      </c>
      <c r="AE525">
        <v>9.1149037066135765</v>
      </c>
      <c r="AF525">
        <v>6.9427221025566297</v>
      </c>
      <c r="AG525">
        <v>11.812468619974025</v>
      </c>
      <c r="AH525">
        <v>12.371341479147345</v>
      </c>
      <c r="AI525">
        <v>9.2845227679409632</v>
      </c>
      <c r="AJ525">
        <v>7.5531128207170459</v>
      </c>
      <c r="AK525">
        <v>3.0674571400000001</v>
      </c>
      <c r="AL525">
        <v>4.4809142800000004</v>
      </c>
      <c r="AM525">
        <v>1.8216857099999999</v>
      </c>
      <c r="AN525">
        <v>3.0396000000000001</v>
      </c>
      <c r="AO525">
        <v>1.95178571</v>
      </c>
      <c r="AP525">
        <v>10986.85714285</v>
      </c>
      <c r="AQ525">
        <v>10821.142857139999</v>
      </c>
      <c r="AR525">
        <v>10823.42857142</v>
      </c>
      <c r="AS525">
        <v>10869.42857142</v>
      </c>
      <c r="AT525">
        <v>10955.714285710001</v>
      </c>
      <c r="AU525">
        <v>359.86634041999997</v>
      </c>
      <c r="AV525">
        <v>5891.0614987099998</v>
      </c>
      <c r="AW525">
        <v>4735.5524789999999</v>
      </c>
      <c r="AX525">
        <v>5203.1605738500002</v>
      </c>
      <c r="AY525">
        <v>5297.42287571</v>
      </c>
      <c r="AZ525">
        <v>5432.6639432800002</v>
      </c>
      <c r="BA525">
        <v>7496.33128571</v>
      </c>
      <c r="BB525">
        <v>1605.2697868499999</v>
      </c>
      <c r="BC525">
        <v>275.74206928000001</v>
      </c>
      <c r="BD525">
        <v>41.303064419999998</v>
      </c>
      <c r="BE525">
        <v>84.555986570000002</v>
      </c>
      <c r="BF525">
        <v>6927.6655477100003</v>
      </c>
      <c r="BG525">
        <v>187.89880585</v>
      </c>
      <c r="BH525">
        <v>646.08574256999998</v>
      </c>
      <c r="BI525">
        <v>0.35709200000000002</v>
      </c>
      <c r="BJ525">
        <v>20.428571420000001</v>
      </c>
      <c r="BK525">
        <v>23.285714280000001</v>
      </c>
      <c r="BL525">
        <v>22.428571420000001</v>
      </c>
      <c r="BM525">
        <v>23.428571420000001</v>
      </c>
      <c r="BN525">
        <v>27.333333329999999</v>
      </c>
      <c r="BO525">
        <v>17</v>
      </c>
      <c r="BP525">
        <v>18.857142849999999</v>
      </c>
      <c r="BQ525">
        <v>20</v>
      </c>
      <c r="BR525">
        <v>25.14285714</v>
      </c>
      <c r="BS525">
        <v>5</v>
      </c>
      <c r="BT525">
        <v>4.8333333300000003</v>
      </c>
      <c r="BU525">
        <v>4.75</v>
      </c>
      <c r="BV525">
        <v>5</v>
      </c>
      <c r="BW525">
        <v>5.25</v>
      </c>
      <c r="BX525">
        <v>1086.3919902800001</v>
      </c>
      <c r="BY525">
        <v>864.29353700000001</v>
      </c>
      <c r="BZ525">
        <v>422.940425</v>
      </c>
      <c r="CA525">
        <v>657.90013470999997</v>
      </c>
      <c r="CB525">
        <v>3282.4977107099999</v>
      </c>
      <c r="CC525">
        <v>1211106.7198207099</v>
      </c>
      <c r="CD525">
        <v>237594.65261071001</v>
      </c>
      <c r="CE525">
        <v>5510.8178348499996</v>
      </c>
      <c r="CF525">
        <v>4477.088162</v>
      </c>
      <c r="CG525">
        <v>4945.97643857</v>
      </c>
      <c r="CH525">
        <v>4895.6731200000004</v>
      </c>
      <c r="CI525">
        <v>5070.0776842799996</v>
      </c>
      <c r="CJ525">
        <v>5146.5083898499997</v>
      </c>
      <c r="CK525">
        <v>4387.1861917099995</v>
      </c>
      <c r="CL525">
        <v>4496.6082912800002</v>
      </c>
      <c r="CM525">
        <v>4657.9829794200004</v>
      </c>
      <c r="CN525">
        <v>4944.2088977100002</v>
      </c>
      <c r="CO525">
        <v>-0.78234285000000003</v>
      </c>
      <c r="CP525">
        <v>-0.69198570999999998</v>
      </c>
      <c r="CQ525">
        <v>0.16901427999999999</v>
      </c>
      <c r="CR525">
        <v>-0.86975714000000004</v>
      </c>
      <c r="CS525">
        <v>-3.4924428500000002</v>
      </c>
      <c r="CT525">
        <v>407.36254300000002</v>
      </c>
      <c r="CU525">
        <v>395.20832342</v>
      </c>
      <c r="CV525">
        <v>396.93636171000003</v>
      </c>
      <c r="CW525">
        <v>390.87252584999999</v>
      </c>
      <c r="CX525">
        <v>407.74979956999999</v>
      </c>
      <c r="CY525">
        <v>5554.5855862799999</v>
      </c>
      <c r="CZ525">
        <v>4495.9803682800002</v>
      </c>
      <c r="DA525">
        <v>4921.6600982800001</v>
      </c>
      <c r="DB525">
        <v>4929.4376852799996</v>
      </c>
      <c r="DC525">
        <v>5238.1389440000003</v>
      </c>
      <c r="DD525">
        <v>12.77010085</v>
      </c>
      <c r="DE525">
        <v>995250.10952900001</v>
      </c>
      <c r="DF525">
        <v>1.0268571399999999</v>
      </c>
      <c r="DG525">
        <v>1.05671428</v>
      </c>
      <c r="DH525">
        <v>1.0354285700000001</v>
      </c>
      <c r="DI525">
        <v>1.0014285700000001</v>
      </c>
      <c r="DJ525">
        <v>1.03871428</v>
      </c>
      <c r="DK525">
        <v>30.14285714</v>
      </c>
      <c r="DL525">
        <v>27</v>
      </c>
      <c r="DM525">
        <v>28.285714280000001</v>
      </c>
      <c r="DN525">
        <v>29.857142849999999</v>
      </c>
      <c r="DO525">
        <v>31.428571420000001</v>
      </c>
      <c r="DP525">
        <v>39.834511139999996</v>
      </c>
      <c r="DQ525">
        <v>52.835239850000001</v>
      </c>
      <c r="DR525">
        <v>42.142857139999997</v>
      </c>
      <c r="DS525">
        <v>37.285714280000001</v>
      </c>
      <c r="DT525">
        <v>38.571428570000002</v>
      </c>
      <c r="DU525">
        <v>41</v>
      </c>
      <c r="DV525">
        <v>41.142857139999997</v>
      </c>
      <c r="DW525">
        <v>5</v>
      </c>
      <c r="DX525">
        <v>5.5</v>
      </c>
      <c r="DY525">
        <v>5.6</v>
      </c>
      <c r="DZ525">
        <v>5</v>
      </c>
      <c r="EA525">
        <v>4.8</v>
      </c>
      <c r="EB525">
        <v>13.14285714</v>
      </c>
      <c r="EC525">
        <v>13.857142850000001</v>
      </c>
      <c r="ED525">
        <v>13.857142850000001</v>
      </c>
      <c r="EE525">
        <v>13.428571420000001</v>
      </c>
      <c r="EF525">
        <v>13.428571420000001</v>
      </c>
      <c r="EG525">
        <v>6.3191156599999996</v>
      </c>
      <c r="EH525">
        <v>10.916100800000001</v>
      </c>
      <c r="EI525">
        <v>11.430150250000001</v>
      </c>
      <c r="EJ525">
        <v>8.5418683299999998</v>
      </c>
      <c r="EK525">
        <v>6.89422216</v>
      </c>
      <c r="EL525">
        <v>19.759171569999999</v>
      </c>
      <c r="EM525">
        <v>21.588908</v>
      </c>
      <c r="EN525">
        <v>20.805641850000001</v>
      </c>
      <c r="EO525">
        <v>19.11948928</v>
      </c>
      <c r="EP525">
        <v>19.107289000000002</v>
      </c>
      <c r="EQ525">
        <v>2.6351844999999998</v>
      </c>
      <c r="ER525">
        <v>4.8459979999999998</v>
      </c>
      <c r="ES525">
        <v>5.0997596600000001</v>
      </c>
      <c r="ET525">
        <v>6.8192149999999998</v>
      </c>
      <c r="EU525">
        <v>4.9998279999999999</v>
      </c>
      <c r="EV525">
        <v>9.3255658500000003</v>
      </c>
      <c r="EW525">
        <v>10.15524216</v>
      </c>
      <c r="EX525">
        <v>11.088155</v>
      </c>
      <c r="EY525">
        <v>8.3518008300000002</v>
      </c>
      <c r="EZ525">
        <v>8.3197712799999994</v>
      </c>
      <c r="FA525">
        <v>6.5892989999999996</v>
      </c>
      <c r="FB525">
        <v>5.0890234999999997</v>
      </c>
      <c r="FC525">
        <v>4.6396997999999998</v>
      </c>
      <c r="FD525">
        <v>3.2610701999999998</v>
      </c>
      <c r="FE525">
        <v>5.0270947499999998</v>
      </c>
      <c r="FF525">
        <v>12.21204071</v>
      </c>
      <c r="FG525">
        <v>12.98530014</v>
      </c>
      <c r="FH525">
        <v>12.981633710000001</v>
      </c>
      <c r="FI525">
        <v>12.599373</v>
      </c>
      <c r="FJ525">
        <v>12.460344279999999</v>
      </c>
      <c r="FK525">
        <v>4.443263</v>
      </c>
      <c r="FL525">
        <v>4.8871785000000001</v>
      </c>
      <c r="FM525">
        <v>5.4481697999999996</v>
      </c>
      <c r="FN525">
        <v>4.6074045000000003</v>
      </c>
      <c r="FO525">
        <v>4.2721273999999996</v>
      </c>
      <c r="FP525">
        <v>37.848142000000003</v>
      </c>
      <c r="FQ525">
        <v>27.417010000000001</v>
      </c>
      <c r="FR525">
        <v>0.70332799999999995</v>
      </c>
      <c r="FS525">
        <v>0.69565014000000003</v>
      </c>
      <c r="FT525">
        <v>0.68504699999999996</v>
      </c>
      <c r="FU525">
        <v>0.68164314000000004</v>
      </c>
      <c r="FV525">
        <v>0.69933928000000001</v>
      </c>
      <c r="FW525">
        <v>9.8139520000000005</v>
      </c>
      <c r="FX525">
        <v>60546568.291766889</v>
      </c>
      <c r="FY525">
        <v>48447210.585012347</v>
      </c>
      <c r="FZ525">
        <v>53532422.698788673</v>
      </c>
      <c r="GA525">
        <v>53213169.286860898</v>
      </c>
      <c r="GB525">
        <v>55546322.515325874</v>
      </c>
      <c r="GC525">
        <v>13.417194670343846</v>
      </c>
      <c r="GD525">
        <v>14.051578785778004</v>
      </c>
      <c r="GE525">
        <v>14.050578520052301</v>
      </c>
      <c r="GF525">
        <v>13.694798486817771</v>
      </c>
      <c r="GG525">
        <v>13.651197183326088</v>
      </c>
      <c r="GH525">
        <v>4.8817495829111115</v>
      </c>
      <c r="GI525">
        <v>5.2884856716843176</v>
      </c>
      <c r="GJ525">
        <v>5.8967876675267581</v>
      </c>
      <c r="GK525">
        <v>5.0079854112389084</v>
      </c>
      <c r="GL525">
        <v>4.680420718655312</v>
      </c>
      <c r="GM525">
        <v>44.628336579999996</v>
      </c>
      <c r="GN525">
        <v>52.595272460000004</v>
      </c>
      <c r="GO525">
        <v>53.063406560000004</v>
      </c>
      <c r="GP525">
        <v>46.093443640000004</v>
      </c>
      <c r="GQ525">
        <v>44.348205190000002</v>
      </c>
      <c r="GR525">
        <v>61027438.324192069</v>
      </c>
      <c r="GS525">
        <v>48651645.848054789</v>
      </c>
      <c r="GT525">
        <v>53269236.526541516</v>
      </c>
      <c r="GU525">
        <v>53580170.817416899</v>
      </c>
      <c r="GV525">
        <v>57387553.659314699</v>
      </c>
      <c r="GW525">
        <v>24.878209459370204</v>
      </c>
      <c r="GX525">
        <v>15.709985742201962</v>
      </c>
      <c r="GY525">
        <v>17.422522563500415</v>
      </c>
      <c r="GZ525">
        <v>18.400231317208213</v>
      </c>
      <c r="HA525">
        <v>22.94953709480621</v>
      </c>
      <c r="HB525">
        <v>18.878386220103206</v>
      </c>
      <c r="HC525">
        <v>21.514175592646787</v>
      </c>
      <c r="HD525">
        <v>20.634545112126254</v>
      </c>
      <c r="HE525">
        <v>21.384795923857627</v>
      </c>
      <c r="HF525">
        <v>4.5508919748300247</v>
      </c>
      <c r="HG525">
        <v>4.4665645706829142</v>
      </c>
      <c r="HH525">
        <v>4.3886278443622739</v>
      </c>
      <c r="HI525">
        <v>4.6000578293020533</v>
      </c>
      <c r="HJ525">
        <v>4.7920198200566402</v>
      </c>
      <c r="HK525">
        <v>80</v>
      </c>
      <c r="HL525">
        <v>84.166666669999998</v>
      </c>
      <c r="HM525">
        <v>77.5</v>
      </c>
      <c r="HN525">
        <v>78.333333330000002</v>
      </c>
      <c r="HO525">
        <v>38</v>
      </c>
      <c r="HP525">
        <v>62</v>
      </c>
      <c r="HQ525">
        <v>75</v>
      </c>
      <c r="HR525">
        <v>62</v>
      </c>
      <c r="HS525">
        <v>62</v>
      </c>
      <c r="HT525">
        <v>50</v>
      </c>
      <c r="HU525">
        <v>38</v>
      </c>
      <c r="HV525">
        <v>87</v>
      </c>
      <c r="HW525">
        <v>87</v>
      </c>
      <c r="HX525">
        <v>96</v>
      </c>
      <c r="HY525">
        <v>87</v>
      </c>
      <c r="HZ525">
        <v>81</v>
      </c>
      <c r="IA525">
        <v>50</v>
      </c>
      <c r="IB525">
        <v>100</v>
      </c>
      <c r="IC525">
        <v>83</v>
      </c>
      <c r="ID525">
        <v>83</v>
      </c>
      <c r="IE525">
        <v>67</v>
      </c>
      <c r="IF525">
        <v>50</v>
      </c>
      <c r="IG525">
        <v>50</v>
      </c>
      <c r="IH525">
        <v>62</v>
      </c>
      <c r="II525">
        <v>81</v>
      </c>
      <c r="IJ525">
        <v>50</v>
      </c>
      <c r="IK525">
        <v>83</v>
      </c>
      <c r="IL525">
        <v>73</v>
      </c>
      <c r="IM525">
        <v>94</v>
      </c>
      <c r="IN525">
        <v>77</v>
      </c>
      <c r="IO525">
        <v>92.5</v>
      </c>
      <c r="IP525">
        <v>81</v>
      </c>
      <c r="IQ525">
        <v>66</v>
      </c>
      <c r="IR525">
        <v>87</v>
      </c>
      <c r="IS525">
        <v>93</v>
      </c>
      <c r="IT525">
        <v>85</v>
      </c>
      <c r="IU525">
        <v>97.5</v>
      </c>
      <c r="IV525">
        <v>85</v>
      </c>
      <c r="IW525">
        <v>85</v>
      </c>
      <c r="IX525">
        <v>73</v>
      </c>
      <c r="IY525">
        <v>93</v>
      </c>
      <c r="IZ525">
        <v>91</v>
      </c>
      <c r="JA525">
        <v>95</v>
      </c>
      <c r="JB525">
        <v>93</v>
      </c>
      <c r="JC525">
        <v>84</v>
      </c>
      <c r="JD525">
        <v>89</v>
      </c>
      <c r="JE525">
        <v>74</v>
      </c>
      <c r="JF525">
        <v>85</v>
      </c>
      <c r="JG525">
        <v>82</v>
      </c>
      <c r="JH525">
        <v>78</v>
      </c>
      <c r="JI525">
        <v>87</v>
      </c>
      <c r="JJ525">
        <v>92.196007260000002</v>
      </c>
      <c r="JK525">
        <v>86.932849360000006</v>
      </c>
      <c r="JL525">
        <v>72.988505750000002</v>
      </c>
      <c r="JM525">
        <v>88.747731400000006</v>
      </c>
      <c r="JN525">
        <v>70.326678759999993</v>
      </c>
      <c r="JO525">
        <v>86.842105259999997</v>
      </c>
      <c r="JP525">
        <v>87.840290379999999</v>
      </c>
      <c r="JQ525">
        <v>100</v>
      </c>
      <c r="JR525">
        <v>100</v>
      </c>
      <c r="JS525">
        <v>100</v>
      </c>
      <c r="JT525">
        <v>100</v>
      </c>
      <c r="JU525">
        <v>100</v>
      </c>
      <c r="JV525">
        <v>80.852994550000005</v>
      </c>
    </row>
    <row r="526" spans="1:282" x14ac:dyDescent="0.35">
      <c r="A526" t="s">
        <v>1801</v>
      </c>
      <c r="B526" t="s">
        <v>1080</v>
      </c>
      <c r="C526">
        <v>526</v>
      </c>
      <c r="D526">
        <v>9926654.7493927311</v>
      </c>
      <c r="E526">
        <v>6615521.5153033799</v>
      </c>
      <c r="F526">
        <v>6470253.3680110769</v>
      </c>
      <c r="G526">
        <v>6698725.7073402908</v>
      </c>
      <c r="H526">
        <v>7306780.5829429673</v>
      </c>
      <c r="I526">
        <v>7193963.3280488169</v>
      </c>
      <c r="J526">
        <v>233.85337284999997</v>
      </c>
      <c r="K526">
        <v>27019551.234981734</v>
      </c>
      <c r="L526">
        <v>4.8551689662999999</v>
      </c>
      <c r="M526">
        <v>7.2725773370420868</v>
      </c>
      <c r="N526">
        <v>8.0039879920268788</v>
      </c>
      <c r="O526">
        <v>6.8457452053254091</v>
      </c>
      <c r="P526">
        <v>4.817082205938271</v>
      </c>
      <c r="Q526">
        <v>27.081711444292001</v>
      </c>
      <c r="R526">
        <v>31.32819552423954</v>
      </c>
      <c r="S526">
        <v>30.767987331293494</v>
      </c>
      <c r="T526">
        <v>30.548136153593536</v>
      </c>
      <c r="U526">
        <v>29.69228075226189</v>
      </c>
      <c r="V526">
        <v>4.9362018039800004</v>
      </c>
      <c r="W526">
        <v>6.6552601500635804</v>
      </c>
      <c r="X526">
        <v>8.1572662398411317</v>
      </c>
      <c r="Y526">
        <v>6.6994806862271536</v>
      </c>
      <c r="Z526">
        <v>5.6693417559073769</v>
      </c>
      <c r="AA526">
        <v>8.8541849202460003</v>
      </c>
      <c r="AB526">
        <v>10.303120388789194</v>
      </c>
      <c r="AC526">
        <v>12.118774710734581</v>
      </c>
      <c r="AD526">
        <v>11.511608204568994</v>
      </c>
      <c r="AE526">
        <v>10.376676514602387</v>
      </c>
      <c r="AF526">
        <v>4.0668434362740005</v>
      </c>
      <c r="AG526">
        <v>6.9097728853478388</v>
      </c>
      <c r="AH526">
        <v>7.5444801456412609</v>
      </c>
      <c r="AI526">
        <v>5.7565809856273535</v>
      </c>
      <c r="AJ526">
        <v>5.4217223776488588</v>
      </c>
      <c r="AK526">
        <v>5.9574428499999996</v>
      </c>
      <c r="AL526">
        <v>10.338814279999999</v>
      </c>
      <c r="AM526">
        <v>6.9604857100000004</v>
      </c>
      <c r="AN526">
        <v>5.3444142799999996</v>
      </c>
      <c r="AO526">
        <v>6.2990000000000004</v>
      </c>
      <c r="AP526">
        <v>13589</v>
      </c>
      <c r="AQ526">
        <v>13489.57142857</v>
      </c>
      <c r="AR526">
        <v>13508.142857139999</v>
      </c>
      <c r="AS526">
        <v>13505.142857139999</v>
      </c>
      <c r="AT526">
        <v>13574.142857139999</v>
      </c>
      <c r="AU526">
        <v>477.48836413999999</v>
      </c>
      <c r="AV526">
        <v>6953.92718014</v>
      </c>
      <c r="AW526">
        <v>6181.1662880000003</v>
      </c>
      <c r="AX526">
        <v>6300.4588679999997</v>
      </c>
      <c r="AY526">
        <v>6667.6022957100004</v>
      </c>
      <c r="AZ526">
        <v>6631.7444285700003</v>
      </c>
      <c r="BA526">
        <v>8668.6500934199994</v>
      </c>
      <c r="BB526">
        <v>1711.4577648500001</v>
      </c>
      <c r="BC526">
        <v>359.15851156999997</v>
      </c>
      <c r="BD526">
        <v>35.311806140000002</v>
      </c>
      <c r="BE526">
        <v>54.063705570000003</v>
      </c>
      <c r="BF526">
        <v>8047.4704792800003</v>
      </c>
      <c r="BG526">
        <v>112.01514856999999</v>
      </c>
      <c r="BH526">
        <v>640.91849257000001</v>
      </c>
      <c r="BI526">
        <v>0.40357284999999998</v>
      </c>
      <c r="BJ526">
        <v>23.857142849999999</v>
      </c>
      <c r="BK526">
        <v>24.428571420000001</v>
      </c>
      <c r="BL526">
        <v>22.285714280000001</v>
      </c>
      <c r="BM526">
        <v>21.714285709999999</v>
      </c>
      <c r="BN526">
        <v>36.714285709999999</v>
      </c>
      <c r="BO526">
        <v>36.142857139999997</v>
      </c>
      <c r="BP526">
        <v>37.571428570000002</v>
      </c>
      <c r="BQ526">
        <v>35.285714280000001</v>
      </c>
      <c r="BR526">
        <v>36.857142850000002</v>
      </c>
      <c r="BS526">
        <v>19</v>
      </c>
      <c r="BT526">
        <v>13</v>
      </c>
      <c r="BU526">
        <v>7.25</v>
      </c>
      <c r="BV526">
        <v>9</v>
      </c>
      <c r="BW526">
        <v>10</v>
      </c>
      <c r="BX526">
        <v>1257.8480010000001</v>
      </c>
      <c r="BY526">
        <v>865.22452041999998</v>
      </c>
      <c r="BZ526">
        <v>730.49192357000004</v>
      </c>
      <c r="CA526">
        <v>611.97248042000001</v>
      </c>
      <c r="CB526">
        <v>4222.1083825699998</v>
      </c>
      <c r="CC526">
        <v>1347108.046965</v>
      </c>
      <c r="CD526">
        <v>224894.05778885001</v>
      </c>
      <c r="CE526">
        <v>6522.7550332800001</v>
      </c>
      <c r="CF526">
        <v>5909.3988368500004</v>
      </c>
      <c r="CG526">
        <v>6048.8500725699996</v>
      </c>
      <c r="CH526">
        <v>6234.6663259999996</v>
      </c>
      <c r="CI526">
        <v>6192.2213384200004</v>
      </c>
      <c r="CJ526">
        <v>6223.0203430000001</v>
      </c>
      <c r="CK526">
        <v>5694.8420922799996</v>
      </c>
      <c r="CL526">
        <v>5973.0884181399997</v>
      </c>
      <c r="CM526">
        <v>5985.9499584200003</v>
      </c>
      <c r="CN526">
        <v>6058.9710974199998</v>
      </c>
      <c r="CO526">
        <v>0.88324285000000002</v>
      </c>
      <c r="CP526">
        <v>2.2053714200000001</v>
      </c>
      <c r="CQ526">
        <v>1.6180285700000001</v>
      </c>
      <c r="CR526">
        <v>3.9768285699999999</v>
      </c>
      <c r="CS526">
        <v>-0.49664285000000002</v>
      </c>
      <c r="CT526">
        <v>486.82916441999998</v>
      </c>
      <c r="CU526">
        <v>479.64854941999999</v>
      </c>
      <c r="CV526">
        <v>495.90278827999998</v>
      </c>
      <c r="CW526">
        <v>541.03689684999995</v>
      </c>
      <c r="CX526">
        <v>529.97551327999997</v>
      </c>
      <c r="CY526">
        <v>6466.5072185700001</v>
      </c>
      <c r="CZ526">
        <v>5749.0206592799996</v>
      </c>
      <c r="DA526">
        <v>5944.0848721399998</v>
      </c>
      <c r="DB526">
        <v>5984.5084867100004</v>
      </c>
      <c r="DC526">
        <v>6220.6837197100003</v>
      </c>
      <c r="DD526">
        <v>6.7383575699999998</v>
      </c>
      <c r="DE526">
        <v>1096645.7828559999</v>
      </c>
      <c r="DF526">
        <v>1.11114285</v>
      </c>
      <c r="DG526">
        <v>1.04871428</v>
      </c>
      <c r="DH526">
        <v>1.0754285699999999</v>
      </c>
      <c r="DI526">
        <v>1.08271428</v>
      </c>
      <c r="DJ526">
        <v>1.08528571</v>
      </c>
      <c r="DK526">
        <v>42.857142850000002</v>
      </c>
      <c r="DL526">
        <v>43.142857139999997</v>
      </c>
      <c r="DM526">
        <v>43</v>
      </c>
      <c r="DN526">
        <v>41.285714280000001</v>
      </c>
      <c r="DO526">
        <v>43.857142850000002</v>
      </c>
      <c r="DP526">
        <v>47.161754420000001</v>
      </c>
      <c r="DQ526">
        <v>57.456080849999999</v>
      </c>
      <c r="DR526">
        <v>52.285714280000001</v>
      </c>
      <c r="DS526">
        <v>52.714285709999999</v>
      </c>
      <c r="DT526">
        <v>53.285714280000001</v>
      </c>
      <c r="DU526">
        <v>52.285714280000001</v>
      </c>
      <c r="DV526">
        <v>52.714285709999999</v>
      </c>
      <c r="DW526">
        <v>5</v>
      </c>
      <c r="DX526">
        <v>5</v>
      </c>
      <c r="DY526">
        <v>4.8</v>
      </c>
      <c r="DZ526">
        <v>5.4</v>
      </c>
      <c r="EA526">
        <v>6.3333333300000003</v>
      </c>
      <c r="EB526">
        <v>20.857142849999999</v>
      </c>
      <c r="EC526">
        <v>23</v>
      </c>
      <c r="ED526">
        <v>23.833333329999999</v>
      </c>
      <c r="EE526">
        <v>22.285714280000001</v>
      </c>
      <c r="EF526">
        <v>21.714285709999999</v>
      </c>
      <c r="EG526">
        <v>2.9927466599999999</v>
      </c>
      <c r="EH526">
        <v>5.1223071999999998</v>
      </c>
      <c r="EI526">
        <v>5.5851350000000002</v>
      </c>
      <c r="EJ526">
        <v>4.2625102500000001</v>
      </c>
      <c r="EK526">
        <v>3.9941545000000001</v>
      </c>
      <c r="EL526">
        <v>19.929142280000001</v>
      </c>
      <c r="EM526">
        <v>23.224011000000001</v>
      </c>
      <c r="EN526">
        <v>22.777363000000001</v>
      </c>
      <c r="EO526">
        <v>22.619631999999999</v>
      </c>
      <c r="EP526">
        <v>21.874147829999998</v>
      </c>
      <c r="EQ526">
        <v>3.572867</v>
      </c>
      <c r="ER526">
        <v>5.3912589999999998</v>
      </c>
      <c r="ES526">
        <v>5.925306</v>
      </c>
      <c r="ET526">
        <v>5.0689913300000002</v>
      </c>
      <c r="EU526">
        <v>3.54871925</v>
      </c>
      <c r="EV526">
        <v>6.5157001399999999</v>
      </c>
      <c r="EW526">
        <v>7.6378411599999998</v>
      </c>
      <c r="EX526">
        <v>8.9714588000000006</v>
      </c>
      <c r="EY526">
        <v>8.5238700000000005</v>
      </c>
      <c r="EZ526">
        <v>7.64444328</v>
      </c>
      <c r="FA526">
        <v>3.6324982000000001</v>
      </c>
      <c r="FB526">
        <v>4.9336335</v>
      </c>
      <c r="FC526">
        <v>6.0387769999999996</v>
      </c>
      <c r="FD526">
        <v>4.9606884999999998</v>
      </c>
      <c r="FE526">
        <v>4.1765743999999998</v>
      </c>
      <c r="FF526">
        <v>15.109109569999999</v>
      </c>
      <c r="FG526">
        <v>16.543399569999998</v>
      </c>
      <c r="FH526">
        <v>16.871277660000001</v>
      </c>
      <c r="FI526">
        <v>16.137159570000001</v>
      </c>
      <c r="FJ526">
        <v>15.69125914</v>
      </c>
      <c r="FK526">
        <v>3.76911175</v>
      </c>
      <c r="FL526">
        <v>3.6765232000000001</v>
      </c>
      <c r="FM526">
        <v>3.4724051999999999</v>
      </c>
      <c r="FN526">
        <v>4.0920357999999997</v>
      </c>
      <c r="FO526">
        <v>4.7784303299999999</v>
      </c>
      <c r="FP526">
        <v>39.020325280000002</v>
      </c>
      <c r="FQ526">
        <v>31.96063728</v>
      </c>
      <c r="FR526">
        <v>0.68476214000000002</v>
      </c>
      <c r="FS526">
        <v>0.70375827999999996</v>
      </c>
      <c r="FT526">
        <v>0.70750800000000003</v>
      </c>
      <c r="FU526">
        <v>0.68833984999999998</v>
      </c>
      <c r="FV526">
        <v>0.70539627999999999</v>
      </c>
      <c r="FW526">
        <v>32.462712570000001</v>
      </c>
      <c r="FX526">
        <v>88637718.14724192</v>
      </c>
      <c r="FY526">
        <v>79715257.709596559</v>
      </c>
      <c r="FZ526">
        <v>81708730.901697204</v>
      </c>
      <c r="GA526">
        <v>84200059.399230182</v>
      </c>
      <c r="GB526">
        <v>84054097.050743729</v>
      </c>
      <c r="GC526">
        <v>20.531768994672998</v>
      </c>
      <c r="GD526">
        <v>22.316337017088919</v>
      </c>
      <c r="GE526">
        <v>22.789962881375466</v>
      </c>
      <c r="GF526">
        <v>21.793464530131388</v>
      </c>
      <c r="GG526">
        <v>21.29953931747637</v>
      </c>
      <c r="GH526">
        <v>5.1218459570750001</v>
      </c>
      <c r="GI526">
        <v>4.9594722315194746</v>
      </c>
      <c r="GJ526">
        <v>4.6905745499475788</v>
      </c>
      <c r="GK526">
        <v>5.526352805553115</v>
      </c>
      <c r="GL526">
        <v>6.4863095932310628</v>
      </c>
      <c r="GM526">
        <v>36.642954279999998</v>
      </c>
      <c r="GN526">
        <v>46.309051860000004</v>
      </c>
      <c r="GO526">
        <v>49.298039800000005</v>
      </c>
      <c r="GP526">
        <v>45.435692080000003</v>
      </c>
      <c r="GQ526">
        <v>41.238039259999994</v>
      </c>
      <c r="GR526">
        <v>87873366.593147725</v>
      </c>
      <c r="GS526">
        <v>77551824.827682137</v>
      </c>
      <c r="GT526">
        <v>80293547.607831866</v>
      </c>
      <c r="GU526">
        <v>80821642.042785272</v>
      </c>
      <c r="GV526">
        <v>84440449.480428576</v>
      </c>
      <c r="GW526">
        <v>27.017650827875485</v>
      </c>
      <c r="GX526">
        <v>26.793184150722439</v>
      </c>
      <c r="GY526">
        <v>27.813911184793898</v>
      </c>
      <c r="GZ526">
        <v>26.127612757050464</v>
      </c>
      <c r="HA526">
        <v>27.152464238736918</v>
      </c>
      <c r="HB526">
        <v>17.685619573852573</v>
      </c>
      <c r="HC526">
        <v>18.084330080272871</v>
      </c>
      <c r="HD526">
        <v>16.501650160788802</v>
      </c>
      <c r="HE526">
        <v>15.996800636718129</v>
      </c>
      <c r="HF526">
        <v>13.98189712267275</v>
      </c>
      <c r="HG526">
        <v>9.6370741419307659</v>
      </c>
      <c r="HH526">
        <v>5.3671330520226679</v>
      </c>
      <c r="HI526">
        <v>6.6641279512580747</v>
      </c>
      <c r="HJ526">
        <v>7.3669476631005102</v>
      </c>
      <c r="HK526">
        <v>78.638888890000004</v>
      </c>
      <c r="HL526">
        <v>78.333333330000002</v>
      </c>
      <c r="HM526">
        <v>76.916666660000004</v>
      </c>
      <c r="HN526">
        <v>80.666666669999998</v>
      </c>
      <c r="HV526">
        <v>100</v>
      </c>
      <c r="HW526">
        <v>100</v>
      </c>
      <c r="HX526">
        <v>100</v>
      </c>
      <c r="HY526">
        <v>96</v>
      </c>
      <c r="HZ526">
        <v>83</v>
      </c>
      <c r="IA526">
        <v>70</v>
      </c>
      <c r="IB526">
        <v>90</v>
      </c>
      <c r="IC526">
        <v>90</v>
      </c>
      <c r="ID526">
        <v>80</v>
      </c>
      <c r="IE526">
        <v>90</v>
      </c>
      <c r="IF526">
        <v>60</v>
      </c>
      <c r="IG526">
        <v>100</v>
      </c>
      <c r="II526">
        <v>87</v>
      </c>
      <c r="IJ526">
        <v>80</v>
      </c>
      <c r="IK526">
        <v>100</v>
      </c>
      <c r="IL526">
        <v>76.666666660000004</v>
      </c>
      <c r="IM526">
        <v>73</v>
      </c>
      <c r="IN526">
        <v>80.333333330000002</v>
      </c>
      <c r="IO526">
        <v>68.666666660000004</v>
      </c>
      <c r="IP526">
        <v>85.333333330000002</v>
      </c>
      <c r="IQ526">
        <v>69.333333330000002</v>
      </c>
      <c r="IR526">
        <v>86.666666660000004</v>
      </c>
      <c r="IS526">
        <v>78</v>
      </c>
      <c r="IT526">
        <v>84</v>
      </c>
      <c r="IU526">
        <v>84.666666660000004</v>
      </c>
      <c r="IV526">
        <v>78.666666660000004</v>
      </c>
      <c r="IW526">
        <v>67</v>
      </c>
      <c r="IX526">
        <v>58.666666659999997</v>
      </c>
      <c r="IY526">
        <v>76</v>
      </c>
      <c r="IZ526">
        <v>78.666666660000004</v>
      </c>
      <c r="JA526">
        <v>85.333333330000002</v>
      </c>
      <c r="JB526">
        <v>92</v>
      </c>
      <c r="JC526">
        <v>87.333333330000002</v>
      </c>
      <c r="JD526">
        <v>90</v>
      </c>
      <c r="JE526">
        <v>72.333333330000002</v>
      </c>
      <c r="JF526">
        <v>89</v>
      </c>
      <c r="JG526">
        <v>89</v>
      </c>
      <c r="JH526">
        <v>90.333333330000002</v>
      </c>
      <c r="JI526">
        <v>89</v>
      </c>
      <c r="JJ526">
        <v>79.797979789999999</v>
      </c>
      <c r="JK526">
        <v>82.317290549999996</v>
      </c>
      <c r="JL526">
        <v>75.920462220000005</v>
      </c>
      <c r="JM526">
        <v>77.979797980000001</v>
      </c>
      <c r="JN526">
        <v>57.070707069999997</v>
      </c>
      <c r="JO526">
        <v>92.399626519999998</v>
      </c>
      <c r="JP526">
        <v>84.408793810000006</v>
      </c>
      <c r="JQ526">
        <v>94.333333330000002</v>
      </c>
      <c r="JV526">
        <v>78.095238089999995</v>
      </c>
    </row>
    <row r="527" spans="1:282" x14ac:dyDescent="0.35">
      <c r="A527" t="s">
        <v>1802</v>
      </c>
      <c r="B527" t="s">
        <v>1081</v>
      </c>
      <c r="C527">
        <v>527</v>
      </c>
      <c r="D527">
        <v>4492880.3338425709</v>
      </c>
      <c r="E527">
        <v>4952939.1063905833</v>
      </c>
      <c r="F527">
        <v>4924115.1402914105</v>
      </c>
      <c r="G527">
        <v>4981830.6690482097</v>
      </c>
      <c r="H527">
        <v>5113258.8291610554</v>
      </c>
      <c r="I527">
        <v>5068627.6440751394</v>
      </c>
      <c r="J527">
        <v>209.10516654999998</v>
      </c>
      <c r="K527">
        <v>18066098.563592993</v>
      </c>
      <c r="L527">
        <v>3.0412769724560209</v>
      </c>
      <c r="M527">
        <v>6.2131590209500001</v>
      </c>
      <c r="N527">
        <v>6.9140575876491184</v>
      </c>
      <c r="O527">
        <v>4.8381438536779688</v>
      </c>
      <c r="P527">
        <v>5.1626196031945186</v>
      </c>
      <c r="Q527">
        <v>20.088428905976588</v>
      </c>
      <c r="R527">
        <v>20.169045120141</v>
      </c>
      <c r="S527">
        <v>20.025585408771715</v>
      </c>
      <c r="T527">
        <v>19.79959977074239</v>
      </c>
      <c r="U527">
        <v>18.441411326311748</v>
      </c>
      <c r="V527">
        <v>7.8714166790828095</v>
      </c>
      <c r="W527">
        <v>6.7486605874579997</v>
      </c>
      <c r="X527">
        <v>5.5038469860543948</v>
      </c>
      <c r="Y527">
        <v>4.4886882411422979</v>
      </c>
      <c r="Z527">
        <v>4.155417088052034</v>
      </c>
      <c r="AA527">
        <v>10.046281276037435</v>
      </c>
      <c r="AB527">
        <v>10.412884516499998</v>
      </c>
      <c r="AC527">
        <v>10.323812194728559</v>
      </c>
      <c r="AD527">
        <v>9.3249442756681251</v>
      </c>
      <c r="AE527">
        <v>9.2411181659965802</v>
      </c>
      <c r="AF527">
        <v>10.448768155881858</v>
      </c>
      <c r="AG527">
        <v>14.40761769515</v>
      </c>
      <c r="AH527">
        <v>12.804070754850747</v>
      </c>
      <c r="AI527">
        <v>13.670571295176869</v>
      </c>
      <c r="AJ527">
        <v>9.7072326514249792</v>
      </c>
      <c r="AK527">
        <v>2.33315714</v>
      </c>
      <c r="AL527">
        <v>3.2384428500000002</v>
      </c>
      <c r="AM527">
        <v>1.33261428</v>
      </c>
      <c r="AN527">
        <v>0.60699999999999998</v>
      </c>
      <c r="AO527">
        <v>1.1045</v>
      </c>
      <c r="AP527">
        <v>11613.714285710001</v>
      </c>
      <c r="AQ527">
        <v>11413</v>
      </c>
      <c r="AR527">
        <v>11442.28571428</v>
      </c>
      <c r="AS527">
        <v>11471.57142857</v>
      </c>
      <c r="AT527">
        <v>11580.714285710001</v>
      </c>
      <c r="AU527">
        <v>293.06272956999999</v>
      </c>
      <c r="AV527">
        <v>5922.5067582800002</v>
      </c>
      <c r="AW527">
        <v>4849.8824357100002</v>
      </c>
      <c r="AX527">
        <v>5053.4178810000003</v>
      </c>
      <c r="AY527">
        <v>5261.4825092800002</v>
      </c>
      <c r="AZ527">
        <v>5410.00841614</v>
      </c>
      <c r="BA527">
        <v>7388.2389881400004</v>
      </c>
      <c r="BB527">
        <v>1465.73222928</v>
      </c>
      <c r="BC527">
        <v>286.69175571</v>
      </c>
      <c r="BD527">
        <v>80.743179420000004</v>
      </c>
      <c r="BE527">
        <v>89.899124279999995</v>
      </c>
      <c r="BF527">
        <v>6709.2546568500002</v>
      </c>
      <c r="BG527">
        <v>18.847083569999999</v>
      </c>
      <c r="BH527">
        <v>676.85760328000003</v>
      </c>
      <c r="BI527">
        <v>0.36722539999999998</v>
      </c>
      <c r="BJ527">
        <v>17.714285709999999</v>
      </c>
      <c r="BK527">
        <v>20.14285714</v>
      </c>
      <c r="BL527">
        <v>22.14285714</v>
      </c>
      <c r="BM527">
        <v>20.857142849999999</v>
      </c>
      <c r="BN527">
        <v>31.2</v>
      </c>
      <c r="BO527">
        <v>19.857142849999999</v>
      </c>
      <c r="BP527">
        <v>21</v>
      </c>
      <c r="BQ527">
        <v>26</v>
      </c>
      <c r="BR527">
        <v>23.857142849999999</v>
      </c>
      <c r="BS527">
        <v>4.25</v>
      </c>
      <c r="BT527">
        <v>3.6</v>
      </c>
      <c r="BU527">
        <v>4.25</v>
      </c>
      <c r="BV527">
        <v>4.5</v>
      </c>
      <c r="BW527">
        <v>4.2</v>
      </c>
      <c r="BX527">
        <v>1168.7232779999999</v>
      </c>
      <c r="BY527">
        <v>873.75440828000001</v>
      </c>
      <c r="BZ527">
        <v>386.85989884999998</v>
      </c>
      <c r="CA527">
        <v>655.95934313999999</v>
      </c>
      <c r="CB527">
        <v>3224.0491195700001</v>
      </c>
      <c r="CC527">
        <v>1282202.6197052801</v>
      </c>
      <c r="CD527">
        <v>251311.50722227999</v>
      </c>
      <c r="CE527">
        <v>5447.42918328</v>
      </c>
      <c r="CF527">
        <v>4506.2101257100003</v>
      </c>
      <c r="CG527">
        <v>4741.7152957099997</v>
      </c>
      <c r="CH527">
        <v>4797.9617611399999</v>
      </c>
      <c r="CI527">
        <v>5022.1296115699997</v>
      </c>
      <c r="CJ527">
        <v>5014.8697921399998</v>
      </c>
      <c r="CK527">
        <v>4092.37492428</v>
      </c>
      <c r="CL527">
        <v>4380.0177279999998</v>
      </c>
      <c r="CM527">
        <v>4616.5870917100001</v>
      </c>
      <c r="CN527">
        <v>4757.9558748500003</v>
      </c>
      <c r="CO527">
        <v>-0.51701428000000005</v>
      </c>
      <c r="CP527">
        <v>0.51419999999999999</v>
      </c>
      <c r="CQ527">
        <v>-2.2057139999999999E-2</v>
      </c>
      <c r="CR527">
        <v>-0.56715713999999995</v>
      </c>
      <c r="CS527">
        <v>-2.21428571</v>
      </c>
      <c r="CT527">
        <v>426.47330427999998</v>
      </c>
      <c r="CU527">
        <v>431.44792257</v>
      </c>
      <c r="CV527">
        <v>435.38771828</v>
      </c>
      <c r="CW527">
        <v>445.73307684999997</v>
      </c>
      <c r="CX527">
        <v>437.67832614000002</v>
      </c>
      <c r="CY527">
        <v>5476.9620158500002</v>
      </c>
      <c r="CZ527">
        <v>4456.1122442799997</v>
      </c>
      <c r="DA527">
        <v>4703.7167731400004</v>
      </c>
      <c r="DB527">
        <v>4812.97406985</v>
      </c>
      <c r="DC527">
        <v>5126.9317857100004</v>
      </c>
      <c r="DD527">
        <v>14.859211999999999</v>
      </c>
      <c r="DE527">
        <v>1008331.64158016</v>
      </c>
      <c r="DF527">
        <v>1.0578571400000001</v>
      </c>
      <c r="DG527">
        <v>1.02642857</v>
      </c>
      <c r="DH527">
        <v>1.03042857</v>
      </c>
      <c r="DI527">
        <v>1.05685714</v>
      </c>
      <c r="DJ527">
        <v>1.0477142800000001</v>
      </c>
      <c r="DK527">
        <v>29.857142849999999</v>
      </c>
      <c r="DL527">
        <v>25.571428569999998</v>
      </c>
      <c r="DM527">
        <v>26.428571420000001</v>
      </c>
      <c r="DN527">
        <v>27.285714280000001</v>
      </c>
      <c r="DO527">
        <v>30.428571420000001</v>
      </c>
      <c r="DP527">
        <v>38.450177570000001</v>
      </c>
      <c r="DQ527">
        <v>52.556187999999999</v>
      </c>
      <c r="DR527">
        <v>41.714285709999999</v>
      </c>
      <c r="DS527">
        <v>37.142857139999997</v>
      </c>
      <c r="DT527">
        <v>38.285714280000001</v>
      </c>
      <c r="DU527">
        <v>40.428571419999997</v>
      </c>
      <c r="DV527">
        <v>39.714285709999999</v>
      </c>
      <c r="DW527">
        <v>5.4</v>
      </c>
      <c r="DX527">
        <v>6.25</v>
      </c>
      <c r="DY527">
        <v>6.25</v>
      </c>
      <c r="DZ527">
        <v>5.8333333300000003</v>
      </c>
      <c r="EA527">
        <v>5.3333333300000003</v>
      </c>
      <c r="EB527">
        <v>14.428571420000001</v>
      </c>
      <c r="EC527">
        <v>17</v>
      </c>
      <c r="ED527">
        <v>16.857142849999999</v>
      </c>
      <c r="EE527">
        <v>15.57142857</v>
      </c>
      <c r="EF527">
        <v>15.285714280000001</v>
      </c>
      <c r="EG527">
        <v>8.9969219999999996</v>
      </c>
      <c r="EH527">
        <v>12.623865500000001</v>
      </c>
      <c r="EI527">
        <v>11.190133749999999</v>
      </c>
      <c r="EJ527">
        <v>11.9169125</v>
      </c>
      <c r="EK527">
        <v>8.3822399999999995</v>
      </c>
      <c r="EL527">
        <v>17.297161280000001</v>
      </c>
      <c r="EM527">
        <v>17.67199257</v>
      </c>
      <c r="EN527">
        <v>17.50138557</v>
      </c>
      <c r="EO527">
        <v>17.259710139999999</v>
      </c>
      <c r="EP527">
        <v>15.92424342</v>
      </c>
      <c r="EQ527">
        <v>2.6186945000000001</v>
      </c>
      <c r="ER527">
        <v>5.4439314999999997</v>
      </c>
      <c r="ES527">
        <v>6.0425493299999999</v>
      </c>
      <c r="ET527">
        <v>4.2175075</v>
      </c>
      <c r="EU527">
        <v>4.4579457500000004</v>
      </c>
      <c r="EV527">
        <v>8.6503602799999992</v>
      </c>
      <c r="EW527">
        <v>9.1237049999999993</v>
      </c>
      <c r="EX527">
        <v>9.0225086599999997</v>
      </c>
      <c r="EY527">
        <v>8.1287418500000008</v>
      </c>
      <c r="EZ527">
        <v>7.9797479999999998</v>
      </c>
      <c r="FA527">
        <v>6.7776909999999999</v>
      </c>
      <c r="FB527">
        <v>5.9131346599999999</v>
      </c>
      <c r="FC527">
        <v>4.8100940000000003</v>
      </c>
      <c r="FD527">
        <v>3.9128799999999999</v>
      </c>
      <c r="FE527">
        <v>3.5882217500000002</v>
      </c>
      <c r="FF527">
        <v>12.32676942</v>
      </c>
      <c r="FG527">
        <v>14.62325785</v>
      </c>
      <c r="FH527">
        <v>14.55559371</v>
      </c>
      <c r="FI527">
        <v>13.431620000000001</v>
      </c>
      <c r="FJ527">
        <v>13.111841139999999</v>
      </c>
      <c r="FK527">
        <v>4.6700206</v>
      </c>
      <c r="FL527">
        <v>5.1035757500000001</v>
      </c>
      <c r="FM527">
        <v>5.4581235000000001</v>
      </c>
      <c r="FN527">
        <v>4.9460984999999997</v>
      </c>
      <c r="FO527">
        <v>4.5374798299999997</v>
      </c>
      <c r="FP527">
        <v>35.692107280000002</v>
      </c>
      <c r="FQ527">
        <v>25.45102928</v>
      </c>
      <c r="FR527">
        <v>0.67231284999999996</v>
      </c>
      <c r="FS527">
        <v>0.64693913999999997</v>
      </c>
      <c r="FT527">
        <v>0.65259027999999997</v>
      </c>
      <c r="FU527">
        <v>0.65883913999999999</v>
      </c>
      <c r="FV527">
        <v>0.64873356999999998</v>
      </c>
      <c r="FW527">
        <v>19.615779280000002</v>
      </c>
      <c r="FX527">
        <v>63264886.126252495</v>
      </c>
      <c r="FY527">
        <v>51429376.164728232</v>
      </c>
      <c r="FZ527">
        <v>54256061.189285494</v>
      </c>
      <c r="GA527">
        <v>55040161.054465018</v>
      </c>
      <c r="GB527">
        <v>58159848.137395911</v>
      </c>
      <c r="GC527">
        <v>14.315957810970719</v>
      </c>
      <c r="GD527">
        <v>16.689524184204998</v>
      </c>
      <c r="GE527">
        <v>16.654926197079682</v>
      </c>
      <c r="GF527">
        <v>15.408178823140938</v>
      </c>
      <c r="GG527">
        <v>15.184448600195807</v>
      </c>
      <c r="GH527">
        <v>5.423628495677999</v>
      </c>
      <c r="GI527">
        <v>5.8247110034750005</v>
      </c>
      <c r="GJ527">
        <v>6.2453408550825955</v>
      </c>
      <c r="GK527">
        <v>5.6739522235492927</v>
      </c>
      <c r="GL527">
        <v>5.2547257488401984</v>
      </c>
      <c r="GM527">
        <v>44.340829060000004</v>
      </c>
      <c r="GN527">
        <v>50.776629230000005</v>
      </c>
      <c r="GO527">
        <v>48.566671309999997</v>
      </c>
      <c r="GP527">
        <v>45.43575199</v>
      </c>
      <c r="GQ527">
        <v>40.332398920000003</v>
      </c>
      <c r="GR527">
        <v>63607872.005768187</v>
      </c>
      <c r="GS527">
        <v>50857609.043967634</v>
      </c>
      <c r="GT527">
        <v>53821271.237319045</v>
      </c>
      <c r="GU527">
        <v>55212375.826139532</v>
      </c>
      <c r="GV527">
        <v>59373532.172632486</v>
      </c>
      <c r="GW527">
        <v>26.864790395601332</v>
      </c>
      <c r="GX527">
        <v>17.398705730307544</v>
      </c>
      <c r="GY527">
        <v>18.352976428295221</v>
      </c>
      <c r="GZ527">
        <v>22.664723976042975</v>
      </c>
      <c r="HA527">
        <v>20.60075247641544</v>
      </c>
      <c r="HB527">
        <v>15.521147559800225</v>
      </c>
      <c r="HC527">
        <v>17.603875347092291</v>
      </c>
      <c r="HD527">
        <v>19.302374812271243</v>
      </c>
      <c r="HE527">
        <v>18.010238691180412</v>
      </c>
      <c r="HF527">
        <v>3.6594666404264635</v>
      </c>
      <c r="HG527">
        <v>3.1542977306580218</v>
      </c>
      <c r="HH527">
        <v>3.7142928485835567</v>
      </c>
      <c r="HI527">
        <v>3.9227406881612836</v>
      </c>
      <c r="HJ527">
        <v>3.626719299329042</v>
      </c>
      <c r="HK527">
        <v>80.888888890000004</v>
      </c>
      <c r="HL527">
        <v>80.666666669999998</v>
      </c>
      <c r="HM527">
        <v>81.166666669999998</v>
      </c>
      <c r="HN527">
        <v>80.833333330000002</v>
      </c>
      <c r="IL527">
        <v>67</v>
      </c>
      <c r="IM527">
        <v>78</v>
      </c>
      <c r="IN527">
        <v>67</v>
      </c>
      <c r="IO527">
        <v>44</v>
      </c>
      <c r="IP527">
        <v>89</v>
      </c>
      <c r="IQ527">
        <v>44</v>
      </c>
      <c r="IR527">
        <v>89</v>
      </c>
      <c r="IS527">
        <v>62</v>
      </c>
      <c r="IT527">
        <v>75</v>
      </c>
      <c r="IU527">
        <v>86</v>
      </c>
      <c r="IV527">
        <v>71</v>
      </c>
      <c r="IW527">
        <v>62</v>
      </c>
      <c r="IX527">
        <v>50</v>
      </c>
      <c r="IY527">
        <v>50</v>
      </c>
      <c r="IZ527">
        <v>78</v>
      </c>
      <c r="JA527">
        <v>77</v>
      </c>
      <c r="JB527">
        <v>91</v>
      </c>
      <c r="JC527">
        <v>59</v>
      </c>
      <c r="JD527">
        <v>77</v>
      </c>
      <c r="JE527">
        <v>68</v>
      </c>
      <c r="JF527">
        <v>91</v>
      </c>
      <c r="JG527">
        <v>78</v>
      </c>
      <c r="JH527">
        <v>82</v>
      </c>
      <c r="JI527">
        <v>82</v>
      </c>
      <c r="JJ527">
        <v>76.470588239999998</v>
      </c>
      <c r="JK527">
        <v>75</v>
      </c>
      <c r="JL527">
        <v>81.25</v>
      </c>
      <c r="JM527">
        <v>76.470588239999998</v>
      </c>
      <c r="JN527">
        <v>47.058823529999998</v>
      </c>
      <c r="JO527">
        <v>88.235294120000006</v>
      </c>
      <c r="JP527">
        <v>70.58823529</v>
      </c>
      <c r="JQ527">
        <v>100</v>
      </c>
      <c r="JV527">
        <v>64.705882349999996</v>
      </c>
    </row>
    <row r="528" spans="1:282" x14ac:dyDescent="0.35">
      <c r="A528" t="s">
        <v>1803</v>
      </c>
      <c r="B528" t="s">
        <v>1082</v>
      </c>
      <c r="C528">
        <v>528</v>
      </c>
      <c r="D528">
        <v>12696657.72853568</v>
      </c>
      <c r="E528">
        <v>6073594.47328512</v>
      </c>
      <c r="F528">
        <v>5904469.4224587856</v>
      </c>
      <c r="G528">
        <v>5697191.6179201771</v>
      </c>
      <c r="H528">
        <v>5918365.9333152594</v>
      </c>
      <c r="I528">
        <v>6189176.6256422466</v>
      </c>
      <c r="J528">
        <v>288.89681669999999</v>
      </c>
      <c r="K528">
        <v>35685072.338300802</v>
      </c>
      <c r="L528">
        <v>7.2039156304</v>
      </c>
      <c r="M528">
        <v>2.6215916236798229</v>
      </c>
      <c r="N528">
        <v>2.8866389889990214</v>
      </c>
      <c r="O528">
        <v>3.8575282983415513</v>
      </c>
      <c r="P528">
        <v>5.1817162818848228</v>
      </c>
      <c r="Q528">
        <v>34.605350984768002</v>
      </c>
      <c r="R528">
        <v>33.215210858112989</v>
      </c>
      <c r="S528">
        <v>33.993017557188473</v>
      </c>
      <c r="T528">
        <v>31.845352417140077</v>
      </c>
      <c r="U528">
        <v>33.144669795772671</v>
      </c>
      <c r="V528">
        <v>6.9434656288319996</v>
      </c>
      <c r="W528">
        <v>3.7974316875008518</v>
      </c>
      <c r="X528">
        <v>4.6635594106198477</v>
      </c>
      <c r="Y528">
        <v>5.622510168612382</v>
      </c>
      <c r="Z528">
        <v>9.8811730849823807</v>
      </c>
      <c r="AA528">
        <v>18.3451082976</v>
      </c>
      <c r="AB528">
        <v>15.153861437737703</v>
      </c>
      <c r="AC528">
        <v>18.036231452193885</v>
      </c>
      <c r="AD528">
        <v>14.879812735937819</v>
      </c>
      <c r="AE528">
        <v>15.771003631800392</v>
      </c>
      <c r="AF528">
        <v>8.6782969744640006</v>
      </c>
      <c r="AG528">
        <v>9.8218935701216594</v>
      </c>
      <c r="AH528">
        <v>8.8232007902895795</v>
      </c>
      <c r="AI528">
        <v>9.9812108543680509</v>
      </c>
      <c r="AJ528">
        <v>8.6927550194542107</v>
      </c>
      <c r="AK528">
        <v>3.4531000000000001</v>
      </c>
      <c r="AL528">
        <v>1.65358333</v>
      </c>
      <c r="AM528">
        <v>1.8823857100000001</v>
      </c>
      <c r="AN528">
        <v>2.24792857</v>
      </c>
      <c r="AO528">
        <v>2.4938285699999998</v>
      </c>
      <c r="AP528">
        <v>12704</v>
      </c>
      <c r="AQ528">
        <v>12600.714285710001</v>
      </c>
      <c r="AR528">
        <v>12639.714285710001</v>
      </c>
      <c r="AS528">
        <v>12657.714285710001</v>
      </c>
      <c r="AT528">
        <v>12698.714285710001</v>
      </c>
      <c r="AU528">
        <v>475.16328642000002</v>
      </c>
      <c r="AV528">
        <v>7318.1466092800001</v>
      </c>
      <c r="AW528">
        <v>5691.3080197099998</v>
      </c>
      <c r="AX528">
        <v>5857.4065878499996</v>
      </c>
      <c r="AY528">
        <v>6542.7488018499998</v>
      </c>
      <c r="AZ528">
        <v>6967.312226</v>
      </c>
      <c r="BA528">
        <v>8841.5073109999994</v>
      </c>
      <c r="BB528">
        <v>1523.3607018499999</v>
      </c>
      <c r="BC528">
        <v>328.12578471</v>
      </c>
      <c r="BD528">
        <v>62.533104569999999</v>
      </c>
      <c r="BE528">
        <v>39.703438140000003</v>
      </c>
      <c r="BF528">
        <v>8237.4726628499993</v>
      </c>
      <c r="BG528">
        <v>91.000140849999994</v>
      </c>
      <c r="BH528">
        <v>431.18545927999998</v>
      </c>
      <c r="BI528">
        <v>0.48108182999999999</v>
      </c>
      <c r="BJ528">
        <v>31.14285714</v>
      </c>
      <c r="BK528">
        <v>28.571428569999998</v>
      </c>
      <c r="BL528">
        <v>26.857142849999999</v>
      </c>
      <c r="BM528">
        <v>24.833333329999999</v>
      </c>
      <c r="BN528">
        <v>47.5</v>
      </c>
      <c r="BO528">
        <v>34.285714280000001</v>
      </c>
      <c r="BP528">
        <v>35</v>
      </c>
      <c r="BQ528">
        <v>36.714285709999999</v>
      </c>
      <c r="BR528">
        <v>41.571428570000002</v>
      </c>
      <c r="BS528">
        <v>5</v>
      </c>
      <c r="BT528">
        <v>6.4</v>
      </c>
      <c r="BU528">
        <v>6.3333333300000003</v>
      </c>
      <c r="BV528">
        <v>7</v>
      </c>
      <c r="BW528">
        <v>6.4</v>
      </c>
      <c r="BX528">
        <v>1809.5414522799999</v>
      </c>
      <c r="BY528">
        <v>990.96516299999996</v>
      </c>
      <c r="BZ528">
        <v>999.42205042000001</v>
      </c>
      <c r="CA528">
        <v>682.55593499999998</v>
      </c>
      <c r="CB528">
        <v>3835.1034445700002</v>
      </c>
      <c r="CC528">
        <v>1190533.11277657</v>
      </c>
      <c r="CD528">
        <v>213897.41452557</v>
      </c>
      <c r="CE528">
        <v>6868.2834855700003</v>
      </c>
      <c r="CF528">
        <v>5460.8270689999999</v>
      </c>
      <c r="CG528">
        <v>5609.38692085</v>
      </c>
      <c r="CH528">
        <v>6084.6023258499999</v>
      </c>
      <c r="CI528">
        <v>6511.6414127099997</v>
      </c>
      <c r="CJ528">
        <v>6389.1926618500001</v>
      </c>
      <c r="CK528">
        <v>5080.3301832799998</v>
      </c>
      <c r="CL528">
        <v>5532.8699108500005</v>
      </c>
      <c r="CM528">
        <v>5784.5874787100001</v>
      </c>
      <c r="CN528">
        <v>5997.6525464200004</v>
      </c>
      <c r="CO528">
        <v>-2.26067142</v>
      </c>
      <c r="CP528">
        <v>-1.5738000000000001</v>
      </c>
      <c r="CQ528">
        <v>-4.91948571</v>
      </c>
      <c r="CR528">
        <v>-1.6686000000000001</v>
      </c>
      <c r="CS528">
        <v>-1.2452714199999999</v>
      </c>
      <c r="CT528">
        <v>478.08520728000002</v>
      </c>
      <c r="CU528">
        <v>468.58212071000003</v>
      </c>
      <c r="CV528">
        <v>450.73737341999998</v>
      </c>
      <c r="CW528">
        <v>467.56987871000001</v>
      </c>
      <c r="CX528">
        <v>487.38608384999998</v>
      </c>
      <c r="CY528">
        <v>7032.7876127099998</v>
      </c>
      <c r="CZ528">
        <v>5551.0941927100002</v>
      </c>
      <c r="DA528">
        <v>5903.3730172799997</v>
      </c>
      <c r="DB528">
        <v>6180.3626895699999</v>
      </c>
      <c r="DC528">
        <v>6601.6356635700004</v>
      </c>
      <c r="DD528">
        <v>13.740734570000001</v>
      </c>
      <c r="DE528">
        <v>985401.75975199998</v>
      </c>
      <c r="DF528">
        <v>1.0589999999999999</v>
      </c>
      <c r="DG528">
        <v>0.97057141999999996</v>
      </c>
      <c r="DH528">
        <v>0.97371428000000004</v>
      </c>
      <c r="DI528">
        <v>1.01271428</v>
      </c>
      <c r="DJ528">
        <v>1.00814285</v>
      </c>
      <c r="DK528">
        <v>42.428571419999997</v>
      </c>
      <c r="DL528">
        <v>39.571428570000002</v>
      </c>
      <c r="DM528">
        <v>41.428571419999997</v>
      </c>
      <c r="DN528">
        <v>41.428571419999997</v>
      </c>
      <c r="DO528">
        <v>41.857142850000002</v>
      </c>
      <c r="DP528">
        <v>37.159654140000001</v>
      </c>
      <c r="DQ528">
        <v>55.357137000000002</v>
      </c>
      <c r="DR528">
        <v>66.571428569999995</v>
      </c>
      <c r="DS528">
        <v>58</v>
      </c>
      <c r="DT528">
        <v>59.428571419999997</v>
      </c>
      <c r="DU528">
        <v>61.571428570000002</v>
      </c>
      <c r="DV528">
        <v>62.714285709999999</v>
      </c>
      <c r="DW528">
        <v>9.25</v>
      </c>
      <c r="DX528">
        <v>8.1999999999999993</v>
      </c>
      <c r="DY528">
        <v>9</v>
      </c>
      <c r="DZ528">
        <v>8.3333333300000003</v>
      </c>
      <c r="EA528">
        <v>8</v>
      </c>
      <c r="EB528">
        <v>19</v>
      </c>
      <c r="EC528">
        <v>20.14285714</v>
      </c>
      <c r="ED528">
        <v>19.857142849999999</v>
      </c>
      <c r="EE528">
        <v>19.714285709999999</v>
      </c>
      <c r="EF528">
        <v>20.14285714</v>
      </c>
      <c r="EG528">
        <v>6.8311531600000004</v>
      </c>
      <c r="EH528">
        <v>7.7947117500000003</v>
      </c>
      <c r="EI528">
        <v>6.98053816</v>
      </c>
      <c r="EJ528">
        <v>7.8854765000000002</v>
      </c>
      <c r="EK528">
        <v>6.8453819999999999</v>
      </c>
      <c r="EL528">
        <v>27.239728419999999</v>
      </c>
      <c r="EM528">
        <v>26.359784139999999</v>
      </c>
      <c r="EN528">
        <v>26.893818</v>
      </c>
      <c r="EO528">
        <v>25.158849140000001</v>
      </c>
      <c r="EP528">
        <v>26.100807570000001</v>
      </c>
      <c r="EQ528">
        <v>5.6705885</v>
      </c>
      <c r="ER528">
        <v>2.0805103300000001</v>
      </c>
      <c r="ES528">
        <v>2.283785</v>
      </c>
      <c r="ET528">
        <v>3.047571</v>
      </c>
      <c r="EU528">
        <v>4.0805046599999999</v>
      </c>
      <c r="EV528">
        <v>14.440419</v>
      </c>
      <c r="EW528">
        <v>12.026192399999999</v>
      </c>
      <c r="EX528">
        <v>14.269493000000001</v>
      </c>
      <c r="EY528">
        <v>11.755528999999999</v>
      </c>
      <c r="EZ528">
        <v>12.4193704</v>
      </c>
      <c r="FA528">
        <v>5.4655743299999999</v>
      </c>
      <c r="FB528">
        <v>3.01366383</v>
      </c>
      <c r="FC528">
        <v>3.68960825</v>
      </c>
      <c r="FD528">
        <v>4.4419632499999997</v>
      </c>
      <c r="FE528">
        <v>7.7812390000000002</v>
      </c>
      <c r="FF528">
        <v>14.46078071</v>
      </c>
      <c r="FG528">
        <v>15.409933280000001</v>
      </c>
      <c r="FH528">
        <v>15.203037</v>
      </c>
      <c r="FI528">
        <v>15.02704028</v>
      </c>
      <c r="FJ528">
        <v>15.26915142</v>
      </c>
      <c r="FK528">
        <v>8.0763592499999994</v>
      </c>
      <c r="FL528">
        <v>6.3976872</v>
      </c>
      <c r="FM528">
        <v>6.6339701599999996</v>
      </c>
      <c r="FN528">
        <v>6.1482941599999998</v>
      </c>
      <c r="FO528">
        <v>6.6159778500000002</v>
      </c>
      <c r="FP528">
        <v>50.716326850000002</v>
      </c>
      <c r="FQ528">
        <v>32.756552419999998</v>
      </c>
      <c r="FR528">
        <v>0.90662085000000003</v>
      </c>
      <c r="FS528">
        <v>0.80559057000000001</v>
      </c>
      <c r="FT528">
        <v>0.83226471000000002</v>
      </c>
      <c r="FU528">
        <v>0.85950356999999999</v>
      </c>
      <c r="FV528">
        <v>0.86138241999999998</v>
      </c>
      <c r="FW528">
        <v>95.660133139999999</v>
      </c>
      <c r="FX528">
        <v>87254673.400681287</v>
      </c>
      <c r="FY528">
        <v>68810321.660140172</v>
      </c>
      <c r="FZ528">
        <v>70901047.997542575</v>
      </c>
      <c r="GA528">
        <v>77017157.782775834</v>
      </c>
      <c r="GB528">
        <v>82689473.831001326</v>
      </c>
      <c r="GC528">
        <v>18.370975813984</v>
      </c>
      <c r="GD528">
        <v>19.417616642313398</v>
      </c>
      <c r="GE528">
        <v>19.21620439550777</v>
      </c>
      <c r="GF528">
        <v>19.020798242409558</v>
      </c>
      <c r="GG528">
        <v>19.389859126782316</v>
      </c>
      <c r="GH528">
        <v>10.2602067912</v>
      </c>
      <c r="GI528">
        <v>8.0615428496544013</v>
      </c>
      <c r="GJ528">
        <v>8.3851487402325855</v>
      </c>
      <c r="GK528">
        <v>7.7823350821779371</v>
      </c>
      <c r="GL528">
        <v>8.4014412437735935</v>
      </c>
      <c r="GM528">
        <v>59.64746341</v>
      </c>
      <c r="GN528">
        <v>51.274862449999993</v>
      </c>
      <c r="GO528">
        <v>54.117242410000003</v>
      </c>
      <c r="GP528">
        <v>52.289388889999998</v>
      </c>
      <c r="GQ528">
        <v>57.227303630000002</v>
      </c>
      <c r="GR528">
        <v>89344533.831867844</v>
      </c>
      <c r="GS528">
        <v>69947751.89540273</v>
      </c>
      <c r="GT528">
        <v>74616948.260388955</v>
      </c>
      <c r="GU528">
        <v>78229265.106639266</v>
      </c>
      <c r="GV528">
        <v>83832285.110028982</v>
      </c>
      <c r="GW528">
        <v>37.389798488664987</v>
      </c>
      <c r="GX528">
        <v>27.209341869517786</v>
      </c>
      <c r="GY528">
        <v>27.690499333176952</v>
      </c>
      <c r="GZ528">
        <v>29.005462503959976</v>
      </c>
      <c r="HA528">
        <v>32.736722501726632</v>
      </c>
      <c r="HB528">
        <v>24.715152199997068</v>
      </c>
      <c r="HC528">
        <v>22.6044892504428</v>
      </c>
      <c r="HD528">
        <v>21.218003696228571</v>
      </c>
      <c r="HE528">
        <v>19.555785547474844</v>
      </c>
      <c r="HF528">
        <v>3.9357682619647356</v>
      </c>
      <c r="HG528">
        <v>5.079077149823167</v>
      </c>
      <c r="HH528">
        <v>5.0106617814614971</v>
      </c>
      <c r="HI528">
        <v>5.5302243691048467</v>
      </c>
      <c r="HJ528">
        <v>5.0398803028445087</v>
      </c>
      <c r="HK528">
        <v>79.777777779999994</v>
      </c>
      <c r="HL528">
        <v>80.833333330000002</v>
      </c>
      <c r="HM528">
        <v>83.25</v>
      </c>
      <c r="HN528">
        <v>75.25</v>
      </c>
      <c r="HV528">
        <v>79</v>
      </c>
      <c r="HW528">
        <v>95</v>
      </c>
      <c r="HX528">
        <v>90</v>
      </c>
      <c r="HY528">
        <v>85</v>
      </c>
      <c r="HZ528">
        <v>100</v>
      </c>
      <c r="II528">
        <v>94</v>
      </c>
      <c r="IS528">
        <v>100</v>
      </c>
      <c r="IT528">
        <v>83</v>
      </c>
      <c r="IU528">
        <v>67</v>
      </c>
      <c r="IV528">
        <v>33</v>
      </c>
      <c r="IW528">
        <v>100</v>
      </c>
      <c r="IX528">
        <v>83</v>
      </c>
      <c r="IY528">
        <v>67</v>
      </c>
      <c r="IZ528">
        <v>67</v>
      </c>
      <c r="JA528">
        <v>73.5</v>
      </c>
      <c r="JB528">
        <v>79.5</v>
      </c>
      <c r="JC528">
        <v>71.5</v>
      </c>
      <c r="JD528">
        <v>85</v>
      </c>
      <c r="JE528">
        <v>62.5</v>
      </c>
      <c r="JF528">
        <v>79</v>
      </c>
      <c r="JH528">
        <v>67</v>
      </c>
      <c r="JI528">
        <v>78.5</v>
      </c>
      <c r="JJ528">
        <v>83.333333330000002</v>
      </c>
      <c r="JK528">
        <v>66.666666669999998</v>
      </c>
      <c r="JL528">
        <v>50</v>
      </c>
      <c r="JM528">
        <v>100</v>
      </c>
      <c r="JN528">
        <v>83.333333330000002</v>
      </c>
      <c r="JO528">
        <v>66.666666669999998</v>
      </c>
      <c r="JP528">
        <v>66.666666669999998</v>
      </c>
      <c r="JQ528">
        <v>67</v>
      </c>
      <c r="JV528">
        <v>100</v>
      </c>
    </row>
    <row r="529" spans="1:282" x14ac:dyDescent="0.35">
      <c r="A529" t="s">
        <v>1804</v>
      </c>
      <c r="B529" t="s">
        <v>1083</v>
      </c>
      <c r="C529">
        <v>529</v>
      </c>
      <c r="D529">
        <v>18269505.853002422</v>
      </c>
      <c r="E529">
        <v>9043248.8613236137</v>
      </c>
      <c r="F529">
        <v>8550214.7114582267</v>
      </c>
      <c r="G529">
        <v>8758834.6701755635</v>
      </c>
      <c r="H529">
        <v>8212930.6169447852</v>
      </c>
      <c r="I529">
        <v>8573765.6063225064</v>
      </c>
      <c r="J529">
        <v>281.39999455999998</v>
      </c>
      <c r="K529">
        <v>53401203.503124639</v>
      </c>
      <c r="L529">
        <v>5.8814454209134102</v>
      </c>
      <c r="M529">
        <v>7.2778894216938319</v>
      </c>
      <c r="N529">
        <v>4.2284669559593615</v>
      </c>
      <c r="O529">
        <v>6.0572248234595438</v>
      </c>
      <c r="P529">
        <v>5.5725821973767724</v>
      </c>
      <c r="Q529">
        <v>37.297006297994443</v>
      </c>
      <c r="R529">
        <v>42.748750688438847</v>
      </c>
      <c r="S529">
        <v>40.596841212851011</v>
      </c>
      <c r="T529">
        <v>41.680980815889292</v>
      </c>
      <c r="U529">
        <v>40.253690543107801</v>
      </c>
      <c r="V529">
        <v>7.5919990043074419</v>
      </c>
      <c r="W529">
        <v>9.0756614753958722</v>
      </c>
      <c r="X529">
        <v>7.1232709517132102</v>
      </c>
      <c r="Y529">
        <v>7.0643284073484685</v>
      </c>
      <c r="Z529">
        <v>7.443949017025786</v>
      </c>
      <c r="AA529">
        <v>15.326370702694859</v>
      </c>
      <c r="AB529">
        <v>17.334075888063545</v>
      </c>
      <c r="AC529">
        <v>18.099434223425838</v>
      </c>
      <c r="AD529">
        <v>15.966831736281941</v>
      </c>
      <c r="AE529">
        <v>17.735542098065363</v>
      </c>
      <c r="AF529">
        <v>11.837118917468523</v>
      </c>
      <c r="AG529">
        <v>20.137133758105129</v>
      </c>
      <c r="AH529">
        <v>18.120054173980119</v>
      </c>
      <c r="AI529">
        <v>18.171803753861635</v>
      </c>
      <c r="AJ529">
        <v>16.438563806358992</v>
      </c>
      <c r="AK529">
        <v>0.71885714000000001</v>
      </c>
      <c r="AL529">
        <v>2.57512857</v>
      </c>
      <c r="AM529">
        <v>1.44798571</v>
      </c>
      <c r="AN529">
        <v>1.40541428</v>
      </c>
      <c r="AO529">
        <v>1.06664285</v>
      </c>
      <c r="AP529">
        <v>19189.142857139999</v>
      </c>
      <c r="AQ529">
        <v>18844.428571420001</v>
      </c>
      <c r="AR529">
        <v>18917.142857139999</v>
      </c>
      <c r="AS529">
        <v>18981.571428570001</v>
      </c>
      <c r="AT529">
        <v>19090.85714285</v>
      </c>
      <c r="AU529">
        <v>303.36942013999999</v>
      </c>
      <c r="AV529">
        <v>7417.5410035699997</v>
      </c>
      <c r="AW529">
        <v>6020.5020334199999</v>
      </c>
      <c r="AX529">
        <v>6360.3117054200002</v>
      </c>
      <c r="AY529">
        <v>6769.0499827100002</v>
      </c>
      <c r="AZ529">
        <v>6957.7339005699996</v>
      </c>
      <c r="BA529">
        <v>8705.7958838499999</v>
      </c>
      <c r="BB529">
        <v>1288.25488</v>
      </c>
      <c r="BC529">
        <v>281.89050585000001</v>
      </c>
      <c r="BD529">
        <v>38.464566570000002</v>
      </c>
      <c r="BE529">
        <v>142.65730257000001</v>
      </c>
      <c r="BF529">
        <v>8063.7467168499998</v>
      </c>
      <c r="BG529">
        <v>74.418199569999999</v>
      </c>
      <c r="BH529">
        <v>421.60064870999997</v>
      </c>
      <c r="BI529">
        <v>0.38059300000000001</v>
      </c>
      <c r="BJ529">
        <v>40</v>
      </c>
      <c r="BK529">
        <v>37.142857139999997</v>
      </c>
      <c r="BL529">
        <v>35.857142850000002</v>
      </c>
      <c r="BM529">
        <v>47.666666659999997</v>
      </c>
      <c r="BN529">
        <v>54</v>
      </c>
      <c r="BO529">
        <v>46.333333330000002</v>
      </c>
      <c r="BP529">
        <v>41.428571419999997</v>
      </c>
      <c r="BQ529">
        <v>50.833333330000002</v>
      </c>
      <c r="BR529">
        <v>52.571428570000002</v>
      </c>
      <c r="BS529">
        <v>5</v>
      </c>
      <c r="BT529">
        <v>8.6666666600000006</v>
      </c>
      <c r="BU529">
        <v>9.3333333300000003</v>
      </c>
      <c r="BV529">
        <v>9.6666666600000006</v>
      </c>
      <c r="BW529">
        <v>7</v>
      </c>
      <c r="BX529">
        <v>1830.8111994200001</v>
      </c>
      <c r="BY529">
        <v>926.65207056999998</v>
      </c>
      <c r="BZ529">
        <v>952.07513900000004</v>
      </c>
      <c r="CA529">
        <v>681.98125428000003</v>
      </c>
      <c r="CB529">
        <v>3978.06758085</v>
      </c>
      <c r="CC529">
        <v>1176749.6442750001</v>
      </c>
      <c r="CD529">
        <v>211852.47744183001</v>
      </c>
      <c r="CE529">
        <v>6903.8034100000004</v>
      </c>
      <c r="CF529">
        <v>5658.1568305700002</v>
      </c>
      <c r="CG529">
        <v>5971.95333785</v>
      </c>
      <c r="CH529">
        <v>6120.8839648499998</v>
      </c>
      <c r="CI529">
        <v>6399.6296468500004</v>
      </c>
      <c r="CJ529">
        <v>6607.7705412799996</v>
      </c>
      <c r="CK529">
        <v>5639.3089007099998</v>
      </c>
      <c r="CL529">
        <v>5981.26552842</v>
      </c>
      <c r="CM529">
        <v>6104.7805707099997</v>
      </c>
      <c r="CN529">
        <v>6273.88161657</v>
      </c>
      <c r="CO529">
        <v>-1.28891428</v>
      </c>
      <c r="CP529">
        <v>-3.7040000000000002</v>
      </c>
      <c r="CQ529">
        <v>-4.0747285700000004</v>
      </c>
      <c r="CR529">
        <v>-4.5924857100000001</v>
      </c>
      <c r="CS529">
        <v>-4.10692857</v>
      </c>
      <c r="CT529">
        <v>471.26903628000002</v>
      </c>
      <c r="CU529">
        <v>453.72639871000001</v>
      </c>
      <c r="CV529">
        <v>463.01044171000001</v>
      </c>
      <c r="CW529">
        <v>432.67917241999999</v>
      </c>
      <c r="CX529">
        <v>449.10323</v>
      </c>
      <c r="CY529">
        <v>6990.3638224200004</v>
      </c>
      <c r="CZ529">
        <v>5878.6747661400004</v>
      </c>
      <c r="DA529">
        <v>6222.6597401400004</v>
      </c>
      <c r="DB529">
        <v>6401.9156528499998</v>
      </c>
      <c r="DC529">
        <v>6666.1183858499999</v>
      </c>
      <c r="DD529">
        <v>12.66462628</v>
      </c>
      <c r="DE529">
        <v>943520.80934685003</v>
      </c>
      <c r="DF529">
        <v>1.01185714</v>
      </c>
      <c r="DG529">
        <v>0.97514285000000001</v>
      </c>
      <c r="DH529">
        <v>0.98399999999999999</v>
      </c>
      <c r="DI529">
        <v>0.97585714000000001</v>
      </c>
      <c r="DJ529">
        <v>0.99299999999999999</v>
      </c>
      <c r="DK529">
        <v>66</v>
      </c>
      <c r="DL529">
        <v>64.428571419999997</v>
      </c>
      <c r="DM529">
        <v>64.857142850000002</v>
      </c>
      <c r="DN529">
        <v>67.857142850000002</v>
      </c>
      <c r="DO529">
        <v>66.857142850000002</v>
      </c>
      <c r="DP529">
        <v>40.509247999999999</v>
      </c>
      <c r="DQ529">
        <v>55.325267330000003</v>
      </c>
      <c r="DR529">
        <v>89.166666660000004</v>
      </c>
      <c r="DS529">
        <v>88.857142850000002</v>
      </c>
      <c r="DT529">
        <v>87.857142850000002</v>
      </c>
      <c r="DU529">
        <v>91.571428569999995</v>
      </c>
      <c r="DV529">
        <v>92.285714279999993</v>
      </c>
      <c r="DW529">
        <v>12.166666660000001</v>
      </c>
      <c r="DX529">
        <v>16.5</v>
      </c>
      <c r="DY529">
        <v>15.71428571</v>
      </c>
      <c r="DZ529">
        <v>15.285714280000001</v>
      </c>
      <c r="EA529">
        <v>14.428571420000001</v>
      </c>
      <c r="EB529">
        <v>25.857142849999999</v>
      </c>
      <c r="EC529">
        <v>28</v>
      </c>
      <c r="ED529">
        <v>27.285714280000001</v>
      </c>
      <c r="EE529">
        <v>26.285714280000001</v>
      </c>
      <c r="EF529">
        <v>26.285714280000001</v>
      </c>
      <c r="EG529">
        <v>6.1686543299999999</v>
      </c>
      <c r="EH529">
        <v>10.685988</v>
      </c>
      <c r="EI529">
        <v>9.5786421399999995</v>
      </c>
      <c r="EJ529">
        <v>9.5733927100000002</v>
      </c>
      <c r="EK529">
        <v>8.6106997100000005</v>
      </c>
      <c r="EL529">
        <v>19.436515</v>
      </c>
      <c r="EM529">
        <v>22.685087280000001</v>
      </c>
      <c r="EN529">
        <v>21.460345</v>
      </c>
      <c r="EO529">
        <v>21.958656569999999</v>
      </c>
      <c r="EP529">
        <v>21.085323850000002</v>
      </c>
      <c r="EQ529">
        <v>3.0649860000000002</v>
      </c>
      <c r="ER529">
        <v>3.8620907999999998</v>
      </c>
      <c r="ES529">
        <v>2.2352566600000001</v>
      </c>
      <c r="ET529">
        <v>3.1911082</v>
      </c>
      <c r="EU529">
        <v>2.9189795699999999</v>
      </c>
      <c r="EV529">
        <v>7.9870011999999999</v>
      </c>
      <c r="EW529">
        <v>9.1985150000000004</v>
      </c>
      <c r="EX529">
        <v>9.5677420000000009</v>
      </c>
      <c r="EY529">
        <v>8.4117544199999994</v>
      </c>
      <c r="EZ529">
        <v>9.2900711400000002</v>
      </c>
      <c r="FA529">
        <v>3.9564034000000001</v>
      </c>
      <c r="FB529">
        <v>4.8160980000000002</v>
      </c>
      <c r="FC529">
        <v>3.7655110000000001</v>
      </c>
      <c r="FD529">
        <v>3.7216773299999999</v>
      </c>
      <c r="FE529">
        <v>3.899222</v>
      </c>
      <c r="FF529">
        <v>13.728961999999999</v>
      </c>
      <c r="FG529">
        <v>15.27752585</v>
      </c>
      <c r="FH529">
        <v>14.686468570000001</v>
      </c>
      <c r="FI529">
        <v>14.092779139999999</v>
      </c>
      <c r="FJ529">
        <v>14.060566850000001</v>
      </c>
      <c r="FK529">
        <v>6.7704393300000003</v>
      </c>
      <c r="FL529">
        <v>8.7607496600000001</v>
      </c>
      <c r="FM529">
        <v>8.6695351400000007</v>
      </c>
      <c r="FN529">
        <v>8.2750459999999997</v>
      </c>
      <c r="FO529">
        <v>7.7742722799999999</v>
      </c>
      <c r="FP529">
        <v>46.515157500000001</v>
      </c>
      <c r="FQ529">
        <v>34.023744999999998</v>
      </c>
      <c r="FR529">
        <v>0.84890756999999994</v>
      </c>
      <c r="FS529">
        <v>0.88661427999999998</v>
      </c>
      <c r="FT529">
        <v>0.86902128000000001</v>
      </c>
      <c r="FU529">
        <v>0.89261000000000001</v>
      </c>
      <c r="FV529">
        <v>0.88535242000000003</v>
      </c>
      <c r="FW529">
        <v>25.85992585</v>
      </c>
      <c r="FX529">
        <v>132478069.89210027</v>
      </c>
      <c r="FY529">
        <v>106624732.23956855</v>
      </c>
      <c r="FZ529">
        <v>112972294.4282825</v>
      </c>
      <c r="GA529">
        <v>116183996.18478903</v>
      </c>
      <c r="GB529">
        <v>122174415.35516095</v>
      </c>
      <c r="GC529">
        <v>26.344701309824647</v>
      </c>
      <c r="GD529">
        <v>28.789624462834762</v>
      </c>
      <c r="GE529">
        <v>27.782602400558662</v>
      </c>
      <c r="GF529">
        <v>26.750309387297129</v>
      </c>
      <c r="GG529">
        <v>26.842827308084246</v>
      </c>
      <c r="GH529">
        <v>12.991892750896922</v>
      </c>
      <c r="GI529">
        <v>16.509132119996206</v>
      </c>
      <c r="GJ529">
        <v>16.400283474837522</v>
      </c>
      <c r="GK529">
        <v>15.707337672370247</v>
      </c>
      <c r="GL529">
        <v>14.841752148709874</v>
      </c>
      <c r="GM529">
        <v>40.613559930000001</v>
      </c>
      <c r="GN529">
        <v>51.247779080000001</v>
      </c>
      <c r="GO529">
        <v>46.6074968</v>
      </c>
      <c r="GP529">
        <v>46.856589229999997</v>
      </c>
      <c r="GQ529">
        <v>45.804296270000009</v>
      </c>
      <c r="GR529">
        <v>134139090.01180062</v>
      </c>
      <c r="GS529">
        <v>110780266.72513442</v>
      </c>
      <c r="GT529">
        <v>117714943.25560205</v>
      </c>
      <c r="GU529">
        <v>121518419.24425262</v>
      </c>
      <c r="GV529">
        <v>127261913.80158818</v>
      </c>
      <c r="GW529">
        <v>28.140913016293165</v>
      </c>
      <c r="GX529">
        <v>24.587284859499775</v>
      </c>
      <c r="GY529">
        <v>21.900015098930961</v>
      </c>
      <c r="GZ529">
        <v>26.780360899671617</v>
      </c>
      <c r="HA529">
        <v>27.537489897193698</v>
      </c>
      <c r="HB529">
        <v>21.226432973757106</v>
      </c>
      <c r="HC529">
        <v>19.634496298145237</v>
      </c>
      <c r="HD529">
        <v>18.890502814761604</v>
      </c>
      <c r="HE529">
        <v>24.968321905783235</v>
      </c>
      <c r="HF529">
        <v>2.605640094101219</v>
      </c>
      <c r="HG529">
        <v>4.5990604741096339</v>
      </c>
      <c r="HH529">
        <v>4.9337965043052305</v>
      </c>
      <c r="HI529">
        <v>5.0926587908576808</v>
      </c>
      <c r="HJ529">
        <v>3.6666766440194509</v>
      </c>
      <c r="HK529">
        <v>79.363855450000003</v>
      </c>
      <c r="HL529">
        <v>79.501907399999993</v>
      </c>
      <c r="HM529">
        <v>77.519251920000002</v>
      </c>
      <c r="HN529">
        <v>81.070407040000006</v>
      </c>
      <c r="HO529">
        <v>67</v>
      </c>
      <c r="HP529">
        <v>67</v>
      </c>
      <c r="HQ529">
        <v>83</v>
      </c>
      <c r="HR529">
        <v>50</v>
      </c>
      <c r="HS529">
        <v>67</v>
      </c>
      <c r="HT529">
        <v>50</v>
      </c>
      <c r="HU529">
        <v>50</v>
      </c>
      <c r="HV529">
        <v>79</v>
      </c>
      <c r="HW529">
        <v>69</v>
      </c>
      <c r="HX529">
        <v>79.5</v>
      </c>
      <c r="HY529">
        <v>90.5</v>
      </c>
      <c r="HZ529">
        <v>73</v>
      </c>
      <c r="IA529">
        <v>75</v>
      </c>
      <c r="IB529">
        <v>94</v>
      </c>
      <c r="IC529">
        <v>91</v>
      </c>
      <c r="ID529">
        <v>84</v>
      </c>
      <c r="IE529">
        <v>91</v>
      </c>
      <c r="IF529">
        <v>75</v>
      </c>
      <c r="IG529">
        <v>97</v>
      </c>
      <c r="IH529">
        <v>100</v>
      </c>
      <c r="II529">
        <v>67</v>
      </c>
      <c r="IJ529">
        <v>94</v>
      </c>
      <c r="IK529">
        <v>100</v>
      </c>
      <c r="IL529">
        <v>73.8</v>
      </c>
      <c r="IM529">
        <v>77.400000000000006</v>
      </c>
      <c r="IN529">
        <v>83.8</v>
      </c>
      <c r="IO529">
        <v>69.2</v>
      </c>
      <c r="IP529">
        <v>79.400000000000006</v>
      </c>
      <c r="IQ529">
        <v>67.400000000000006</v>
      </c>
      <c r="IR529">
        <v>76.400000000000006</v>
      </c>
      <c r="IS529">
        <v>80.75</v>
      </c>
      <c r="IT529">
        <v>78.25</v>
      </c>
      <c r="IU529">
        <v>89.5</v>
      </c>
      <c r="IV529">
        <v>76</v>
      </c>
      <c r="IW529">
        <v>81.75</v>
      </c>
      <c r="IX529">
        <v>73</v>
      </c>
      <c r="IY529">
        <v>82</v>
      </c>
      <c r="IZ529">
        <v>74.666666660000004</v>
      </c>
      <c r="JA529">
        <v>86.333333330000002</v>
      </c>
      <c r="JB529">
        <v>92.666666660000004</v>
      </c>
      <c r="JC529">
        <v>77.666666660000004</v>
      </c>
      <c r="JD529">
        <v>82</v>
      </c>
      <c r="JE529">
        <v>76</v>
      </c>
      <c r="JF529">
        <v>82.666666660000004</v>
      </c>
      <c r="JG529">
        <v>83.4</v>
      </c>
      <c r="JH529">
        <v>87.666666660000004</v>
      </c>
      <c r="JI529">
        <v>89.666666660000004</v>
      </c>
      <c r="JJ529">
        <v>76.970068019999999</v>
      </c>
      <c r="JK529">
        <v>85.779451780000002</v>
      </c>
      <c r="JL529">
        <v>73.264036520000005</v>
      </c>
      <c r="JM529">
        <v>78.554061619999999</v>
      </c>
      <c r="JN529">
        <v>69.526910760000007</v>
      </c>
      <c r="JO529">
        <v>81.864465780000003</v>
      </c>
      <c r="JP529">
        <v>78.131172460000002</v>
      </c>
      <c r="JQ529">
        <v>78.75</v>
      </c>
      <c r="JR529">
        <v>100</v>
      </c>
      <c r="JS529">
        <v>86</v>
      </c>
      <c r="JT529">
        <v>71</v>
      </c>
      <c r="JU529">
        <v>86</v>
      </c>
      <c r="JV529">
        <v>76.462144859999995</v>
      </c>
    </row>
    <row r="530" spans="1:282" x14ac:dyDescent="0.35">
      <c r="A530" t="s">
        <v>1805</v>
      </c>
      <c r="B530" t="s">
        <v>1084</v>
      </c>
      <c r="C530">
        <v>530</v>
      </c>
      <c r="D530">
        <v>18932407.112382606</v>
      </c>
      <c r="E530">
        <v>6997172.6676890533</v>
      </c>
      <c r="F530">
        <v>7909223.1199393496</v>
      </c>
      <c r="G530">
        <v>7949930.183851758</v>
      </c>
      <c r="H530">
        <v>7250672.6012466615</v>
      </c>
      <c r="I530">
        <v>7309966.8728994867</v>
      </c>
      <c r="J530">
        <v>262.09670599000003</v>
      </c>
      <c r="K530">
        <v>44900774.166187614</v>
      </c>
      <c r="L530">
        <v>5.4736451565680513</v>
      </c>
      <c r="M530">
        <v>4.4816459193</v>
      </c>
      <c r="N530">
        <v>3.7922562047841675</v>
      </c>
      <c r="O530">
        <v>3.8505980577996053</v>
      </c>
      <c r="P530">
        <v>2.486655457327041</v>
      </c>
      <c r="Q530">
        <v>29.545039033696057</v>
      </c>
      <c r="R530">
        <v>32.734478744100002</v>
      </c>
      <c r="S530">
        <v>29.845538979562832</v>
      </c>
      <c r="T530">
        <v>29.649495639539811</v>
      </c>
      <c r="U530">
        <v>29.421162399410463</v>
      </c>
      <c r="V530">
        <v>8.7913892188517178</v>
      </c>
      <c r="W530">
        <v>7.1239270780799995</v>
      </c>
      <c r="X530">
        <v>9.1528844468248387</v>
      </c>
      <c r="Y530">
        <v>8.289742346193437</v>
      </c>
      <c r="Z530">
        <v>8.184475031244963</v>
      </c>
      <c r="AA530">
        <v>12.567416857906531</v>
      </c>
      <c r="AB530">
        <v>14.492333064267001</v>
      </c>
      <c r="AC530">
        <v>14.382809695565564</v>
      </c>
      <c r="AD530">
        <v>14.722679988897918</v>
      </c>
      <c r="AE530">
        <v>12.188168550759642</v>
      </c>
      <c r="AF530">
        <v>11.256986168993054</v>
      </c>
      <c r="AG530">
        <v>12.593236638995998</v>
      </c>
      <c r="AH530">
        <v>11.582665187888132</v>
      </c>
      <c r="AI530">
        <v>15.894416811426941</v>
      </c>
      <c r="AJ530">
        <v>11.528177804135762</v>
      </c>
      <c r="AK530">
        <v>3.3198857099999999</v>
      </c>
      <c r="AL530">
        <v>2.0405000000000002</v>
      </c>
      <c r="AM530">
        <v>-0.73857141999999998</v>
      </c>
      <c r="AN530">
        <v>1.0621</v>
      </c>
      <c r="AO530">
        <v>3.35154285</v>
      </c>
      <c r="AP530">
        <v>13891.42857142</v>
      </c>
      <c r="AQ530">
        <v>14031</v>
      </c>
      <c r="AR530">
        <v>14009.28571428</v>
      </c>
      <c r="AS530">
        <v>13932.57142857</v>
      </c>
      <c r="AT530">
        <v>13926.42857142</v>
      </c>
      <c r="AU530">
        <v>395.11967557000003</v>
      </c>
      <c r="AV530">
        <v>8399.1265542799993</v>
      </c>
      <c r="AW530">
        <v>6767.9383011399996</v>
      </c>
      <c r="AX530">
        <v>6925.6517961400004</v>
      </c>
      <c r="AY530">
        <v>7631.1128555699997</v>
      </c>
      <c r="AZ530">
        <v>7861.7263579999999</v>
      </c>
      <c r="BA530">
        <v>10104.75160571</v>
      </c>
      <c r="BB530">
        <v>1705.6250515700001</v>
      </c>
      <c r="BC530">
        <v>384.66230927999999</v>
      </c>
      <c r="BD530">
        <v>64.503502999999995</v>
      </c>
      <c r="BE530">
        <v>96.779722710000001</v>
      </c>
      <c r="BF530">
        <v>9335.2373468500009</v>
      </c>
      <c r="BG530">
        <v>68.814217999999997</v>
      </c>
      <c r="BH530">
        <v>663.74121984999999</v>
      </c>
      <c r="BI530">
        <v>0.48456428000000001</v>
      </c>
      <c r="BJ530">
        <v>24.333333329999999</v>
      </c>
      <c r="BK530">
        <v>25.166666660000001</v>
      </c>
      <c r="BL530">
        <v>22</v>
      </c>
      <c r="BM530">
        <v>24.857142849999999</v>
      </c>
      <c r="BN530">
        <v>54.285714280000001</v>
      </c>
      <c r="BO530">
        <v>46.571428570000002</v>
      </c>
      <c r="BP530">
        <v>46.428571419999997</v>
      </c>
      <c r="BQ530">
        <v>48.142857139999997</v>
      </c>
      <c r="BR530">
        <v>51.714285709999999</v>
      </c>
      <c r="BS530">
        <v>10.166666660000001</v>
      </c>
      <c r="BT530">
        <v>6</v>
      </c>
      <c r="BU530">
        <v>7.5</v>
      </c>
      <c r="BV530">
        <v>9.4</v>
      </c>
      <c r="BW530">
        <v>11.4</v>
      </c>
      <c r="BX530">
        <v>1869.38059828</v>
      </c>
      <c r="BY530">
        <v>866.61486785</v>
      </c>
      <c r="BZ530">
        <v>1362.8840990000001</v>
      </c>
      <c r="CA530">
        <v>1055.6477254199999</v>
      </c>
      <c r="CB530">
        <v>4607.4769961399998</v>
      </c>
      <c r="CC530">
        <v>1188965.3439271401</v>
      </c>
      <c r="CD530">
        <v>184010.44706614001</v>
      </c>
      <c r="CE530">
        <v>7777.8969704199999</v>
      </c>
      <c r="CF530">
        <v>6373.5051145699999</v>
      </c>
      <c r="CG530">
        <v>6463.4379047100001</v>
      </c>
      <c r="CH530">
        <v>6890.2270718500004</v>
      </c>
      <c r="CI530">
        <v>7296.0848878500001</v>
      </c>
      <c r="CJ530">
        <v>7258.07290371</v>
      </c>
      <c r="CK530">
        <v>6357.7740418499998</v>
      </c>
      <c r="CL530">
        <v>6733.3608107099999</v>
      </c>
      <c r="CM530">
        <v>6795.8604951400002</v>
      </c>
      <c r="CN530">
        <v>6830.1363281399999</v>
      </c>
      <c r="CO530">
        <v>-0.42742857000000001</v>
      </c>
      <c r="CP530">
        <v>-2.5644142799999998</v>
      </c>
      <c r="CQ530">
        <v>-3.5672571400000002</v>
      </c>
      <c r="CR530">
        <v>9.6799999999999997E-2</v>
      </c>
      <c r="CS530">
        <v>-0.17447141999999999</v>
      </c>
      <c r="CT530">
        <v>503.70432613999998</v>
      </c>
      <c r="CU530">
        <v>563.69632385</v>
      </c>
      <c r="CV530">
        <v>567.47576900000001</v>
      </c>
      <c r="CW530">
        <v>520.41165827999998</v>
      </c>
      <c r="CX530">
        <v>524.89888814000005</v>
      </c>
      <c r="CY530">
        <v>7814.3099747099996</v>
      </c>
      <c r="CZ530">
        <v>6558.1603397099998</v>
      </c>
      <c r="DA530">
        <v>6716.7190965700001</v>
      </c>
      <c r="DB530">
        <v>6907.4173108499999</v>
      </c>
      <c r="DC530">
        <v>7308.6593734199996</v>
      </c>
      <c r="DD530">
        <v>9.0104535699999992</v>
      </c>
      <c r="DE530">
        <v>1078499.2074168001</v>
      </c>
      <c r="DF530">
        <v>1.05685714</v>
      </c>
      <c r="DG530">
        <v>1.00657142</v>
      </c>
      <c r="DH530">
        <v>1.008</v>
      </c>
      <c r="DI530">
        <v>1.01257142</v>
      </c>
      <c r="DJ530">
        <v>1.0211428499999999</v>
      </c>
      <c r="DK530">
        <v>54.857142850000002</v>
      </c>
      <c r="DL530">
        <v>54.571428570000002</v>
      </c>
      <c r="DM530">
        <v>54.142857139999997</v>
      </c>
      <c r="DN530">
        <v>55.714285709999999</v>
      </c>
      <c r="DO530">
        <v>54.857142850000002</v>
      </c>
      <c r="DP530">
        <v>45.586454709999998</v>
      </c>
      <c r="DQ530">
        <v>54.399209419999998</v>
      </c>
      <c r="DR530">
        <v>68</v>
      </c>
      <c r="DS530">
        <v>66</v>
      </c>
      <c r="DT530">
        <v>63</v>
      </c>
      <c r="DU530">
        <v>66.571428569999995</v>
      </c>
      <c r="DV530">
        <v>66</v>
      </c>
      <c r="DW530">
        <v>10.25</v>
      </c>
      <c r="DX530">
        <v>9.8000000000000007</v>
      </c>
      <c r="DY530">
        <v>8.75</v>
      </c>
      <c r="DZ530">
        <v>8.5</v>
      </c>
      <c r="EA530">
        <v>11.33333333</v>
      </c>
      <c r="EB530">
        <v>21.285714280000001</v>
      </c>
      <c r="EC530">
        <v>24.571428569999998</v>
      </c>
      <c r="ED530">
        <v>23.571428569999998</v>
      </c>
      <c r="EE530">
        <v>22.857142849999999</v>
      </c>
      <c r="EF530">
        <v>21.857142849999999</v>
      </c>
      <c r="EG530">
        <v>8.1035482499999993</v>
      </c>
      <c r="EH530">
        <v>8.9752951599999999</v>
      </c>
      <c r="EI530">
        <v>8.2678484999999995</v>
      </c>
      <c r="EJ530">
        <v>11.408099999999999</v>
      </c>
      <c r="EK530">
        <v>8.2779140000000009</v>
      </c>
      <c r="EL530">
        <v>21.268539000000001</v>
      </c>
      <c r="EM530">
        <v>23.330110999999999</v>
      </c>
      <c r="EN530">
        <v>21.304111850000002</v>
      </c>
      <c r="EO530">
        <v>21.280705999999999</v>
      </c>
      <c r="EP530">
        <v>21.126135999999999</v>
      </c>
      <c r="EQ530">
        <v>3.9403039999999998</v>
      </c>
      <c r="ER530">
        <v>3.1941030000000001</v>
      </c>
      <c r="ES530">
        <v>2.7069589999999999</v>
      </c>
      <c r="ET530">
        <v>2.7637382499999998</v>
      </c>
      <c r="EU530">
        <v>1.7855658000000001</v>
      </c>
      <c r="EV530">
        <v>9.0468858500000007</v>
      </c>
      <c r="EW530">
        <v>10.32879557</v>
      </c>
      <c r="EX530">
        <v>10.266626</v>
      </c>
      <c r="EY530">
        <v>10.56709457</v>
      </c>
      <c r="EZ530">
        <v>8.7518264200000004</v>
      </c>
      <c r="FA530">
        <v>6.3286429999999996</v>
      </c>
      <c r="FB530">
        <v>5.0772767999999999</v>
      </c>
      <c r="FC530">
        <v>6.5334412000000004</v>
      </c>
      <c r="FD530">
        <v>5.9499012000000002</v>
      </c>
      <c r="FE530">
        <v>5.8769375000000004</v>
      </c>
      <c r="FF530">
        <v>15.313568139999999</v>
      </c>
      <c r="FG530">
        <v>17.746643280000001</v>
      </c>
      <c r="FH530">
        <v>17.124890279999999</v>
      </c>
      <c r="FI530">
        <v>16.921457570000001</v>
      </c>
      <c r="FJ530">
        <v>15.954893</v>
      </c>
      <c r="FK530">
        <v>6.5033624999999997</v>
      </c>
      <c r="FL530">
        <v>6.9211391999999998</v>
      </c>
      <c r="FM530">
        <v>5.4041629999999996</v>
      </c>
      <c r="FN530">
        <v>5.1525920000000003</v>
      </c>
      <c r="FO530">
        <v>7.23747133</v>
      </c>
      <c r="FP530">
        <v>47.301759420000003</v>
      </c>
      <c r="FQ530">
        <v>39.36664742</v>
      </c>
      <c r="FR530">
        <v>0.87128585000000003</v>
      </c>
      <c r="FS530">
        <v>0.85646157000000001</v>
      </c>
      <c r="FT530">
        <v>0.82389414000000005</v>
      </c>
      <c r="FU530">
        <v>0.86746171000000005</v>
      </c>
      <c r="FV530">
        <v>0.85754770999999996</v>
      </c>
      <c r="FW530">
        <v>31.99926228</v>
      </c>
      <c r="FX530">
        <v>108046100.20045345</v>
      </c>
      <c r="FY530">
        <v>89426650.262531668</v>
      </c>
      <c r="FZ530">
        <v>90548148.303589657</v>
      </c>
      <c r="GA530">
        <v>95998580.837616846</v>
      </c>
      <c r="GB530">
        <v>101608405.04165992</v>
      </c>
      <c r="GC530">
        <v>21.272733799038299</v>
      </c>
      <c r="GD530">
        <v>24.900315186168001</v>
      </c>
      <c r="GE530">
        <v>23.990748075821642</v>
      </c>
      <c r="GF530">
        <v>23.575941626954155</v>
      </c>
      <c r="GG530">
        <v>22.219467772914893</v>
      </c>
      <c r="GH530">
        <v>9.0340995642801403</v>
      </c>
      <c r="GI530">
        <v>9.7110504115199987</v>
      </c>
      <c r="GJ530">
        <v>7.5708463513540538</v>
      </c>
      <c r="GK530">
        <v>7.1788856082278363</v>
      </c>
      <c r="GL530">
        <v>10.079212751494511</v>
      </c>
      <c r="GM530">
        <v>48.687920100000007</v>
      </c>
      <c r="GN530">
        <v>50.905581530000006</v>
      </c>
      <c r="GO530">
        <v>49.07898655000001</v>
      </c>
      <c r="GP530">
        <v>51.969540019999997</v>
      </c>
      <c r="GQ530">
        <v>45.818379720000003</v>
      </c>
      <c r="GR530">
        <v>108551928.84861878</v>
      </c>
      <c r="GS530">
        <v>92017547.726471007</v>
      </c>
      <c r="GT530">
        <v>94096436.886409774</v>
      </c>
      <c r="GU530">
        <v>96238085.07035853</v>
      </c>
      <c r="GV530">
        <v>101783522.71677287</v>
      </c>
      <c r="GW530">
        <v>39.078568486243775</v>
      </c>
      <c r="GX530">
        <v>33.191809970778991</v>
      </c>
      <c r="GY530">
        <v>33.141283836244583</v>
      </c>
      <c r="GZ530">
        <v>34.554179310560507</v>
      </c>
      <c r="HA530">
        <v>37.13391803561808</v>
      </c>
      <c r="HB530">
        <v>17.342551015608294</v>
      </c>
      <c r="HC530">
        <v>17.964275390819544</v>
      </c>
      <c r="HD530">
        <v>15.790337133952896</v>
      </c>
      <c r="HE530">
        <v>17.848899825625182</v>
      </c>
      <c r="HF530">
        <v>7.3186617256318298</v>
      </c>
      <c r="HG530">
        <v>4.2762454564892023</v>
      </c>
      <c r="HH530">
        <v>5.3535920053047894</v>
      </c>
      <c r="HI530">
        <v>6.7467804117798744</v>
      </c>
      <c r="HJ530">
        <v>8.1858747499665707</v>
      </c>
      <c r="HK530">
        <v>80.055555549999994</v>
      </c>
      <c r="HL530">
        <v>77.333333330000002</v>
      </c>
      <c r="HM530">
        <v>81.166666660000004</v>
      </c>
      <c r="HN530">
        <v>81.666666660000004</v>
      </c>
      <c r="HO530">
        <v>67</v>
      </c>
      <c r="HP530">
        <v>67</v>
      </c>
      <c r="HQ530">
        <v>83</v>
      </c>
      <c r="HR530">
        <v>17</v>
      </c>
      <c r="HS530">
        <v>50</v>
      </c>
      <c r="HT530">
        <v>100</v>
      </c>
      <c r="HU530">
        <v>67</v>
      </c>
      <c r="HV530">
        <v>79.5</v>
      </c>
      <c r="HW530">
        <v>73.5</v>
      </c>
      <c r="HX530">
        <v>94</v>
      </c>
      <c r="HY530">
        <v>100</v>
      </c>
      <c r="HZ530">
        <v>86</v>
      </c>
      <c r="IA530">
        <v>70</v>
      </c>
      <c r="IB530">
        <v>90</v>
      </c>
      <c r="IC530">
        <v>100</v>
      </c>
      <c r="ID530">
        <v>80</v>
      </c>
      <c r="IE530">
        <v>90</v>
      </c>
      <c r="IF530">
        <v>70</v>
      </c>
      <c r="IG530">
        <v>100</v>
      </c>
      <c r="IH530">
        <v>100</v>
      </c>
      <c r="II530">
        <v>65.5</v>
      </c>
      <c r="IJ530">
        <v>80</v>
      </c>
      <c r="IK530">
        <v>100</v>
      </c>
      <c r="IL530">
        <v>80.666666660000004</v>
      </c>
      <c r="IM530">
        <v>86.666666660000004</v>
      </c>
      <c r="IN530">
        <v>83.666666660000004</v>
      </c>
      <c r="IO530">
        <v>59.333333330000002</v>
      </c>
      <c r="IP530">
        <v>85.666666660000004</v>
      </c>
      <c r="IQ530">
        <v>63.666666659999997</v>
      </c>
      <c r="IR530">
        <v>88.333333330000002</v>
      </c>
      <c r="IS530">
        <v>91.666666660000004</v>
      </c>
      <c r="IT530">
        <v>79</v>
      </c>
      <c r="IU530">
        <v>83.333333330000002</v>
      </c>
      <c r="IV530">
        <v>70.333333330000002</v>
      </c>
      <c r="IW530">
        <v>77</v>
      </c>
      <c r="IX530">
        <v>66.333333330000002</v>
      </c>
      <c r="IY530">
        <v>77</v>
      </c>
      <c r="IZ530">
        <v>72.5</v>
      </c>
      <c r="JA530">
        <v>91</v>
      </c>
      <c r="JB530">
        <v>87.5</v>
      </c>
      <c r="JC530">
        <v>74</v>
      </c>
      <c r="JD530">
        <v>82.5</v>
      </c>
      <c r="JE530">
        <v>78</v>
      </c>
      <c r="JF530">
        <v>84</v>
      </c>
      <c r="JG530">
        <v>88.333333330000002</v>
      </c>
      <c r="JH530">
        <v>85</v>
      </c>
      <c r="JI530">
        <v>91.5</v>
      </c>
      <c r="JJ530">
        <v>80.686667529999994</v>
      </c>
      <c r="JK530">
        <v>81.516290720000001</v>
      </c>
      <c r="JL530">
        <v>73.645224170000006</v>
      </c>
      <c r="JM530">
        <v>80.294486210000002</v>
      </c>
      <c r="JN530">
        <v>65.333096249999997</v>
      </c>
      <c r="JO530">
        <v>89.935141900000005</v>
      </c>
      <c r="JP530">
        <v>80.692440559999994</v>
      </c>
      <c r="JQ530">
        <v>86.666666660000004</v>
      </c>
      <c r="JV530">
        <v>84.39849624</v>
      </c>
    </row>
    <row r="531" spans="1:282" x14ac:dyDescent="0.35">
      <c r="A531" t="s">
        <v>1806</v>
      </c>
      <c r="B531" t="s">
        <v>1085</v>
      </c>
      <c r="C531">
        <v>531</v>
      </c>
      <c r="D531">
        <v>50865869.953030542</v>
      </c>
      <c r="E531">
        <v>44512521.513702758</v>
      </c>
      <c r="F531">
        <v>42380964.235950105</v>
      </c>
      <c r="G531">
        <v>43260380.307559438</v>
      </c>
      <c r="H531">
        <v>43185714.495811403</v>
      </c>
      <c r="I531">
        <v>44264938.132999308</v>
      </c>
      <c r="J531">
        <v>233.42820798999998</v>
      </c>
      <c r="K531">
        <v>187892866.96175039</v>
      </c>
      <c r="L531">
        <v>35.253960870478579</v>
      </c>
      <c r="M531">
        <v>34.061642605831771</v>
      </c>
      <c r="N531">
        <v>41.914840708390145</v>
      </c>
      <c r="O531">
        <v>36.594591892093604</v>
      </c>
      <c r="P531">
        <v>37.854498181552181</v>
      </c>
      <c r="Q531">
        <v>177.87825129683088</v>
      </c>
      <c r="R531">
        <v>198.62442343454416</v>
      </c>
      <c r="S531">
        <v>200.69256208813786</v>
      </c>
      <c r="T531">
        <v>190.4702010922359</v>
      </c>
      <c r="U531">
        <v>187.18190099146415</v>
      </c>
      <c r="V531">
        <v>51.119601326473187</v>
      </c>
      <c r="W531">
        <v>43.406974953722305</v>
      </c>
      <c r="X531">
        <v>46.287782841424296</v>
      </c>
      <c r="Y531">
        <v>44.427601773869995</v>
      </c>
      <c r="Z531">
        <v>47.769531435683419</v>
      </c>
      <c r="AA531">
        <v>86.610911379946614</v>
      </c>
      <c r="AB531">
        <v>91.540740003062012</v>
      </c>
      <c r="AC531">
        <v>85.96316662644216</v>
      </c>
      <c r="AD531">
        <v>84.913818094277516</v>
      </c>
      <c r="AE531">
        <v>83.992904603537397</v>
      </c>
      <c r="AF531">
        <v>86.228593953814197</v>
      </c>
      <c r="AG531">
        <v>99.720977692164908</v>
      </c>
      <c r="AH531">
        <v>97.255714612960432</v>
      </c>
      <c r="AI531">
        <v>94.958310359896544</v>
      </c>
      <c r="AJ531">
        <v>89.863249093411682</v>
      </c>
      <c r="AK531">
        <v>1.6277285699999999</v>
      </c>
      <c r="AL531">
        <v>3.8686285699999998</v>
      </c>
      <c r="AM531">
        <v>2.2111571400000001</v>
      </c>
      <c r="AN531">
        <v>1.3516999999999999</v>
      </c>
      <c r="AO531">
        <v>1.4011428500000001</v>
      </c>
      <c r="AP531">
        <v>89919.571428569994</v>
      </c>
      <c r="AQ531">
        <v>87245.285714280006</v>
      </c>
      <c r="AR531">
        <v>88225.285714280006</v>
      </c>
      <c r="AS531">
        <v>88791.428571419994</v>
      </c>
      <c r="AT531">
        <v>89407.714285709997</v>
      </c>
      <c r="AU531">
        <v>366.60306214000002</v>
      </c>
      <c r="AV531">
        <v>7513.1799419999998</v>
      </c>
      <c r="AW531">
        <v>6372.3302535700004</v>
      </c>
      <c r="AX531">
        <v>6579.7106169999997</v>
      </c>
      <c r="AY531">
        <v>6798.1262425699997</v>
      </c>
      <c r="AZ531">
        <v>7129.2350354199998</v>
      </c>
      <c r="BA531">
        <v>9112.1083710000003</v>
      </c>
      <c r="BB531">
        <v>1598.92842885</v>
      </c>
      <c r="BC531">
        <v>333.18714384999998</v>
      </c>
      <c r="BD531">
        <v>50.259663000000003</v>
      </c>
      <c r="BE531">
        <v>88.640178140000003</v>
      </c>
      <c r="BF531">
        <v>8461.2365838500009</v>
      </c>
      <c r="BG531">
        <v>51.48898157</v>
      </c>
      <c r="BH531">
        <v>665.71694428000001</v>
      </c>
      <c r="BI531">
        <v>0.34209914000000002</v>
      </c>
      <c r="BJ531">
        <v>277.28571427999998</v>
      </c>
      <c r="BK531">
        <v>280.71428571000001</v>
      </c>
      <c r="BL531">
        <v>261.71428571000001</v>
      </c>
      <c r="BM531">
        <v>270.71428571000001</v>
      </c>
      <c r="BN531">
        <v>230.85714285</v>
      </c>
      <c r="BO531">
        <v>196</v>
      </c>
      <c r="BP531">
        <v>213.42857142</v>
      </c>
      <c r="BQ531">
        <v>225.42857142</v>
      </c>
      <c r="BR531">
        <v>225</v>
      </c>
      <c r="BS531">
        <v>39</v>
      </c>
      <c r="BT531">
        <v>39.285714280000001</v>
      </c>
      <c r="BU531">
        <v>38.571428570000002</v>
      </c>
      <c r="BV531">
        <v>45.285714280000001</v>
      </c>
      <c r="BW531">
        <v>38.428571419999997</v>
      </c>
      <c r="BX531">
        <v>1523.88400914</v>
      </c>
      <c r="BY531">
        <v>1108.7460619999999</v>
      </c>
      <c r="BZ531">
        <v>565.68185485000004</v>
      </c>
      <c r="CA531">
        <v>592.39772071000004</v>
      </c>
      <c r="CB531">
        <v>4288.1460711399995</v>
      </c>
      <c r="CC531">
        <v>1208230.9169385701</v>
      </c>
      <c r="CD531">
        <v>261158.43293414</v>
      </c>
      <c r="CE531">
        <v>7050.3881047100003</v>
      </c>
      <c r="CF531">
        <v>6009.8397628499997</v>
      </c>
      <c r="CG531">
        <v>6194.0347048499998</v>
      </c>
      <c r="CH531">
        <v>6284.6927938500003</v>
      </c>
      <c r="CI531">
        <v>6655.4338824200004</v>
      </c>
      <c r="CJ531">
        <v>6467.6982482800004</v>
      </c>
      <c r="CK531">
        <v>5646.99523357</v>
      </c>
      <c r="CL531">
        <v>5949.0617585700002</v>
      </c>
      <c r="CM531">
        <v>6156.3298757100001</v>
      </c>
      <c r="CN531">
        <v>6181.4713174199997</v>
      </c>
      <c r="CO531">
        <v>0.75595714000000003</v>
      </c>
      <c r="CP531">
        <v>0.42194284999999998</v>
      </c>
      <c r="CQ531">
        <v>1.8195142799999999</v>
      </c>
      <c r="CR531">
        <v>0.1221</v>
      </c>
      <c r="CS531">
        <v>0.54641428000000003</v>
      </c>
      <c r="CT531">
        <v>495.02595271000001</v>
      </c>
      <c r="CU531">
        <v>485.76795742000002</v>
      </c>
      <c r="CV531">
        <v>490.33992870999998</v>
      </c>
      <c r="CW531">
        <v>486.37256085000001</v>
      </c>
      <c r="CX531">
        <v>495.09081500000002</v>
      </c>
      <c r="CY531">
        <v>7008.0307622800001</v>
      </c>
      <c r="CZ531">
        <v>5988.62216214</v>
      </c>
      <c r="DA531">
        <v>6090.0100418499997</v>
      </c>
      <c r="DB531">
        <v>6279.5265048499996</v>
      </c>
      <c r="DC531">
        <v>6632.6976524199999</v>
      </c>
      <c r="DD531">
        <v>15.124597</v>
      </c>
      <c r="DE531">
        <v>954103.43713056995</v>
      </c>
      <c r="DF531">
        <v>1.02414285</v>
      </c>
      <c r="DG531">
        <v>1.0169999999999999</v>
      </c>
      <c r="DH531">
        <v>1.0212857099999999</v>
      </c>
      <c r="DI531">
        <v>1.0191428499999999</v>
      </c>
      <c r="DJ531">
        <v>1.03628571</v>
      </c>
      <c r="DK531">
        <v>326.42857142000003</v>
      </c>
      <c r="DL531">
        <v>304.42857142000003</v>
      </c>
      <c r="DM531">
        <v>311.57142857000002</v>
      </c>
      <c r="DN531">
        <v>320</v>
      </c>
      <c r="DO531">
        <v>323.28571427999998</v>
      </c>
      <c r="DP531">
        <v>41.697796709999999</v>
      </c>
      <c r="DQ531">
        <v>49.170393140000002</v>
      </c>
      <c r="DR531">
        <v>378.85714285</v>
      </c>
      <c r="DS531">
        <v>365.85714285</v>
      </c>
      <c r="DT531">
        <v>371</v>
      </c>
      <c r="DU531">
        <v>370.57142857000002</v>
      </c>
      <c r="DV531">
        <v>375.71428571000001</v>
      </c>
      <c r="DW531">
        <v>59</v>
      </c>
      <c r="DX531">
        <v>59.285714280000001</v>
      </c>
      <c r="DY531">
        <v>59.142857139999997</v>
      </c>
      <c r="DZ531">
        <v>59.714285709999999</v>
      </c>
      <c r="EA531">
        <v>58.142857139999997</v>
      </c>
      <c r="EB531">
        <v>131.57142856999999</v>
      </c>
      <c r="EC531">
        <v>138.14285713999999</v>
      </c>
      <c r="ED531">
        <v>135.85714285</v>
      </c>
      <c r="EE531">
        <v>135.85714285</v>
      </c>
      <c r="EF531">
        <v>135</v>
      </c>
      <c r="EG531">
        <v>9.58952457</v>
      </c>
      <c r="EH531">
        <v>11.429956000000001</v>
      </c>
      <c r="EI531">
        <v>11.02356471</v>
      </c>
      <c r="EJ531">
        <v>10.69453571</v>
      </c>
      <c r="EK531">
        <v>10.05095028</v>
      </c>
      <c r="EL531">
        <v>19.781928279999999</v>
      </c>
      <c r="EM531">
        <v>22.766207000000001</v>
      </c>
      <c r="EN531">
        <v>22.747737279999999</v>
      </c>
      <c r="EO531">
        <v>21.45141757</v>
      </c>
      <c r="EP531">
        <v>20.935766279999999</v>
      </c>
      <c r="EQ531">
        <v>3.92061042</v>
      </c>
      <c r="ER531">
        <v>3.90412414</v>
      </c>
      <c r="ES531">
        <v>4.7508875000000002</v>
      </c>
      <c r="ET531">
        <v>4.1214104200000001</v>
      </c>
      <c r="EU531">
        <v>4.2339185700000002</v>
      </c>
      <c r="EV531">
        <v>9.6320422800000003</v>
      </c>
      <c r="EW531">
        <v>10.492342280000001</v>
      </c>
      <c r="EX531">
        <v>9.7435974200000004</v>
      </c>
      <c r="EY531">
        <v>9.5632900000000003</v>
      </c>
      <c r="EZ531">
        <v>9.3943688499999993</v>
      </c>
      <c r="FA531">
        <v>5.6850361400000002</v>
      </c>
      <c r="FB531">
        <v>4.9752802799999998</v>
      </c>
      <c r="FC531">
        <v>5.2465438300000002</v>
      </c>
      <c r="FD531">
        <v>5.0035912800000002</v>
      </c>
      <c r="FE531">
        <v>5.3428870000000002</v>
      </c>
      <c r="FF531">
        <v>14.70596342</v>
      </c>
      <c r="FG531">
        <v>15.838919000000001</v>
      </c>
      <c r="FH531">
        <v>15.45083114</v>
      </c>
      <c r="FI531">
        <v>15.39235257</v>
      </c>
      <c r="FJ531">
        <v>15.17145285</v>
      </c>
      <c r="FK531">
        <v>6.38639285</v>
      </c>
      <c r="FL531">
        <v>6.6838001399999998</v>
      </c>
      <c r="FM531">
        <v>6.5824212800000002</v>
      </c>
      <c r="FN531">
        <v>6.5735109999999999</v>
      </c>
      <c r="FO531">
        <v>6.3503369999999997</v>
      </c>
      <c r="FP531">
        <v>42.520635140000003</v>
      </c>
      <c r="FQ531">
        <v>36.008871139999997</v>
      </c>
      <c r="FR531">
        <v>0.86340885000000001</v>
      </c>
      <c r="FS531">
        <v>0.86237414000000001</v>
      </c>
      <c r="FT531">
        <v>0.87154670999999995</v>
      </c>
      <c r="FU531">
        <v>0.86995500000000003</v>
      </c>
      <c r="FV531">
        <v>0.87683599999999995</v>
      </c>
      <c r="FW531">
        <v>43.039385279999998</v>
      </c>
      <c r="FX531">
        <v>633967876.78061116</v>
      </c>
      <c r="FY531">
        <v>524330187.20688903</v>
      </c>
      <c r="FZ531">
        <v>546470481.55955732</v>
      </c>
      <c r="GA531">
        <v>558026851.29845023</v>
      </c>
      <c r="GB531">
        <v>595047131.00684106</v>
      </c>
      <c r="GC531">
        <v>132.23539281706275</v>
      </c>
      <c r="GD531">
        <v>138.18710135603382</v>
      </c>
      <c r="GE531">
        <v>136.31539918495949</v>
      </c>
      <c r="GF531">
        <v>136.6708973765268</v>
      </c>
      <c r="GG531">
        <v>135.64449217119204</v>
      </c>
      <c r="GH531">
        <v>57.426170804648372</v>
      </c>
      <c r="GI531">
        <v>58.31300528714447</v>
      </c>
      <c r="GJ531">
        <v>58.073599811975669</v>
      </c>
      <c r="GK531">
        <v>58.367143241994363</v>
      </c>
      <c r="GL531">
        <v>56.776911611397274</v>
      </c>
      <c r="GM531">
        <v>48.609141690000001</v>
      </c>
      <c r="GN531">
        <v>53.567909700000001</v>
      </c>
      <c r="GO531">
        <v>53.512330740000003</v>
      </c>
      <c r="GP531">
        <v>50.834244980000001</v>
      </c>
      <c r="GQ531">
        <v>49.957890980000002</v>
      </c>
      <c r="GR531">
        <v>630159122.7024523</v>
      </c>
      <c r="GS531">
        <v>522479051.5707736</v>
      </c>
      <c r="GT531">
        <v>537292875.9450506</v>
      </c>
      <c r="GU531">
        <v>557568129.1177274</v>
      </c>
      <c r="GV531">
        <v>593014336.65106678</v>
      </c>
      <c r="GW531">
        <v>25.673737005451315</v>
      </c>
      <c r="GX531">
        <v>22.46539722981495</v>
      </c>
      <c r="GY531">
        <v>24.191315413949944</v>
      </c>
      <c r="GZ531">
        <v>25.38855101747518</v>
      </c>
      <c r="HA531">
        <v>25.165613705434101</v>
      </c>
      <c r="HB531">
        <v>31.782314884965164</v>
      </c>
      <c r="HC531">
        <v>31.817894772151931</v>
      </c>
      <c r="HD531">
        <v>29.475174565919765</v>
      </c>
      <c r="HE531">
        <v>30.27862728320169</v>
      </c>
      <c r="HF531">
        <v>4.3372092838521468</v>
      </c>
      <c r="HG531">
        <v>4.5029039630470082</v>
      </c>
      <c r="HH531">
        <v>4.371924472414249</v>
      </c>
      <c r="HI531">
        <v>5.1002348997655922</v>
      </c>
      <c r="HJ531">
        <v>4.2981270382551342</v>
      </c>
      <c r="HK531">
        <v>81.712962959999999</v>
      </c>
      <c r="HL531">
        <v>80.222222220000006</v>
      </c>
      <c r="HM531">
        <v>81.722222220000006</v>
      </c>
      <c r="HN531">
        <v>83.194444439999998</v>
      </c>
      <c r="HO531">
        <v>72.25</v>
      </c>
      <c r="HP531">
        <v>77.25</v>
      </c>
      <c r="HQ531">
        <v>82</v>
      </c>
      <c r="HR531">
        <v>70</v>
      </c>
      <c r="HS531">
        <v>79</v>
      </c>
      <c r="HT531">
        <v>56.75</v>
      </c>
      <c r="HU531">
        <v>67.75</v>
      </c>
      <c r="HV531">
        <v>86</v>
      </c>
      <c r="HW531">
        <v>85</v>
      </c>
      <c r="HX531">
        <v>93</v>
      </c>
      <c r="HY531">
        <v>87</v>
      </c>
      <c r="HZ531">
        <v>83.5</v>
      </c>
      <c r="IA531">
        <v>74.5</v>
      </c>
      <c r="IB531">
        <v>86</v>
      </c>
      <c r="IC531">
        <v>87.5</v>
      </c>
      <c r="ID531">
        <v>85</v>
      </c>
      <c r="IE531">
        <v>83.5</v>
      </c>
      <c r="IF531">
        <v>80.5</v>
      </c>
      <c r="IG531">
        <v>84.5</v>
      </c>
      <c r="IH531">
        <v>86.25</v>
      </c>
      <c r="II531">
        <v>76.75</v>
      </c>
      <c r="IJ531">
        <v>75.5</v>
      </c>
      <c r="IK531">
        <v>86.5</v>
      </c>
      <c r="IL531">
        <v>74.599999999999994</v>
      </c>
      <c r="IM531">
        <v>80.8</v>
      </c>
      <c r="IN531">
        <v>80</v>
      </c>
      <c r="IO531">
        <v>67.599999999999994</v>
      </c>
      <c r="IP531">
        <v>74.2</v>
      </c>
      <c r="IQ531">
        <v>67.8</v>
      </c>
      <c r="IR531">
        <v>81.2</v>
      </c>
      <c r="IS531">
        <v>79.166666660000004</v>
      </c>
      <c r="IT531">
        <v>70.833333330000002</v>
      </c>
      <c r="IU531">
        <v>83.333333330000002</v>
      </c>
      <c r="IV531">
        <v>66</v>
      </c>
      <c r="IW531">
        <v>73.166666660000004</v>
      </c>
      <c r="IX531">
        <v>69</v>
      </c>
      <c r="IY531">
        <v>75.166666660000004</v>
      </c>
      <c r="IZ531">
        <v>74.8</v>
      </c>
      <c r="JA531">
        <v>87.6</v>
      </c>
      <c r="JB531">
        <v>89.8</v>
      </c>
      <c r="JC531">
        <v>80</v>
      </c>
      <c r="JD531">
        <v>86</v>
      </c>
      <c r="JE531">
        <v>78.8</v>
      </c>
      <c r="JF531">
        <v>86.6</v>
      </c>
      <c r="JG531">
        <v>84.2</v>
      </c>
      <c r="JH531">
        <v>85.4</v>
      </c>
      <c r="JI531">
        <v>91</v>
      </c>
      <c r="JJ531">
        <v>77.644058040000004</v>
      </c>
      <c r="JK531">
        <v>80.945122339999998</v>
      </c>
      <c r="JL531">
        <v>72.577456639999994</v>
      </c>
      <c r="JM531">
        <v>72.39946673</v>
      </c>
      <c r="JN531">
        <v>65.441069130000002</v>
      </c>
      <c r="JO531">
        <v>81.944404739999996</v>
      </c>
      <c r="JP531">
        <v>79.766017559999995</v>
      </c>
      <c r="JQ531">
        <v>77.666666660000004</v>
      </c>
      <c r="JR531">
        <v>81</v>
      </c>
      <c r="JS531">
        <v>90.75</v>
      </c>
      <c r="JT531">
        <v>76.25</v>
      </c>
      <c r="JU531">
        <v>74.5</v>
      </c>
      <c r="JV531">
        <v>76.322202599999997</v>
      </c>
    </row>
    <row r="532" spans="1:282" x14ac:dyDescent="0.35">
      <c r="A532" t="s">
        <v>1807</v>
      </c>
      <c r="B532" t="s">
        <v>1086</v>
      </c>
      <c r="C532">
        <v>532</v>
      </c>
      <c r="D532">
        <v>19445286.478897709</v>
      </c>
      <c r="E532">
        <v>8778036.5529398955</v>
      </c>
      <c r="F532">
        <v>8549296.8427843302</v>
      </c>
      <c r="G532">
        <v>8631317.7596857361</v>
      </c>
      <c r="H532">
        <v>8359653.3253907636</v>
      </c>
      <c r="I532">
        <v>8736758.9859891869</v>
      </c>
      <c r="J532">
        <v>236.09751555000003</v>
      </c>
      <c r="K532">
        <v>48874594.086016901</v>
      </c>
      <c r="L532">
        <v>6.4403944741132149</v>
      </c>
      <c r="M532">
        <v>3.5403216662592336</v>
      </c>
      <c r="N532">
        <v>3.522582695662126</v>
      </c>
      <c r="O532">
        <v>4.4335438481703209</v>
      </c>
      <c r="P532">
        <v>5.6800593180095431</v>
      </c>
      <c r="Q532">
        <v>42.497225214928363</v>
      </c>
      <c r="R532">
        <v>45.086624826295569</v>
      </c>
      <c r="S532">
        <v>43.659506180000569</v>
      </c>
      <c r="T532">
        <v>40.113104389332271</v>
      </c>
      <c r="U532">
        <v>42.690828163836116</v>
      </c>
      <c r="V532">
        <v>8.6162881354699969</v>
      </c>
      <c r="W532">
        <v>5.6958392501643313</v>
      </c>
      <c r="X532">
        <v>6.8583330278024279</v>
      </c>
      <c r="Y532">
        <v>7.1710347807982089</v>
      </c>
      <c r="Z532">
        <v>9.1342053743626828</v>
      </c>
      <c r="AA532">
        <v>22.526240253939111</v>
      </c>
      <c r="AB532">
        <v>18.393959341274165</v>
      </c>
      <c r="AC532">
        <v>20.387346360516457</v>
      </c>
      <c r="AD532">
        <v>19.019162411267821</v>
      </c>
      <c r="AE532">
        <v>21.09467559920671</v>
      </c>
      <c r="AF532">
        <v>14.433929337346173</v>
      </c>
      <c r="AG532">
        <v>13.544032559711905</v>
      </c>
      <c r="AH532">
        <v>14.049150989274658</v>
      </c>
      <c r="AI532">
        <v>13.958540230570227</v>
      </c>
      <c r="AJ532">
        <v>16.736098521891588</v>
      </c>
      <c r="AK532">
        <v>3.0779000000000001</v>
      </c>
      <c r="AL532">
        <v>2.7389857100000001</v>
      </c>
      <c r="AM532">
        <v>1.3985428499999999</v>
      </c>
      <c r="AN532">
        <v>2.6791857100000001</v>
      </c>
      <c r="AO532">
        <v>2.90348571</v>
      </c>
      <c r="AP532">
        <v>17199.142857139999</v>
      </c>
      <c r="AQ532">
        <v>17075.85714285</v>
      </c>
      <c r="AR532">
        <v>17126.142857139999</v>
      </c>
      <c r="AS532">
        <v>17153.714285710001</v>
      </c>
      <c r="AT532">
        <v>17222.285714279999</v>
      </c>
      <c r="AU532">
        <v>411.04161513999998</v>
      </c>
      <c r="AV532">
        <v>7166.90945457</v>
      </c>
      <c r="AW532">
        <v>5756.3212378500002</v>
      </c>
      <c r="AX532">
        <v>5944.6346434200004</v>
      </c>
      <c r="AY532">
        <v>6292.8169930000004</v>
      </c>
      <c r="AZ532">
        <v>6763.9046084199999</v>
      </c>
      <c r="BA532">
        <v>8649.4231657100008</v>
      </c>
      <c r="BB532">
        <v>1482.5137108500001</v>
      </c>
      <c r="BC532">
        <v>320.95924128000001</v>
      </c>
      <c r="BD532">
        <v>75.219779849999995</v>
      </c>
      <c r="BE532">
        <v>95.136465419999993</v>
      </c>
      <c r="BF532">
        <v>8017.9723802799999</v>
      </c>
      <c r="BG532">
        <v>29.155162140000002</v>
      </c>
      <c r="BH532">
        <v>514.42186014000004</v>
      </c>
      <c r="BI532">
        <v>0.44800784999999999</v>
      </c>
      <c r="BJ532">
        <v>37.833333330000002</v>
      </c>
      <c r="BK532">
        <v>46.571428570000002</v>
      </c>
      <c r="BL532">
        <v>35.714285709999999</v>
      </c>
      <c r="BM532">
        <v>38.5</v>
      </c>
      <c r="BN532">
        <v>55.285714280000001</v>
      </c>
      <c r="BO532">
        <v>41.142857139999997</v>
      </c>
      <c r="BP532">
        <v>44.571428570000002</v>
      </c>
      <c r="BQ532">
        <v>48.285714280000001</v>
      </c>
      <c r="BR532">
        <v>51.714285709999999</v>
      </c>
      <c r="BS532">
        <v>5.6</v>
      </c>
      <c r="BT532">
        <v>6.4</v>
      </c>
      <c r="BU532">
        <v>6.75</v>
      </c>
      <c r="BV532">
        <v>8</v>
      </c>
      <c r="BW532">
        <v>7.25</v>
      </c>
      <c r="BX532">
        <v>1711.09152657</v>
      </c>
      <c r="BY532">
        <v>880.29807571000003</v>
      </c>
      <c r="BZ532">
        <v>1130.59625357</v>
      </c>
      <c r="CA532">
        <v>572.19722214000001</v>
      </c>
      <c r="CB532">
        <v>4003.3312175699998</v>
      </c>
      <c r="CC532">
        <v>1203175.10049728</v>
      </c>
      <c r="CD532">
        <v>195718.20693357001</v>
      </c>
      <c r="CE532">
        <v>6678.0878798499998</v>
      </c>
      <c r="CF532">
        <v>5451.4180420000002</v>
      </c>
      <c r="CG532">
        <v>5632.0538661399996</v>
      </c>
      <c r="CH532">
        <v>5763.3186368500001</v>
      </c>
      <c r="CI532">
        <v>6256.6790784200002</v>
      </c>
      <c r="CJ532">
        <v>6274.5216224200003</v>
      </c>
      <c r="CK532">
        <v>5234.68197771</v>
      </c>
      <c r="CL532">
        <v>5650.3881015699999</v>
      </c>
      <c r="CM532">
        <v>5896.1950847099997</v>
      </c>
      <c r="CN532">
        <v>6057.5428092800003</v>
      </c>
      <c r="CO532">
        <v>-3.17581428</v>
      </c>
      <c r="CP532">
        <v>-3.9413999999999998</v>
      </c>
      <c r="CQ532">
        <v>-5.5708571400000002</v>
      </c>
      <c r="CR532">
        <v>-5.2158571399999998</v>
      </c>
      <c r="CS532">
        <v>-4.1582857100000004</v>
      </c>
      <c r="CT532">
        <v>510.37639641999999</v>
      </c>
      <c r="CU532">
        <v>500.66575114</v>
      </c>
      <c r="CV532">
        <v>503.98492127999998</v>
      </c>
      <c r="CW532">
        <v>487.33779671000002</v>
      </c>
      <c r="CX532">
        <v>507.29381284999999</v>
      </c>
      <c r="CY532">
        <v>6897.0721607100004</v>
      </c>
      <c r="CZ532">
        <v>5675.3899155700001</v>
      </c>
      <c r="DA532">
        <v>5968.2187965700004</v>
      </c>
      <c r="DB532">
        <v>6075.5597927099998</v>
      </c>
      <c r="DC532">
        <v>6525.2359649999999</v>
      </c>
      <c r="DD532">
        <v>13.75082714</v>
      </c>
      <c r="DE532">
        <v>988334.38227871002</v>
      </c>
      <c r="DF532">
        <v>1.0055714200000001</v>
      </c>
      <c r="DG532">
        <v>0.95385713999999999</v>
      </c>
      <c r="DH532">
        <v>0.95328570999999995</v>
      </c>
      <c r="DI532">
        <v>0.96428570999999996</v>
      </c>
      <c r="DJ532">
        <v>0.96842857000000004</v>
      </c>
      <c r="DK532">
        <v>58.714285709999999</v>
      </c>
      <c r="DL532">
        <v>58.857142850000002</v>
      </c>
      <c r="DM532">
        <v>60.571428570000002</v>
      </c>
      <c r="DN532">
        <v>59.285714280000001</v>
      </c>
      <c r="DO532">
        <v>58.428571419999997</v>
      </c>
      <c r="DP532">
        <v>38.170049280000001</v>
      </c>
      <c r="DQ532">
        <v>52.553316420000002</v>
      </c>
      <c r="DR532">
        <v>80.428571419999997</v>
      </c>
      <c r="DS532">
        <v>77</v>
      </c>
      <c r="DT532">
        <v>76.857142850000002</v>
      </c>
      <c r="DU532">
        <v>78.285714279999993</v>
      </c>
      <c r="DV532">
        <v>79.571428569999995</v>
      </c>
      <c r="DW532">
        <v>10.6</v>
      </c>
      <c r="DX532">
        <v>8.6666666600000006</v>
      </c>
      <c r="DY532">
        <v>10.33333333</v>
      </c>
      <c r="DZ532">
        <v>10</v>
      </c>
      <c r="EA532">
        <v>10</v>
      </c>
      <c r="EB532">
        <v>25.857142849999999</v>
      </c>
      <c r="EC532">
        <v>28.285714280000001</v>
      </c>
      <c r="ED532">
        <v>27.857142849999999</v>
      </c>
      <c r="EE532">
        <v>25.857142849999999</v>
      </c>
      <c r="EF532">
        <v>26.428571420000001</v>
      </c>
      <c r="EG532">
        <v>8.3922375999999996</v>
      </c>
      <c r="EH532">
        <v>7.9316853299999996</v>
      </c>
      <c r="EI532">
        <v>8.2033363300000008</v>
      </c>
      <c r="EJ532">
        <v>8.1373281599999991</v>
      </c>
      <c r="EK532">
        <v>9.7176988000000009</v>
      </c>
      <c r="EL532">
        <v>24.708920419999998</v>
      </c>
      <c r="EM532">
        <v>26.40372571</v>
      </c>
      <c r="EN532">
        <v>25.492900850000002</v>
      </c>
      <c r="EO532">
        <v>23.384500710000001</v>
      </c>
      <c r="EP532">
        <v>24.788131419999999</v>
      </c>
      <c r="EQ532">
        <v>3.744602</v>
      </c>
      <c r="ER532">
        <v>2.07329075</v>
      </c>
      <c r="ES532">
        <v>2.0568453299999998</v>
      </c>
      <c r="ET532">
        <v>2.584597</v>
      </c>
      <c r="EU532">
        <v>3.2980868000000001</v>
      </c>
      <c r="EV532">
        <v>13.097303999999999</v>
      </c>
      <c r="EW532">
        <v>10.77190983</v>
      </c>
      <c r="EX532">
        <v>11.904225329999999</v>
      </c>
      <c r="EY532">
        <v>11.08748933</v>
      </c>
      <c r="EZ532">
        <v>12.248476159999999</v>
      </c>
      <c r="FA532">
        <v>5.0097195000000001</v>
      </c>
      <c r="FB532">
        <v>3.3356095699999999</v>
      </c>
      <c r="FC532">
        <v>4.0045987500000004</v>
      </c>
      <c r="FD532">
        <v>4.1804560000000004</v>
      </c>
      <c r="FE532">
        <v>5.3037125999999999</v>
      </c>
      <c r="FF532">
        <v>15.43996228</v>
      </c>
      <c r="FG532">
        <v>16.810761419999999</v>
      </c>
      <c r="FH532">
        <v>16.529249</v>
      </c>
      <c r="FI532">
        <v>15.537951140000001</v>
      </c>
      <c r="FJ532">
        <v>15.850738420000001</v>
      </c>
      <c r="FK532">
        <v>6.2381278</v>
      </c>
      <c r="FL532">
        <v>5.244745</v>
      </c>
      <c r="FM532">
        <v>6.3494341600000004</v>
      </c>
      <c r="FN532">
        <v>6.1092153299999996</v>
      </c>
      <c r="FO532">
        <v>5.9648684200000002</v>
      </c>
      <c r="FP532">
        <v>46.922397420000003</v>
      </c>
      <c r="FQ532">
        <v>33.613896570000001</v>
      </c>
      <c r="FR532">
        <v>0.89233057000000005</v>
      </c>
      <c r="FS532">
        <v>0.85016471000000005</v>
      </c>
      <c r="FT532">
        <v>0.84843400000000002</v>
      </c>
      <c r="FU532">
        <v>0.86904641999999999</v>
      </c>
      <c r="FV532">
        <v>0.88689171</v>
      </c>
      <c r="FW532">
        <v>36.58610814</v>
      </c>
      <c r="FX532">
        <v>114857387.45807533</v>
      </c>
      <c r="FY532">
        <v>93087635.71114707</v>
      </c>
      <c r="FZ532">
        <v>96455359.090621278</v>
      </c>
      <c r="GA532">
        <v>98862321.234032527</v>
      </c>
      <c r="GB532">
        <v>107754314.71110731</v>
      </c>
      <c r="GC532">
        <v>26.555411696257302</v>
      </c>
      <c r="GD532">
        <v>28.70581604704542</v>
      </c>
      <c r="GE532">
        <v>28.308227969523845</v>
      </c>
      <c r="GF532">
        <v>26.653357444088201</v>
      </c>
      <c r="GG532">
        <v>27.298594585155517</v>
      </c>
      <c r="GH532">
        <v>10.729045119329646</v>
      </c>
      <c r="GI532">
        <v>8.9558516370676813</v>
      </c>
      <c r="GJ532">
        <v>10.874131648616473</v>
      </c>
      <c r="GK532">
        <v>10.479573428069953</v>
      </c>
      <c r="GL532">
        <v>10.27286681773259</v>
      </c>
      <c r="GM532">
        <v>54.952783519999997</v>
      </c>
      <c r="GN532">
        <v>50.516221189999996</v>
      </c>
      <c r="GO532">
        <v>51.661906590000001</v>
      </c>
      <c r="GP532">
        <v>49.374371199999999</v>
      </c>
      <c r="GQ532">
        <v>55.356105780000007</v>
      </c>
      <c r="GR532">
        <v>118623729.38805455</v>
      </c>
      <c r="GS532">
        <v>96912147.428244844</v>
      </c>
      <c r="GT532">
        <v>102212567.712726</v>
      </c>
      <c r="GU532">
        <v>104218416.80989482</v>
      </c>
      <c r="GV532">
        <v>112379478.14232555</v>
      </c>
      <c r="GW532">
        <v>32.144459022880234</v>
      </c>
      <c r="GX532">
        <v>24.094168038426886</v>
      </c>
      <c r="GY532">
        <v>26.025374739542059</v>
      </c>
      <c r="GZ532">
        <v>28.148839065265701</v>
      </c>
      <c r="HA532">
        <v>30.027539066501884</v>
      </c>
      <c r="HB532">
        <v>22.156037622885343</v>
      </c>
      <c r="HC532">
        <v>27.193180016353811</v>
      </c>
      <c r="HD532">
        <v>20.820147237588063</v>
      </c>
      <c r="HE532">
        <v>22.354756295836744</v>
      </c>
      <c r="HF532">
        <v>3.2559762114396489</v>
      </c>
      <c r="HG532">
        <v>3.7479816951266818</v>
      </c>
      <c r="HH532">
        <v>3.9413428092396656</v>
      </c>
      <c r="HI532">
        <v>4.6637129817793728</v>
      </c>
      <c r="HJ532">
        <v>4.2096618998653614</v>
      </c>
      <c r="HK532">
        <v>73.791666669999998</v>
      </c>
      <c r="HL532">
        <v>74.291666669999998</v>
      </c>
      <c r="HM532">
        <v>68.958333330000002</v>
      </c>
      <c r="HN532">
        <v>78.125</v>
      </c>
      <c r="HV532">
        <v>79</v>
      </c>
      <c r="HW532">
        <v>95</v>
      </c>
      <c r="HX532">
        <v>90</v>
      </c>
      <c r="HY532">
        <v>85</v>
      </c>
      <c r="HZ532">
        <v>100</v>
      </c>
      <c r="II532">
        <v>94</v>
      </c>
      <c r="IL532">
        <v>77</v>
      </c>
      <c r="IM532">
        <v>84</v>
      </c>
      <c r="IN532">
        <v>91.5</v>
      </c>
      <c r="IO532">
        <v>84</v>
      </c>
      <c r="IP532">
        <v>87.5</v>
      </c>
      <c r="IQ532">
        <v>73</v>
      </c>
      <c r="IR532">
        <v>77.5</v>
      </c>
      <c r="IS532">
        <v>79</v>
      </c>
      <c r="IT532">
        <v>79</v>
      </c>
      <c r="IU532">
        <v>82</v>
      </c>
      <c r="IV532">
        <v>71</v>
      </c>
      <c r="IW532">
        <v>88</v>
      </c>
      <c r="IX532">
        <v>62</v>
      </c>
      <c r="IY532">
        <v>79</v>
      </c>
      <c r="IZ532">
        <v>74.666666660000004</v>
      </c>
      <c r="JA532">
        <v>87.333333330000002</v>
      </c>
      <c r="JB532">
        <v>90.666666660000004</v>
      </c>
      <c r="JC532">
        <v>75</v>
      </c>
      <c r="JD532">
        <v>85.333333330000002</v>
      </c>
      <c r="JE532">
        <v>76.666666660000004</v>
      </c>
      <c r="JF532">
        <v>82</v>
      </c>
      <c r="JG532">
        <v>91.5</v>
      </c>
      <c r="JH532">
        <v>87.333333330000002</v>
      </c>
      <c r="JI532">
        <v>90.666666660000004</v>
      </c>
      <c r="JJ532">
        <v>79.33673469</v>
      </c>
      <c r="JK532">
        <v>85.544217680000003</v>
      </c>
      <c r="JL532">
        <v>79.684601110000003</v>
      </c>
      <c r="JM532">
        <v>83.418367340000003</v>
      </c>
      <c r="JN532">
        <v>69.791666660000004</v>
      </c>
      <c r="JO532">
        <v>88.75</v>
      </c>
      <c r="JP532">
        <v>77.295918360000002</v>
      </c>
      <c r="JQ532">
        <v>85</v>
      </c>
      <c r="JR532">
        <v>100</v>
      </c>
      <c r="JS532">
        <v>86</v>
      </c>
      <c r="JT532">
        <v>71</v>
      </c>
      <c r="JU532">
        <v>86</v>
      </c>
      <c r="JV532">
        <v>77.083333330000002</v>
      </c>
    </row>
    <row r="533" spans="1:282" x14ac:dyDescent="0.35">
      <c r="A533" t="s">
        <v>1808</v>
      </c>
      <c r="B533" t="s">
        <v>1087</v>
      </c>
      <c r="C533">
        <v>533</v>
      </c>
      <c r="D533">
        <v>6442878.3086018125</v>
      </c>
      <c r="E533">
        <v>6707130.0555217601</v>
      </c>
      <c r="F533">
        <v>7518273.4993712297</v>
      </c>
      <c r="G533">
        <v>7003786.5998774283</v>
      </c>
      <c r="H533">
        <v>8075445.9301279085</v>
      </c>
      <c r="I533">
        <v>6158499.1174673866</v>
      </c>
      <c r="J533">
        <v>120.36794683999999</v>
      </c>
      <c r="K533">
        <v>24345358.606182814</v>
      </c>
      <c r="L533">
        <v>2.8791553962902783</v>
      </c>
      <c r="M533">
        <v>3.7446820310636628</v>
      </c>
      <c r="N533">
        <v>2.22186399022744</v>
      </c>
      <c r="O533">
        <v>2.6624792131412365</v>
      </c>
      <c r="P533">
        <v>1.5036366865421011</v>
      </c>
      <c r="Q533">
        <v>29.808730906041433</v>
      </c>
      <c r="R533">
        <v>29.477283977430833</v>
      </c>
      <c r="S533">
        <v>29.138370260268019</v>
      </c>
      <c r="T533">
        <v>26.360610544821672</v>
      </c>
      <c r="U533">
        <v>28.929064758187451</v>
      </c>
      <c r="V533">
        <v>6.2281227332901761</v>
      </c>
      <c r="W533">
        <v>6.4494656316586818</v>
      </c>
      <c r="X533">
        <v>5.8505191454227354</v>
      </c>
      <c r="Y533">
        <v>5.930947232567819</v>
      </c>
      <c r="Z533">
        <v>5.92216734698588</v>
      </c>
      <c r="AA533">
        <v>13.154433049667068</v>
      </c>
      <c r="AB533">
        <v>12.167529844645655</v>
      </c>
      <c r="AC533">
        <v>12.221287829650921</v>
      </c>
      <c r="AD533">
        <v>13.164441395674274</v>
      </c>
      <c r="AE533">
        <v>12.869095887052673</v>
      </c>
      <c r="AF533">
        <v>7.1597847247699891</v>
      </c>
      <c r="AG533">
        <v>12.135990317922518</v>
      </c>
      <c r="AH533">
        <v>9.4792816060751743</v>
      </c>
      <c r="AI533">
        <v>8.9153271475374307</v>
      </c>
      <c r="AJ533">
        <v>9.784488359687078</v>
      </c>
      <c r="AK533">
        <v>4.6417999999999999</v>
      </c>
      <c r="AL533">
        <v>7.5728857100000004</v>
      </c>
      <c r="AM533">
        <v>5.6326428499999999</v>
      </c>
      <c r="AN533">
        <v>4.4107714199999997</v>
      </c>
      <c r="AO533">
        <v>2.8156714200000001</v>
      </c>
      <c r="AP533">
        <v>14213.142857139999</v>
      </c>
      <c r="AQ533">
        <v>13978.142857139999</v>
      </c>
      <c r="AR533">
        <v>14026.85714285</v>
      </c>
      <c r="AS533">
        <v>14083.42857142</v>
      </c>
      <c r="AT533">
        <v>14204.85714285</v>
      </c>
      <c r="AU533">
        <v>340.23467427999998</v>
      </c>
      <c r="AV533">
        <v>6217.2749574199997</v>
      </c>
      <c r="AW533">
        <v>5238.7524880000001</v>
      </c>
      <c r="AX533">
        <v>5210.9855704199999</v>
      </c>
      <c r="AY533">
        <v>5501.2070642799999</v>
      </c>
      <c r="AZ533">
        <v>5774.1170491399998</v>
      </c>
      <c r="BA533">
        <v>7417.7039392799998</v>
      </c>
      <c r="BB533">
        <v>1200.4289818499999</v>
      </c>
      <c r="BC533">
        <v>288.65909184999998</v>
      </c>
      <c r="BD533">
        <v>23.620265419999999</v>
      </c>
      <c r="BE533">
        <v>58.478314279999999</v>
      </c>
      <c r="BF533">
        <v>6810.0037592799999</v>
      </c>
      <c r="BG533">
        <v>17.101347000000001</v>
      </c>
      <c r="BH533">
        <v>451.14908985</v>
      </c>
      <c r="BI533">
        <v>0.39924500000000002</v>
      </c>
      <c r="BJ533">
        <v>26</v>
      </c>
      <c r="BK533">
        <v>25.833333329999999</v>
      </c>
      <c r="BL533">
        <v>28.14285714</v>
      </c>
      <c r="BM533">
        <v>28.14285714</v>
      </c>
      <c r="BN533">
        <v>40.857142850000002</v>
      </c>
      <c r="BO533">
        <v>30.14285714</v>
      </c>
      <c r="BP533">
        <v>32.666666659999997</v>
      </c>
      <c r="BQ533">
        <v>36.333333330000002</v>
      </c>
      <c r="BR533">
        <v>44</v>
      </c>
      <c r="BS533">
        <v>7.6666666599999997</v>
      </c>
      <c r="BT533">
        <v>10.5</v>
      </c>
      <c r="BU533">
        <v>10.5</v>
      </c>
      <c r="BV533">
        <v>17</v>
      </c>
      <c r="BW533">
        <v>7</v>
      </c>
      <c r="BX533">
        <v>1259.5722478499999</v>
      </c>
      <c r="BY533">
        <v>947.22766514</v>
      </c>
      <c r="BZ533">
        <v>453.30426727999998</v>
      </c>
      <c r="CA533">
        <v>467.37631599999997</v>
      </c>
      <c r="CB533">
        <v>3543.0677698499999</v>
      </c>
      <c r="CC533">
        <v>1235146.6706910001</v>
      </c>
      <c r="CD533">
        <v>242084.77807371001</v>
      </c>
      <c r="CE533">
        <v>5699.47341314</v>
      </c>
      <c r="CF533">
        <v>4912.0431001400002</v>
      </c>
      <c r="CG533">
        <v>4833.7105864200003</v>
      </c>
      <c r="CH533">
        <v>5025.98895842</v>
      </c>
      <c r="CI533">
        <v>5332.67925457</v>
      </c>
      <c r="CJ533">
        <v>5340.5481980000004</v>
      </c>
      <c r="CK533">
        <v>4695.8114578499999</v>
      </c>
      <c r="CL533">
        <v>4946.5280581400002</v>
      </c>
      <c r="CM533">
        <v>5169.4800475700004</v>
      </c>
      <c r="CN533">
        <v>5088.7097788499996</v>
      </c>
      <c r="CO533">
        <v>-1.3548</v>
      </c>
      <c r="CP533">
        <v>-2.0265714199999998</v>
      </c>
      <c r="CQ533">
        <v>-4.11722857</v>
      </c>
      <c r="CR533">
        <v>-3.2653142800000001</v>
      </c>
      <c r="CS533">
        <v>-0.88551427999999999</v>
      </c>
      <c r="CT533">
        <v>471.89633728000001</v>
      </c>
      <c r="CU533">
        <v>537.85925470999996</v>
      </c>
      <c r="CV533">
        <v>499.31260642000001</v>
      </c>
      <c r="CW533">
        <v>573.40056714000002</v>
      </c>
      <c r="CX533">
        <v>433.54882457000002</v>
      </c>
      <c r="CY533">
        <v>5777.918396</v>
      </c>
      <c r="CZ533">
        <v>4995.6613171400004</v>
      </c>
      <c r="DA533">
        <v>5030.071637</v>
      </c>
      <c r="DB533">
        <v>5188.1886704199997</v>
      </c>
      <c r="DC533">
        <v>5370.8225528499997</v>
      </c>
      <c r="DD533">
        <v>17.776905280000001</v>
      </c>
      <c r="DE533">
        <v>1005377.50442633</v>
      </c>
      <c r="DF533">
        <v>0.98128570999999998</v>
      </c>
      <c r="DG533">
        <v>1.0032857100000001</v>
      </c>
      <c r="DH533">
        <v>0.97899999999999998</v>
      </c>
      <c r="DI533">
        <v>0.99842856999999996</v>
      </c>
      <c r="DJ533">
        <v>0.97585714000000001</v>
      </c>
      <c r="DK533">
        <v>41.857142850000002</v>
      </c>
      <c r="DL533">
        <v>39.857142850000002</v>
      </c>
      <c r="DM533">
        <v>40.142857139999997</v>
      </c>
      <c r="DN533">
        <v>40.142857139999997</v>
      </c>
      <c r="DO533">
        <v>42.142857139999997</v>
      </c>
      <c r="DP533">
        <v>38.256922709999998</v>
      </c>
      <c r="DQ533">
        <v>51.532231000000003</v>
      </c>
      <c r="DR533">
        <v>56.714285709999999</v>
      </c>
      <c r="DS533">
        <v>52.571428570000002</v>
      </c>
      <c r="DT533">
        <v>54.285714280000001</v>
      </c>
      <c r="DU533">
        <v>53.142857139999997</v>
      </c>
      <c r="DV533">
        <v>53.714285709999999</v>
      </c>
      <c r="DW533">
        <v>7.6</v>
      </c>
      <c r="DX533">
        <v>5.6666666599999997</v>
      </c>
      <c r="DY533">
        <v>5.8333333300000003</v>
      </c>
      <c r="DZ533">
        <v>7</v>
      </c>
      <c r="EA533">
        <v>5.8571428499999998</v>
      </c>
      <c r="EB533">
        <v>20.714285709999999</v>
      </c>
      <c r="EC533">
        <v>21.714285709999999</v>
      </c>
      <c r="ED533">
        <v>21.428571420000001</v>
      </c>
      <c r="EE533">
        <v>21.857142849999999</v>
      </c>
      <c r="EF533">
        <v>20.857142849999999</v>
      </c>
      <c r="EG533">
        <v>5.0374394999999996</v>
      </c>
      <c r="EH533">
        <v>8.6821192499999995</v>
      </c>
      <c r="EI533">
        <v>6.7579511999999999</v>
      </c>
      <c r="EJ533">
        <v>6.3303669999999999</v>
      </c>
      <c r="EK533">
        <v>6.8881286599999996</v>
      </c>
      <c r="EL533">
        <v>20.972652709999998</v>
      </c>
      <c r="EM533">
        <v>21.08812614</v>
      </c>
      <c r="EN533">
        <v>20.773270849999999</v>
      </c>
      <c r="EO533">
        <v>18.71746671</v>
      </c>
      <c r="EP533">
        <v>20.365614709999999</v>
      </c>
      <c r="EQ533">
        <v>2.0256993300000001</v>
      </c>
      <c r="ER533">
        <v>2.67895533</v>
      </c>
      <c r="ES533">
        <v>1.5840069999999999</v>
      </c>
      <c r="ET533">
        <v>1.8905050000000001</v>
      </c>
      <c r="EU533">
        <v>1.0585370000000001</v>
      </c>
      <c r="EV533">
        <v>9.2551191399999997</v>
      </c>
      <c r="EW533">
        <v>8.7046827100000002</v>
      </c>
      <c r="EX533">
        <v>8.7127770000000009</v>
      </c>
      <c r="EY533">
        <v>9.3474691399999994</v>
      </c>
      <c r="EZ533">
        <v>9.0596447100000006</v>
      </c>
      <c r="FA533">
        <v>4.3819461999999998</v>
      </c>
      <c r="FB533">
        <v>4.6139646000000001</v>
      </c>
      <c r="FC533">
        <v>4.17094085</v>
      </c>
      <c r="FD533">
        <v>4.2112949999999998</v>
      </c>
      <c r="FE533">
        <v>4.1691143300000002</v>
      </c>
      <c r="FF533">
        <v>14.500124</v>
      </c>
      <c r="FG533">
        <v>15.41257514</v>
      </c>
      <c r="FH533">
        <v>15.228593999999999</v>
      </c>
      <c r="FI533">
        <v>15.489008999999999</v>
      </c>
      <c r="FJ533">
        <v>14.59918614</v>
      </c>
      <c r="FK533">
        <v>5.4303955999999998</v>
      </c>
      <c r="FL533">
        <v>4.1188373299999999</v>
      </c>
      <c r="FM533">
        <v>4.1113960000000001</v>
      </c>
      <c r="FN533">
        <v>4.9971994999999998</v>
      </c>
      <c r="FO533">
        <v>4.18033185</v>
      </c>
      <c r="FP533">
        <v>40.220731710000003</v>
      </c>
      <c r="FQ533">
        <v>29.291121570000001</v>
      </c>
      <c r="FR533">
        <v>0.77862284999999998</v>
      </c>
      <c r="FS533">
        <v>0.72781828000000004</v>
      </c>
      <c r="FT533">
        <v>0.75127927999999999</v>
      </c>
      <c r="FU533">
        <v>0.73518927999999995</v>
      </c>
      <c r="FV533">
        <v>0.74990657000000005</v>
      </c>
      <c r="FW533">
        <v>21.168020139999999</v>
      </c>
      <c r="FX533">
        <v>81007429.831430122</v>
      </c>
      <c r="FY533">
        <v>68661240.174185768</v>
      </c>
      <c r="FZ533">
        <v>67801767.865595043</v>
      </c>
      <c r="GA533">
        <v>70783156.496653676</v>
      </c>
      <c r="GB533">
        <v>75749946.999806672</v>
      </c>
      <c r="GC533">
        <v>20.609233385824428</v>
      </c>
      <c r="GD533">
        <v>21.543917710332455</v>
      </c>
      <c r="GE533">
        <v>21.360931252446264</v>
      </c>
      <c r="GF533">
        <v>21.813835189358151</v>
      </c>
      <c r="GG533">
        <v>20.737935352057573</v>
      </c>
      <c r="GH533">
        <v>7.7182988433584487</v>
      </c>
      <c r="GI533">
        <v>5.7573696604061082</v>
      </c>
      <c r="GJ533">
        <v>5.7669964349684912</v>
      </c>
      <c r="GK533">
        <v>7.0377702215385742</v>
      </c>
      <c r="GL533">
        <v>5.9381016738955852</v>
      </c>
      <c r="GM533">
        <v>41.672856879999998</v>
      </c>
      <c r="GN533">
        <v>45.767848029999996</v>
      </c>
      <c r="GO533">
        <v>41.9989469</v>
      </c>
      <c r="GP533">
        <v>40.497102849999997</v>
      </c>
      <c r="GQ533">
        <v>41.541039409999996</v>
      </c>
      <c r="GR533">
        <v>82122379.579245195</v>
      </c>
      <c r="GS533">
        <v>69830067.556871101</v>
      </c>
      <c r="GT533">
        <v>70556096.270500645</v>
      </c>
      <c r="GU533">
        <v>73067484.554910555</v>
      </c>
      <c r="GV533">
        <v>76291767.102831185</v>
      </c>
      <c r="GW533">
        <v>28.746029826524499</v>
      </c>
      <c r="GX533">
        <v>21.564278923221266</v>
      </c>
      <c r="GY533">
        <v>23.288657129192611</v>
      </c>
      <c r="GZ533">
        <v>25.798642103196748</v>
      </c>
      <c r="HA533">
        <v>30.975320312986995</v>
      </c>
      <c r="HB533">
        <v>18.600468077716968</v>
      </c>
      <c r="HC533">
        <v>18.417050282121245</v>
      </c>
      <c r="HD533">
        <v>19.982958693106376</v>
      </c>
      <c r="HE533">
        <v>19.812136691684845</v>
      </c>
      <c r="HF533">
        <v>5.3940685301341604</v>
      </c>
      <c r="HG533">
        <v>7.5117274929241606</v>
      </c>
      <c r="HH533">
        <v>7.4856397930538794</v>
      </c>
      <c r="HI533">
        <v>12.070924287924251</v>
      </c>
      <c r="HJ533">
        <v>4.9278918679752035</v>
      </c>
      <c r="HK533">
        <v>78.222222220000006</v>
      </c>
      <c r="HL533">
        <v>81.25</v>
      </c>
      <c r="HM533">
        <v>75.416666669999998</v>
      </c>
      <c r="HN533">
        <v>78</v>
      </c>
      <c r="HV533">
        <v>85</v>
      </c>
      <c r="HW533">
        <v>83.5</v>
      </c>
      <c r="HX533">
        <v>100</v>
      </c>
      <c r="HY533">
        <v>92.5</v>
      </c>
      <c r="HZ533">
        <v>88</v>
      </c>
      <c r="II533">
        <v>86.5</v>
      </c>
      <c r="IL533">
        <v>79.2</v>
      </c>
      <c r="IM533">
        <v>82</v>
      </c>
      <c r="IN533">
        <v>94.8</v>
      </c>
      <c r="IO533">
        <v>72.2</v>
      </c>
      <c r="IP533">
        <v>77</v>
      </c>
      <c r="IQ533">
        <v>55.8</v>
      </c>
      <c r="IR533">
        <v>92</v>
      </c>
      <c r="IS533">
        <v>89.333333330000002</v>
      </c>
      <c r="IT533">
        <v>86.333333330000002</v>
      </c>
      <c r="IU533">
        <v>80</v>
      </c>
      <c r="IV533">
        <v>62</v>
      </c>
      <c r="IW533">
        <v>74</v>
      </c>
      <c r="IX533">
        <v>77.333333330000002</v>
      </c>
      <c r="IY533">
        <v>75.333333330000002</v>
      </c>
      <c r="IZ533">
        <v>85.5</v>
      </c>
      <c r="JA533">
        <v>84</v>
      </c>
      <c r="JB533">
        <v>91.5</v>
      </c>
      <c r="JC533">
        <v>62</v>
      </c>
      <c r="JD533">
        <v>84</v>
      </c>
      <c r="JE533">
        <v>87.5</v>
      </c>
      <c r="JF533">
        <v>82.5</v>
      </c>
      <c r="JG533">
        <v>92.4</v>
      </c>
      <c r="JH533">
        <v>81.5</v>
      </c>
      <c r="JI533">
        <v>80.5</v>
      </c>
      <c r="JJ533">
        <v>83.540616240000006</v>
      </c>
      <c r="JK533">
        <v>88.945157010000003</v>
      </c>
      <c r="JL533">
        <v>75.58405818</v>
      </c>
      <c r="JM533">
        <v>75.791685090000001</v>
      </c>
      <c r="JN533">
        <v>59.066784599999998</v>
      </c>
      <c r="JO533">
        <v>93.52438411</v>
      </c>
      <c r="JP533">
        <v>85.419808950000004</v>
      </c>
      <c r="JQ533">
        <v>92.666666660000004</v>
      </c>
      <c r="JV533">
        <v>81.842275369999996</v>
      </c>
    </row>
    <row r="534" spans="1:282" x14ac:dyDescent="0.35">
      <c r="A534" t="s">
        <v>1809</v>
      </c>
      <c r="B534" t="s">
        <v>1088</v>
      </c>
      <c r="C534">
        <v>534</v>
      </c>
      <c r="D534">
        <v>8515930.6443403661</v>
      </c>
      <c r="E534">
        <v>3345982.4679662357</v>
      </c>
      <c r="F534">
        <v>3693388.1331712804</v>
      </c>
      <c r="G534">
        <v>3580640.7423187979</v>
      </c>
      <c r="H534">
        <v>3711750.6232542363</v>
      </c>
      <c r="I534">
        <v>3555766.4710773556</v>
      </c>
      <c r="J534">
        <v>206.95900298000001</v>
      </c>
      <c r="K534">
        <v>23467527.846881524</v>
      </c>
      <c r="L534">
        <v>0</v>
      </c>
      <c r="M534">
        <v>3.5588789702080548</v>
      </c>
      <c r="N534">
        <v>2.8133259560216302</v>
      </c>
      <c r="O534">
        <v>1.8329528748383426</v>
      </c>
      <c r="P534">
        <v>2.0473117563562391</v>
      </c>
      <c r="Q534">
        <v>20.911788459416385</v>
      </c>
      <c r="R534">
        <v>20.309573024635906</v>
      </c>
      <c r="S534">
        <v>20.292337937723431</v>
      </c>
      <c r="T534">
        <v>22.507999597542312</v>
      </c>
      <c r="U534">
        <v>17.527187981723674</v>
      </c>
      <c r="V534">
        <v>3.6991839617835582</v>
      </c>
      <c r="W534">
        <v>2.9969418907995644</v>
      </c>
      <c r="X534">
        <v>4.0881301926410734</v>
      </c>
      <c r="Y534">
        <v>4.9704042383621152</v>
      </c>
      <c r="Z534">
        <v>2.0554409543988057</v>
      </c>
      <c r="AA534">
        <v>7.5729046316084441</v>
      </c>
      <c r="AB534">
        <v>9.2379209368680861</v>
      </c>
      <c r="AC534">
        <v>8.1111790095107477</v>
      </c>
      <c r="AD534">
        <v>8.4033674453301881</v>
      </c>
      <c r="AE534">
        <v>7.8562429578528636</v>
      </c>
      <c r="AF534">
        <v>6.8738396182817088</v>
      </c>
      <c r="AG534">
        <v>8.8878730087387083</v>
      </c>
      <c r="AH534">
        <v>7.1102246310276129</v>
      </c>
      <c r="AI534">
        <v>6.5815476149228402</v>
      </c>
      <c r="AJ534">
        <v>7.048651754031618</v>
      </c>
      <c r="AK534">
        <v>7.2193285700000001</v>
      </c>
      <c r="AL534">
        <v>9.2859142800000001</v>
      </c>
      <c r="AM534">
        <v>7.1972714199999999</v>
      </c>
      <c r="AN534">
        <v>5.2011000000000003</v>
      </c>
      <c r="AO534">
        <v>6.2968857099999997</v>
      </c>
      <c r="AP534">
        <v>9804.2857142800003</v>
      </c>
      <c r="AQ534">
        <v>9835.5714285699996</v>
      </c>
      <c r="AR534">
        <v>9822.7142857100007</v>
      </c>
      <c r="AS534">
        <v>9812.7142857100007</v>
      </c>
      <c r="AT534">
        <v>9835.2857142800003</v>
      </c>
      <c r="AU534">
        <v>502.01480485000002</v>
      </c>
      <c r="AV534">
        <v>5202.8861897099996</v>
      </c>
      <c r="AW534">
        <v>5007.5084101399998</v>
      </c>
      <c r="AX534">
        <v>5139.9598607099997</v>
      </c>
      <c r="AY534">
        <v>4940.6502714199996</v>
      </c>
      <c r="AZ534">
        <v>5164.7442278500002</v>
      </c>
      <c r="BA534">
        <v>6552.2299062800003</v>
      </c>
      <c r="BB534">
        <v>1349.34371657</v>
      </c>
      <c r="BC534">
        <v>275.57619570999998</v>
      </c>
      <c r="BD534">
        <v>40.458365710000002</v>
      </c>
      <c r="BE534">
        <v>109.19127628</v>
      </c>
      <c r="BF534">
        <v>6028.5857088499997</v>
      </c>
      <c r="BG534">
        <v>51.01445142</v>
      </c>
      <c r="BH534">
        <v>364.78291257000001</v>
      </c>
      <c r="BI534">
        <v>0.2682505</v>
      </c>
      <c r="BJ534">
        <v>23.333333329999999</v>
      </c>
      <c r="BK534">
        <v>20.285714280000001</v>
      </c>
      <c r="BL534">
        <v>22.571428569999998</v>
      </c>
      <c r="BM534">
        <v>21</v>
      </c>
      <c r="BN534">
        <v>14.666666660000001</v>
      </c>
      <c r="BO534">
        <v>14.5</v>
      </c>
      <c r="BP534">
        <v>9.6666666600000006</v>
      </c>
      <c r="BQ534">
        <v>10.33333333</v>
      </c>
      <c r="BR534">
        <v>15.666666660000001</v>
      </c>
      <c r="BS534">
        <v>0</v>
      </c>
      <c r="BT534">
        <v>2.25</v>
      </c>
      <c r="BU534">
        <v>3</v>
      </c>
      <c r="BV534">
        <v>1.75</v>
      </c>
      <c r="BW534">
        <v>0</v>
      </c>
      <c r="BX534">
        <v>1525.0062715700001</v>
      </c>
      <c r="BY534">
        <v>530.92608070999995</v>
      </c>
      <c r="BZ534">
        <v>868.59266371000001</v>
      </c>
      <c r="CA534">
        <v>377.11393557000002</v>
      </c>
      <c r="CB534">
        <v>2769.82187914</v>
      </c>
      <c r="CC534">
        <v>1185424.1179698501</v>
      </c>
      <c r="CD534">
        <v>157779.57663428001</v>
      </c>
      <c r="CE534">
        <v>4798.9928987100002</v>
      </c>
      <c r="CF534">
        <v>4711.2319180000004</v>
      </c>
      <c r="CG534">
        <v>4836.5619688500001</v>
      </c>
      <c r="CH534">
        <v>4531.41784628</v>
      </c>
      <c r="CI534">
        <v>4781.320283</v>
      </c>
      <c r="CJ534">
        <v>4690.36531328</v>
      </c>
      <c r="CK534">
        <v>4501.6630254199999</v>
      </c>
      <c r="CL534">
        <v>4710.14700257</v>
      </c>
      <c r="CM534">
        <v>4872.0185234199998</v>
      </c>
      <c r="CN534">
        <v>4692.7172674200001</v>
      </c>
      <c r="CO534">
        <v>-2.0694571399999999</v>
      </c>
      <c r="CP534">
        <v>1.71228571</v>
      </c>
      <c r="CQ534">
        <v>4.6712428499999996</v>
      </c>
      <c r="CR534">
        <v>2.3138714199999999</v>
      </c>
      <c r="CS534">
        <v>0.2228</v>
      </c>
      <c r="CT534">
        <v>341.27753571</v>
      </c>
      <c r="CU534">
        <v>375.51332528</v>
      </c>
      <c r="CV534">
        <v>364.52661028</v>
      </c>
      <c r="CW534">
        <v>378.259319</v>
      </c>
      <c r="CX534">
        <v>361.53158884999999</v>
      </c>
      <c r="CY534">
        <v>4901.87563228</v>
      </c>
      <c r="CZ534">
        <v>4634.1086944199997</v>
      </c>
      <c r="DA534">
        <v>4619.5457508500003</v>
      </c>
      <c r="DB534">
        <v>4446.4149482800003</v>
      </c>
      <c r="DC534">
        <v>4781.9389815699997</v>
      </c>
      <c r="DD534">
        <v>16.32182942</v>
      </c>
      <c r="DE534">
        <v>970316.60159665998</v>
      </c>
      <c r="DF534">
        <v>1.03471428</v>
      </c>
      <c r="DG534">
        <v>1.01628571</v>
      </c>
      <c r="DH534">
        <v>1.01271428</v>
      </c>
      <c r="DI534">
        <v>1.0617142799999999</v>
      </c>
      <c r="DJ534">
        <v>1.1145714200000001</v>
      </c>
      <c r="DK534">
        <v>23.714285709999999</v>
      </c>
      <c r="DL534">
        <v>23.14285714</v>
      </c>
      <c r="DM534">
        <v>21.857142849999999</v>
      </c>
      <c r="DN534">
        <v>22.714285709999999</v>
      </c>
      <c r="DO534">
        <v>23.428571420000001</v>
      </c>
      <c r="DP534">
        <v>36.154788850000003</v>
      </c>
      <c r="DQ534">
        <v>53.446877139999998</v>
      </c>
      <c r="DR534">
        <v>35.714285709999999</v>
      </c>
      <c r="DS534">
        <v>35.142857139999997</v>
      </c>
      <c r="DT534">
        <v>32.428571419999997</v>
      </c>
      <c r="DU534">
        <v>35.285714280000001</v>
      </c>
      <c r="DV534">
        <v>35.428571419999997</v>
      </c>
      <c r="DW534">
        <v>6.6666666599999997</v>
      </c>
      <c r="DX534">
        <v>6.8333333300000003</v>
      </c>
      <c r="DY534">
        <v>5.8</v>
      </c>
      <c r="DZ534">
        <v>6</v>
      </c>
      <c r="EA534">
        <v>6.2</v>
      </c>
      <c r="EB534">
        <v>10.428571420000001</v>
      </c>
      <c r="EC534">
        <v>12.57142857</v>
      </c>
      <c r="ED534">
        <v>12.14285714</v>
      </c>
      <c r="EE534">
        <v>11.57142857</v>
      </c>
      <c r="EF534">
        <v>10.71428571</v>
      </c>
      <c r="EG534">
        <v>7.011056</v>
      </c>
      <c r="EH534">
        <v>9.0364582000000002</v>
      </c>
      <c r="EI534">
        <v>7.2385538499999997</v>
      </c>
      <c r="EJ534">
        <v>6.7071632000000001</v>
      </c>
      <c r="EK534">
        <v>7.1666974999999997</v>
      </c>
      <c r="EL534">
        <v>21.329232000000001</v>
      </c>
      <c r="EM534">
        <v>20.649103279999999</v>
      </c>
      <c r="EN534">
        <v>20.65858514</v>
      </c>
      <c r="EO534">
        <v>22.93758785</v>
      </c>
      <c r="EP534">
        <v>17.82072071</v>
      </c>
      <c r="EQ534">
        <v>0</v>
      </c>
      <c r="ER534">
        <v>3.6183754000000001</v>
      </c>
      <c r="ES534">
        <v>2.8641024000000002</v>
      </c>
      <c r="ET534">
        <v>1.86793666</v>
      </c>
      <c r="EU534">
        <v>2.08159866</v>
      </c>
      <c r="EV534">
        <v>7.7240758300000003</v>
      </c>
      <c r="EW534">
        <v>9.3923581400000007</v>
      </c>
      <c r="EX534">
        <v>8.257574</v>
      </c>
      <c r="EY534">
        <v>8.5637543300000001</v>
      </c>
      <c r="EZ534">
        <v>7.9878136599999996</v>
      </c>
      <c r="FA534">
        <v>3.7730275</v>
      </c>
      <c r="FB534">
        <v>3.0470440000000001</v>
      </c>
      <c r="FC534">
        <v>4.1619149999999996</v>
      </c>
      <c r="FD534">
        <v>5.0652695000000003</v>
      </c>
      <c r="FE534">
        <v>2.0898639999999999</v>
      </c>
      <c r="FF534">
        <v>10.15605457</v>
      </c>
      <c r="FG534">
        <v>12.27506885</v>
      </c>
      <c r="FH534">
        <v>11.90836885</v>
      </c>
      <c r="FI534">
        <v>11.179505000000001</v>
      </c>
      <c r="FJ534">
        <v>10.53957428</v>
      </c>
      <c r="FK534">
        <v>7.2666089999999999</v>
      </c>
      <c r="FL534">
        <v>7.7966815</v>
      </c>
      <c r="FM534">
        <v>6.3589533999999999</v>
      </c>
      <c r="FN534">
        <v>6.9455358499999997</v>
      </c>
      <c r="FO534">
        <v>6.5216817999999996</v>
      </c>
      <c r="FP534">
        <v>34.907941000000001</v>
      </c>
      <c r="FQ534">
        <v>23.466339569999999</v>
      </c>
      <c r="FR534">
        <v>0.65398984999999998</v>
      </c>
      <c r="FS534">
        <v>0.71096371000000003</v>
      </c>
      <c r="FT534">
        <v>0.67237142000000005</v>
      </c>
      <c r="FU534">
        <v>0.69923528000000001</v>
      </c>
      <c r="FV534">
        <v>0.65866356999999998</v>
      </c>
      <c r="FW534">
        <v>6.2949095699999997</v>
      </c>
      <c r="FX534">
        <v>47050697.51975362</v>
      </c>
      <c r="FY534">
        <v>46337658.046047844</v>
      </c>
      <c r="FZ534">
        <v>47508166.345144585</v>
      </c>
      <c r="GA534">
        <v>44465508.634713002</v>
      </c>
      <c r="GB534">
        <v>47025651.07478711</v>
      </c>
      <c r="GC534">
        <v>9.9572860734099109</v>
      </c>
      <c r="GD534">
        <v>12.073231646478961</v>
      </c>
      <c r="GE534">
        <v>11.697250482239896</v>
      </c>
      <c r="GF534">
        <v>10.970128842066639</v>
      </c>
      <c r="GG534">
        <v>10.365972435067691</v>
      </c>
      <c r="GH534">
        <v>7.1243910809958484</v>
      </c>
      <c r="GI534">
        <v>7.6684817799060285</v>
      </c>
      <c r="GJ534">
        <v>6.246218240434418</v>
      </c>
      <c r="GK534">
        <v>6.8154558857205947</v>
      </c>
      <c r="GL534">
        <v>6.4142603840619872</v>
      </c>
      <c r="GM534">
        <v>39.837391330000003</v>
      </c>
      <c r="GN534">
        <v>45.743339020000001</v>
      </c>
      <c r="GO534">
        <v>43.180730390000001</v>
      </c>
      <c r="GP534">
        <v>45.141711540000003</v>
      </c>
      <c r="GQ534">
        <v>37.146694529999998</v>
      </c>
      <c r="GR534">
        <v>48059389.234740049</v>
      </c>
      <c r="GS534">
        <v>45579107.071725175</v>
      </c>
      <c r="GT534">
        <v>45376478.040365227</v>
      </c>
      <c r="GU534">
        <v>43631399.483181655</v>
      </c>
      <c r="GV534">
        <v>47031736.151994072</v>
      </c>
      <c r="GW534">
        <v>14.959444356704042</v>
      </c>
      <c r="GX534">
        <v>14.74240729713064</v>
      </c>
      <c r="GY534">
        <v>9.8411359414810455</v>
      </c>
      <c r="GZ534">
        <v>10.530555592603124</v>
      </c>
      <c r="HA534">
        <v>15.929040716380339</v>
      </c>
      <c r="HB534">
        <v>23.723414037970592</v>
      </c>
      <c r="HC534">
        <v>20.651841934882992</v>
      </c>
      <c r="HD534">
        <v>23.002227429438335</v>
      </c>
      <c r="HE534">
        <v>21.351692884233938</v>
      </c>
      <c r="HF534">
        <v>0</v>
      </c>
      <c r="HG534">
        <v>2.2876149254168232</v>
      </c>
      <c r="HH534">
        <v>3.054145639117666</v>
      </c>
      <c r="HI534">
        <v>1.7834005444838836</v>
      </c>
      <c r="HJ534">
        <v>0</v>
      </c>
      <c r="HO534">
        <v>75</v>
      </c>
      <c r="HP534">
        <v>50</v>
      </c>
      <c r="HQ534">
        <v>62</v>
      </c>
      <c r="HR534">
        <v>38</v>
      </c>
      <c r="HS534">
        <v>75</v>
      </c>
      <c r="HT534">
        <v>62</v>
      </c>
      <c r="HU534">
        <v>88</v>
      </c>
      <c r="IA534">
        <v>100</v>
      </c>
      <c r="IB534">
        <v>86</v>
      </c>
      <c r="IC534">
        <v>86</v>
      </c>
      <c r="ID534">
        <v>100</v>
      </c>
      <c r="IE534">
        <v>86</v>
      </c>
      <c r="IF534">
        <v>86</v>
      </c>
      <c r="IG534">
        <v>86</v>
      </c>
      <c r="IH534">
        <v>75</v>
      </c>
      <c r="IJ534">
        <v>86</v>
      </c>
      <c r="IK534">
        <v>100</v>
      </c>
      <c r="IS534">
        <v>86</v>
      </c>
      <c r="IT534">
        <v>86</v>
      </c>
      <c r="IU534">
        <v>86</v>
      </c>
      <c r="IV534">
        <v>86</v>
      </c>
      <c r="IW534">
        <v>86</v>
      </c>
      <c r="IX534">
        <v>100</v>
      </c>
      <c r="IY534">
        <v>86</v>
      </c>
      <c r="IZ534">
        <v>57.5</v>
      </c>
      <c r="JA534">
        <v>75</v>
      </c>
      <c r="JB534">
        <v>72</v>
      </c>
      <c r="JC534">
        <v>69</v>
      </c>
      <c r="JD534">
        <v>72.5</v>
      </c>
      <c r="JE534">
        <v>54.5</v>
      </c>
      <c r="JF534">
        <v>73.5</v>
      </c>
      <c r="JH534">
        <v>73</v>
      </c>
      <c r="JI534">
        <v>81</v>
      </c>
      <c r="JJ534">
        <v>85.714285709999999</v>
      </c>
      <c r="JK534">
        <v>85.714285709999999</v>
      </c>
      <c r="JL534">
        <v>85.714285709999999</v>
      </c>
      <c r="JM534">
        <v>85.714285709999999</v>
      </c>
      <c r="JN534">
        <v>100</v>
      </c>
      <c r="JO534">
        <v>85.714285709999999</v>
      </c>
      <c r="JP534">
        <v>85.714285709999999</v>
      </c>
      <c r="JQ534">
        <v>86</v>
      </c>
      <c r="JV534">
        <v>85.714285709999999</v>
      </c>
    </row>
    <row r="535" spans="1:282" x14ac:dyDescent="0.35">
      <c r="A535" t="s">
        <v>1810</v>
      </c>
      <c r="B535" t="s">
        <v>1089</v>
      </c>
      <c r="C535">
        <v>535</v>
      </c>
      <c r="D535">
        <v>10262813.35758177</v>
      </c>
      <c r="E535">
        <v>5915001.0143380631</v>
      </c>
      <c r="F535">
        <v>5540018.1916984161</v>
      </c>
      <c r="G535">
        <v>5707425.3358018119</v>
      </c>
      <c r="H535">
        <v>5828499.2315547382</v>
      </c>
      <c r="I535">
        <v>5939877.6736979997</v>
      </c>
      <c r="J535">
        <v>108.96619498</v>
      </c>
      <c r="K535">
        <v>28719110.976756405</v>
      </c>
      <c r="L535">
        <v>4.43653205552594</v>
      </c>
      <c r="M535">
        <v>9.5932307555620113</v>
      </c>
      <c r="N535">
        <v>6.207112134252716</v>
      </c>
      <c r="O535">
        <v>6.0901034263432265</v>
      </c>
      <c r="P535">
        <v>7.1855289870999997</v>
      </c>
      <c r="Q535">
        <v>37.514698561792322</v>
      </c>
      <c r="R535">
        <v>37.6927446128132</v>
      </c>
      <c r="S535">
        <v>39.113748457109956</v>
      </c>
      <c r="T535">
        <v>37.951058364962641</v>
      </c>
      <c r="U535">
        <v>36.305798208490003</v>
      </c>
      <c r="V535">
        <v>5.6600883012109291</v>
      </c>
      <c r="W535">
        <v>6.39107747901277</v>
      </c>
      <c r="X535">
        <v>4.0152440124828503</v>
      </c>
      <c r="Y535">
        <v>6.0438386612765447</v>
      </c>
      <c r="Z535">
        <v>5.6407373569999999</v>
      </c>
      <c r="AA535">
        <v>7.6961953496954347</v>
      </c>
      <c r="AB535">
        <v>7.0857016350080331</v>
      </c>
      <c r="AC535">
        <v>8.2986057418093662</v>
      </c>
      <c r="AD535">
        <v>7.4508486195496832</v>
      </c>
      <c r="AE535">
        <v>7.689299467871999</v>
      </c>
      <c r="AF535">
        <v>3.94244502346909</v>
      </c>
      <c r="AG535">
        <v>6.3917821783699127</v>
      </c>
      <c r="AH535">
        <v>7.5107865357589283</v>
      </c>
      <c r="AI535">
        <v>4.699714300642361</v>
      </c>
      <c r="AJ535">
        <v>4.3485503482799999</v>
      </c>
      <c r="AK535">
        <v>9.1387</v>
      </c>
      <c r="AL535">
        <v>9.9446999999999992</v>
      </c>
      <c r="AM535">
        <v>8.8158428499999992</v>
      </c>
      <c r="AN535">
        <v>7.5055714199999999</v>
      </c>
      <c r="AO535">
        <v>9.0701857100000005</v>
      </c>
      <c r="AP535">
        <v>12041.85714285</v>
      </c>
      <c r="AQ535">
        <v>12046.142857139999</v>
      </c>
      <c r="AR535">
        <v>12018.42857142</v>
      </c>
      <c r="AS535">
        <v>12014.42857142</v>
      </c>
      <c r="AT535">
        <v>12074</v>
      </c>
      <c r="AU535">
        <v>386.11144228000001</v>
      </c>
      <c r="AV535">
        <v>6848.9448270000003</v>
      </c>
      <c r="AW535">
        <v>6206.2640155700001</v>
      </c>
      <c r="AX535">
        <v>6312.3304654200001</v>
      </c>
      <c r="AY535">
        <v>6456.2531920000001</v>
      </c>
      <c r="AZ535">
        <v>6705.5692575700004</v>
      </c>
      <c r="BA535">
        <v>8072.59708271</v>
      </c>
      <c r="BB535">
        <v>1220.37457242</v>
      </c>
      <c r="BC535">
        <v>250.68989214000001</v>
      </c>
      <c r="BD535">
        <v>26.759684849999999</v>
      </c>
      <c r="BE535">
        <v>10.670668279999999</v>
      </c>
      <c r="BF535">
        <v>7502.2764937100001</v>
      </c>
      <c r="BG535">
        <v>42.507751280000001</v>
      </c>
      <c r="BH535">
        <v>474.58498728000001</v>
      </c>
      <c r="BI535">
        <v>0.38032816000000003</v>
      </c>
      <c r="BJ535">
        <v>23.857142849999999</v>
      </c>
      <c r="BK535">
        <v>23</v>
      </c>
      <c r="BL535">
        <v>20</v>
      </c>
      <c r="BM535">
        <v>21.285714280000001</v>
      </c>
      <c r="BN535">
        <v>29.666666660000001</v>
      </c>
      <c r="BO535">
        <v>24</v>
      </c>
      <c r="BP535">
        <v>24.571428569999998</v>
      </c>
      <c r="BQ535">
        <v>26.166666660000001</v>
      </c>
      <c r="BR535">
        <v>29.166666660000001</v>
      </c>
      <c r="BS535">
        <v>9</v>
      </c>
      <c r="BT535">
        <v>8</v>
      </c>
      <c r="BU535">
        <v>6.2</v>
      </c>
      <c r="BV535">
        <v>6</v>
      </c>
      <c r="BW535">
        <v>8.5</v>
      </c>
      <c r="BX535">
        <v>1532.6786724200001</v>
      </c>
      <c r="BY535">
        <v>739.18593556999997</v>
      </c>
      <c r="BZ535">
        <v>852.26167656999996</v>
      </c>
      <c r="CA535">
        <v>479.77553799999998</v>
      </c>
      <c r="CB535">
        <v>4100.5234</v>
      </c>
      <c r="CC535">
        <v>1244182.07240542</v>
      </c>
      <c r="CD535">
        <v>193195.62570457</v>
      </c>
      <c r="CE535">
        <v>6428.7142888500002</v>
      </c>
      <c r="CF535">
        <v>5860.8325411400001</v>
      </c>
      <c r="CG535">
        <v>5951.9416027099996</v>
      </c>
      <c r="CH535">
        <v>5978.1926358500004</v>
      </c>
      <c r="CI535">
        <v>6263.0547230000002</v>
      </c>
      <c r="CJ535">
        <v>6286.9893478499998</v>
      </c>
      <c r="CK535">
        <v>5836.7561448500001</v>
      </c>
      <c r="CL535">
        <v>6286.5576778499999</v>
      </c>
      <c r="CM535">
        <v>6216.6028008499998</v>
      </c>
      <c r="CN535">
        <v>6269.5517024199999</v>
      </c>
      <c r="CO535">
        <v>-1.81704285</v>
      </c>
      <c r="CP535">
        <v>-2.2834714200000001</v>
      </c>
      <c r="CQ535">
        <v>-3.5977714199999999</v>
      </c>
      <c r="CR535">
        <v>-2.3159999999999998</v>
      </c>
      <c r="CS535">
        <v>-2.3200714200000001</v>
      </c>
      <c r="CT535">
        <v>491.20338700000002</v>
      </c>
      <c r="CU535">
        <v>459.89975857000002</v>
      </c>
      <c r="CV535">
        <v>474.88948341999998</v>
      </c>
      <c r="CW535">
        <v>485.12496427999997</v>
      </c>
      <c r="CX535">
        <v>491.95607699999999</v>
      </c>
      <c r="CY535">
        <v>6549.4880927100003</v>
      </c>
      <c r="CZ535">
        <v>5967.5833768499997</v>
      </c>
      <c r="DA535">
        <v>6171.5940041399999</v>
      </c>
      <c r="DB535">
        <v>6111.11881214</v>
      </c>
      <c r="DC535">
        <v>6405.0884679999999</v>
      </c>
      <c r="DD535">
        <v>12.31501285</v>
      </c>
      <c r="DE535">
        <v>1013075.62868642</v>
      </c>
      <c r="DF535">
        <v>1.0672857099999999</v>
      </c>
      <c r="DG535">
        <v>0.98599999999999999</v>
      </c>
      <c r="DH535">
        <v>1.03471428</v>
      </c>
      <c r="DI535">
        <v>1.04642857</v>
      </c>
      <c r="DJ535">
        <v>1.0375714199999999</v>
      </c>
      <c r="DK535">
        <v>41</v>
      </c>
      <c r="DL535">
        <v>43.285714280000001</v>
      </c>
      <c r="DM535">
        <v>44.142857139999997</v>
      </c>
      <c r="DN535">
        <v>42.142857139999997</v>
      </c>
      <c r="DO535">
        <v>43</v>
      </c>
      <c r="DP535">
        <v>44.211437709999998</v>
      </c>
      <c r="DQ535">
        <v>52.256421000000003</v>
      </c>
      <c r="DR535">
        <v>47.714285709999999</v>
      </c>
      <c r="DS535">
        <v>44.571428570000002</v>
      </c>
      <c r="DT535">
        <v>45.857142850000002</v>
      </c>
      <c r="DU535">
        <v>46.714285709999999</v>
      </c>
      <c r="DV535">
        <v>47</v>
      </c>
      <c r="DW535">
        <v>5.5</v>
      </c>
      <c r="DX535">
        <v>7.8571428499999998</v>
      </c>
      <c r="DY535">
        <v>9.3333333300000003</v>
      </c>
      <c r="DZ535">
        <v>9.3333333300000003</v>
      </c>
      <c r="EA535">
        <v>7</v>
      </c>
      <c r="EB535">
        <v>15.285714280000001</v>
      </c>
      <c r="EC535">
        <v>18.14285714</v>
      </c>
      <c r="ED535">
        <v>17.714285709999999</v>
      </c>
      <c r="EE535">
        <v>17.714285709999999</v>
      </c>
      <c r="EF535">
        <v>17.14285714</v>
      </c>
      <c r="EG535">
        <v>3.2739509999999998</v>
      </c>
      <c r="EH535">
        <v>5.306082</v>
      </c>
      <c r="EI535">
        <v>6.2493914999999998</v>
      </c>
      <c r="EJ535">
        <v>3.9117251999999998</v>
      </c>
      <c r="EK535">
        <v>3.6015822000000002</v>
      </c>
      <c r="EL535">
        <v>31.153582140000001</v>
      </c>
      <c r="EM535">
        <v>31.290301849999999</v>
      </c>
      <c r="EN535">
        <v>32.544810849999998</v>
      </c>
      <c r="EO535">
        <v>31.587901280000001</v>
      </c>
      <c r="EP535">
        <v>30.06940385</v>
      </c>
      <c r="EQ535">
        <v>3.684259</v>
      </c>
      <c r="ER535">
        <v>7.9637365000000004</v>
      </c>
      <c r="ES535">
        <v>5.1646619999999999</v>
      </c>
      <c r="ET535">
        <v>5.0689913300000002</v>
      </c>
      <c r="EU535">
        <v>5.9512415000000001</v>
      </c>
      <c r="EV535">
        <v>6.391203</v>
      </c>
      <c r="EW535">
        <v>5.8821331600000004</v>
      </c>
      <c r="EX535">
        <v>6.9049008299999999</v>
      </c>
      <c r="EY535">
        <v>6.2015838499999996</v>
      </c>
      <c r="EZ535">
        <v>6.3684772799999996</v>
      </c>
      <c r="FA535">
        <v>4.7003450000000004</v>
      </c>
      <c r="FB535">
        <v>5.3054969999999999</v>
      </c>
      <c r="FC535">
        <v>3.3409059999999999</v>
      </c>
      <c r="FD535">
        <v>5.0304836599999998</v>
      </c>
      <c r="FE535">
        <v>4.671805</v>
      </c>
      <c r="FF535">
        <v>13.272330419999999</v>
      </c>
      <c r="FG535">
        <v>15.70645028</v>
      </c>
      <c r="FH535">
        <v>15.26787414</v>
      </c>
      <c r="FI535">
        <v>15.28412557</v>
      </c>
      <c r="FJ535">
        <v>14.77962028</v>
      </c>
      <c r="FK535">
        <v>4.9337689999999998</v>
      </c>
      <c r="FL535">
        <v>6.0762609999999997</v>
      </c>
      <c r="FM535">
        <v>7.2571756599999997</v>
      </c>
      <c r="FN535">
        <v>7.2896233300000004</v>
      </c>
      <c r="FO535">
        <v>6.1253555999999998</v>
      </c>
      <c r="FP535">
        <v>40.170022420000002</v>
      </c>
      <c r="FQ535">
        <v>33.491754280000002</v>
      </c>
      <c r="FR535">
        <v>0.78549100000000005</v>
      </c>
      <c r="FS535">
        <v>0.80347113999999997</v>
      </c>
      <c r="FT535">
        <v>0.81804657000000003</v>
      </c>
      <c r="FU535">
        <v>0.78900970999999998</v>
      </c>
      <c r="FV535">
        <v>0.80200771000000004</v>
      </c>
      <c r="FW535">
        <v>29.02809057</v>
      </c>
      <c r="FX535">
        <v>77413659.078530237</v>
      </c>
      <c r="FY535">
        <v>70600426.052347288</v>
      </c>
      <c r="FZ535">
        <v>71532985.013433203</v>
      </c>
      <c r="GA535">
        <v>71824568.409608886</v>
      </c>
      <c r="GB535">
        <v>75620122.725501999</v>
      </c>
      <c r="GC535">
        <v>15.982350687034232</v>
      </c>
      <c r="GD535">
        <v>18.920214385144654</v>
      </c>
      <c r="GE535">
        <v>18.349585478902057</v>
      </c>
      <c r="GF535">
        <v>18.363003493737899</v>
      </c>
      <c r="GG535">
        <v>17.844913526072002</v>
      </c>
      <c r="GH535">
        <v>5.9411741473821902</v>
      </c>
      <c r="GI535">
        <v>7.3195508043268349</v>
      </c>
      <c r="GJ535">
        <v>8.7219847299957802</v>
      </c>
      <c r="GK535">
        <v>8.75806588108418</v>
      </c>
      <c r="GL535">
        <v>7.395754351439999</v>
      </c>
      <c r="GM535">
        <v>49.203340139999995</v>
      </c>
      <c r="GN535">
        <v>55.74775051000001</v>
      </c>
      <c r="GO535">
        <v>54.204671179999998</v>
      </c>
      <c r="GP535">
        <v>51.800685319999999</v>
      </c>
      <c r="GQ535">
        <v>50.662509830000005</v>
      </c>
      <c r="GR535">
        <v>78867999.971210942</v>
      </c>
      <c r="GS535">
        <v>71886361.869429022</v>
      </c>
      <c r="GT535">
        <v>74172861.71056053</v>
      </c>
      <c r="GU535">
        <v>73421600.459917068</v>
      </c>
      <c r="GV535">
        <v>77335038.162632003</v>
      </c>
      <c r="GW535">
        <v>24.636288496093766</v>
      </c>
      <c r="GX535">
        <v>19.923389822473094</v>
      </c>
      <c r="GY535">
        <v>20.444793114160714</v>
      </c>
      <c r="GZ535">
        <v>21.779368452233705</v>
      </c>
      <c r="HA535">
        <v>24.156589912208052</v>
      </c>
      <c r="HB535">
        <v>19.80479821045736</v>
      </c>
      <c r="HC535">
        <v>19.13727727657702</v>
      </c>
      <c r="HD535">
        <v>16.646651050534462</v>
      </c>
      <c r="HE535">
        <v>17.629380718900116</v>
      </c>
      <c r="HF535">
        <v>7.4739302195956219</v>
      </c>
      <c r="HG535">
        <v>6.6411299408243636</v>
      </c>
      <c r="HH535">
        <v>5.1587443093381538</v>
      </c>
      <c r="HI535">
        <v>4.9939953151603387</v>
      </c>
      <c r="HJ535">
        <v>7.0399204903097568</v>
      </c>
      <c r="HK535">
        <v>77.819444439999998</v>
      </c>
      <c r="HL535">
        <v>78.055555549999994</v>
      </c>
      <c r="HM535">
        <v>75.34027777</v>
      </c>
      <c r="HN535">
        <v>80.0625</v>
      </c>
      <c r="HO535">
        <v>67</v>
      </c>
      <c r="HP535">
        <v>33</v>
      </c>
      <c r="HQ535">
        <v>50</v>
      </c>
      <c r="HR535">
        <v>83</v>
      </c>
      <c r="HS535">
        <v>67</v>
      </c>
      <c r="HT535">
        <v>67</v>
      </c>
      <c r="HU535">
        <v>33</v>
      </c>
      <c r="HV535">
        <v>86</v>
      </c>
      <c r="HW535">
        <v>86.75</v>
      </c>
      <c r="HX535">
        <v>90.75</v>
      </c>
      <c r="HY535">
        <v>89.75</v>
      </c>
      <c r="HZ535">
        <v>81.25</v>
      </c>
      <c r="IA535">
        <v>64</v>
      </c>
      <c r="IB535">
        <v>82</v>
      </c>
      <c r="IC535">
        <v>90</v>
      </c>
      <c r="ID535">
        <v>82</v>
      </c>
      <c r="IE535">
        <v>91</v>
      </c>
      <c r="IF535">
        <v>90</v>
      </c>
      <c r="IG535">
        <v>45</v>
      </c>
      <c r="IH535">
        <v>67</v>
      </c>
      <c r="II535">
        <v>76.75</v>
      </c>
      <c r="IJ535">
        <v>45</v>
      </c>
      <c r="IK535">
        <v>82</v>
      </c>
      <c r="IL535">
        <v>81.25</v>
      </c>
      <c r="IM535">
        <v>82.75</v>
      </c>
      <c r="IN535">
        <v>87.25</v>
      </c>
      <c r="IO535">
        <v>72.25</v>
      </c>
      <c r="IP535">
        <v>89.25</v>
      </c>
      <c r="IQ535">
        <v>76.5</v>
      </c>
      <c r="IR535">
        <v>87</v>
      </c>
      <c r="IS535">
        <v>75.666666660000004</v>
      </c>
      <c r="IT535">
        <v>87.333333330000002</v>
      </c>
      <c r="IU535">
        <v>90.333333330000002</v>
      </c>
      <c r="IV535">
        <v>71.666666660000004</v>
      </c>
      <c r="IW535">
        <v>80.333333330000002</v>
      </c>
      <c r="IX535">
        <v>63.333333330000002</v>
      </c>
      <c r="IY535">
        <v>74.666666660000004</v>
      </c>
      <c r="IZ535">
        <v>72.75</v>
      </c>
      <c r="JA535">
        <v>86.5</v>
      </c>
      <c r="JB535">
        <v>87.25</v>
      </c>
      <c r="JC535">
        <v>84.25</v>
      </c>
      <c r="JD535">
        <v>91.5</v>
      </c>
      <c r="JE535">
        <v>80</v>
      </c>
      <c r="JF535">
        <v>82.5</v>
      </c>
      <c r="JG535">
        <v>85.75</v>
      </c>
      <c r="JH535">
        <v>84.75</v>
      </c>
      <c r="JI535">
        <v>91.25</v>
      </c>
      <c r="JJ535">
        <v>85.335038519999998</v>
      </c>
      <c r="JK535">
        <v>89.052460949999997</v>
      </c>
      <c r="JL535">
        <v>73.86352153</v>
      </c>
      <c r="JM535">
        <v>87.553418800000003</v>
      </c>
      <c r="JN535">
        <v>74</v>
      </c>
      <c r="JO535">
        <v>89.190476189999998</v>
      </c>
      <c r="JP535">
        <v>85.27777777</v>
      </c>
      <c r="JQ535">
        <v>94.333333330000002</v>
      </c>
      <c r="JV535">
        <v>80.397877980000004</v>
      </c>
    </row>
    <row r="536" spans="1:282" x14ac:dyDescent="0.35">
      <c r="A536" t="s">
        <v>1811</v>
      </c>
      <c r="B536" t="s">
        <v>1090</v>
      </c>
      <c r="C536">
        <v>536</v>
      </c>
      <c r="D536">
        <v>17810996.159780845</v>
      </c>
      <c r="E536">
        <v>8698139.8257433753</v>
      </c>
      <c r="F536">
        <v>8381268.2941497359</v>
      </c>
      <c r="G536">
        <v>7904345.4815063337</v>
      </c>
      <c r="H536">
        <v>8403379.9480846189</v>
      </c>
      <c r="I536">
        <v>8721683.7918597404</v>
      </c>
      <c r="J536">
        <v>195.65737912</v>
      </c>
      <c r="K536">
        <v>44792182.144204572</v>
      </c>
      <c r="L536">
        <v>7.5506784740988442</v>
      </c>
      <c r="M536">
        <v>4.953149629135333</v>
      </c>
      <c r="N536">
        <v>4.6523127790622834</v>
      </c>
      <c r="O536">
        <v>5.6419204625250003</v>
      </c>
      <c r="P536">
        <v>5.4823867645836177</v>
      </c>
      <c r="Q536">
        <v>41.71660850919362</v>
      </c>
      <c r="R536">
        <v>44.884308509547395</v>
      </c>
      <c r="S536">
        <v>45.743537983491073</v>
      </c>
      <c r="T536">
        <v>42.074160481427008</v>
      </c>
      <c r="U536">
        <v>42.784808321958778</v>
      </c>
      <c r="V536">
        <v>8.0489422163987676</v>
      </c>
      <c r="W536">
        <v>6.576562566385209</v>
      </c>
      <c r="X536">
        <v>7.8100211880327395</v>
      </c>
      <c r="Y536">
        <v>6.5567409105999994</v>
      </c>
      <c r="Z536">
        <v>8.4874051092324692</v>
      </c>
      <c r="AA536">
        <v>22.63389364098968</v>
      </c>
      <c r="AB536">
        <v>21.177025691655516</v>
      </c>
      <c r="AC536">
        <v>22.477150794650512</v>
      </c>
      <c r="AD536">
        <v>20.4417938476</v>
      </c>
      <c r="AE536">
        <v>21.485498834263215</v>
      </c>
      <c r="AF536">
        <v>12.570626421362363</v>
      </c>
      <c r="AG536">
        <v>13.338019036476259</v>
      </c>
      <c r="AH536">
        <v>13.223974475015359</v>
      </c>
      <c r="AI536">
        <v>12.45306211125</v>
      </c>
      <c r="AJ536">
        <v>13.826452382307426</v>
      </c>
      <c r="AK536">
        <v>3.0841285699999998</v>
      </c>
      <c r="AL536">
        <v>2.2268857099999999</v>
      </c>
      <c r="AM536">
        <v>1.2861714200000001</v>
      </c>
      <c r="AN536">
        <v>2.8312714200000002</v>
      </c>
      <c r="AO536">
        <v>2.2644000000000002</v>
      </c>
      <c r="AP536">
        <v>18678.142857139999</v>
      </c>
      <c r="AQ536">
        <v>18539.571428570001</v>
      </c>
      <c r="AR536">
        <v>18580.285714279999</v>
      </c>
      <c r="AS536">
        <v>18611</v>
      </c>
      <c r="AT536">
        <v>18679.85714285</v>
      </c>
      <c r="AU536">
        <v>380.15451071000001</v>
      </c>
      <c r="AV536">
        <v>7050.9015719999998</v>
      </c>
      <c r="AW536">
        <v>5823.5957492799998</v>
      </c>
      <c r="AX536">
        <v>6205.1155440000002</v>
      </c>
      <c r="AY536">
        <v>6504.66984271</v>
      </c>
      <c r="AZ536">
        <v>6846.7240952800003</v>
      </c>
      <c r="BA536">
        <v>8306.7823412800008</v>
      </c>
      <c r="BB536">
        <v>1255.88076914</v>
      </c>
      <c r="BC536">
        <v>272.65395071</v>
      </c>
      <c r="BD536">
        <v>48.699253280000001</v>
      </c>
      <c r="BE536">
        <v>82.814393710000004</v>
      </c>
      <c r="BF536">
        <v>7716.0634491399996</v>
      </c>
      <c r="BG536">
        <v>22.691422849999999</v>
      </c>
      <c r="BH536">
        <v>407.42558500000001</v>
      </c>
      <c r="BI536">
        <v>0.43675857000000001</v>
      </c>
      <c r="BJ536">
        <v>42.285714280000001</v>
      </c>
      <c r="BK536">
        <v>44.142857139999997</v>
      </c>
      <c r="BL536">
        <v>40.714285709999999</v>
      </c>
      <c r="BM536">
        <v>50.166666659999997</v>
      </c>
      <c r="BN536">
        <v>58.714285709999999</v>
      </c>
      <c r="BO536">
        <v>44.666666659999997</v>
      </c>
      <c r="BP536">
        <v>39.714285709999999</v>
      </c>
      <c r="BQ536">
        <v>51</v>
      </c>
      <c r="BR536">
        <v>54.857142850000002</v>
      </c>
      <c r="BS536">
        <v>6</v>
      </c>
      <c r="BT536">
        <v>12.25</v>
      </c>
      <c r="BU536">
        <v>13.75</v>
      </c>
      <c r="BV536">
        <v>8</v>
      </c>
      <c r="BW536">
        <v>7.75</v>
      </c>
      <c r="BX536">
        <v>1444.5325849999999</v>
      </c>
      <c r="BY536">
        <v>862.409627</v>
      </c>
      <c r="BZ536">
        <v>953.57425499999999</v>
      </c>
      <c r="CA536">
        <v>585.13329956999996</v>
      </c>
      <c r="CB536">
        <v>4158.8373005699996</v>
      </c>
      <c r="CC536">
        <v>1099007.04066385</v>
      </c>
      <c r="CD536">
        <v>179791.55893371001</v>
      </c>
      <c r="CE536">
        <v>6582.5180667100003</v>
      </c>
      <c r="CF536">
        <v>5484.9905741399998</v>
      </c>
      <c r="CG536">
        <v>5835.42836971</v>
      </c>
      <c r="CH536">
        <v>5920.1221177099997</v>
      </c>
      <c r="CI536">
        <v>6363.1943141399997</v>
      </c>
      <c r="CJ536">
        <v>6484.3280421400004</v>
      </c>
      <c r="CK536">
        <v>5479.7622984199998</v>
      </c>
      <c r="CL536">
        <v>5883.9673935700002</v>
      </c>
      <c r="CM536">
        <v>6065.6606242799999</v>
      </c>
      <c r="CN536">
        <v>6260.5834472799997</v>
      </c>
      <c r="CO536">
        <v>-5.5631285699999999</v>
      </c>
      <c r="CP536">
        <v>-5.4492714199999996</v>
      </c>
      <c r="CQ536">
        <v>-5.9493285699999996</v>
      </c>
      <c r="CR536">
        <v>-5.9271857099999998</v>
      </c>
      <c r="CS536">
        <v>-4.5743857099999996</v>
      </c>
      <c r="CT536">
        <v>465.68547484999999</v>
      </c>
      <c r="CU536">
        <v>452.07454371</v>
      </c>
      <c r="CV536">
        <v>425.41571227999998</v>
      </c>
      <c r="CW536">
        <v>451.52758841999997</v>
      </c>
      <c r="CX536">
        <v>466.90313128000003</v>
      </c>
      <c r="CY536">
        <v>6967.6566552800005</v>
      </c>
      <c r="CZ536">
        <v>5807.8271154200002</v>
      </c>
      <c r="DA536">
        <v>6203.56271414</v>
      </c>
      <c r="DB536">
        <v>6279.1857968499999</v>
      </c>
      <c r="DC536">
        <v>6663.2568879999999</v>
      </c>
      <c r="DD536">
        <v>11.25121671</v>
      </c>
      <c r="DE536">
        <v>871073.23871114</v>
      </c>
      <c r="DF536">
        <v>0.97342857000000005</v>
      </c>
      <c r="DG536">
        <v>0.95257141999999995</v>
      </c>
      <c r="DH536">
        <v>0.95214284999999999</v>
      </c>
      <c r="DI536">
        <v>0.94685713999999999</v>
      </c>
      <c r="DJ536">
        <v>0.95242857000000003</v>
      </c>
      <c r="DK536">
        <v>72</v>
      </c>
      <c r="DL536">
        <v>70.285714279999993</v>
      </c>
      <c r="DM536">
        <v>71.142857140000004</v>
      </c>
      <c r="DN536">
        <v>71.857142850000002</v>
      </c>
      <c r="DO536">
        <v>70.714285709999999</v>
      </c>
      <c r="DP536">
        <v>41.281844569999997</v>
      </c>
      <c r="DQ536">
        <v>53.775138140000003</v>
      </c>
      <c r="DR536">
        <v>94.142857140000004</v>
      </c>
      <c r="DS536">
        <v>89.285714279999993</v>
      </c>
      <c r="DT536">
        <v>91.428571419999997</v>
      </c>
      <c r="DU536">
        <v>92</v>
      </c>
      <c r="DV536">
        <v>94.428571419999997</v>
      </c>
      <c r="DW536">
        <v>10.4</v>
      </c>
      <c r="DX536">
        <v>11.33333333</v>
      </c>
      <c r="DY536">
        <v>12.285714280000001</v>
      </c>
      <c r="DZ536">
        <v>11</v>
      </c>
      <c r="EA536">
        <v>10.71428571</v>
      </c>
      <c r="EB536">
        <v>25.428571420000001</v>
      </c>
      <c r="EC536">
        <v>26.857142849999999</v>
      </c>
      <c r="ED536">
        <v>26.857142849999999</v>
      </c>
      <c r="EE536">
        <v>25.571428569999998</v>
      </c>
      <c r="EF536">
        <v>25.714285709999999</v>
      </c>
      <c r="EG536">
        <v>6.7301264999999999</v>
      </c>
      <c r="EH536">
        <v>7.1943513299999999</v>
      </c>
      <c r="EI536">
        <v>7.1172072799999997</v>
      </c>
      <c r="EJ536">
        <v>6.6912374999999997</v>
      </c>
      <c r="EK536">
        <v>7.4017977100000003</v>
      </c>
      <c r="EL536">
        <v>22.334451999999999</v>
      </c>
      <c r="EM536">
        <v>24.210003279999999</v>
      </c>
      <c r="EN536">
        <v>24.619394280000002</v>
      </c>
      <c r="EO536">
        <v>22.607146570000001</v>
      </c>
      <c r="EP536">
        <v>22.90424814</v>
      </c>
      <c r="EQ536">
        <v>4.0425209999999998</v>
      </c>
      <c r="ER536">
        <v>2.6716635000000002</v>
      </c>
      <c r="ES536">
        <v>2.50389733</v>
      </c>
      <c r="ET536">
        <v>3.0314977500000002</v>
      </c>
      <c r="EU536">
        <v>2.9349189999999998</v>
      </c>
      <c r="EV536">
        <v>12.11785016</v>
      </c>
      <c r="EW536">
        <v>11.422608</v>
      </c>
      <c r="EX536">
        <v>12.09731171</v>
      </c>
      <c r="EY536">
        <v>10.983715999999999</v>
      </c>
      <c r="EZ536">
        <v>11.501961</v>
      </c>
      <c r="FA536">
        <v>4.3092839999999999</v>
      </c>
      <c r="FB536">
        <v>3.5473110000000001</v>
      </c>
      <c r="FC536">
        <v>4.2033913299999996</v>
      </c>
      <c r="FD536">
        <v>3.5230459999999999</v>
      </c>
      <c r="FE536">
        <v>4.5436135000000002</v>
      </c>
      <c r="FF536">
        <v>13.99770485</v>
      </c>
      <c r="FG536">
        <v>14.78036642</v>
      </c>
      <c r="FH536">
        <v>14.67918914</v>
      </c>
      <c r="FI536">
        <v>13.990514279999999</v>
      </c>
      <c r="FJ536">
        <v>14.12171171</v>
      </c>
      <c r="FK536">
        <v>5.3433418000000001</v>
      </c>
      <c r="FL536">
        <v>5.6088928300000003</v>
      </c>
      <c r="FM536">
        <v>6.4845855700000001</v>
      </c>
      <c r="FN536">
        <v>5.8498801399999998</v>
      </c>
      <c r="FO536">
        <v>5.7177157100000002</v>
      </c>
      <c r="FP536">
        <v>50.279487140000001</v>
      </c>
      <c r="FQ536">
        <v>37.955554569999997</v>
      </c>
      <c r="FR536">
        <v>0.93489314000000001</v>
      </c>
      <c r="FS536">
        <v>0.88833571</v>
      </c>
      <c r="FT536">
        <v>0.91298599999999996</v>
      </c>
      <c r="FU536">
        <v>0.91417113999999999</v>
      </c>
      <c r="FV536">
        <v>0.92980499999999999</v>
      </c>
      <c r="FW536">
        <v>41.452309280000001</v>
      </c>
      <c r="FX536">
        <v>122949212.80971439</v>
      </c>
      <c r="FY536">
        <v>101689374.53430171</v>
      </c>
      <c r="FZ536">
        <v>108423926.37442693</v>
      </c>
      <c r="GA536">
        <v>110179392.73270081</v>
      </c>
      <c r="GB536">
        <v>118863560.76033059</v>
      </c>
      <c r="GC536">
        <v>26.14511308603814</v>
      </c>
      <c r="GD536">
        <v>27.402165898402746</v>
      </c>
      <c r="GE536">
        <v>27.27435282751561</v>
      </c>
      <c r="GF536">
        <v>26.037746126508001</v>
      </c>
      <c r="GG536">
        <v>26.379155735531199</v>
      </c>
      <c r="GH536">
        <v>9.9803701474927582</v>
      </c>
      <c r="GI536">
        <v>10.398646925697914</v>
      </c>
      <c r="GJ536">
        <v>12.048545262929723</v>
      </c>
      <c r="GK536">
        <v>10.887211928554001</v>
      </c>
      <c r="GL536">
        <v>10.680611264622916</v>
      </c>
      <c r="GM536">
        <v>49.534233659999998</v>
      </c>
      <c r="GN536">
        <v>49.045937109999997</v>
      </c>
      <c r="GO536">
        <v>50.54120193</v>
      </c>
      <c r="GP536">
        <v>46.836643820000006</v>
      </c>
      <c r="GQ536">
        <v>49.286539350000005</v>
      </c>
      <c r="GR536">
        <v>130142886.38682212</v>
      </c>
      <c r="GS536">
        <v>107674625.65111476</v>
      </c>
      <c r="GT536">
        <v>115263967.6751755</v>
      </c>
      <c r="GU536">
        <v>116861926.86517535</v>
      </c>
      <c r="GV536">
        <v>124468686.77395126</v>
      </c>
      <c r="GW536">
        <v>31.434755670880623</v>
      </c>
      <c r="GX536">
        <v>24.092610140473585</v>
      </c>
      <c r="GY536">
        <v>21.374421427479625</v>
      </c>
      <c r="GZ536">
        <v>27.40314867551448</v>
      </c>
      <c r="HA536">
        <v>29.367003414690146</v>
      </c>
      <c r="HB536">
        <v>22.808355868915356</v>
      </c>
      <c r="HC536">
        <v>23.757900076893712</v>
      </c>
      <c r="HD536">
        <v>21.876463226049108</v>
      </c>
      <c r="HE536">
        <v>26.856022653900247</v>
      </c>
      <c r="HF536">
        <v>3.2123107987186263</v>
      </c>
      <c r="HG536">
        <v>6.6074882298101052</v>
      </c>
      <c r="HH536">
        <v>7.4003167720033218</v>
      </c>
      <c r="HI536">
        <v>4.2985331255708994</v>
      </c>
      <c r="HJ536">
        <v>4.1488539985791224</v>
      </c>
      <c r="HK536">
        <v>79.166666669999998</v>
      </c>
      <c r="HL536">
        <v>80.416666669999998</v>
      </c>
      <c r="HM536">
        <v>75.916666669999998</v>
      </c>
      <c r="HN536">
        <v>81.166666669999998</v>
      </c>
      <c r="HV536">
        <v>82.666666660000004</v>
      </c>
      <c r="HW536">
        <v>80.666666660000004</v>
      </c>
      <c r="HX536">
        <v>84.666666660000004</v>
      </c>
      <c r="HY536">
        <v>89.333333330000002</v>
      </c>
      <c r="HZ536">
        <v>79.333333330000002</v>
      </c>
      <c r="IA536">
        <v>82</v>
      </c>
      <c r="IB536">
        <v>100</v>
      </c>
      <c r="IC536">
        <v>100</v>
      </c>
      <c r="ID536">
        <v>82</v>
      </c>
      <c r="IE536">
        <v>82</v>
      </c>
      <c r="IF536">
        <v>64</v>
      </c>
      <c r="IG536">
        <v>91</v>
      </c>
      <c r="II536">
        <v>81</v>
      </c>
      <c r="IJ536">
        <v>91</v>
      </c>
      <c r="IK536">
        <v>100</v>
      </c>
      <c r="IL536">
        <v>82</v>
      </c>
      <c r="IM536">
        <v>83.333333330000002</v>
      </c>
      <c r="IN536">
        <v>85</v>
      </c>
      <c r="IO536">
        <v>79.666666660000004</v>
      </c>
      <c r="IP536">
        <v>88.666666660000004</v>
      </c>
      <c r="IQ536">
        <v>67</v>
      </c>
      <c r="IR536">
        <v>84</v>
      </c>
      <c r="IS536">
        <v>80.666666660000004</v>
      </c>
      <c r="IT536">
        <v>78.666666660000004</v>
      </c>
      <c r="IU536">
        <v>88.333333330000002</v>
      </c>
      <c r="IV536">
        <v>70.666666660000004</v>
      </c>
      <c r="IW536">
        <v>72.666666660000004</v>
      </c>
      <c r="IX536">
        <v>60</v>
      </c>
      <c r="IY536">
        <v>79.666666660000004</v>
      </c>
      <c r="IZ536">
        <v>72</v>
      </c>
      <c r="JA536">
        <v>84.75</v>
      </c>
      <c r="JB536">
        <v>90.5</v>
      </c>
      <c r="JC536">
        <v>78.25</v>
      </c>
      <c r="JD536">
        <v>85.25</v>
      </c>
      <c r="JE536">
        <v>75.75</v>
      </c>
      <c r="JF536">
        <v>79</v>
      </c>
      <c r="JG536">
        <v>82.666666660000004</v>
      </c>
      <c r="JH536">
        <v>86</v>
      </c>
      <c r="JI536">
        <v>91.75</v>
      </c>
      <c r="JJ536">
        <v>80.333951760000005</v>
      </c>
      <c r="JK536">
        <v>86.511801689999999</v>
      </c>
      <c r="JL536">
        <v>69.663471450000003</v>
      </c>
      <c r="JM536">
        <v>79.653679650000001</v>
      </c>
      <c r="JN536">
        <v>62.99345495</v>
      </c>
      <c r="JO536">
        <v>83.959492890000007</v>
      </c>
      <c r="JP536">
        <v>81.771799619999996</v>
      </c>
      <c r="JQ536">
        <v>85</v>
      </c>
      <c r="JR536">
        <v>100</v>
      </c>
      <c r="JS536">
        <v>100</v>
      </c>
      <c r="JT536">
        <v>92</v>
      </c>
      <c r="JU536">
        <v>92</v>
      </c>
      <c r="JV536">
        <v>81.411828299999996</v>
      </c>
    </row>
    <row r="537" spans="1:282" x14ac:dyDescent="0.35">
      <c r="A537" t="s">
        <v>1812</v>
      </c>
      <c r="B537" t="s">
        <v>1091</v>
      </c>
      <c r="C537">
        <v>537</v>
      </c>
      <c r="D537">
        <v>11880862.905476</v>
      </c>
      <c r="E537">
        <v>4955280.6424770504</v>
      </c>
      <c r="F537">
        <v>5453306.1826363476</v>
      </c>
      <c r="G537">
        <v>5605336.3770749439</v>
      </c>
      <c r="H537">
        <v>5395772.61381396</v>
      </c>
      <c r="I537">
        <v>5197524.5409764498</v>
      </c>
      <c r="J537">
        <v>258.55012055000003</v>
      </c>
      <c r="K537">
        <v>31741054.623886429</v>
      </c>
      <c r="L537">
        <v>1.7311477407890001</v>
      </c>
      <c r="M537">
        <v>4.9931111819697165</v>
      </c>
      <c r="N537">
        <v>3.8465805083305544</v>
      </c>
      <c r="O537">
        <v>3.0444890551600001</v>
      </c>
      <c r="P537">
        <v>3.4309848466355994</v>
      </c>
      <c r="Q537">
        <v>22.398135581799998</v>
      </c>
      <c r="R537">
        <v>25.881394924014558</v>
      </c>
      <c r="S537">
        <v>26.543186921822542</v>
      </c>
      <c r="T537">
        <v>27.269064490597998</v>
      </c>
      <c r="U537">
        <v>18.432211058715279</v>
      </c>
      <c r="V537">
        <v>3.7669699457500001</v>
      </c>
      <c r="W537">
        <v>5.3860443181981532</v>
      </c>
      <c r="X537">
        <v>4.5026793080218344</v>
      </c>
      <c r="Y537">
        <v>4.8992265133000004</v>
      </c>
      <c r="Z537">
        <v>2.6382307329380992</v>
      </c>
      <c r="AA537">
        <v>10.375795819643001</v>
      </c>
      <c r="AB537">
        <v>14.129174656966585</v>
      </c>
      <c r="AC537">
        <v>12.533274477069153</v>
      </c>
      <c r="AD537">
        <v>10.601226907600001</v>
      </c>
      <c r="AE537">
        <v>10.748083267266594</v>
      </c>
      <c r="AF537">
        <v>6.8105962967999991</v>
      </c>
      <c r="AG537">
        <v>6.3562290680406779</v>
      </c>
      <c r="AH537">
        <v>5.9899909411700687</v>
      </c>
      <c r="AI537">
        <v>5.8272148420500001</v>
      </c>
      <c r="AJ537">
        <v>5.2247323044833642</v>
      </c>
      <c r="AK537">
        <v>4.9581999999999997</v>
      </c>
      <c r="AL537">
        <v>3.3297285699999999</v>
      </c>
      <c r="AM537">
        <v>2.5819571400000001</v>
      </c>
      <c r="AN537">
        <v>1.91374285</v>
      </c>
      <c r="AO537">
        <v>3.1863999999999999</v>
      </c>
      <c r="AP537">
        <v>12833</v>
      </c>
      <c r="AQ537">
        <v>12497.714285710001</v>
      </c>
      <c r="AR537">
        <v>12581.142857139999</v>
      </c>
      <c r="AS537">
        <v>12614</v>
      </c>
      <c r="AT537">
        <v>12701.28571428</v>
      </c>
      <c r="AU537">
        <v>299.68380028000001</v>
      </c>
      <c r="AV537">
        <v>5320.8559740000001</v>
      </c>
      <c r="AW537">
        <v>4550.2711429999999</v>
      </c>
      <c r="AX537">
        <v>4690.6875374199999</v>
      </c>
      <c r="AY537">
        <v>4821.0761671399996</v>
      </c>
      <c r="AZ537">
        <v>5111.3789239999996</v>
      </c>
      <c r="BA537">
        <v>6527.4628464199996</v>
      </c>
      <c r="BB537">
        <v>1206.6068724199999</v>
      </c>
      <c r="BC537">
        <v>201.27825627999999</v>
      </c>
      <c r="BD537">
        <v>48.152157000000003</v>
      </c>
      <c r="BE537">
        <v>157.05240542000001</v>
      </c>
      <c r="BF537">
        <v>6006.4683258499999</v>
      </c>
      <c r="BG537">
        <v>40.217730420000002</v>
      </c>
      <c r="BH537">
        <v>447.09528956999998</v>
      </c>
      <c r="BI537">
        <v>0.32578928000000001</v>
      </c>
      <c r="BJ537">
        <v>24.14285714</v>
      </c>
      <c r="BK537">
        <v>23.428571420000001</v>
      </c>
      <c r="BL537">
        <v>19.833333329999999</v>
      </c>
      <c r="BM537">
        <v>25</v>
      </c>
      <c r="BN537">
        <v>28.285714280000001</v>
      </c>
      <c r="BO537">
        <v>25.285714280000001</v>
      </c>
      <c r="BP537">
        <v>23.285714280000001</v>
      </c>
      <c r="BQ537">
        <v>23.571428569999998</v>
      </c>
      <c r="BR537">
        <v>27.857142849999999</v>
      </c>
      <c r="BS537">
        <v>8.6666666600000006</v>
      </c>
      <c r="BT537">
        <v>5.25</v>
      </c>
      <c r="BU537">
        <v>8</v>
      </c>
      <c r="BV537">
        <v>6.25</v>
      </c>
      <c r="BW537">
        <v>6.5</v>
      </c>
      <c r="BX537">
        <v>1547.5876037099999</v>
      </c>
      <c r="BY537">
        <v>622.27233271</v>
      </c>
      <c r="BZ537">
        <v>925.80557199999998</v>
      </c>
      <c r="CA537">
        <v>403.61306228000001</v>
      </c>
      <c r="CB537">
        <v>2747.3674545700001</v>
      </c>
      <c r="CC537">
        <v>1254924.7193265699</v>
      </c>
      <c r="CD537">
        <v>177593.27271456999</v>
      </c>
      <c r="CE537">
        <v>4922.9265987099998</v>
      </c>
      <c r="CF537">
        <v>4226.9920342799996</v>
      </c>
      <c r="CG537">
        <v>4375.6774875700003</v>
      </c>
      <c r="CH537">
        <v>4370.8060717099997</v>
      </c>
      <c r="CI537">
        <v>4700.9847098500004</v>
      </c>
      <c r="CJ537">
        <v>4568.2493780000004</v>
      </c>
      <c r="CK537">
        <v>4218.3353189999998</v>
      </c>
      <c r="CL537">
        <v>4370.2271632800002</v>
      </c>
      <c r="CM537">
        <v>4529.2778508499996</v>
      </c>
      <c r="CN537">
        <v>4475.1920074199998</v>
      </c>
      <c r="CO537">
        <v>0.43015713999999999</v>
      </c>
      <c r="CP537">
        <v>-2.04667142</v>
      </c>
      <c r="CQ537">
        <v>-0.59522856999999996</v>
      </c>
      <c r="CR537">
        <v>1.3260714199999999</v>
      </c>
      <c r="CS537">
        <v>0.43907141999999999</v>
      </c>
      <c r="CT537">
        <v>386.13579385000003</v>
      </c>
      <c r="CU537">
        <v>436.34428328000001</v>
      </c>
      <c r="CV537">
        <v>445.53475314000002</v>
      </c>
      <c r="CW537">
        <v>427.76063213999998</v>
      </c>
      <c r="CX537">
        <v>409.21247327999998</v>
      </c>
      <c r="CY537">
        <v>4902.5178632799998</v>
      </c>
      <c r="CZ537">
        <v>4325.5022140000001</v>
      </c>
      <c r="DA537">
        <v>4409.0286385700001</v>
      </c>
      <c r="DB537">
        <v>4341.1180422799998</v>
      </c>
      <c r="DC537">
        <v>4692.7502587099998</v>
      </c>
      <c r="DD537">
        <v>19.485405849999999</v>
      </c>
      <c r="DE537">
        <v>970638.79543216003</v>
      </c>
      <c r="DF537">
        <v>1.0057142800000001</v>
      </c>
      <c r="DG537">
        <v>0.99857141999999999</v>
      </c>
      <c r="DH537">
        <v>0.97385714000000001</v>
      </c>
      <c r="DI537">
        <v>0.99099999999999999</v>
      </c>
      <c r="DJ537">
        <v>1.022</v>
      </c>
      <c r="DK537">
        <v>29</v>
      </c>
      <c r="DL537">
        <v>27.14285714</v>
      </c>
      <c r="DM537">
        <v>27.714285709999999</v>
      </c>
      <c r="DN537">
        <v>28.14285714</v>
      </c>
      <c r="DO537">
        <v>28.14285714</v>
      </c>
      <c r="DP537">
        <v>34.593059140000001</v>
      </c>
      <c r="DQ537">
        <v>54.80534171</v>
      </c>
      <c r="DR537">
        <v>45.857142850000002</v>
      </c>
      <c r="DS537">
        <v>40.714285709999999</v>
      </c>
      <c r="DT537">
        <v>40.285714280000001</v>
      </c>
      <c r="DU537">
        <v>42.142857139999997</v>
      </c>
      <c r="DV537">
        <v>44</v>
      </c>
      <c r="DW537">
        <v>8.25</v>
      </c>
      <c r="DX537">
        <v>7</v>
      </c>
      <c r="DY537">
        <v>6.5</v>
      </c>
      <c r="DZ537">
        <v>7</v>
      </c>
      <c r="EA537">
        <v>6.2</v>
      </c>
      <c r="EB537">
        <v>14.57142857</v>
      </c>
      <c r="EC537">
        <v>17.285714280000001</v>
      </c>
      <c r="ED537">
        <v>16.857142849999999</v>
      </c>
      <c r="EE537">
        <v>16.14285714</v>
      </c>
      <c r="EF537">
        <v>15.14285714</v>
      </c>
      <c r="EG537">
        <v>5.3070959999999996</v>
      </c>
      <c r="EH537">
        <v>5.0859132499999999</v>
      </c>
      <c r="EI537">
        <v>4.7610865000000002</v>
      </c>
      <c r="EJ537">
        <v>4.6196407500000003</v>
      </c>
      <c r="EK537">
        <v>4.1135460000000004</v>
      </c>
      <c r="EL537">
        <v>17.453545999999999</v>
      </c>
      <c r="EM537">
        <v>20.70890271</v>
      </c>
      <c r="EN537">
        <v>21.097595999999999</v>
      </c>
      <c r="EO537">
        <v>21.61809457</v>
      </c>
      <c r="EP537">
        <v>14.512082850000001</v>
      </c>
      <c r="EQ537">
        <v>1.34898133</v>
      </c>
      <c r="ER537">
        <v>3.9952195000000001</v>
      </c>
      <c r="ES537">
        <v>3.0574173999999998</v>
      </c>
      <c r="ET537">
        <v>2.4135794000000002</v>
      </c>
      <c r="EU537">
        <v>2.7012893999999998</v>
      </c>
      <c r="EV537">
        <v>8.0852457100000006</v>
      </c>
      <c r="EW537">
        <v>11.305407000000001</v>
      </c>
      <c r="EX537">
        <v>9.9619522800000002</v>
      </c>
      <c r="EY537">
        <v>8.4043340000000004</v>
      </c>
      <c r="EZ537">
        <v>8.4622010000000003</v>
      </c>
      <c r="FA537">
        <v>2.9353775</v>
      </c>
      <c r="FB537">
        <v>4.3096234999999998</v>
      </c>
      <c r="FC537">
        <v>3.5789111999999998</v>
      </c>
      <c r="FD537">
        <v>3.8839595</v>
      </c>
      <c r="FE537">
        <v>2.0771367500000002</v>
      </c>
      <c r="FF537">
        <v>11.41847857</v>
      </c>
      <c r="FG537">
        <v>14.330838</v>
      </c>
      <c r="FH537">
        <v>13.88149628</v>
      </c>
      <c r="FI537">
        <v>13.199016</v>
      </c>
      <c r="FJ537">
        <v>12.346044279999999</v>
      </c>
      <c r="FK537">
        <v>5.8685442500000002</v>
      </c>
      <c r="FL537">
        <v>6.1044207999999998</v>
      </c>
      <c r="FM537">
        <v>4.3904670000000001</v>
      </c>
      <c r="FN537">
        <v>6.3549502000000002</v>
      </c>
      <c r="FO537">
        <v>5.3426698000000004</v>
      </c>
      <c r="FP537">
        <v>35.814048419999999</v>
      </c>
      <c r="FQ537">
        <v>22.200270140000001</v>
      </c>
      <c r="FR537">
        <v>0.65461670999999999</v>
      </c>
      <c r="FS537">
        <v>0.69483728</v>
      </c>
      <c r="FT537">
        <v>0.67072714</v>
      </c>
      <c r="FU537">
        <v>0.69361728</v>
      </c>
      <c r="FV537">
        <v>0.64924484999999998</v>
      </c>
      <c r="FW537">
        <v>13.12782771</v>
      </c>
      <c r="FX537">
        <v>63175917.041245431</v>
      </c>
      <c r="FY537">
        <v>52827738.732403532</v>
      </c>
      <c r="FZ537">
        <v>55051023.567889608</v>
      </c>
      <c r="GA537">
        <v>55133347.788549937</v>
      </c>
      <c r="GB537">
        <v>59708549.938266523</v>
      </c>
      <c r="GC537">
        <v>14.653333548880999</v>
      </c>
      <c r="GD537">
        <v>17.910271879879573</v>
      </c>
      <c r="GE537">
        <v>17.464508776953746</v>
      </c>
      <c r="GF537">
        <v>16.649238782400001</v>
      </c>
      <c r="GG537">
        <v>15.68106358414323</v>
      </c>
      <c r="GH537">
        <v>7.5311028360250001</v>
      </c>
      <c r="GI537">
        <v>7.6291307038145275</v>
      </c>
      <c r="GJ537">
        <v>5.5237092536558885</v>
      </c>
      <c r="GK537">
        <v>8.0161341822800001</v>
      </c>
      <c r="GL537">
        <v>6.7858775606855195</v>
      </c>
      <c r="GM537">
        <v>35.130246540000002</v>
      </c>
      <c r="GN537">
        <v>45.405065960000002</v>
      </c>
      <c r="GO537">
        <v>42.456963379999998</v>
      </c>
      <c r="GP537">
        <v>40.939608219999997</v>
      </c>
      <c r="GQ537">
        <v>31.866256</v>
      </c>
      <c r="GR537">
        <v>62914011.73947224</v>
      </c>
      <c r="GS537">
        <v>54058890.812778041</v>
      </c>
      <c r="GT537">
        <v>55470619.163070649</v>
      </c>
      <c r="GU537">
        <v>54758862.98531992</v>
      </c>
      <c r="GV537">
        <v>59603961.821637094</v>
      </c>
      <c r="GW537">
        <v>22.041388825683786</v>
      </c>
      <c r="GX537">
        <v>20.23227103928269</v>
      </c>
      <c r="GY537">
        <v>18.508425303179024</v>
      </c>
      <c r="GZ537">
        <v>18.686719969874741</v>
      </c>
      <c r="HA537">
        <v>21.932537757717185</v>
      </c>
      <c r="HB537">
        <v>19.317818113033006</v>
      </c>
      <c r="HC537">
        <v>18.621973922427813</v>
      </c>
      <c r="HD537">
        <v>15.723270437609004</v>
      </c>
      <c r="HE537">
        <v>19.683046710690565</v>
      </c>
      <c r="HF537">
        <v>6.7534221616145871</v>
      </c>
      <c r="HG537">
        <v>4.2007681404614097</v>
      </c>
      <c r="HH537">
        <v>6.3587228051065905</v>
      </c>
      <c r="HI537">
        <v>4.9548121135246559</v>
      </c>
      <c r="HJ537">
        <v>5.1175921447795467</v>
      </c>
      <c r="HK537">
        <v>83.319444439999998</v>
      </c>
      <c r="HL537">
        <v>82.583333330000002</v>
      </c>
      <c r="HM537">
        <v>82.458333330000002</v>
      </c>
      <c r="HN537">
        <v>84.916666660000004</v>
      </c>
      <c r="HO537">
        <v>74.5</v>
      </c>
      <c r="HP537">
        <v>64</v>
      </c>
      <c r="HQ537">
        <v>74.5</v>
      </c>
      <c r="HR537">
        <v>62.5</v>
      </c>
      <c r="HS537">
        <v>74.5</v>
      </c>
      <c r="HT537">
        <v>74.5</v>
      </c>
      <c r="HU537">
        <v>81</v>
      </c>
      <c r="HV537">
        <v>86.666666660000004</v>
      </c>
      <c r="HW537">
        <v>84.666666660000004</v>
      </c>
      <c r="HX537">
        <v>92</v>
      </c>
      <c r="HY537">
        <v>91.666666660000004</v>
      </c>
      <c r="HZ537">
        <v>74.333333330000002</v>
      </c>
      <c r="IA537">
        <v>95.5</v>
      </c>
      <c r="IB537">
        <v>90.5</v>
      </c>
      <c r="IC537">
        <v>93</v>
      </c>
      <c r="ID537">
        <v>100</v>
      </c>
      <c r="IE537">
        <v>90.5</v>
      </c>
      <c r="IF537">
        <v>81</v>
      </c>
      <c r="IG537">
        <v>83.5</v>
      </c>
      <c r="IH537">
        <v>81</v>
      </c>
      <c r="II537">
        <v>76</v>
      </c>
      <c r="IJ537">
        <v>83.5</v>
      </c>
      <c r="IK537">
        <v>97.5</v>
      </c>
      <c r="IL537">
        <v>72</v>
      </c>
      <c r="IM537">
        <v>78</v>
      </c>
      <c r="IN537">
        <v>75</v>
      </c>
      <c r="IO537">
        <v>58</v>
      </c>
      <c r="IP537">
        <v>61.666666659999997</v>
      </c>
      <c r="IQ537">
        <v>52.333333330000002</v>
      </c>
      <c r="IR537">
        <v>81.333333330000002</v>
      </c>
      <c r="IS537">
        <v>72.5</v>
      </c>
      <c r="IT537">
        <v>64.75</v>
      </c>
      <c r="IU537">
        <v>70.25</v>
      </c>
      <c r="IV537">
        <v>75</v>
      </c>
      <c r="IW537">
        <v>66.5</v>
      </c>
      <c r="IX537">
        <v>76</v>
      </c>
      <c r="IY537">
        <v>71.75</v>
      </c>
      <c r="IZ537">
        <v>71</v>
      </c>
      <c r="JA537">
        <v>79</v>
      </c>
      <c r="JB537">
        <v>79.25</v>
      </c>
      <c r="JC537">
        <v>67.25</v>
      </c>
      <c r="JD537">
        <v>75.25</v>
      </c>
      <c r="JE537">
        <v>66</v>
      </c>
      <c r="JF537">
        <v>73</v>
      </c>
      <c r="JG537">
        <v>89.666666660000004</v>
      </c>
      <c r="JH537">
        <v>70.25</v>
      </c>
      <c r="JI537">
        <v>86.5</v>
      </c>
      <c r="JJ537">
        <v>73.291414669999995</v>
      </c>
      <c r="JK537">
        <v>74.652255629999999</v>
      </c>
      <c r="JL537">
        <v>69.802940109999994</v>
      </c>
      <c r="JM537">
        <v>65.92036435</v>
      </c>
      <c r="JN537">
        <v>68.770187340000007</v>
      </c>
      <c r="JO537">
        <v>85.298892280000004</v>
      </c>
      <c r="JP537">
        <v>77.504960310000001</v>
      </c>
      <c r="JQ537">
        <v>82.25</v>
      </c>
      <c r="JR537">
        <v>100</v>
      </c>
      <c r="JS537">
        <v>100</v>
      </c>
      <c r="JT537">
        <v>83</v>
      </c>
      <c r="JU537">
        <v>100</v>
      </c>
      <c r="JV537">
        <v>73.180573710000004</v>
      </c>
    </row>
    <row r="538" spans="1:282" x14ac:dyDescent="0.35">
      <c r="A538" t="s">
        <v>1813</v>
      </c>
      <c r="B538" t="s">
        <v>1092</v>
      </c>
      <c r="C538">
        <v>538</v>
      </c>
      <c r="D538">
        <v>15352487.689745542</v>
      </c>
      <c r="E538">
        <v>7881905.1496911971</v>
      </c>
      <c r="F538">
        <v>8646923.8646778353</v>
      </c>
      <c r="G538">
        <v>8598712.1915192828</v>
      </c>
      <c r="H538">
        <v>8759799.0191042554</v>
      </c>
      <c r="I538">
        <v>8025370.2723109899</v>
      </c>
      <c r="J538">
        <v>191.81386268999998</v>
      </c>
      <c r="K538">
        <v>39169399.409020342</v>
      </c>
      <c r="L538">
        <v>0</v>
      </c>
      <c r="M538">
        <v>1.1644413262279656</v>
      </c>
      <c r="N538">
        <v>2.0340422884277234</v>
      </c>
      <c r="O538">
        <v>3.303514026902191</v>
      </c>
      <c r="P538">
        <v>1.1583404483499999</v>
      </c>
      <c r="Q538">
        <v>37.227953748641184</v>
      </c>
      <c r="R538">
        <v>37.751912384309215</v>
      </c>
      <c r="S538">
        <v>36.400871629957116</v>
      </c>
      <c r="T538">
        <v>33.669451513614504</v>
      </c>
      <c r="U538">
        <v>29.617063412299</v>
      </c>
      <c r="V538">
        <v>7.4607499639381709</v>
      </c>
      <c r="W538">
        <v>7.6565461017045875</v>
      </c>
      <c r="X538">
        <v>8.6854159530606658</v>
      </c>
      <c r="Y538">
        <v>8.1305889551323176</v>
      </c>
      <c r="Z538">
        <v>5.2746354104499993</v>
      </c>
      <c r="AA538">
        <v>14.09857258145257</v>
      </c>
      <c r="AB538">
        <v>15.87606321660931</v>
      </c>
      <c r="AC538">
        <v>16.392995896621738</v>
      </c>
      <c r="AD538">
        <v>16.011034514322596</v>
      </c>
      <c r="AE538">
        <v>10.094914422765001</v>
      </c>
      <c r="AF538">
        <v>5.3964821516751815</v>
      </c>
      <c r="AG538">
        <v>9.9059126675948459</v>
      </c>
      <c r="AH538">
        <v>9.187931891824741</v>
      </c>
      <c r="AI538">
        <v>9.2266470582961446</v>
      </c>
      <c r="AJ538">
        <v>6.9571940785270012</v>
      </c>
      <c r="AK538">
        <v>3.87752857</v>
      </c>
      <c r="AL538">
        <v>3.84927142</v>
      </c>
      <c r="AM538">
        <v>0.21282856999999999</v>
      </c>
      <c r="AN538">
        <v>0.36707141999999998</v>
      </c>
      <c r="AO538">
        <v>3.4434142799999998</v>
      </c>
      <c r="AP538">
        <v>13645.42857142</v>
      </c>
      <c r="AQ538">
        <v>13725.85714285</v>
      </c>
      <c r="AR538">
        <v>13708.28571428</v>
      </c>
      <c r="AS538">
        <v>13673.28571428</v>
      </c>
      <c r="AT538">
        <v>13669</v>
      </c>
      <c r="AU538">
        <v>354.96280157000001</v>
      </c>
      <c r="AV538">
        <v>8170.2968819999996</v>
      </c>
      <c r="AW538">
        <v>6801.5661465699995</v>
      </c>
      <c r="AX538">
        <v>6902.9060272799998</v>
      </c>
      <c r="AY538">
        <v>7392.8022361399999</v>
      </c>
      <c r="AZ538">
        <v>7647.2503754199997</v>
      </c>
      <c r="BA538">
        <v>9546.3667718500001</v>
      </c>
      <c r="BB538">
        <v>1376.06988985</v>
      </c>
      <c r="BC538">
        <v>435.05755857000003</v>
      </c>
      <c r="BD538">
        <v>7.1489912799999997</v>
      </c>
      <c r="BE538">
        <v>134.95420541999999</v>
      </c>
      <c r="BF538">
        <v>8790.0391395700008</v>
      </c>
      <c r="BG538">
        <v>17.713520280000001</v>
      </c>
      <c r="BH538">
        <v>394.23566599999998</v>
      </c>
      <c r="BI538">
        <v>0.46412115999999998</v>
      </c>
      <c r="BJ538">
        <v>24.14285714</v>
      </c>
      <c r="BK538">
        <v>25.714285709999999</v>
      </c>
      <c r="BL538">
        <v>21.166666660000001</v>
      </c>
      <c r="BM538">
        <v>25.285714280000001</v>
      </c>
      <c r="BN538">
        <v>44.333333330000002</v>
      </c>
      <c r="BO538">
        <v>34.285714280000001</v>
      </c>
      <c r="BP538">
        <v>34.857142850000002</v>
      </c>
      <c r="BQ538">
        <v>48.2</v>
      </c>
      <c r="BR538">
        <v>43.5</v>
      </c>
      <c r="BS538">
        <v>7.8</v>
      </c>
      <c r="BT538">
        <v>5</v>
      </c>
      <c r="BU538">
        <v>8</v>
      </c>
      <c r="BV538">
        <v>6.5</v>
      </c>
      <c r="BW538">
        <v>7.4</v>
      </c>
      <c r="BX538">
        <v>1745.4132418500001</v>
      </c>
      <c r="BY538">
        <v>1011.92232157</v>
      </c>
      <c r="BZ538">
        <v>1125.10117285</v>
      </c>
      <c r="CA538">
        <v>882.29825057000005</v>
      </c>
      <c r="CB538">
        <v>4530.7298284199996</v>
      </c>
      <c r="CC538">
        <v>1062823.71167928</v>
      </c>
      <c r="CD538">
        <v>215986.46636727999</v>
      </c>
      <c r="CE538">
        <v>7566.0391232800002</v>
      </c>
      <c r="CF538">
        <v>6399.1799215700003</v>
      </c>
      <c r="CG538">
        <v>6432.7277785699998</v>
      </c>
      <c r="CH538">
        <v>6745.4133211400003</v>
      </c>
      <c r="CI538">
        <v>7068.6947642799996</v>
      </c>
      <c r="CJ538">
        <v>7448.3073751399997</v>
      </c>
      <c r="CK538">
        <v>6480.2971704199999</v>
      </c>
      <c r="CL538">
        <v>7010.7864761399996</v>
      </c>
      <c r="CM538">
        <v>7117.07430828</v>
      </c>
      <c r="CN538">
        <v>7097.5670288499996</v>
      </c>
      <c r="CO538">
        <v>-5.1295000000000002</v>
      </c>
      <c r="CP538">
        <v>-6.5876000000000001</v>
      </c>
      <c r="CQ538">
        <v>-8.08897142</v>
      </c>
      <c r="CR538">
        <v>-6.1195428500000002</v>
      </c>
      <c r="CS538">
        <v>-5.0611857100000002</v>
      </c>
      <c r="CT538">
        <v>577.62239627999998</v>
      </c>
      <c r="CU538">
        <v>629.97332514000004</v>
      </c>
      <c r="CV538">
        <v>627.26385857000002</v>
      </c>
      <c r="CW538">
        <v>640.65062356999999</v>
      </c>
      <c r="CX538">
        <v>587.12197471000002</v>
      </c>
      <c r="CY538">
        <v>7981.9918200000002</v>
      </c>
      <c r="CZ538">
        <v>6853.2049598499998</v>
      </c>
      <c r="DA538">
        <v>7008.28088742</v>
      </c>
      <c r="DB538">
        <v>7190.5510287099996</v>
      </c>
      <c r="DC538">
        <v>7443.2116615699997</v>
      </c>
      <c r="DD538">
        <v>9.9179288499999991</v>
      </c>
      <c r="DE538">
        <v>956115.77559199999</v>
      </c>
      <c r="DF538">
        <v>0.98142856999999994</v>
      </c>
      <c r="DG538">
        <v>0.96485714</v>
      </c>
      <c r="DH538">
        <v>0.96199999999999997</v>
      </c>
      <c r="DI538">
        <v>0.96657141999999996</v>
      </c>
      <c r="DJ538">
        <v>0.97471428000000004</v>
      </c>
      <c r="DK538">
        <v>60.285714280000001</v>
      </c>
      <c r="DL538">
        <v>59.714285709999999</v>
      </c>
      <c r="DM538">
        <v>59.428571419999997</v>
      </c>
      <c r="DN538">
        <v>61.428571419999997</v>
      </c>
      <c r="DO538">
        <v>59.428571419999997</v>
      </c>
      <c r="DP538">
        <v>48.460794</v>
      </c>
      <c r="DQ538">
        <v>54.018141</v>
      </c>
      <c r="DR538">
        <v>69</v>
      </c>
      <c r="DS538">
        <v>66</v>
      </c>
      <c r="DT538">
        <v>64.285714279999993</v>
      </c>
      <c r="DU538">
        <v>67</v>
      </c>
      <c r="DV538">
        <v>57</v>
      </c>
      <c r="DW538">
        <v>9.75</v>
      </c>
      <c r="DX538">
        <v>11</v>
      </c>
      <c r="DY538">
        <v>9.75</v>
      </c>
      <c r="DZ538">
        <v>9.5</v>
      </c>
      <c r="EA538">
        <v>6.75</v>
      </c>
      <c r="EB538">
        <v>22.714285709999999</v>
      </c>
      <c r="EC538">
        <v>25.857142849999999</v>
      </c>
      <c r="ED538">
        <v>24.428571420000001</v>
      </c>
      <c r="EE538">
        <v>24.285714280000001</v>
      </c>
      <c r="EF538">
        <v>23.714285709999999</v>
      </c>
      <c r="EG538">
        <v>3.95479125</v>
      </c>
      <c r="EH538">
        <v>7.2169720000000002</v>
      </c>
      <c r="EI538">
        <v>6.7024660000000003</v>
      </c>
      <c r="EJ538">
        <v>6.7479370000000003</v>
      </c>
      <c r="EK538">
        <v>5.0897608300000003</v>
      </c>
      <c r="EL538">
        <v>27.282363140000001</v>
      </c>
      <c r="EM538">
        <v>27.504229420000001</v>
      </c>
      <c r="EN538">
        <v>26.553919570000001</v>
      </c>
      <c r="EO538">
        <v>24.624258000000001</v>
      </c>
      <c r="EP538">
        <v>21.667322710000001</v>
      </c>
      <c r="EQ538">
        <v>0</v>
      </c>
      <c r="ER538">
        <v>0.848356</v>
      </c>
      <c r="ES538">
        <v>1.483805</v>
      </c>
      <c r="ET538">
        <v>2.4160352500000002</v>
      </c>
      <c r="EU538">
        <v>0.84742150000000005</v>
      </c>
      <c r="EV538">
        <v>10.332084849999999</v>
      </c>
      <c r="EW538">
        <v>11.56653683</v>
      </c>
      <c r="EX538">
        <v>11.958458</v>
      </c>
      <c r="EY538">
        <v>11.709719850000001</v>
      </c>
      <c r="EZ538">
        <v>7.38526185</v>
      </c>
      <c r="FA538">
        <v>5.4675820000000002</v>
      </c>
      <c r="FB538">
        <v>5.5781916000000002</v>
      </c>
      <c r="FC538">
        <v>6.3358877500000004</v>
      </c>
      <c r="FD538">
        <v>5.9463315000000003</v>
      </c>
      <c r="FE538">
        <v>3.8588304999999998</v>
      </c>
      <c r="FF538">
        <v>17.867154849999999</v>
      </c>
      <c r="FG538">
        <v>20.378976850000001</v>
      </c>
      <c r="FH538">
        <v>19.657924569999999</v>
      </c>
      <c r="FI538">
        <v>19.595781850000002</v>
      </c>
      <c r="FJ538">
        <v>19.122368850000001</v>
      </c>
      <c r="FK538">
        <v>6.60347975</v>
      </c>
      <c r="FL538">
        <v>7.9317665999999996</v>
      </c>
      <c r="FM538">
        <v>6.4049547499999999</v>
      </c>
      <c r="FN538">
        <v>6.4035202499999997</v>
      </c>
      <c r="FO538">
        <v>6.3706637500000003</v>
      </c>
      <c r="FP538">
        <v>48.281061000000001</v>
      </c>
      <c r="FQ538">
        <v>42.998666</v>
      </c>
      <c r="FR538">
        <v>0.89831784999999997</v>
      </c>
      <c r="FS538">
        <v>0.91561457000000002</v>
      </c>
      <c r="FT538">
        <v>0.88338470999999996</v>
      </c>
      <c r="FU538">
        <v>0.92064900000000005</v>
      </c>
      <c r="FV538">
        <v>0.87758170999999996</v>
      </c>
      <c r="FW538">
        <v>31.997145710000002</v>
      </c>
      <c r="FX538">
        <v>103241846.42528644</v>
      </c>
      <c r="FY538">
        <v>87834229.434863895</v>
      </c>
      <c r="FZ538">
        <v>88181670.310823247</v>
      </c>
      <c r="GA538">
        <v>92231963.600857586</v>
      </c>
      <c r="GB538">
        <v>96621988.732943311</v>
      </c>
      <c r="GC538">
        <v>24.38049852801754</v>
      </c>
      <c r="GD538">
        <v>27.971892496054728</v>
      </c>
      <c r="GE538">
        <v>26.947644655532478</v>
      </c>
      <c r="GF538">
        <v>26.793872402975232</v>
      </c>
      <c r="GG538">
        <v>26.138365981065</v>
      </c>
      <c r="GH538">
        <v>9.0107311251443392</v>
      </c>
      <c r="GI538">
        <v>10.887029524202905</v>
      </c>
      <c r="GJ538">
        <v>8.7800949700034838</v>
      </c>
      <c r="GK538">
        <v>8.7557161955427691</v>
      </c>
      <c r="GL538">
        <v>8.7080602798749993</v>
      </c>
      <c r="GM538">
        <v>47.036821240000002</v>
      </c>
      <c r="GN538">
        <v>52.714285849999996</v>
      </c>
      <c r="GO538">
        <v>53.034536320000001</v>
      </c>
      <c r="GP538">
        <v>51.444281600000004</v>
      </c>
      <c r="GQ538">
        <v>38.848597390000002</v>
      </c>
      <c r="GR538">
        <v>108917699.23746872</v>
      </c>
      <c r="GS538">
        <v>94066112.249572173</v>
      </c>
      <c r="GT538">
        <v>96071516.770681143</v>
      </c>
      <c r="GU538">
        <v>98318458.658661798</v>
      </c>
      <c r="GV538">
        <v>101741260.20200032</v>
      </c>
      <c r="GW538">
        <v>32.489513317929081</v>
      </c>
      <c r="GX538">
        <v>24.978924028697133</v>
      </c>
      <c r="GY538">
        <v>25.427791320171504</v>
      </c>
      <c r="GZ538">
        <v>35.251219792519407</v>
      </c>
      <c r="HA538">
        <v>31.82383495500768</v>
      </c>
      <c r="HB538">
        <v>17.589325671057541</v>
      </c>
      <c r="HC538">
        <v>18.758206712319456</v>
      </c>
      <c r="HD538">
        <v>15.480307442046735</v>
      </c>
      <c r="HE538">
        <v>18.498583861291973</v>
      </c>
      <c r="HF538">
        <v>5.7162000879451309</v>
      </c>
      <c r="HG538">
        <v>3.6427597547921251</v>
      </c>
      <c r="HH538">
        <v>5.8358865336942563</v>
      </c>
      <c r="HI538">
        <v>4.75379520023602</v>
      </c>
      <c r="HJ538">
        <v>5.4137098544150994</v>
      </c>
      <c r="HK538">
        <v>80.291666660000004</v>
      </c>
      <c r="HL538">
        <v>77.875</v>
      </c>
      <c r="HM538">
        <v>80.875</v>
      </c>
      <c r="HN538">
        <v>82.125</v>
      </c>
      <c r="HV538">
        <v>78</v>
      </c>
      <c r="HW538">
        <v>78</v>
      </c>
      <c r="HX538">
        <v>100</v>
      </c>
      <c r="HY538">
        <v>100</v>
      </c>
      <c r="HZ538">
        <v>78</v>
      </c>
      <c r="IA538">
        <v>70</v>
      </c>
      <c r="IB538">
        <v>90</v>
      </c>
      <c r="IC538">
        <v>100</v>
      </c>
      <c r="ID538">
        <v>80</v>
      </c>
      <c r="IE538">
        <v>90</v>
      </c>
      <c r="IF538">
        <v>70</v>
      </c>
      <c r="IG538">
        <v>100</v>
      </c>
      <c r="II538">
        <v>50</v>
      </c>
      <c r="IJ538">
        <v>80</v>
      </c>
      <c r="IK538">
        <v>100</v>
      </c>
      <c r="IL538">
        <v>80.666666660000004</v>
      </c>
      <c r="IM538">
        <v>91.666666660000004</v>
      </c>
      <c r="IN538">
        <v>84</v>
      </c>
      <c r="IO538">
        <v>70.333333330000002</v>
      </c>
      <c r="IP538">
        <v>85.333333330000002</v>
      </c>
      <c r="IQ538">
        <v>60</v>
      </c>
      <c r="IR538">
        <v>90.666666660000004</v>
      </c>
      <c r="IS538">
        <v>80.666666660000004</v>
      </c>
      <c r="IT538">
        <v>74.666666660000004</v>
      </c>
      <c r="IU538">
        <v>81</v>
      </c>
      <c r="IV538">
        <v>63.666666659999997</v>
      </c>
      <c r="IW538">
        <v>63.666666659999997</v>
      </c>
      <c r="IX538">
        <v>56.333333330000002</v>
      </c>
      <c r="IY538">
        <v>74.666666660000004</v>
      </c>
      <c r="IZ538">
        <v>75.333333330000002</v>
      </c>
      <c r="JA538">
        <v>87.666666660000004</v>
      </c>
      <c r="JB538">
        <v>88.666666660000004</v>
      </c>
      <c r="JC538">
        <v>75.333333330000002</v>
      </c>
      <c r="JD538">
        <v>78</v>
      </c>
      <c r="JE538">
        <v>78</v>
      </c>
      <c r="JF538">
        <v>81</v>
      </c>
      <c r="JG538">
        <v>88</v>
      </c>
      <c r="JH538">
        <v>78.666666660000004</v>
      </c>
      <c r="JI538">
        <v>90.333333330000002</v>
      </c>
      <c r="JJ538">
        <v>83.669123670000005</v>
      </c>
      <c r="JK538">
        <v>80.914786960000001</v>
      </c>
      <c r="JL538">
        <v>74.467592589999995</v>
      </c>
      <c r="JM538">
        <v>77.476836030000001</v>
      </c>
      <c r="JN538">
        <v>60.309172799999999</v>
      </c>
      <c r="JO538">
        <v>91.196106819999997</v>
      </c>
      <c r="JP538">
        <v>82.034029829999994</v>
      </c>
      <c r="JQ538">
        <v>93.333333330000002</v>
      </c>
      <c r="JV538">
        <v>81.921716050000001</v>
      </c>
    </row>
    <row r="539" spans="1:282" x14ac:dyDescent="0.35">
      <c r="A539" t="s">
        <v>1814</v>
      </c>
      <c r="B539" t="s">
        <v>1093</v>
      </c>
      <c r="C539">
        <v>539</v>
      </c>
      <c r="D539">
        <v>4236347.9794633659</v>
      </c>
      <c r="E539">
        <v>6781438.9791308809</v>
      </c>
      <c r="F539">
        <v>8563159.5176265482</v>
      </c>
      <c r="G539">
        <v>7744861.4748839373</v>
      </c>
      <c r="H539">
        <v>8644954.4481843784</v>
      </c>
      <c r="I539">
        <v>7171043.2487754142</v>
      </c>
      <c r="J539">
        <v>149.15490955999999</v>
      </c>
      <c r="K539">
        <v>21870552.513111353</v>
      </c>
      <c r="L539">
        <v>9.3705536974879493</v>
      </c>
      <c r="M539">
        <v>4.4020406464710131</v>
      </c>
      <c r="N539">
        <v>4.6319275353201217</v>
      </c>
      <c r="O539">
        <v>6.4374971529966771</v>
      </c>
      <c r="P539">
        <v>6.9436964484629993</v>
      </c>
      <c r="Q539">
        <v>30.110751272889022</v>
      </c>
      <c r="R539">
        <v>29.188024022299388</v>
      </c>
      <c r="S539">
        <v>28.242629805502034</v>
      </c>
      <c r="T539">
        <v>28.400274952609649</v>
      </c>
      <c r="U539">
        <v>29.697928130913073</v>
      </c>
      <c r="V539">
        <v>7.704625451538587</v>
      </c>
      <c r="W539">
        <v>10.218508033970464</v>
      </c>
      <c r="X539">
        <v>8.799807854620374</v>
      </c>
      <c r="Y539">
        <v>7.7000474573885409</v>
      </c>
      <c r="Z539">
        <v>6.9237526238558598</v>
      </c>
      <c r="AA539">
        <v>14.852680790510622</v>
      </c>
      <c r="AB539">
        <v>15.212094443512566</v>
      </c>
      <c r="AC539">
        <v>14.438211431608069</v>
      </c>
      <c r="AD539">
        <v>13.623680748729219</v>
      </c>
      <c r="AE539">
        <v>14.399093700263046</v>
      </c>
      <c r="AF539">
        <v>9.5401949777524262</v>
      </c>
      <c r="AG539">
        <v>15.734589668389946</v>
      </c>
      <c r="AH539">
        <v>13.400361308953364</v>
      </c>
      <c r="AI539">
        <v>10.440444280444291</v>
      </c>
      <c r="AJ539">
        <v>10.052769553808137</v>
      </c>
      <c r="AK539">
        <v>1.8278285700000001</v>
      </c>
      <c r="AL539">
        <v>3.75871428</v>
      </c>
      <c r="AM539">
        <v>1.7053714200000001</v>
      </c>
      <c r="AN539">
        <v>1.37957142</v>
      </c>
      <c r="AO539">
        <v>1.97802857</v>
      </c>
      <c r="AP539">
        <v>15463.42857142</v>
      </c>
      <c r="AQ539">
        <v>15145.57142857</v>
      </c>
      <c r="AR539">
        <v>15190.714285710001</v>
      </c>
      <c r="AS539">
        <v>15292.42857142</v>
      </c>
      <c r="AT539">
        <v>15427.142857139999</v>
      </c>
      <c r="AU539">
        <v>309.89053457</v>
      </c>
      <c r="AV539">
        <v>6318.3401225699999</v>
      </c>
      <c r="AW539">
        <v>5200.52468142</v>
      </c>
      <c r="AX539">
        <v>5496.5888058500004</v>
      </c>
      <c r="AY539">
        <v>5763.4374052800003</v>
      </c>
      <c r="AZ539">
        <v>6007.5387209999999</v>
      </c>
      <c r="BA539">
        <v>7454.0946504200001</v>
      </c>
      <c r="BB539">
        <v>1135.7545278499999</v>
      </c>
      <c r="BC539">
        <v>362.24328000000003</v>
      </c>
      <c r="BD539">
        <v>29.892291140000001</v>
      </c>
      <c r="BE539">
        <v>79.826230710000004</v>
      </c>
      <c r="BF539">
        <v>6888.5049744199996</v>
      </c>
      <c r="BG539">
        <v>22.642589139999998</v>
      </c>
      <c r="BH539">
        <v>314.45036971000002</v>
      </c>
      <c r="BI539">
        <v>0.41994542000000001</v>
      </c>
      <c r="BJ539">
        <v>30.166666660000001</v>
      </c>
      <c r="BK539">
        <v>23.333333329999999</v>
      </c>
      <c r="BL539">
        <v>29.666666660000001</v>
      </c>
      <c r="BM539">
        <v>29.166666660000001</v>
      </c>
      <c r="BN539">
        <v>47.142857139999997</v>
      </c>
      <c r="BO539">
        <v>36.142857139999997</v>
      </c>
      <c r="BP539">
        <v>39.285714280000001</v>
      </c>
      <c r="BQ539">
        <v>44.285714280000001</v>
      </c>
      <c r="BR539">
        <v>52.666666659999997</v>
      </c>
      <c r="BS539">
        <v>6</v>
      </c>
      <c r="BT539">
        <v>6</v>
      </c>
      <c r="BU539">
        <v>4.5</v>
      </c>
      <c r="BV539">
        <v>7.5</v>
      </c>
      <c r="BW539">
        <v>6.5</v>
      </c>
      <c r="BX539">
        <v>1140.38128428</v>
      </c>
      <c r="BY539">
        <v>1055.1679999999999</v>
      </c>
      <c r="BZ539">
        <v>273.95916499999998</v>
      </c>
      <c r="CA539">
        <v>568.86194114</v>
      </c>
      <c r="CB539">
        <v>3553.9086227100001</v>
      </c>
      <c r="CC539">
        <v>1242396.5732967099</v>
      </c>
      <c r="CD539">
        <v>256932.42383257</v>
      </c>
      <c r="CE539">
        <v>5877.6642497100001</v>
      </c>
      <c r="CF539">
        <v>4890.4821495699998</v>
      </c>
      <c r="CG539">
        <v>5170.1630517100002</v>
      </c>
      <c r="CH539">
        <v>5397.1580698500002</v>
      </c>
      <c r="CI539">
        <v>5655.7617978500002</v>
      </c>
      <c r="CJ539">
        <v>5492.17168442</v>
      </c>
      <c r="CK539">
        <v>4594.9240280000004</v>
      </c>
      <c r="CL539">
        <v>4976.8390357099997</v>
      </c>
      <c r="CM539">
        <v>5112.9749148499995</v>
      </c>
      <c r="CN539">
        <v>5246.7735912799999</v>
      </c>
      <c r="CO539">
        <v>1.3075285699999999</v>
      </c>
      <c r="CP539">
        <v>-1.2751428499999999</v>
      </c>
      <c r="CQ539">
        <v>-0.72299999999999998</v>
      </c>
      <c r="CR539">
        <v>0.97891428000000003</v>
      </c>
      <c r="CS539">
        <v>2.7068142800000001</v>
      </c>
      <c r="CT539">
        <v>438.54692041999999</v>
      </c>
      <c r="CU539">
        <v>565.39032270999996</v>
      </c>
      <c r="CV539">
        <v>509.84182371000003</v>
      </c>
      <c r="CW539">
        <v>565.30945413999996</v>
      </c>
      <c r="CX539">
        <v>464.83288027999998</v>
      </c>
      <c r="CY539">
        <v>5802.0312518500004</v>
      </c>
      <c r="CZ539">
        <v>4946.103803</v>
      </c>
      <c r="DA539">
        <v>5198.7452884200002</v>
      </c>
      <c r="DB539">
        <v>5337.7357554199998</v>
      </c>
      <c r="DC539">
        <v>5502.0474047099997</v>
      </c>
      <c r="DD539">
        <v>16.054908999999999</v>
      </c>
      <c r="DE539">
        <v>1036740.08418033</v>
      </c>
      <c r="DF539">
        <v>1.0177142800000001</v>
      </c>
      <c r="DG539">
        <v>1.0217142800000001</v>
      </c>
      <c r="DH539">
        <v>1.00414285</v>
      </c>
      <c r="DI539">
        <v>1.0157142800000001</v>
      </c>
      <c r="DJ539">
        <v>1.01471428</v>
      </c>
      <c r="DK539">
        <v>44.571428570000002</v>
      </c>
      <c r="DL539">
        <v>37.857142850000002</v>
      </c>
      <c r="DM539">
        <v>40.857142850000002</v>
      </c>
      <c r="DN539">
        <v>42.714285709999999</v>
      </c>
      <c r="DO539">
        <v>43</v>
      </c>
      <c r="DP539">
        <v>37.324295280000001</v>
      </c>
      <c r="DQ539">
        <v>54.247203140000003</v>
      </c>
      <c r="DR539">
        <v>66.571428569999995</v>
      </c>
      <c r="DS539">
        <v>61.285714280000001</v>
      </c>
      <c r="DT539">
        <v>60.285714280000001</v>
      </c>
      <c r="DU539">
        <v>61.142857139999997</v>
      </c>
      <c r="DV539">
        <v>65.285714279999993</v>
      </c>
      <c r="DW539">
        <v>6.5</v>
      </c>
      <c r="DX539">
        <v>7</v>
      </c>
      <c r="DY539">
        <v>7.25</v>
      </c>
      <c r="DZ539">
        <v>6.1428571400000003</v>
      </c>
      <c r="EA539">
        <v>7</v>
      </c>
      <c r="EB539">
        <v>20.571428569999998</v>
      </c>
      <c r="EC539">
        <v>25.14285714</v>
      </c>
      <c r="ED539">
        <v>23.714285709999999</v>
      </c>
      <c r="EE539">
        <v>22.571428569999998</v>
      </c>
      <c r="EF539">
        <v>20.714285709999999</v>
      </c>
      <c r="EG539">
        <v>6.1695211600000004</v>
      </c>
      <c r="EH539">
        <v>10.3889046</v>
      </c>
      <c r="EI539">
        <v>8.8214161999999998</v>
      </c>
      <c r="EJ539">
        <v>6.8271983299999999</v>
      </c>
      <c r="EK539">
        <v>6.5162873299999999</v>
      </c>
      <c r="EL539">
        <v>19.47223485</v>
      </c>
      <c r="EM539">
        <v>19.271655849999998</v>
      </c>
      <c r="EN539">
        <v>18.592035419999998</v>
      </c>
      <c r="EO539">
        <v>18.57146157</v>
      </c>
      <c r="EP539">
        <v>19.250439570000001</v>
      </c>
      <c r="EQ539">
        <v>6.0598163300000003</v>
      </c>
      <c r="ER539">
        <v>2.9064869999999998</v>
      </c>
      <c r="ES539">
        <v>3.0491834999999998</v>
      </c>
      <c r="ET539">
        <v>4.20959766</v>
      </c>
      <c r="EU539">
        <v>4.50096075</v>
      </c>
      <c r="EV539">
        <v>9.6050372799999995</v>
      </c>
      <c r="EW539">
        <v>10.043922419999999</v>
      </c>
      <c r="EX539">
        <v>9.5046297099999997</v>
      </c>
      <c r="EY539">
        <v>8.9087751399999995</v>
      </c>
      <c r="EZ539">
        <v>9.3336101399999993</v>
      </c>
      <c r="FA539">
        <v>4.9824820000000001</v>
      </c>
      <c r="FB539">
        <v>6.7468620000000001</v>
      </c>
      <c r="FC539">
        <v>5.7928861600000001</v>
      </c>
      <c r="FD539">
        <v>5.0352024999999996</v>
      </c>
      <c r="FE539">
        <v>4.4880329999999997</v>
      </c>
      <c r="FF539">
        <v>13.124112999999999</v>
      </c>
      <c r="FG539">
        <v>16.382300000000001</v>
      </c>
      <c r="FH539">
        <v>15.485562850000001</v>
      </c>
      <c r="FI539">
        <v>14.69331214</v>
      </c>
      <c r="FJ539">
        <v>13.313601569999999</v>
      </c>
      <c r="FK539">
        <v>4.5376017500000003</v>
      </c>
      <c r="FL539">
        <v>4.6561105999999999</v>
      </c>
      <c r="FM539">
        <v>4.7402464999999996</v>
      </c>
      <c r="FN539">
        <v>4.1445084200000002</v>
      </c>
      <c r="FO539">
        <v>4.7223591599999999</v>
      </c>
      <c r="FP539">
        <v>42.474963850000002</v>
      </c>
      <c r="FQ539">
        <v>28.888048139999999</v>
      </c>
      <c r="FR539">
        <v>0.78788499999999995</v>
      </c>
      <c r="FS539">
        <v>0.72185613999999998</v>
      </c>
      <c r="FT539">
        <v>0.73100527999999998</v>
      </c>
      <c r="FU539">
        <v>0.72791899999999998</v>
      </c>
      <c r="FV539">
        <v>0.76545141999999999</v>
      </c>
      <c r="FW539">
        <v>16.79379857</v>
      </c>
      <c r="FX539">
        <v>90888841.29217951</v>
      </c>
      <c r="FY539">
        <v>74069146.716458991</v>
      </c>
      <c r="FZ539">
        <v>78538469.729061112</v>
      </c>
      <c r="GA539">
        <v>82535654.271844164</v>
      </c>
      <c r="GB539">
        <v>87252245.221386909</v>
      </c>
      <c r="GC539">
        <v>20.294378393874464</v>
      </c>
      <c r="GD539">
        <v>24.81192948142623</v>
      </c>
      <c r="GE539">
        <v>23.523676080775509</v>
      </c>
      <c r="GF539">
        <v>22.469642637852832</v>
      </c>
      <c r="GG539">
        <v>20.539083336343335</v>
      </c>
      <c r="GH539">
        <v>7.0166880546675401</v>
      </c>
      <c r="GI539">
        <v>7.0519455671621927</v>
      </c>
      <c r="GJ539">
        <v>7.2007730225336823</v>
      </c>
      <c r="GK539">
        <v>6.3379598976498759</v>
      </c>
      <c r="GL539">
        <v>7.2852509384043644</v>
      </c>
      <c r="GM539">
        <v>46.289091620000001</v>
      </c>
      <c r="GN539">
        <v>49.357831869999998</v>
      </c>
      <c r="GO539">
        <v>45.76015099</v>
      </c>
      <c r="GP539">
        <v>43.552235199999998</v>
      </c>
      <c r="GQ539">
        <v>44.089330789999998</v>
      </c>
      <c r="GR539">
        <v>89719295.832129046</v>
      </c>
      <c r="GS539">
        <v>74911568.44145821</v>
      </c>
      <c r="GT539">
        <v>78972654.320569262</v>
      </c>
      <c r="GU539">
        <v>81626942.772874922</v>
      </c>
      <c r="GV539">
        <v>84880871.319217548</v>
      </c>
      <c r="GW539">
        <v>30.486678243614694</v>
      </c>
      <c r="GX539">
        <v>23.863647080242583</v>
      </c>
      <c r="GY539">
        <v>25.861663606533838</v>
      </c>
      <c r="GZ539">
        <v>28.959242198302967</v>
      </c>
      <c r="HA539">
        <v>34.138963479958171</v>
      </c>
      <c r="HB539">
        <v>19.917813469285687</v>
      </c>
      <c r="HC539">
        <v>15.360260808769084</v>
      </c>
      <c r="HD539">
        <v>19.399578373996135</v>
      </c>
      <c r="HE539">
        <v>18.906071545516976</v>
      </c>
      <c r="HF539">
        <v>3.8801226857861209</v>
      </c>
      <c r="HG539">
        <v>3.9615540610648998</v>
      </c>
      <c r="HH539">
        <v>2.9623360135429428</v>
      </c>
      <c r="HI539">
        <v>4.9043877922809074</v>
      </c>
      <c r="HJ539">
        <v>4.2133530882496926</v>
      </c>
      <c r="HK539">
        <v>86.777777779999994</v>
      </c>
      <c r="HL539">
        <v>88.833333330000002</v>
      </c>
      <c r="HM539">
        <v>87.833333330000002</v>
      </c>
      <c r="HN539">
        <v>83.666666669999998</v>
      </c>
      <c r="HV539">
        <v>90</v>
      </c>
      <c r="HW539">
        <v>79.5</v>
      </c>
      <c r="HX539">
        <v>95.25</v>
      </c>
      <c r="HY539">
        <v>95</v>
      </c>
      <c r="HZ539">
        <v>87.5</v>
      </c>
      <c r="IA539">
        <v>100</v>
      </c>
      <c r="IC539">
        <v>100</v>
      </c>
      <c r="ID539">
        <v>100</v>
      </c>
      <c r="IE539">
        <v>100</v>
      </c>
      <c r="IF539">
        <v>80</v>
      </c>
      <c r="IG539">
        <v>100</v>
      </c>
      <c r="II539">
        <v>73.25</v>
      </c>
      <c r="IJ539">
        <v>80</v>
      </c>
      <c r="IK539">
        <v>100</v>
      </c>
      <c r="IL539">
        <v>87.4</v>
      </c>
      <c r="IM539">
        <v>85</v>
      </c>
      <c r="IN539">
        <v>95.6</v>
      </c>
      <c r="IO539">
        <v>73.2</v>
      </c>
      <c r="IP539">
        <v>89.2</v>
      </c>
      <c r="IQ539">
        <v>64</v>
      </c>
      <c r="IR539">
        <v>96.6</v>
      </c>
      <c r="IS539">
        <v>80.599999999999994</v>
      </c>
      <c r="IT539">
        <v>72.2</v>
      </c>
      <c r="IU539">
        <v>77.8</v>
      </c>
      <c r="IV539">
        <v>56.4</v>
      </c>
      <c r="IW539">
        <v>65.8</v>
      </c>
      <c r="IX539">
        <v>63.4</v>
      </c>
      <c r="IY539">
        <v>66</v>
      </c>
      <c r="IZ539">
        <v>79</v>
      </c>
      <c r="JA539">
        <v>88.75</v>
      </c>
      <c r="JB539">
        <v>92.25</v>
      </c>
      <c r="JC539">
        <v>83.75</v>
      </c>
      <c r="JD539">
        <v>85.5</v>
      </c>
      <c r="JE539">
        <v>78.5</v>
      </c>
      <c r="JF539">
        <v>86.5</v>
      </c>
      <c r="JG539">
        <v>96.2</v>
      </c>
      <c r="JH539">
        <v>82.75</v>
      </c>
      <c r="JI539">
        <v>91.25</v>
      </c>
      <c r="JJ539">
        <v>78.577571370000001</v>
      </c>
      <c r="JK539">
        <v>88.32989336</v>
      </c>
      <c r="JL539">
        <v>73.301513580000005</v>
      </c>
      <c r="JM539">
        <v>78.499121759999994</v>
      </c>
      <c r="JN539">
        <v>60.494764089999997</v>
      </c>
      <c r="JO539">
        <v>95.939849620000004</v>
      </c>
      <c r="JP539">
        <v>84.7821146</v>
      </c>
      <c r="JQ539">
        <v>95.2</v>
      </c>
      <c r="JR539">
        <v>83</v>
      </c>
      <c r="JS539">
        <v>83</v>
      </c>
      <c r="JT539">
        <v>67</v>
      </c>
      <c r="JU539">
        <v>17</v>
      </c>
      <c r="JV539">
        <v>85.213216860000003</v>
      </c>
    </row>
    <row r="540" spans="1:282" x14ac:dyDescent="0.35">
      <c r="A540" t="s">
        <v>1815</v>
      </c>
      <c r="B540" t="s">
        <v>1094</v>
      </c>
      <c r="C540">
        <v>540</v>
      </c>
      <c r="D540">
        <v>8077061.9150051661</v>
      </c>
      <c r="E540">
        <v>5478874.2431780538</v>
      </c>
      <c r="F540">
        <v>6011547.9005597597</v>
      </c>
      <c r="G540">
        <v>5431494.571154899</v>
      </c>
      <c r="H540">
        <v>5966556.2145074047</v>
      </c>
      <c r="I540">
        <v>4955002.0458150152</v>
      </c>
      <c r="J540">
        <v>172.96002127</v>
      </c>
      <c r="K540">
        <v>24918919.413223084</v>
      </c>
      <c r="L540">
        <v>7.2610786337692188</v>
      </c>
      <c r="M540">
        <v>5.3164523334258593</v>
      </c>
      <c r="N540">
        <v>4.2752166255835364</v>
      </c>
      <c r="O540">
        <v>4.4491688767312407</v>
      </c>
      <c r="P540">
        <v>4.5338127068115552</v>
      </c>
      <c r="Q540">
        <v>28.123754603907333</v>
      </c>
      <c r="R540">
        <v>30.564291046678125</v>
      </c>
      <c r="S540">
        <v>29.117318522758019</v>
      </c>
      <c r="T540">
        <v>25.952868975246879</v>
      </c>
      <c r="U540">
        <v>27.149867759909078</v>
      </c>
      <c r="V540">
        <v>7.3193809008534751</v>
      </c>
      <c r="W540">
        <v>8.395933078106431</v>
      </c>
      <c r="X540">
        <v>6.0641153550683393</v>
      </c>
      <c r="Y540">
        <v>6.4249478310558388</v>
      </c>
      <c r="Z540">
        <v>7.1377579128385582</v>
      </c>
      <c r="AA540">
        <v>13.428963609278982</v>
      </c>
      <c r="AB540">
        <v>12.605879489827714</v>
      </c>
      <c r="AC540">
        <v>13.721632814805583</v>
      </c>
      <c r="AD540">
        <v>12.69166206422457</v>
      </c>
      <c r="AE540">
        <v>12.804390595605859</v>
      </c>
      <c r="AF540">
        <v>4.9563365179718017</v>
      </c>
      <c r="AG540">
        <v>7.6787395383925121</v>
      </c>
      <c r="AH540">
        <v>6.352012975732479</v>
      </c>
      <c r="AI540">
        <v>5.9894041560523572</v>
      </c>
      <c r="AJ540">
        <v>5.5759584496359276</v>
      </c>
      <c r="AK540">
        <v>4.3696999999999999</v>
      </c>
      <c r="AL540">
        <v>6.26231428</v>
      </c>
      <c r="AM540">
        <v>5.2203428499999998</v>
      </c>
      <c r="AN540">
        <v>5.0151571400000003</v>
      </c>
      <c r="AO540">
        <v>4.3745714199999997</v>
      </c>
      <c r="AP540">
        <v>14252.85714285</v>
      </c>
      <c r="AQ540">
        <v>14003.85714285</v>
      </c>
      <c r="AR540">
        <v>14020.85714285</v>
      </c>
      <c r="AS540">
        <v>14092.142857139999</v>
      </c>
      <c r="AT540">
        <v>14232.42857142</v>
      </c>
      <c r="AU540">
        <v>318.81316013999998</v>
      </c>
      <c r="AV540">
        <v>6191.0112804199998</v>
      </c>
      <c r="AW540">
        <v>5284.6838471399997</v>
      </c>
      <c r="AX540">
        <v>5412.3686619999999</v>
      </c>
      <c r="AY540">
        <v>5553.9982360000004</v>
      </c>
      <c r="AZ540">
        <v>5755.8179737099999</v>
      </c>
      <c r="BA540">
        <v>7431.6859954199999</v>
      </c>
      <c r="BB540">
        <v>1240.6747150000001</v>
      </c>
      <c r="BC540">
        <v>279.96066200000001</v>
      </c>
      <c r="BD540">
        <v>25.543408849999999</v>
      </c>
      <c r="BE540">
        <v>97.858269000000007</v>
      </c>
      <c r="BF540">
        <v>6921.7382471399997</v>
      </c>
      <c r="BG540">
        <v>23.816679570000002</v>
      </c>
      <c r="BH540">
        <v>468.92543727999998</v>
      </c>
      <c r="BI540">
        <v>0.33085057000000001</v>
      </c>
      <c r="BJ540">
        <v>25.14285714</v>
      </c>
      <c r="BK540">
        <v>26.6</v>
      </c>
      <c r="BL540">
        <v>27</v>
      </c>
      <c r="BM540">
        <v>25.571428569999998</v>
      </c>
      <c r="BN540">
        <v>34.857142850000002</v>
      </c>
      <c r="BO540">
        <v>30.857142849999999</v>
      </c>
      <c r="BP540">
        <v>31.833333329999999</v>
      </c>
      <c r="BQ540">
        <v>34.666666659999997</v>
      </c>
      <c r="BR540">
        <v>39.833333330000002</v>
      </c>
      <c r="BS540">
        <v>11.5</v>
      </c>
      <c r="BT540">
        <v>17</v>
      </c>
      <c r="BU540">
        <v>16</v>
      </c>
      <c r="BV540">
        <v>11.5</v>
      </c>
      <c r="BW540">
        <v>8.25</v>
      </c>
      <c r="BX540">
        <v>1181.64781485</v>
      </c>
      <c r="BY540">
        <v>1074.396119</v>
      </c>
      <c r="BZ540">
        <v>566.69773884999995</v>
      </c>
      <c r="CA540">
        <v>559.73277885000005</v>
      </c>
      <c r="CB540">
        <v>3375.2331629999999</v>
      </c>
      <c r="CC540">
        <v>1199523.78893671</v>
      </c>
      <c r="CD540">
        <v>278147.42897756997</v>
      </c>
      <c r="CE540">
        <v>5777.47495471</v>
      </c>
      <c r="CF540">
        <v>4967.2694877100002</v>
      </c>
      <c r="CG540">
        <v>5075.1407125699998</v>
      </c>
      <c r="CH540">
        <v>5148.7947442799996</v>
      </c>
      <c r="CI540">
        <v>5369.3950178499999</v>
      </c>
      <c r="CJ540">
        <v>5294.9493747099996</v>
      </c>
      <c r="CK540">
        <v>4719.9724908500002</v>
      </c>
      <c r="CL540">
        <v>5040.9547210000001</v>
      </c>
      <c r="CM540">
        <v>5145.9096375700001</v>
      </c>
      <c r="CN540">
        <v>5131.9395590000004</v>
      </c>
      <c r="CO540">
        <v>0.10188571</v>
      </c>
      <c r="CP540">
        <v>-0.30054284999999997</v>
      </c>
      <c r="CQ540">
        <v>-0.70258571000000003</v>
      </c>
      <c r="CR540">
        <v>-0.22211428</v>
      </c>
      <c r="CS540">
        <v>0.11565714000000001</v>
      </c>
      <c r="CT540">
        <v>384.40532927999999</v>
      </c>
      <c r="CU540">
        <v>429.27800814</v>
      </c>
      <c r="CV540">
        <v>387.38677071000001</v>
      </c>
      <c r="CW540">
        <v>423.39595014000002</v>
      </c>
      <c r="CX540">
        <v>348.14873799999998</v>
      </c>
      <c r="CY540">
        <v>5771.3663368500002</v>
      </c>
      <c r="CZ540">
        <v>4966.5144528500005</v>
      </c>
      <c r="DA540">
        <v>5086.1539462800001</v>
      </c>
      <c r="DB540">
        <v>5147.428073</v>
      </c>
      <c r="DC540">
        <v>5356.0178131399998</v>
      </c>
      <c r="DD540">
        <v>17.905619139999999</v>
      </c>
      <c r="DE540">
        <v>991322.65944650001</v>
      </c>
      <c r="DF540">
        <v>1.0269999999999999</v>
      </c>
      <c r="DG540">
        <v>1.0534285699999999</v>
      </c>
      <c r="DH540">
        <v>1.0289999999999999</v>
      </c>
      <c r="DI540">
        <v>1.0332857099999999</v>
      </c>
      <c r="DJ540">
        <v>1.0272857099999999</v>
      </c>
      <c r="DK540">
        <v>40.714285709999999</v>
      </c>
      <c r="DL540">
        <v>39.142857139999997</v>
      </c>
      <c r="DM540">
        <v>39.142857139999997</v>
      </c>
      <c r="DN540">
        <v>39.571428570000002</v>
      </c>
      <c r="DO540">
        <v>40.571428570000002</v>
      </c>
      <c r="DP540">
        <v>37.931735140000001</v>
      </c>
      <c r="DQ540">
        <v>52.46774885</v>
      </c>
      <c r="DR540">
        <v>56.857142850000002</v>
      </c>
      <c r="DS540">
        <v>52.571428570000002</v>
      </c>
      <c r="DT540">
        <v>52.714285709999999</v>
      </c>
      <c r="DU540">
        <v>51.857142850000002</v>
      </c>
      <c r="DV540">
        <v>53.714285709999999</v>
      </c>
      <c r="DW540">
        <v>6.75</v>
      </c>
      <c r="DX540">
        <v>5.4</v>
      </c>
      <c r="DY540">
        <v>5.6666666599999997</v>
      </c>
      <c r="DZ540">
        <v>6.6666666599999997</v>
      </c>
      <c r="EA540">
        <v>5.7142857100000004</v>
      </c>
      <c r="EB540">
        <v>17.14285714</v>
      </c>
      <c r="EC540">
        <v>19.571428569999998</v>
      </c>
      <c r="ED540">
        <v>19</v>
      </c>
      <c r="EE540">
        <v>18.857142849999999</v>
      </c>
      <c r="EF540">
        <v>17.14285714</v>
      </c>
      <c r="EG540">
        <v>3.47743366</v>
      </c>
      <c r="EH540">
        <v>5.4833032499999996</v>
      </c>
      <c r="EI540">
        <v>4.5304027500000004</v>
      </c>
      <c r="EJ540">
        <v>4.2501727499999999</v>
      </c>
      <c r="EK540">
        <v>3.91778425</v>
      </c>
      <c r="EL540">
        <v>19.732011849999999</v>
      </c>
      <c r="EM540">
        <v>21.825623279999999</v>
      </c>
      <c r="EN540">
        <v>20.767145849999999</v>
      </c>
      <c r="EO540">
        <v>18.41655257</v>
      </c>
      <c r="EP540">
        <v>19.07606114</v>
      </c>
      <c r="EQ540">
        <v>5.0944723300000003</v>
      </c>
      <c r="ER540">
        <v>3.7964199999999999</v>
      </c>
      <c r="ES540">
        <v>3.0491834999999998</v>
      </c>
      <c r="ET540">
        <v>3.15719825</v>
      </c>
      <c r="EU540">
        <v>3.1855509999999998</v>
      </c>
      <c r="EV540">
        <v>9.4219449999999991</v>
      </c>
      <c r="EW540">
        <v>9.0017195700000006</v>
      </c>
      <c r="EX540">
        <v>9.7865862799999999</v>
      </c>
      <c r="EY540">
        <v>9.0061974199999995</v>
      </c>
      <c r="EZ540">
        <v>8.9966308500000007</v>
      </c>
      <c r="FA540">
        <v>5.1353780000000002</v>
      </c>
      <c r="FB540">
        <v>5.9954432500000001</v>
      </c>
      <c r="FC540">
        <v>4.3250675000000003</v>
      </c>
      <c r="FD540">
        <v>4.5592411999999998</v>
      </c>
      <c r="FE540">
        <v>5.0151370000000002</v>
      </c>
      <c r="FF540">
        <v>11.83193385</v>
      </c>
      <c r="FG540">
        <v>13.75515571</v>
      </c>
      <c r="FH540">
        <v>13.441617000000001</v>
      </c>
      <c r="FI540">
        <v>13.31286257</v>
      </c>
      <c r="FJ540">
        <v>11.895095850000001</v>
      </c>
      <c r="FK540">
        <v>5.0990700000000002</v>
      </c>
      <c r="FL540">
        <v>3.9174775999999998</v>
      </c>
      <c r="FM540">
        <v>3.9617323299999998</v>
      </c>
      <c r="FN540">
        <v>4.6897169999999999</v>
      </c>
      <c r="FO540">
        <v>4.0478401399999999</v>
      </c>
      <c r="FP540">
        <v>40.050520419999998</v>
      </c>
      <c r="FQ540">
        <v>28.57215042</v>
      </c>
      <c r="FR540">
        <v>0.76538757000000002</v>
      </c>
      <c r="FS540">
        <v>0.71411570999999996</v>
      </c>
      <c r="FT540">
        <v>0.73378041999999999</v>
      </c>
      <c r="FU540">
        <v>0.70906157000000003</v>
      </c>
      <c r="FV540">
        <v>0.72844156999999998</v>
      </c>
      <c r="FW540">
        <v>25.741663849999998</v>
      </c>
      <c r="FX540">
        <v>82345525.17587541</v>
      </c>
      <c r="FY540">
        <v>69560932.295928553</v>
      </c>
      <c r="FZ540">
        <v>71157822.910805926</v>
      </c>
      <c r="GA540">
        <v>72557551.07848537</v>
      </c>
      <c r="GB540">
        <v>76419531.06328854</v>
      </c>
      <c r="GC540">
        <v>16.863886288770118</v>
      </c>
      <c r="GD540">
        <v>19.262523554049746</v>
      </c>
      <c r="GE540">
        <v>18.846299172590399</v>
      </c>
      <c r="GF540">
        <v>18.760676117391196</v>
      </c>
      <c r="GG540">
        <v>16.929610203531947</v>
      </c>
      <c r="GH540">
        <v>7.267631627139215</v>
      </c>
      <c r="GI540">
        <v>5.4859796670714873</v>
      </c>
      <c r="GJ540">
        <v>5.5546883037140269</v>
      </c>
      <c r="GK540">
        <v>6.6088161923558033</v>
      </c>
      <c r="GL540">
        <v>5.7610595661076731</v>
      </c>
      <c r="GM540">
        <v>42.861240840000001</v>
      </c>
      <c r="GN540">
        <v>46.102509349999998</v>
      </c>
      <c r="GO540">
        <v>42.458385880000002</v>
      </c>
      <c r="GP540">
        <v>39.38936219</v>
      </c>
      <c r="GQ540">
        <v>40.191164239999999</v>
      </c>
      <c r="GR540">
        <v>82258459.918176562</v>
      </c>
      <c r="GS540">
        <v>69550358.895611241</v>
      </c>
      <c r="GT540">
        <v>71312237.88733466</v>
      </c>
      <c r="GU540">
        <v>72538291.751568854</v>
      </c>
      <c r="GV540">
        <v>76229140.952768192</v>
      </c>
      <c r="GW540">
        <v>24.456249368559916</v>
      </c>
      <c r="GX540">
        <v>22.034745524203551</v>
      </c>
      <c r="GY540">
        <v>22.704270506196227</v>
      </c>
      <c r="GZ540">
        <v>24.599996616153803</v>
      </c>
      <c r="HA540">
        <v>27.987727554796187</v>
      </c>
      <c r="HB540">
        <v>17.95423709591131</v>
      </c>
      <c r="HC540">
        <v>18.971735985174625</v>
      </c>
      <c r="HD540">
        <v>19.159612752804332</v>
      </c>
      <c r="HE540">
        <v>17.967016972317523</v>
      </c>
      <c r="HF540">
        <v>8.0685576826741858</v>
      </c>
      <c r="HG540">
        <v>12.139512583274067</v>
      </c>
      <c r="HH540">
        <v>11.411570517398269</v>
      </c>
      <c r="HI540">
        <v>8.1605758021203627</v>
      </c>
      <c r="HJ540">
        <v>5.7966213978173373</v>
      </c>
      <c r="HK540">
        <v>78.222222220000006</v>
      </c>
      <c r="HL540">
        <v>81.25</v>
      </c>
      <c r="HM540">
        <v>75.416666669999998</v>
      </c>
      <c r="HN540">
        <v>78</v>
      </c>
      <c r="HV540">
        <v>80</v>
      </c>
      <c r="HW540">
        <v>67</v>
      </c>
      <c r="HX540">
        <v>87</v>
      </c>
      <c r="HY540">
        <v>87</v>
      </c>
      <c r="HZ540">
        <v>73</v>
      </c>
      <c r="II540">
        <v>60</v>
      </c>
      <c r="IL540">
        <v>75.25</v>
      </c>
      <c r="IM540">
        <v>85.5</v>
      </c>
      <c r="IN540">
        <v>91.5</v>
      </c>
      <c r="IO540">
        <v>65.75</v>
      </c>
      <c r="IP540">
        <v>80</v>
      </c>
      <c r="IQ540">
        <v>60.25</v>
      </c>
      <c r="IR540">
        <v>90</v>
      </c>
      <c r="IS540">
        <v>79.666666660000004</v>
      </c>
      <c r="IT540">
        <v>77.333333330000002</v>
      </c>
      <c r="IU540">
        <v>92.333333330000002</v>
      </c>
      <c r="IV540">
        <v>74</v>
      </c>
      <c r="IW540">
        <v>73.333333330000002</v>
      </c>
      <c r="IX540">
        <v>70.333333330000002</v>
      </c>
      <c r="IY540">
        <v>75</v>
      </c>
      <c r="IZ540">
        <v>80.666666660000004</v>
      </c>
      <c r="JA540">
        <v>85</v>
      </c>
      <c r="JB540">
        <v>89</v>
      </c>
      <c r="JC540">
        <v>73.333333330000002</v>
      </c>
      <c r="JD540">
        <v>83.333333330000002</v>
      </c>
      <c r="JE540">
        <v>83</v>
      </c>
      <c r="JF540">
        <v>86</v>
      </c>
      <c r="JG540">
        <v>94.25</v>
      </c>
      <c r="JH540">
        <v>74.666666660000004</v>
      </c>
      <c r="JI540">
        <v>86.333333330000002</v>
      </c>
      <c r="JJ540">
        <v>79.803921560000006</v>
      </c>
      <c r="JK540">
        <v>91.232492989999997</v>
      </c>
      <c r="JL540">
        <v>73.800186740000001</v>
      </c>
      <c r="JM540">
        <v>75.203081229999995</v>
      </c>
      <c r="JN540">
        <v>59.124013239999996</v>
      </c>
      <c r="JO540">
        <v>95.60130719</v>
      </c>
      <c r="JP540">
        <v>83.587768440000005</v>
      </c>
      <c r="JQ540">
        <v>96</v>
      </c>
      <c r="JR540">
        <v>83</v>
      </c>
      <c r="JS540">
        <v>83</v>
      </c>
      <c r="JT540">
        <v>67</v>
      </c>
      <c r="JU540">
        <v>17</v>
      </c>
      <c r="JV540">
        <v>78.046218479999993</v>
      </c>
    </row>
    <row r="541" spans="1:282" x14ac:dyDescent="0.35">
      <c r="A541" t="s">
        <v>1816</v>
      </c>
      <c r="B541" t="s">
        <v>1095</v>
      </c>
      <c r="C541">
        <v>541</v>
      </c>
      <c r="D541">
        <v>11504574.808304382</v>
      </c>
      <c r="E541">
        <v>4714035.9407469416</v>
      </c>
      <c r="F541">
        <v>4707218.9941171575</v>
      </c>
      <c r="G541">
        <v>4813510.8953277953</v>
      </c>
      <c r="H541">
        <v>4988906.7906696899</v>
      </c>
      <c r="I541">
        <v>4574560.4872681247</v>
      </c>
      <c r="J541">
        <v>208.48194483</v>
      </c>
      <c r="K541">
        <v>26888338.583967634</v>
      </c>
      <c r="L541">
        <v>2.6439021925265274</v>
      </c>
      <c r="M541">
        <v>3.8350644537051624</v>
      </c>
      <c r="N541">
        <v>4.4182406970330037</v>
      </c>
      <c r="O541">
        <v>2.5200903308380558</v>
      </c>
      <c r="P541">
        <v>2.5858029275408629</v>
      </c>
      <c r="Q541">
        <v>19.161420933825475</v>
      </c>
      <c r="R541">
        <v>23.551741995461832</v>
      </c>
      <c r="S541">
        <v>19.96138649834672</v>
      </c>
      <c r="T541">
        <v>19.501344717035526</v>
      </c>
      <c r="U541">
        <v>18.310465983508305</v>
      </c>
      <c r="V541">
        <v>6.732705916537653</v>
      </c>
      <c r="W541">
        <v>6.6533556142394197</v>
      </c>
      <c r="X541">
        <v>6.1342242807092111</v>
      </c>
      <c r="Y541">
        <v>4.9220729035753461</v>
      </c>
      <c r="Z541">
        <v>5.5853838049242635</v>
      </c>
      <c r="AA541">
        <v>11.558585055975636</v>
      </c>
      <c r="AB541">
        <v>11.76751119876535</v>
      </c>
      <c r="AC541">
        <v>12.396192041212691</v>
      </c>
      <c r="AD541">
        <v>13.519557654313999</v>
      </c>
      <c r="AE541">
        <v>11.42992107368404</v>
      </c>
      <c r="AF541">
        <v>3.9138059983912599</v>
      </c>
      <c r="AG541">
        <v>9.5889215677700452</v>
      </c>
      <c r="AH541">
        <v>8.5323944532131897</v>
      </c>
      <c r="AI541">
        <v>7.9443916439595865</v>
      </c>
      <c r="AJ541">
        <v>5.9699849904632529</v>
      </c>
      <c r="AK541">
        <v>5.4145428500000001</v>
      </c>
      <c r="AL541">
        <v>5.5588857100000002</v>
      </c>
      <c r="AM541">
        <v>1.5825142800000001</v>
      </c>
      <c r="AN541">
        <v>3.3801857100000001</v>
      </c>
      <c r="AO541">
        <v>5.2852142799999999</v>
      </c>
      <c r="AP541">
        <v>11089.42857142</v>
      </c>
      <c r="AQ541">
        <v>11061.28571428</v>
      </c>
      <c r="AR541">
        <v>11113.57142857</v>
      </c>
      <c r="AS541">
        <v>11112.42857142</v>
      </c>
      <c r="AT541">
        <v>11114.42857142</v>
      </c>
      <c r="AU541">
        <v>384.04308342000002</v>
      </c>
      <c r="AV541">
        <v>6137.9203124200003</v>
      </c>
      <c r="AW541">
        <v>4757.1504924199999</v>
      </c>
      <c r="AX541">
        <v>5072.09506014</v>
      </c>
      <c r="AY541">
        <v>5467.8339622800004</v>
      </c>
      <c r="AZ541">
        <v>5792.4147415699999</v>
      </c>
      <c r="BA541">
        <v>7295.5232587099999</v>
      </c>
      <c r="BB541">
        <v>1157.60294628</v>
      </c>
      <c r="BC541">
        <v>295.68750284999999</v>
      </c>
      <c r="BD541">
        <v>33.565049420000001</v>
      </c>
      <c r="BE541">
        <v>90.032578849999993</v>
      </c>
      <c r="BF541">
        <v>6721.6068578499999</v>
      </c>
      <c r="BG541">
        <v>41.543709419999999</v>
      </c>
      <c r="BH541">
        <v>269.41904270999999</v>
      </c>
      <c r="BI541">
        <v>0.43185227999999998</v>
      </c>
      <c r="BJ541">
        <v>22.333333329999999</v>
      </c>
      <c r="BK541">
        <v>23.5</v>
      </c>
      <c r="BL541">
        <v>21.166666660000001</v>
      </c>
      <c r="BM541">
        <v>24.166666660000001</v>
      </c>
      <c r="BN541">
        <v>35.142857139999997</v>
      </c>
      <c r="BO541">
        <v>30.714285709999999</v>
      </c>
      <c r="BP541">
        <v>31.285714280000001</v>
      </c>
      <c r="BQ541">
        <v>31.714285709999999</v>
      </c>
      <c r="BR541">
        <v>32.571428570000002</v>
      </c>
      <c r="BS541">
        <v>4</v>
      </c>
      <c r="BT541">
        <v>6</v>
      </c>
      <c r="BU541">
        <v>4.6666666599999997</v>
      </c>
      <c r="BV541">
        <v>4</v>
      </c>
      <c r="BW541">
        <v>4.25</v>
      </c>
      <c r="BX541">
        <v>1387.2458509999999</v>
      </c>
      <c r="BY541">
        <v>803.25602957000001</v>
      </c>
      <c r="BZ541">
        <v>1037.4362154200001</v>
      </c>
      <c r="CA541">
        <v>591.47404457000005</v>
      </c>
      <c r="CB541">
        <v>3356.0021107100001</v>
      </c>
      <c r="CC541">
        <v>1219634.586597</v>
      </c>
      <c r="CD541">
        <v>201955.41601257</v>
      </c>
      <c r="CE541">
        <v>5672.32838171</v>
      </c>
      <c r="CF541">
        <v>4366.0307324200003</v>
      </c>
      <c r="CG541">
        <v>4653.2415361399999</v>
      </c>
      <c r="CH541">
        <v>4954.37535828</v>
      </c>
      <c r="CI541">
        <v>5293.8686702799996</v>
      </c>
      <c r="CJ541">
        <v>5339.5566924200002</v>
      </c>
      <c r="CK541">
        <v>4471.4976727100002</v>
      </c>
      <c r="CL541">
        <v>4708.6893077100003</v>
      </c>
      <c r="CM541">
        <v>4813.8222378500004</v>
      </c>
      <c r="CN541">
        <v>4993.8216912799999</v>
      </c>
      <c r="CO541">
        <v>-3.7377571399999998</v>
      </c>
      <c r="CP541">
        <v>-4.6610142799999998</v>
      </c>
      <c r="CQ541">
        <v>-5.4463285700000004</v>
      </c>
      <c r="CR541">
        <v>-3.4588285700000001</v>
      </c>
      <c r="CS541">
        <v>-2.9205714199999999</v>
      </c>
      <c r="CT541">
        <v>425.09277285000002</v>
      </c>
      <c r="CU541">
        <v>425.55803328000002</v>
      </c>
      <c r="CV541">
        <v>433.12007541999998</v>
      </c>
      <c r="CW541">
        <v>448.94837870999999</v>
      </c>
      <c r="CX541">
        <v>411.58755557000001</v>
      </c>
      <c r="CY541">
        <v>5893.8683135700003</v>
      </c>
      <c r="CZ541">
        <v>4603.2409181399998</v>
      </c>
      <c r="DA541">
        <v>4933.1425488499999</v>
      </c>
      <c r="DB541">
        <v>5149.4490365700003</v>
      </c>
      <c r="DC541">
        <v>5465.3710179999998</v>
      </c>
      <c r="DD541">
        <v>17.723723419999999</v>
      </c>
      <c r="DE541">
        <v>952371.39427266002</v>
      </c>
      <c r="DF541">
        <v>1.0517142799999999</v>
      </c>
      <c r="DG541">
        <v>1.00028571</v>
      </c>
      <c r="DH541">
        <v>1.00428571</v>
      </c>
      <c r="DI541">
        <v>0.98985714000000002</v>
      </c>
      <c r="DJ541">
        <v>1.00671428</v>
      </c>
      <c r="DK541">
        <v>31.285714280000001</v>
      </c>
      <c r="DL541">
        <v>27.714285709999999</v>
      </c>
      <c r="DM541">
        <v>28.14285714</v>
      </c>
      <c r="DN541">
        <v>28.714285709999999</v>
      </c>
      <c r="DO541">
        <v>29.571428569999998</v>
      </c>
      <c r="DP541">
        <v>36.144849569999998</v>
      </c>
      <c r="DQ541">
        <v>52.257932709999999</v>
      </c>
      <c r="DR541">
        <v>45.142857139999997</v>
      </c>
      <c r="DS541">
        <v>38</v>
      </c>
      <c r="DT541">
        <v>42.142857139999997</v>
      </c>
      <c r="DU541">
        <v>41.285714280000001</v>
      </c>
      <c r="DV541">
        <v>43.285714280000001</v>
      </c>
      <c r="DW541">
        <v>9.25</v>
      </c>
      <c r="DX541">
        <v>8.8000000000000007</v>
      </c>
      <c r="DY541">
        <v>8</v>
      </c>
      <c r="DZ541">
        <v>7.5</v>
      </c>
      <c r="EA541">
        <v>8.6</v>
      </c>
      <c r="EB541">
        <v>13.71428571</v>
      </c>
      <c r="EC541">
        <v>15.57142857</v>
      </c>
      <c r="ED541">
        <v>15.71428571</v>
      </c>
      <c r="EE541">
        <v>14.71428571</v>
      </c>
      <c r="EF541">
        <v>13.857142850000001</v>
      </c>
      <c r="EG541">
        <v>3.5293125999999999</v>
      </c>
      <c r="EH541">
        <v>8.6689032499999996</v>
      </c>
      <c r="EI541">
        <v>7.6774550000000001</v>
      </c>
      <c r="EJ541">
        <v>7.1491047999999999</v>
      </c>
      <c r="EK541">
        <v>5.3713827500000004</v>
      </c>
      <c r="EL541">
        <v>17.278997570000001</v>
      </c>
      <c r="EM541">
        <v>21.292047419999999</v>
      </c>
      <c r="EN541">
        <v>17.961270710000001</v>
      </c>
      <c r="EO541">
        <v>17.54912942</v>
      </c>
      <c r="EP541">
        <v>16.47450057</v>
      </c>
      <c r="EQ541">
        <v>2.3841644999999998</v>
      </c>
      <c r="ER541">
        <v>3.4671055000000002</v>
      </c>
      <c r="ES541">
        <v>3.9755363300000002</v>
      </c>
      <c r="ET541">
        <v>2.2678124</v>
      </c>
      <c r="EU541">
        <v>2.3265280000000002</v>
      </c>
      <c r="EV541">
        <v>10.42306642</v>
      </c>
      <c r="EW541">
        <v>10.638465999999999</v>
      </c>
      <c r="EX541">
        <v>11.154102999999999</v>
      </c>
      <c r="EY541">
        <v>12.166159329999999</v>
      </c>
      <c r="EZ541">
        <v>10.283858499999999</v>
      </c>
      <c r="FA541">
        <v>6.0712830000000002</v>
      </c>
      <c r="FB541">
        <v>6.0149929999999996</v>
      </c>
      <c r="FC541">
        <v>5.5195796599999998</v>
      </c>
      <c r="FD541">
        <v>4.4293404199999999</v>
      </c>
      <c r="FE541">
        <v>5.0253449999999997</v>
      </c>
      <c r="FF541">
        <v>12.776666710000001</v>
      </c>
      <c r="FG541">
        <v>14.12753528</v>
      </c>
      <c r="FH541">
        <v>14.11194871</v>
      </c>
      <c r="FI541">
        <v>13.31019014</v>
      </c>
      <c r="FJ541">
        <v>12.698096570000001</v>
      </c>
      <c r="FK541">
        <v>8.8002432499999994</v>
      </c>
      <c r="FL541">
        <v>7.6744374000000004</v>
      </c>
      <c r="FM541">
        <v>7.0913176</v>
      </c>
      <c r="FN541">
        <v>6.8176091599999999</v>
      </c>
      <c r="FO541">
        <v>7.7962471999999998</v>
      </c>
      <c r="FP541">
        <v>40.016979849999998</v>
      </c>
      <c r="FQ541">
        <v>27.82143928</v>
      </c>
      <c r="FR541">
        <v>0.76689041999999996</v>
      </c>
      <c r="FS541">
        <v>0.70615428000000002</v>
      </c>
      <c r="FT541">
        <v>0.71193941999999999</v>
      </c>
      <c r="FU541">
        <v>0.69534585000000004</v>
      </c>
      <c r="FV541">
        <v>0.71819299999999997</v>
      </c>
      <c r="FW541">
        <v>43.340607140000003</v>
      </c>
      <c r="FX541">
        <v>62902880.422611445</v>
      </c>
      <c r="FY541">
        <v>48293913.368624799</v>
      </c>
      <c r="FZ541">
        <v>51714132.186280675</v>
      </c>
      <c r="GA541">
        <v>55055142.284889869</v>
      </c>
      <c r="GB541">
        <v>58838325.202305228</v>
      </c>
      <c r="GC541">
        <v>14.168593286138476</v>
      </c>
      <c r="GD541">
        <v>15.626870417065071</v>
      </c>
      <c r="GE541">
        <v>15.683414998490127</v>
      </c>
      <c r="GF541">
        <v>14.790853720276875</v>
      </c>
      <c r="GG541">
        <v>14.113208732025832</v>
      </c>
      <c r="GH541">
        <v>9.7589668931995988</v>
      </c>
      <c r="GI541">
        <v>8.4889144777756158</v>
      </c>
      <c r="GJ541">
        <v>7.880986467027558</v>
      </c>
      <c r="GK541">
        <v>7.5760194818358713</v>
      </c>
      <c r="GL541">
        <v>8.665083262953317</v>
      </c>
      <c r="GM541">
        <v>39.686824090000002</v>
      </c>
      <c r="GN541">
        <v>50.081515169999996</v>
      </c>
      <c r="GO541">
        <v>46.287944699999997</v>
      </c>
      <c r="GP541">
        <v>43.561546370000002</v>
      </c>
      <c r="GQ541">
        <v>39.481614819999997</v>
      </c>
      <c r="GR541">
        <v>65359631.672690168</v>
      </c>
      <c r="GS541">
        <v>50917763.007211134</v>
      </c>
      <c r="GT541">
        <v>54824832.083962344</v>
      </c>
      <c r="GU541">
        <v>57222884.601051658</v>
      </c>
      <c r="GV541">
        <v>60744475.795870006</v>
      </c>
      <c r="GW541">
        <v>31.690413003399652</v>
      </c>
      <c r="GX541">
        <v>27.767373977464651</v>
      </c>
      <c r="GY541">
        <v>28.150909436342715</v>
      </c>
      <c r="GZ541">
        <v>28.539473172917226</v>
      </c>
      <c r="HA541">
        <v>29.305535917298734</v>
      </c>
      <c r="HB541">
        <v>20.190540147758686</v>
      </c>
      <c r="HC541">
        <v>21.145317822484884</v>
      </c>
      <c r="HD541">
        <v>19.047741476096817</v>
      </c>
      <c r="HE541">
        <v>21.743508003769936</v>
      </c>
      <c r="HF541">
        <v>3.6070388787289884</v>
      </c>
      <c r="HG541">
        <v>5.4243242196104422</v>
      </c>
      <c r="HH541">
        <v>4.1990701998848508</v>
      </c>
      <c r="HI541">
        <v>3.5995731934669801</v>
      </c>
      <c r="HJ541">
        <v>3.8238583051661221</v>
      </c>
      <c r="HK541">
        <v>82.5</v>
      </c>
      <c r="HL541">
        <v>85.041666660000004</v>
      </c>
      <c r="HM541">
        <v>81.625</v>
      </c>
      <c r="HN541">
        <v>80.833333330000002</v>
      </c>
      <c r="HV541">
        <v>91.5</v>
      </c>
      <c r="HW541">
        <v>94.5</v>
      </c>
      <c r="HX541">
        <v>97</v>
      </c>
      <c r="HY541">
        <v>94.5</v>
      </c>
      <c r="HZ541">
        <v>86.5</v>
      </c>
      <c r="II541">
        <v>65</v>
      </c>
      <c r="IL541">
        <v>81.25</v>
      </c>
      <c r="IM541">
        <v>83.333333330000002</v>
      </c>
      <c r="IN541">
        <v>78.5</v>
      </c>
      <c r="IO541">
        <v>75.333333330000002</v>
      </c>
      <c r="IP541">
        <v>87</v>
      </c>
      <c r="IQ541">
        <v>81.333333330000002</v>
      </c>
      <c r="IR541">
        <v>86</v>
      </c>
      <c r="IS541">
        <v>78.5</v>
      </c>
      <c r="IT541">
        <v>83</v>
      </c>
      <c r="IU541">
        <v>87.5</v>
      </c>
      <c r="IV541">
        <v>55.5</v>
      </c>
      <c r="IW541">
        <v>72</v>
      </c>
      <c r="IX541">
        <v>78.5</v>
      </c>
      <c r="IY541">
        <v>66</v>
      </c>
      <c r="IZ541">
        <v>75.666666660000004</v>
      </c>
      <c r="JA541">
        <v>84.666666660000004</v>
      </c>
      <c r="JB541">
        <v>88.666666660000004</v>
      </c>
      <c r="JC541">
        <v>74.333333330000002</v>
      </c>
      <c r="JD541">
        <v>87</v>
      </c>
      <c r="JE541">
        <v>74.333333330000002</v>
      </c>
      <c r="JF541">
        <v>77</v>
      </c>
      <c r="JG541">
        <v>87</v>
      </c>
      <c r="JH541">
        <v>82.333333330000002</v>
      </c>
      <c r="JI541">
        <v>91.666666660000004</v>
      </c>
      <c r="JJ541">
        <v>85.281385279999995</v>
      </c>
      <c r="JK541">
        <v>80.340909089999997</v>
      </c>
      <c r="JL541">
        <v>73.412698410000004</v>
      </c>
      <c r="JM541">
        <v>85.869905950000003</v>
      </c>
      <c r="JN541">
        <v>81.709956700000006</v>
      </c>
      <c r="JO541">
        <v>90.698051939999999</v>
      </c>
      <c r="JP541">
        <v>84.610389609999999</v>
      </c>
      <c r="JQ541">
        <v>100</v>
      </c>
      <c r="JV541">
        <v>82.110389609999999</v>
      </c>
    </row>
    <row r="542" spans="1:282" x14ac:dyDescent="0.35">
      <c r="A542" t="s">
        <v>1817</v>
      </c>
      <c r="B542" t="s">
        <v>1096</v>
      </c>
      <c r="C542">
        <v>542</v>
      </c>
      <c r="D542">
        <v>8489198.7863489483</v>
      </c>
      <c r="E542">
        <v>4302799.9102750365</v>
      </c>
      <c r="F542">
        <v>4212912.3392553888</v>
      </c>
      <c r="G542">
        <v>4282740.1450792942</v>
      </c>
      <c r="H542">
        <v>4110074.5819669999</v>
      </c>
      <c r="I542">
        <v>4330269.2479286455</v>
      </c>
      <c r="J542">
        <v>101.10503841000001</v>
      </c>
      <c r="K542">
        <v>21313214.66766905</v>
      </c>
      <c r="L542">
        <v>1.5436731688591856</v>
      </c>
      <c r="M542">
        <v>1.8022041101931461</v>
      </c>
      <c r="N542">
        <v>2.5411094182694152</v>
      </c>
      <c r="O542">
        <v>1.4311782112</v>
      </c>
      <c r="P542">
        <v>2.4914819493567868</v>
      </c>
      <c r="Q542">
        <v>23.18658187298206</v>
      </c>
      <c r="R542">
        <v>27.271754665345181</v>
      </c>
      <c r="S542">
        <v>25.252438276748709</v>
      </c>
      <c r="T542">
        <v>21.364589082498</v>
      </c>
      <c r="U542">
        <v>20.439106401684963</v>
      </c>
      <c r="V542">
        <v>2.0160965691948256</v>
      </c>
      <c r="W542">
        <v>3.4979207373085024</v>
      </c>
      <c r="X542">
        <v>4.9392931580103721</v>
      </c>
      <c r="Y542">
        <v>2.1726243388499999</v>
      </c>
      <c r="Z542">
        <v>2.1580239116122453</v>
      </c>
      <c r="AA542">
        <v>8.3235860193149751</v>
      </c>
      <c r="AB542">
        <v>10.716178943229082</v>
      </c>
      <c r="AC542">
        <v>11.631419870039357</v>
      </c>
      <c r="AD542">
        <v>8.8675945837039993</v>
      </c>
      <c r="AE542">
        <v>7.445737068122388</v>
      </c>
      <c r="AF542">
        <v>5.716453003606242</v>
      </c>
      <c r="AG542">
        <v>11.971059661478144</v>
      </c>
      <c r="AH542">
        <v>6.2768168966701694</v>
      </c>
      <c r="AI542">
        <v>7.7490485894500001</v>
      </c>
      <c r="AJ542">
        <v>11.328517627275001</v>
      </c>
      <c r="AK542">
        <v>10.76691428</v>
      </c>
      <c r="AL542">
        <v>10.01768571</v>
      </c>
      <c r="AM542">
        <v>8.5657142799999999</v>
      </c>
      <c r="AN542">
        <v>7.7175142799999996</v>
      </c>
      <c r="AO542">
        <v>10.5665</v>
      </c>
      <c r="AP542">
        <v>9071.5714285699996</v>
      </c>
      <c r="AQ542">
        <v>9035.2857142800003</v>
      </c>
      <c r="AR542">
        <v>9015.8571428499999</v>
      </c>
      <c r="AS542">
        <v>9019</v>
      </c>
      <c r="AT542">
        <v>9065.4285714199996</v>
      </c>
      <c r="AU542">
        <v>248.88706771</v>
      </c>
      <c r="AV542">
        <v>6620.9202961399997</v>
      </c>
      <c r="AW542">
        <v>5602.2721375700003</v>
      </c>
      <c r="AX542">
        <v>5935.9556252800003</v>
      </c>
      <c r="AY542">
        <v>6012.56515442</v>
      </c>
      <c r="AZ542">
        <v>6187.1630058500004</v>
      </c>
      <c r="BA542">
        <v>7697.3580174199997</v>
      </c>
      <c r="BB542">
        <v>1068.2323771399999</v>
      </c>
      <c r="BC542">
        <v>218.50348213999999</v>
      </c>
      <c r="BD542">
        <v>29.206336709999999</v>
      </c>
      <c r="BE542">
        <v>55.264776570000002</v>
      </c>
      <c r="BF542">
        <v>7100.9610532799998</v>
      </c>
      <c r="BG542">
        <v>9.4213808500000003</v>
      </c>
      <c r="BH542">
        <v>499.73501284999998</v>
      </c>
      <c r="BI542">
        <v>0.35767315999999999</v>
      </c>
      <c r="BJ542">
        <v>25.666666660000001</v>
      </c>
      <c r="BK542">
        <v>27.333333329999999</v>
      </c>
      <c r="BL542">
        <v>23.571428569999998</v>
      </c>
      <c r="BM542">
        <v>18.857142849999999</v>
      </c>
      <c r="BN542">
        <v>23.166666660000001</v>
      </c>
      <c r="BO542">
        <v>16.14285714</v>
      </c>
      <c r="BP542">
        <v>21</v>
      </c>
      <c r="BQ542">
        <v>21.666666660000001</v>
      </c>
      <c r="BR542">
        <v>23.333333329999999</v>
      </c>
      <c r="BS542">
        <v>11</v>
      </c>
      <c r="BT542">
        <v>3</v>
      </c>
      <c r="BU542">
        <v>1.66666666</v>
      </c>
      <c r="BV542">
        <v>2</v>
      </c>
      <c r="BW542">
        <v>5</v>
      </c>
      <c r="BX542">
        <v>1413.64877985</v>
      </c>
      <c r="BY542">
        <v>830.67565927999999</v>
      </c>
      <c r="BZ542">
        <v>935.80245200000002</v>
      </c>
      <c r="CA542">
        <v>573.15716999999995</v>
      </c>
      <c r="CB542">
        <v>3811.62949028</v>
      </c>
      <c r="CC542">
        <v>1277167.1296407101</v>
      </c>
      <c r="CD542">
        <v>211517.86084514001</v>
      </c>
      <c r="CE542">
        <v>6144.3538208500004</v>
      </c>
      <c r="CF542">
        <v>5237.8184289999999</v>
      </c>
      <c r="CG542">
        <v>5598.3856678499997</v>
      </c>
      <c r="CH542">
        <v>5543.2680158499998</v>
      </c>
      <c r="CI542">
        <v>5755.1384965699999</v>
      </c>
      <c r="CJ542">
        <v>5689.2340400000003</v>
      </c>
      <c r="CK542">
        <v>5152.1531944199996</v>
      </c>
      <c r="CL542">
        <v>5484.8423427099997</v>
      </c>
      <c r="CM542">
        <v>5600.7193785700001</v>
      </c>
      <c r="CN542">
        <v>5650.82736785</v>
      </c>
      <c r="CO542">
        <v>-0.52357142000000001</v>
      </c>
      <c r="CP542">
        <v>-1.4721</v>
      </c>
      <c r="CQ542">
        <v>0.39994285000000002</v>
      </c>
      <c r="CR542">
        <v>1.19945714</v>
      </c>
      <c r="CS542">
        <v>0.59504285000000001</v>
      </c>
      <c r="CT542">
        <v>474.31693000000001</v>
      </c>
      <c r="CU542">
        <v>466.27328370999999</v>
      </c>
      <c r="CV542">
        <v>475.02307071000001</v>
      </c>
      <c r="CW542">
        <v>455.71289300000001</v>
      </c>
      <c r="CX542">
        <v>477.66845370999999</v>
      </c>
      <c r="CY542">
        <v>6177.1217678499997</v>
      </c>
      <c r="CZ542">
        <v>5307.3650334200001</v>
      </c>
      <c r="DA542">
        <v>5565.5456675699998</v>
      </c>
      <c r="DB542">
        <v>5487.0323142799998</v>
      </c>
      <c r="DC542">
        <v>5736.44861528</v>
      </c>
      <c r="DD542">
        <v>9.0621279999999995</v>
      </c>
      <c r="DE542">
        <v>1004198.053988</v>
      </c>
      <c r="DF542">
        <v>1.10471428</v>
      </c>
      <c r="DG542">
        <v>0.98799999999999999</v>
      </c>
      <c r="DH542">
        <v>0.98471428000000005</v>
      </c>
      <c r="DI542">
        <v>1.05271428</v>
      </c>
      <c r="DJ542">
        <v>1.07914285</v>
      </c>
      <c r="DK542">
        <v>26.857142849999999</v>
      </c>
      <c r="DL542">
        <v>26</v>
      </c>
      <c r="DM542">
        <v>26</v>
      </c>
      <c r="DN542">
        <v>26.285714280000001</v>
      </c>
      <c r="DO542">
        <v>27.285714280000001</v>
      </c>
      <c r="DP542">
        <v>41.035499569999999</v>
      </c>
      <c r="DQ542">
        <v>54.295200139999999</v>
      </c>
      <c r="DR542">
        <v>38.142857139999997</v>
      </c>
      <c r="DS542">
        <v>35.857142850000002</v>
      </c>
      <c r="DT542">
        <v>35.857142850000002</v>
      </c>
      <c r="DU542">
        <v>35.714285709999999</v>
      </c>
      <c r="DV542">
        <v>36.714285709999999</v>
      </c>
      <c r="DW542">
        <v>5.5</v>
      </c>
      <c r="DX542">
        <v>5.3333333300000003</v>
      </c>
      <c r="DY542">
        <v>5.5</v>
      </c>
      <c r="DZ542">
        <v>4.5</v>
      </c>
      <c r="EA542">
        <v>3.75</v>
      </c>
      <c r="EB542">
        <v>13</v>
      </c>
      <c r="EC542">
        <v>14</v>
      </c>
      <c r="ED542">
        <v>13.428571420000001</v>
      </c>
      <c r="EE542">
        <v>13.285714280000001</v>
      </c>
      <c r="EF542">
        <v>13.285714280000001</v>
      </c>
      <c r="EG542">
        <v>6.3015024999999998</v>
      </c>
      <c r="EH542">
        <v>13.249231999999999</v>
      </c>
      <c r="EI542">
        <v>6.9619746600000001</v>
      </c>
      <c r="EJ542">
        <v>8.5919155000000007</v>
      </c>
      <c r="EK542">
        <v>12.496395</v>
      </c>
      <c r="EL542">
        <v>25.559608999999998</v>
      </c>
      <c r="EM542">
        <v>30.18361071</v>
      </c>
      <c r="EN542">
        <v>28.00891571</v>
      </c>
      <c r="EO542">
        <v>23.688423419999999</v>
      </c>
      <c r="EP542">
        <v>22.546210850000001</v>
      </c>
      <c r="EQ542">
        <v>1.7016601600000001</v>
      </c>
      <c r="ER542">
        <v>1.9946288000000001</v>
      </c>
      <c r="ES542">
        <v>2.818489</v>
      </c>
      <c r="ET542">
        <v>1.586848</v>
      </c>
      <c r="EU542">
        <v>2.7483333299999999</v>
      </c>
      <c r="EV542">
        <v>9.1754621400000005</v>
      </c>
      <c r="EW542">
        <v>11.86036533</v>
      </c>
      <c r="EX542">
        <v>12.901069400000001</v>
      </c>
      <c r="EY542">
        <v>9.8321261599999996</v>
      </c>
      <c r="EZ542">
        <v>8.2133315699999994</v>
      </c>
      <c r="FA542">
        <v>2.2224336600000001</v>
      </c>
      <c r="FB542">
        <v>3.8714002500000002</v>
      </c>
      <c r="FC542">
        <v>5.4784509999999997</v>
      </c>
      <c r="FD542">
        <v>2.4089415000000001</v>
      </c>
      <c r="FE542">
        <v>2.3804984999999999</v>
      </c>
      <c r="FF542">
        <v>13.971947999999999</v>
      </c>
      <c r="FG542">
        <v>15.550312419999999</v>
      </c>
      <c r="FH542">
        <v>14.771079139999999</v>
      </c>
      <c r="FI542">
        <v>14.520636</v>
      </c>
      <c r="FJ542">
        <v>14.511872</v>
      </c>
      <c r="FK542">
        <v>5.6760714999999999</v>
      </c>
      <c r="FL542">
        <v>5.3337363299999998</v>
      </c>
      <c r="FM542">
        <v>5.4985777499999999</v>
      </c>
      <c r="FN542">
        <v>4.5322697500000002</v>
      </c>
      <c r="FO542">
        <v>3.7298645000000001</v>
      </c>
      <c r="FP542">
        <v>42.78438628</v>
      </c>
      <c r="FQ542">
        <v>29.786739279999999</v>
      </c>
      <c r="FR542">
        <v>0.77897141999999997</v>
      </c>
      <c r="FS542">
        <v>0.78416684999999997</v>
      </c>
      <c r="FT542">
        <v>0.77263457000000002</v>
      </c>
      <c r="FU542">
        <v>0.74138928000000004</v>
      </c>
      <c r="FV542">
        <v>0.76156957000000003</v>
      </c>
      <c r="FW542">
        <v>7.2125442800000004</v>
      </c>
      <c r="FX542">
        <v>55738944.568247773</v>
      </c>
      <c r="FY542">
        <v>47325186.025536217</v>
      </c>
      <c r="FZ542">
        <v>50474245.41191449</v>
      </c>
      <c r="GA542">
        <v>49994734.234951146</v>
      </c>
      <c r="GB542">
        <v>52172796.95928482</v>
      </c>
      <c r="GC542">
        <v>12.674752427826574</v>
      </c>
      <c r="GD542">
        <v>14.050151566101686</v>
      </c>
      <c r="GE542">
        <v>13.317393937197162</v>
      </c>
      <c r="GF542">
        <v>13.096161608399999</v>
      </c>
      <c r="GG542">
        <v>13.155633905358991</v>
      </c>
      <c r="GH542">
        <v>5.1490888045920462</v>
      </c>
      <c r="GI542">
        <v>4.8191831666185241</v>
      </c>
      <c r="GJ542">
        <v>4.9574391482853581</v>
      </c>
      <c r="GK542">
        <v>4.0876540875250003</v>
      </c>
      <c r="GL542">
        <v>3.3812820205825171</v>
      </c>
      <c r="GM542">
        <v>44.960667459999996</v>
      </c>
      <c r="GN542">
        <v>61.159237089999998</v>
      </c>
      <c r="GO542">
        <v>56.16889977000001</v>
      </c>
      <c r="GP542">
        <v>46.108254580000001</v>
      </c>
      <c r="GQ542">
        <v>48.384769250000005</v>
      </c>
      <c r="GR542">
        <v>56036201.340025865</v>
      </c>
      <c r="GS542">
        <v>47953559.466928922</v>
      </c>
      <c r="GT542">
        <v>50178164.660818852</v>
      </c>
      <c r="GU542">
        <v>49487544.442491315</v>
      </c>
      <c r="GV542">
        <v>52003365.175442003</v>
      </c>
      <c r="GW542">
        <v>25.537655567632878</v>
      </c>
      <c r="GX542">
        <v>17.866460066101393</v>
      </c>
      <c r="GY542">
        <v>23.292294528706002</v>
      </c>
      <c r="GZ542">
        <v>24.023358088479874</v>
      </c>
      <c r="HA542">
        <v>25.738808867306634</v>
      </c>
      <c r="HB542">
        <v>28.407144468530305</v>
      </c>
      <c r="HC542">
        <v>30.316954779697927</v>
      </c>
      <c r="HD542">
        <v>26.135301663155555</v>
      </c>
      <c r="HE542">
        <v>20.801159814385073</v>
      </c>
      <c r="HF542">
        <v>12.125793294595695</v>
      </c>
      <c r="HG542">
        <v>3.3203155880932345</v>
      </c>
      <c r="HH542">
        <v>1.8485947964711764</v>
      </c>
      <c r="HI542">
        <v>2.2175407473112316</v>
      </c>
      <c r="HJ542">
        <v>5.5154590437822018</v>
      </c>
      <c r="IL542">
        <v>89.5</v>
      </c>
      <c r="IM542">
        <v>89.5</v>
      </c>
      <c r="IN542">
        <v>80</v>
      </c>
      <c r="IO542">
        <v>82</v>
      </c>
      <c r="IP542">
        <v>86</v>
      </c>
      <c r="IQ542">
        <v>80</v>
      </c>
      <c r="IR542">
        <v>92</v>
      </c>
      <c r="IS542">
        <v>75</v>
      </c>
      <c r="IT542">
        <v>75</v>
      </c>
      <c r="IU542">
        <v>43</v>
      </c>
      <c r="IV542">
        <v>62</v>
      </c>
      <c r="IW542">
        <v>62</v>
      </c>
      <c r="IX542">
        <v>75</v>
      </c>
      <c r="IY542">
        <v>75</v>
      </c>
      <c r="IZ542">
        <v>81.5</v>
      </c>
      <c r="JA542">
        <v>97</v>
      </c>
      <c r="JB542">
        <v>91</v>
      </c>
      <c r="JC542">
        <v>66</v>
      </c>
      <c r="JD542">
        <v>90</v>
      </c>
      <c r="JE542">
        <v>71.5</v>
      </c>
      <c r="JF542">
        <v>93</v>
      </c>
      <c r="JG542">
        <v>94.5</v>
      </c>
      <c r="JH542">
        <v>93</v>
      </c>
      <c r="JI542">
        <v>98.5</v>
      </c>
      <c r="JJ542">
        <v>82.330827060000004</v>
      </c>
      <c r="JK542">
        <v>73.308270669999999</v>
      </c>
      <c r="JL542">
        <v>71.666666660000004</v>
      </c>
      <c r="JM542">
        <v>80.158730160000005</v>
      </c>
      <c r="JN542">
        <v>76.842105259999997</v>
      </c>
      <c r="JO542">
        <v>94.444444439999998</v>
      </c>
      <c r="JP542">
        <v>85.438596489999995</v>
      </c>
      <c r="JQ542">
        <v>100</v>
      </c>
      <c r="JV542">
        <v>82.807017540000004</v>
      </c>
    </row>
    <row r="543" spans="1:282" x14ac:dyDescent="0.35">
      <c r="A543" t="s">
        <v>1818</v>
      </c>
      <c r="B543" t="s">
        <v>1097</v>
      </c>
      <c r="C543">
        <v>543</v>
      </c>
      <c r="D543">
        <v>10294806.040787047</v>
      </c>
      <c r="E543">
        <v>5544558.8981370181</v>
      </c>
      <c r="F543">
        <v>5880425.7788584484</v>
      </c>
      <c r="G543">
        <v>6470177.0251824651</v>
      </c>
      <c r="H543">
        <v>6374489.0577354329</v>
      </c>
      <c r="I543">
        <v>6125618.4045828003</v>
      </c>
      <c r="J543">
        <v>111.15811013000001</v>
      </c>
      <c r="K543">
        <v>25624616.411676668</v>
      </c>
      <c r="L543">
        <v>3.6168838305399391</v>
      </c>
      <c r="M543">
        <v>5.3515158114421419</v>
      </c>
      <c r="N543">
        <v>7.2079672614216834</v>
      </c>
      <c r="O543">
        <v>4.7416711574886516</v>
      </c>
      <c r="P543">
        <v>6.2010835439999994</v>
      </c>
      <c r="Q543">
        <v>23.923734247650408</v>
      </c>
      <c r="R543">
        <v>25.927792025900541</v>
      </c>
      <c r="S543">
        <v>29.018136384499236</v>
      </c>
      <c r="T543">
        <v>22.951391575734931</v>
      </c>
      <c r="U543">
        <v>23.956043135999998</v>
      </c>
      <c r="V543">
        <v>2.6602665668584251</v>
      </c>
      <c r="W543">
        <v>2.2037017625997057</v>
      </c>
      <c r="X543">
        <v>0</v>
      </c>
      <c r="Y543">
        <v>2.3799165199711103</v>
      </c>
      <c r="Z543">
        <v>2.2035696899999997</v>
      </c>
      <c r="AA543">
        <v>6.289682324912639</v>
      </c>
      <c r="AB543">
        <v>8.0314438557589263</v>
      </c>
      <c r="AC543">
        <v>8.6145584387051208</v>
      </c>
      <c r="AD543">
        <v>11.242027692273497</v>
      </c>
      <c r="AE543">
        <v>10.932622797599999</v>
      </c>
      <c r="AF543">
        <v>4.7429932865104591</v>
      </c>
      <c r="AG543">
        <v>8.5003622933588652</v>
      </c>
      <c r="AH543">
        <v>8.3331856598823766</v>
      </c>
      <c r="AI543">
        <v>6.2390663986777382</v>
      </c>
      <c r="AJ543">
        <v>6.3346914119999997</v>
      </c>
      <c r="AK543">
        <v>5.42995714</v>
      </c>
      <c r="AL543">
        <v>7.4745285700000004</v>
      </c>
      <c r="AM543">
        <v>3.7245857099999999</v>
      </c>
      <c r="AN543">
        <v>2.6060857099999999</v>
      </c>
      <c r="AO543">
        <v>4.0776285699999999</v>
      </c>
      <c r="AP543">
        <v>10623.42857142</v>
      </c>
      <c r="AQ543">
        <v>10696.57142857</v>
      </c>
      <c r="AR543">
        <v>10697.714285710001</v>
      </c>
      <c r="AS543">
        <v>10695.57142857</v>
      </c>
      <c r="AT543">
        <v>10680</v>
      </c>
      <c r="AU543">
        <v>374.14157813999998</v>
      </c>
      <c r="AV543">
        <v>6978.6120255699998</v>
      </c>
      <c r="AW543">
        <v>5952.2389842800003</v>
      </c>
      <c r="AX543">
        <v>6040.0084904200003</v>
      </c>
      <c r="AY543">
        <v>6286.3341435700004</v>
      </c>
      <c r="AZ543">
        <v>6605.19119142</v>
      </c>
      <c r="BA543">
        <v>8255.6754978499994</v>
      </c>
      <c r="BB543">
        <v>1277.0634724199999</v>
      </c>
      <c r="BC543">
        <v>359.48072242000001</v>
      </c>
      <c r="BD543">
        <v>37.625022710000003</v>
      </c>
      <c r="BE543">
        <v>61.176734570000001</v>
      </c>
      <c r="BF543">
        <v>7567.6189911399997</v>
      </c>
      <c r="BG543">
        <v>4.3839278500000001</v>
      </c>
      <c r="BH543">
        <v>432.22467227999999</v>
      </c>
      <c r="BI543">
        <v>0.44637083</v>
      </c>
      <c r="BJ543">
        <v>14.57142857</v>
      </c>
      <c r="BK543">
        <v>17.14285714</v>
      </c>
      <c r="BL543">
        <v>16.857142849999999</v>
      </c>
      <c r="BM543">
        <v>39.571428570000002</v>
      </c>
      <c r="BN543">
        <v>33.333333330000002</v>
      </c>
      <c r="BO543">
        <v>33.142857139999997</v>
      </c>
      <c r="BP543">
        <v>33.285714280000001</v>
      </c>
      <c r="BQ543">
        <v>32</v>
      </c>
      <c r="BR543">
        <v>32.571428570000002</v>
      </c>
      <c r="BS543">
        <v>0</v>
      </c>
      <c r="BT543">
        <v>6</v>
      </c>
      <c r="BU543">
        <v>2.6666666600000002</v>
      </c>
      <c r="BV543">
        <v>2</v>
      </c>
      <c r="BW543">
        <v>5</v>
      </c>
      <c r="BX543">
        <v>1443.0191032800001</v>
      </c>
      <c r="BY543">
        <v>1058.2512862799999</v>
      </c>
      <c r="BZ543">
        <v>969.06624556999998</v>
      </c>
      <c r="CA543">
        <v>349.42044084999998</v>
      </c>
      <c r="CB543">
        <v>4127.9198531399998</v>
      </c>
      <c r="CC543">
        <v>1306804.7378817101</v>
      </c>
      <c r="CD543">
        <v>255468.75437728001</v>
      </c>
      <c r="CE543">
        <v>6451.7043830000002</v>
      </c>
      <c r="CF543">
        <v>5641.4689335700004</v>
      </c>
      <c r="CG543">
        <v>5751.67520014</v>
      </c>
      <c r="CH543">
        <v>5774.6082669999996</v>
      </c>
      <c r="CI543">
        <v>6091.5988471399996</v>
      </c>
      <c r="CJ543">
        <v>5900.2744371400004</v>
      </c>
      <c r="CK543">
        <v>5263.8962978500003</v>
      </c>
      <c r="CL543">
        <v>5639.5976330000003</v>
      </c>
      <c r="CM543">
        <v>5757.4316117099997</v>
      </c>
      <c r="CN543">
        <v>5805.2623712799996</v>
      </c>
      <c r="CO543">
        <v>0.61552857000000005</v>
      </c>
      <c r="CP543">
        <v>1.6506571400000001</v>
      </c>
      <c r="CQ543">
        <v>1.9142849999999999E-2</v>
      </c>
      <c r="CR543">
        <v>2.0955571399999999</v>
      </c>
      <c r="CS543">
        <v>-0.68359999999999999</v>
      </c>
      <c r="CT543">
        <v>521.91802871000004</v>
      </c>
      <c r="CU543">
        <v>549.74865713999998</v>
      </c>
      <c r="CV543">
        <v>604.81864184999995</v>
      </c>
      <c r="CW543">
        <v>595.99331371000005</v>
      </c>
      <c r="CX543">
        <v>573.55977571000005</v>
      </c>
      <c r="CY543">
        <v>6411.3499692799996</v>
      </c>
      <c r="CZ543">
        <v>5524.6611307100002</v>
      </c>
      <c r="DA543">
        <v>5741.5908744199996</v>
      </c>
      <c r="DB543">
        <v>5657.6012898500003</v>
      </c>
      <c r="DC543">
        <v>6143.0633072800001</v>
      </c>
      <c r="DD543">
        <v>11.848585999999999</v>
      </c>
      <c r="DE543">
        <v>1031484.43936757</v>
      </c>
      <c r="DF543">
        <v>1.1020000000000001</v>
      </c>
      <c r="DG543">
        <v>1.03</v>
      </c>
      <c r="DH543">
        <v>1.0537142799999999</v>
      </c>
      <c r="DI543">
        <v>1.0637142799999999</v>
      </c>
      <c r="DJ543">
        <v>1.0495714199999999</v>
      </c>
      <c r="DK543">
        <v>33</v>
      </c>
      <c r="DL543">
        <v>32.857142850000002</v>
      </c>
      <c r="DM543">
        <v>32</v>
      </c>
      <c r="DN543">
        <v>29.857142849999999</v>
      </c>
      <c r="DO543">
        <v>33</v>
      </c>
      <c r="DP543">
        <v>45.231275420000003</v>
      </c>
      <c r="DQ543">
        <v>58.417197999999999</v>
      </c>
      <c r="DR543">
        <v>43.714285709999999</v>
      </c>
      <c r="DS543">
        <v>44.857142850000002</v>
      </c>
      <c r="DT543">
        <v>44.714285709999999</v>
      </c>
      <c r="DU543">
        <v>46.833333330000002</v>
      </c>
      <c r="DV543">
        <v>44.428571419999997</v>
      </c>
      <c r="DW543">
        <v>6</v>
      </c>
      <c r="DX543">
        <v>4.4000000000000004</v>
      </c>
      <c r="DY543">
        <v>5</v>
      </c>
      <c r="DZ543">
        <v>6.6666666599999997</v>
      </c>
      <c r="EA543">
        <v>6.6666666599999997</v>
      </c>
      <c r="EB543">
        <v>17.428571420000001</v>
      </c>
      <c r="EC543">
        <v>20.857142849999999</v>
      </c>
      <c r="ED543">
        <v>20.571428569999998</v>
      </c>
      <c r="EE543">
        <v>19.714285709999999</v>
      </c>
      <c r="EF543">
        <v>19.14285714</v>
      </c>
      <c r="EG543">
        <v>4.4646540000000003</v>
      </c>
      <c r="EH543">
        <v>7.9468101999999998</v>
      </c>
      <c r="EI543">
        <v>7.7896879999999999</v>
      </c>
      <c r="EJ543">
        <v>5.8333174999999997</v>
      </c>
      <c r="EK543">
        <v>5.9313589999999996</v>
      </c>
      <c r="EL543">
        <v>22.519786419999999</v>
      </c>
      <c r="EM543">
        <v>24.239348280000002</v>
      </c>
      <c r="EN543">
        <v>27.125548139999999</v>
      </c>
      <c r="EO543">
        <v>21.458780139999998</v>
      </c>
      <c r="EP543">
        <v>22.430751999999998</v>
      </c>
      <c r="EQ543">
        <v>3.4046295</v>
      </c>
      <c r="ER543">
        <v>5.00301975</v>
      </c>
      <c r="ES543">
        <v>6.7378573299999998</v>
      </c>
      <c r="ET543">
        <v>4.4333032499999998</v>
      </c>
      <c r="EU543">
        <v>5.8062579999999997</v>
      </c>
      <c r="EV543">
        <v>5.92057666</v>
      </c>
      <c r="EW543">
        <v>7.5084282</v>
      </c>
      <c r="EX543">
        <v>8.0527093999999995</v>
      </c>
      <c r="EY543">
        <v>10.51091825</v>
      </c>
      <c r="EZ543">
        <v>10.2365382</v>
      </c>
      <c r="FA543">
        <v>2.5041506600000001</v>
      </c>
      <c r="FB543">
        <v>2.0601945000000002</v>
      </c>
      <c r="FC543">
        <v>0</v>
      </c>
      <c r="FD543">
        <v>2.225142</v>
      </c>
      <c r="FE543">
        <v>2.0632674999999998</v>
      </c>
      <c r="FF543">
        <v>15.74052985</v>
      </c>
      <c r="FG543">
        <v>19.268079709999999</v>
      </c>
      <c r="FH543">
        <v>19.042544280000001</v>
      </c>
      <c r="FI543">
        <v>18.145264000000001</v>
      </c>
      <c r="FJ543">
        <v>17.68272271</v>
      </c>
      <c r="FK543">
        <v>6.1677116600000002</v>
      </c>
      <c r="FL543">
        <v>4.0559906000000003</v>
      </c>
      <c r="FM543">
        <v>4.7519653999999996</v>
      </c>
      <c r="FN543">
        <v>6.0377539999999996</v>
      </c>
      <c r="FO543">
        <v>6.37581066</v>
      </c>
      <c r="FP543">
        <v>41.833057570000001</v>
      </c>
      <c r="FQ543">
        <v>31.695712</v>
      </c>
      <c r="FR543">
        <v>0.71527099999999999</v>
      </c>
      <c r="FS543">
        <v>0.71231785000000003</v>
      </c>
      <c r="FT543">
        <v>0.73926241999999998</v>
      </c>
      <c r="FU543">
        <v>0.71534984999999995</v>
      </c>
      <c r="FV543">
        <v>0.74607984999999999</v>
      </c>
      <c r="FW543">
        <v>7.9724250000000003</v>
      </c>
      <c r="FX543">
        <v>68539220.676717848</v>
      </c>
      <c r="FY543">
        <v>60344375.409990132</v>
      </c>
      <c r="FZ543">
        <v>61529777.955301605</v>
      </c>
      <c r="GA543">
        <v>61762735.191709317</v>
      </c>
      <c r="GB543">
        <v>65058275.6874552</v>
      </c>
      <c r="GC543">
        <v>16.721839453777935</v>
      </c>
      <c r="GD543">
        <v>20.61023909093953</v>
      </c>
      <c r="GE543">
        <v>20.371169798042128</v>
      </c>
      <c r="GF543">
        <v>19.407396720225982</v>
      </c>
      <c r="GG543">
        <v>18.88514785428</v>
      </c>
      <c r="GH543">
        <v>6.5522244269124279</v>
      </c>
      <c r="GI543">
        <v>4.3385193166508493</v>
      </c>
      <c r="GJ543">
        <v>5.0835168144779637</v>
      </c>
      <c r="GK543">
        <v>6.457722917513423</v>
      </c>
      <c r="GL543">
        <v>6.8093657848799998</v>
      </c>
      <c r="GM543">
        <v>38.81379724</v>
      </c>
      <c r="GN543">
        <v>46.757800930000002</v>
      </c>
      <c r="GO543">
        <v>49.705802869999992</v>
      </c>
      <c r="GP543">
        <v>44.461461139999997</v>
      </c>
      <c r="GQ543">
        <v>46.468174699999992</v>
      </c>
      <c r="GR543">
        <v>68110518.445021883</v>
      </c>
      <c r="GS543">
        <v>59094932.40328382</v>
      </c>
      <c r="GT543">
        <v>61421898.719985008</v>
      </c>
      <c r="GU543">
        <v>60511278.709960438</v>
      </c>
      <c r="GV543">
        <v>65607916.121750399</v>
      </c>
      <c r="GW543">
        <v>31.37718967648167</v>
      </c>
      <c r="GX543">
        <v>30.984561138419647</v>
      </c>
      <c r="GY543">
        <v>31.11479087122661</v>
      </c>
      <c r="GZ543">
        <v>29.918925055768064</v>
      </c>
      <c r="HA543">
        <v>30.497592294007493</v>
      </c>
      <c r="HB543">
        <v>13.62252256931642</v>
      </c>
      <c r="HC543">
        <v>16.024784998136862</v>
      </c>
      <c r="HD543">
        <v>15.760862299485202</v>
      </c>
      <c r="HE543">
        <v>37.051899410112362</v>
      </c>
      <c r="HF543">
        <v>0</v>
      </c>
      <c r="HG543">
        <v>5.6092739996802194</v>
      </c>
      <c r="HH543">
        <v>2.4927443272271081</v>
      </c>
      <c r="HI543">
        <v>1.869932815985504</v>
      </c>
      <c r="HJ543">
        <v>4.6816479400749067</v>
      </c>
      <c r="HK543">
        <v>82.626543209999994</v>
      </c>
      <c r="HL543">
        <v>81.129629629999997</v>
      </c>
      <c r="HM543">
        <v>81.796296290000001</v>
      </c>
      <c r="HN543">
        <v>84.953703700000005</v>
      </c>
      <c r="HV543">
        <v>94</v>
      </c>
      <c r="HW543">
        <v>90.5</v>
      </c>
      <c r="HX543">
        <v>100</v>
      </c>
      <c r="HY543">
        <v>95</v>
      </c>
      <c r="HZ543">
        <v>91.5</v>
      </c>
      <c r="II543">
        <v>81</v>
      </c>
      <c r="IL543">
        <v>96</v>
      </c>
      <c r="IM543">
        <v>75.5</v>
      </c>
      <c r="IN543">
        <v>88</v>
      </c>
      <c r="IO543">
        <v>71.5</v>
      </c>
      <c r="IP543">
        <v>86</v>
      </c>
      <c r="IQ543">
        <v>60.5</v>
      </c>
      <c r="IR543">
        <v>93.5</v>
      </c>
      <c r="IS543">
        <v>64</v>
      </c>
      <c r="IT543">
        <v>82</v>
      </c>
      <c r="IU543">
        <v>100</v>
      </c>
      <c r="IV543">
        <v>82</v>
      </c>
      <c r="IW543">
        <v>91</v>
      </c>
      <c r="IX543">
        <v>73</v>
      </c>
      <c r="IY543">
        <v>91</v>
      </c>
      <c r="IZ543">
        <v>74.5</v>
      </c>
      <c r="JA543">
        <v>82.5</v>
      </c>
      <c r="JB543">
        <v>97.5</v>
      </c>
      <c r="JC543">
        <v>90</v>
      </c>
      <c r="JD543">
        <v>97.5</v>
      </c>
      <c r="JE543">
        <v>77.5</v>
      </c>
      <c r="JF543">
        <v>97.5</v>
      </c>
      <c r="JG543">
        <v>93</v>
      </c>
      <c r="JH543">
        <v>100</v>
      </c>
      <c r="JI543">
        <v>92</v>
      </c>
      <c r="JJ543">
        <v>75</v>
      </c>
      <c r="JK543">
        <v>90.833333330000002</v>
      </c>
      <c r="JL543">
        <v>65.37356321</v>
      </c>
      <c r="JM543">
        <v>86.666666660000004</v>
      </c>
      <c r="JN543">
        <v>62.5</v>
      </c>
      <c r="JO543">
        <v>93.787878789999994</v>
      </c>
      <c r="JP543">
        <v>92.5</v>
      </c>
      <c r="JQ543">
        <v>100</v>
      </c>
      <c r="JV543">
        <v>89.166666669999998</v>
      </c>
    </row>
    <row r="544" spans="1:282" x14ac:dyDescent="0.35">
      <c r="A544" t="s">
        <v>1819</v>
      </c>
      <c r="B544" t="s">
        <v>1098</v>
      </c>
      <c r="C544">
        <v>544</v>
      </c>
      <c r="D544">
        <v>14216050.01245296</v>
      </c>
      <c r="E544">
        <v>9303106.3638434801</v>
      </c>
      <c r="F544">
        <v>8575318.4324079882</v>
      </c>
      <c r="G544">
        <v>8984798.2553137653</v>
      </c>
      <c r="H544">
        <v>8905030.3972513489</v>
      </c>
      <c r="I544">
        <v>9453641.7335929964</v>
      </c>
      <c r="J544">
        <v>355.49503241000002</v>
      </c>
      <c r="K544">
        <v>43786298.663479686</v>
      </c>
      <c r="L544">
        <v>4.0257320144559587</v>
      </c>
      <c r="M544">
        <v>3.810135918641449</v>
      </c>
      <c r="N544">
        <v>3.3880383078278196</v>
      </c>
      <c r="O544">
        <v>3.4423638927275526</v>
      </c>
      <c r="P544">
        <v>5.0925472769703033</v>
      </c>
      <c r="Q544">
        <v>59.39947824726481</v>
      </c>
      <c r="R544">
        <v>65.658354927948594</v>
      </c>
      <c r="S544">
        <v>66.39604524992599</v>
      </c>
      <c r="T544">
        <v>63.499285034521492</v>
      </c>
      <c r="U544">
        <v>63.499166547970262</v>
      </c>
      <c r="V544">
        <v>7.4281266410652433</v>
      </c>
      <c r="W544">
        <v>7.770739135767128</v>
      </c>
      <c r="X544">
        <v>7.0179646029984415</v>
      </c>
      <c r="Y544">
        <v>6.0891580263267704</v>
      </c>
      <c r="Z544">
        <v>7.1042808484555735</v>
      </c>
      <c r="AA544">
        <v>15.219668909748664</v>
      </c>
      <c r="AB544">
        <v>17.94608753991194</v>
      </c>
      <c r="AC544">
        <v>18.357155744381643</v>
      </c>
      <c r="AD544">
        <v>16.709257564079056</v>
      </c>
      <c r="AE544">
        <v>18.120659695821711</v>
      </c>
      <c r="AF544">
        <v>8.7367127950671435</v>
      </c>
      <c r="AG544">
        <v>11.035979113821638</v>
      </c>
      <c r="AH544">
        <v>11.539182790838154</v>
      </c>
      <c r="AI544">
        <v>11.571114519652005</v>
      </c>
      <c r="AJ544">
        <v>10.807773828331898</v>
      </c>
      <c r="AK544">
        <v>3.4446571399999999</v>
      </c>
      <c r="AL544">
        <v>4.3641714199999999</v>
      </c>
      <c r="AM544">
        <v>2.81264285</v>
      </c>
      <c r="AN544">
        <v>4.1363000000000003</v>
      </c>
      <c r="AO544">
        <v>3.4710571400000001</v>
      </c>
      <c r="AP544">
        <v>19426.285714279999</v>
      </c>
      <c r="AQ544">
        <v>19332.85714285</v>
      </c>
      <c r="AR544">
        <v>19308.714285710001</v>
      </c>
      <c r="AS544">
        <v>19320.285714279999</v>
      </c>
      <c r="AT544">
        <v>19395.714285710001</v>
      </c>
      <c r="AU544">
        <v>510.62735557000002</v>
      </c>
      <c r="AV544">
        <v>7379.7080241399999</v>
      </c>
      <c r="AW544">
        <v>6153.1669852799996</v>
      </c>
      <c r="AX544">
        <v>6555.24473528</v>
      </c>
      <c r="AY544">
        <v>6981.70980814</v>
      </c>
      <c r="AZ544">
        <v>7052.9100005700002</v>
      </c>
      <c r="BA544">
        <v>8998.164847</v>
      </c>
      <c r="BB544">
        <v>1618.4568227100001</v>
      </c>
      <c r="BC544">
        <v>292.22676799999999</v>
      </c>
      <c r="BD544">
        <v>52.783909710000003</v>
      </c>
      <c r="BE544">
        <v>134.18906214</v>
      </c>
      <c r="BF544">
        <v>8158.1106892799999</v>
      </c>
      <c r="BG544">
        <v>51.389021849999999</v>
      </c>
      <c r="BH544">
        <v>460.10500342</v>
      </c>
      <c r="BI544">
        <v>0.40538971000000001</v>
      </c>
      <c r="BJ544">
        <v>47.714285709999999</v>
      </c>
      <c r="BK544">
        <v>45.714285709999999</v>
      </c>
      <c r="BL544">
        <v>44.571428570000002</v>
      </c>
      <c r="BM544">
        <v>54.333333330000002</v>
      </c>
      <c r="BN544">
        <v>56.714285709999999</v>
      </c>
      <c r="BO544">
        <v>49.833333330000002</v>
      </c>
      <c r="BP544">
        <v>44.428571419999997</v>
      </c>
      <c r="BQ544">
        <v>52.333333330000002</v>
      </c>
      <c r="BR544">
        <v>55.142857139999997</v>
      </c>
      <c r="BS544">
        <v>7.1666666599999997</v>
      </c>
      <c r="BT544">
        <v>12.25</v>
      </c>
      <c r="BU544">
        <v>14.75</v>
      </c>
      <c r="BV544">
        <v>8.75</v>
      </c>
      <c r="BW544">
        <v>7.5</v>
      </c>
      <c r="BX544">
        <v>1522.1771719999999</v>
      </c>
      <c r="BY544">
        <v>1015.83343314</v>
      </c>
      <c r="BZ544">
        <v>731.79454999999996</v>
      </c>
      <c r="CA544">
        <v>554.39806499999997</v>
      </c>
      <c r="CB544">
        <v>4287.2734272799999</v>
      </c>
      <c r="CC544">
        <v>1124823.9591592799</v>
      </c>
      <c r="CD544">
        <v>199622.725187</v>
      </c>
      <c r="CE544">
        <v>6718.2154127100002</v>
      </c>
      <c r="CF544">
        <v>5717.4059992800003</v>
      </c>
      <c r="CG544">
        <v>6110.1735675700002</v>
      </c>
      <c r="CH544">
        <v>6230.1417098499996</v>
      </c>
      <c r="CI544">
        <v>6391.0186107099998</v>
      </c>
      <c r="CJ544">
        <v>6845.6525274200003</v>
      </c>
      <c r="CK544">
        <v>5783.7367020000002</v>
      </c>
      <c r="CL544">
        <v>6246.5021109999998</v>
      </c>
      <c r="CM544">
        <v>6361.4621138499997</v>
      </c>
      <c r="CN544">
        <v>6568.0452774200003</v>
      </c>
      <c r="CO544">
        <v>-5.5339428499999999</v>
      </c>
      <c r="CP544">
        <v>-5.7593571399999997</v>
      </c>
      <c r="CQ544">
        <v>-6.1001428500000001</v>
      </c>
      <c r="CR544">
        <v>-6.0881571399999999</v>
      </c>
      <c r="CS544">
        <v>-6.4529571399999996</v>
      </c>
      <c r="CT544">
        <v>478.89269727999999</v>
      </c>
      <c r="CU544">
        <v>443.56187856999998</v>
      </c>
      <c r="CV544">
        <v>465.32348671</v>
      </c>
      <c r="CW544">
        <v>460.91608214000001</v>
      </c>
      <c r="CX544">
        <v>487.40879527999999</v>
      </c>
      <c r="CY544">
        <v>7117.20716042</v>
      </c>
      <c r="CZ544">
        <v>6076.9256999999998</v>
      </c>
      <c r="DA544">
        <v>6509.86850985</v>
      </c>
      <c r="DB544">
        <v>6626.6483227099998</v>
      </c>
      <c r="DC544">
        <v>6831.434561</v>
      </c>
      <c r="DD544">
        <v>10.706721849999999</v>
      </c>
      <c r="DE544">
        <v>889990.94749699999</v>
      </c>
      <c r="DF544">
        <v>0.98028570999999998</v>
      </c>
      <c r="DG544">
        <v>0.93842857000000002</v>
      </c>
      <c r="DH544">
        <v>0.95928570999999996</v>
      </c>
      <c r="DI544">
        <v>0.94671428000000002</v>
      </c>
      <c r="DJ544">
        <v>0.95585713999999999</v>
      </c>
      <c r="DK544">
        <v>75.285714279999993</v>
      </c>
      <c r="DL544">
        <v>76.428571419999997</v>
      </c>
      <c r="DM544">
        <v>77</v>
      </c>
      <c r="DN544">
        <v>77.857142850000002</v>
      </c>
      <c r="DO544">
        <v>75.285714279999993</v>
      </c>
      <c r="DP544">
        <v>42.505734570000001</v>
      </c>
      <c r="DQ544">
        <v>56.650666139999998</v>
      </c>
      <c r="DR544">
        <v>100.14285714</v>
      </c>
      <c r="DS544">
        <v>94.571428569999995</v>
      </c>
      <c r="DT544">
        <v>96.857142850000002</v>
      </c>
      <c r="DU544">
        <v>98.857142850000002</v>
      </c>
      <c r="DV544">
        <v>99.285714279999993</v>
      </c>
      <c r="DW544">
        <v>11.71428571</v>
      </c>
      <c r="DX544">
        <v>14.666666660000001</v>
      </c>
      <c r="DY544">
        <v>14.57142857</v>
      </c>
      <c r="DZ544">
        <v>13.71428571</v>
      </c>
      <c r="EA544">
        <v>13.428571420000001</v>
      </c>
      <c r="EB544">
        <v>27.285714280000001</v>
      </c>
      <c r="EC544">
        <v>29.14285714</v>
      </c>
      <c r="ED544">
        <v>29.285714280000001</v>
      </c>
      <c r="EE544">
        <v>28</v>
      </c>
      <c r="EF544">
        <v>28</v>
      </c>
      <c r="EG544">
        <v>4.4973665699999996</v>
      </c>
      <c r="EH544">
        <v>5.7084056600000004</v>
      </c>
      <c r="EI544">
        <v>5.9761528500000001</v>
      </c>
      <c r="EJ544">
        <v>5.9891011399999998</v>
      </c>
      <c r="EK544">
        <v>5.5722484200000002</v>
      </c>
      <c r="EL544">
        <v>30.576858139999999</v>
      </c>
      <c r="EM544">
        <v>33.962054569999999</v>
      </c>
      <c r="EN544">
        <v>34.386569850000001</v>
      </c>
      <c r="EO544">
        <v>32.866638709999997</v>
      </c>
      <c r="EP544">
        <v>32.738761570000001</v>
      </c>
      <c r="EQ544">
        <v>2.0723117499999999</v>
      </c>
      <c r="ER544">
        <v>1.9708085</v>
      </c>
      <c r="ES544">
        <v>1.7546679999999999</v>
      </c>
      <c r="ET544">
        <v>1.7817354999999999</v>
      </c>
      <c r="EU544">
        <v>2.6256043999999998</v>
      </c>
      <c r="EV544">
        <v>7.8345748300000002</v>
      </c>
      <c r="EW544">
        <v>9.2826877099999994</v>
      </c>
      <c r="EX544">
        <v>9.5071870000000001</v>
      </c>
      <c r="EY544">
        <v>8.6485561400000002</v>
      </c>
      <c r="EZ544">
        <v>9.3426101399999997</v>
      </c>
      <c r="FA544">
        <v>3.8237503300000002</v>
      </c>
      <c r="FB544">
        <v>4.0194468299999997</v>
      </c>
      <c r="FC544">
        <v>3.6346099999999999</v>
      </c>
      <c r="FD544">
        <v>3.1516915000000001</v>
      </c>
      <c r="FE544">
        <v>3.6628096000000001</v>
      </c>
      <c r="FF544">
        <v>14.455918280000001</v>
      </c>
      <c r="FG544">
        <v>15.41498885</v>
      </c>
      <c r="FH544">
        <v>15.45308971</v>
      </c>
      <c r="FI544">
        <v>14.81661714</v>
      </c>
      <c r="FJ544">
        <v>14.855732</v>
      </c>
      <c r="FK544">
        <v>6.2496427099999998</v>
      </c>
      <c r="FL544">
        <v>7.2874491600000004</v>
      </c>
      <c r="FM544">
        <v>7.5465595700000003</v>
      </c>
      <c r="FN544">
        <v>7.2085045699999997</v>
      </c>
      <c r="FO544">
        <v>7.0148848499999996</v>
      </c>
      <c r="FP544">
        <v>52.237524569999998</v>
      </c>
      <c r="FQ544">
        <v>38.533999280000003</v>
      </c>
      <c r="FR544">
        <v>0.91579157</v>
      </c>
      <c r="FS544">
        <v>0.92107114000000001</v>
      </c>
      <c r="FT544">
        <v>0.92221213999999996</v>
      </c>
      <c r="FU544">
        <v>0.93557942000000005</v>
      </c>
      <c r="FV544">
        <v>0.93944570999999999</v>
      </c>
      <c r="FW544">
        <v>117.13303870999999</v>
      </c>
      <c r="FX544">
        <v>130509972.09738398</v>
      </c>
      <c r="FY544">
        <v>110533793.41175379</v>
      </c>
      <c r="FZ544">
        <v>117979595.6523065</v>
      </c>
      <c r="GA544">
        <v>120368117.87475491</v>
      </c>
      <c r="GB544">
        <v>123958370.96798642</v>
      </c>
      <c r="GC544">
        <v>28.08247987695631</v>
      </c>
      <c r="GD544">
        <v>29.801577729567558</v>
      </c>
      <c r="GE544">
        <v>29.837929404183523</v>
      </c>
      <c r="GF544">
        <v>28.626127646389818</v>
      </c>
      <c r="GG544">
        <v>28.813753337707919</v>
      </c>
      <c r="GH544">
        <v>12.140734489662714</v>
      </c>
      <c r="GI544">
        <v>14.088721354606223</v>
      </c>
      <c r="GJ544">
        <v>14.571436257722052</v>
      </c>
      <c r="GK544">
        <v>13.927036786509309</v>
      </c>
      <c r="GL544">
        <v>13.605870229775563</v>
      </c>
      <c r="GM544">
        <v>48.804861619999997</v>
      </c>
      <c r="GN544">
        <v>54.943403269999997</v>
      </c>
      <c r="GO544">
        <v>55.259187700000005</v>
      </c>
      <c r="GP544">
        <v>52.437722989999997</v>
      </c>
      <c r="GQ544">
        <v>53.942034130000003</v>
      </c>
      <c r="GR544">
        <v>138260899.78603837</v>
      </c>
      <c r="GS544">
        <v>117484336.42581373</v>
      </c>
      <c r="GT544">
        <v>125697191.09423436</v>
      </c>
      <c r="GU544">
        <v>128028738.92281152</v>
      </c>
      <c r="GV544">
        <v>132500552.90668073</v>
      </c>
      <c r="GW544">
        <v>29.194611128523711</v>
      </c>
      <c r="GX544">
        <v>25.776496956338502</v>
      </c>
      <c r="GY544">
        <v>23.009595958898576</v>
      </c>
      <c r="GZ544">
        <v>27.087246070755267</v>
      </c>
      <c r="HA544">
        <v>28.430433820437894</v>
      </c>
      <c r="HB544">
        <v>24.680410845350139</v>
      </c>
      <c r="HC544">
        <v>23.675468513111845</v>
      </c>
      <c r="HD544">
        <v>23.069756435877341</v>
      </c>
      <c r="HE544">
        <v>28.013061302944983</v>
      </c>
      <c r="HF544">
        <v>3.6891595055311477</v>
      </c>
      <c r="HG544">
        <v>6.33636296460738</v>
      </c>
      <c r="HH544">
        <v>7.639037888149903</v>
      </c>
      <c r="HI544">
        <v>4.5289185312268465</v>
      </c>
      <c r="HJ544">
        <v>3.8668336156744196</v>
      </c>
      <c r="HK544">
        <v>79.166666669999998</v>
      </c>
      <c r="HL544">
        <v>80.416666669999998</v>
      </c>
      <c r="HM544">
        <v>75.916666669999998</v>
      </c>
      <c r="HN544">
        <v>81.166666669999998</v>
      </c>
      <c r="HV544">
        <v>80</v>
      </c>
      <c r="HW544">
        <v>63.5</v>
      </c>
      <c r="HX544">
        <v>78</v>
      </c>
      <c r="HY544">
        <v>86</v>
      </c>
      <c r="HZ544">
        <v>67</v>
      </c>
      <c r="II544">
        <v>67</v>
      </c>
      <c r="IL544">
        <v>79.333333330000002</v>
      </c>
      <c r="IM544">
        <v>80.666666660000004</v>
      </c>
      <c r="IN544">
        <v>85</v>
      </c>
      <c r="IO544">
        <v>76.333333330000002</v>
      </c>
      <c r="IP544">
        <v>83</v>
      </c>
      <c r="IQ544">
        <v>71.333333330000002</v>
      </c>
      <c r="IR544">
        <v>79.666666660000004</v>
      </c>
      <c r="IS544">
        <v>81</v>
      </c>
      <c r="IT544">
        <v>78</v>
      </c>
      <c r="IU544">
        <v>87.5</v>
      </c>
      <c r="IV544">
        <v>68.5</v>
      </c>
      <c r="IW544">
        <v>74</v>
      </c>
      <c r="IX544">
        <v>62.5</v>
      </c>
      <c r="IY544">
        <v>79.5</v>
      </c>
      <c r="IZ544">
        <v>73.25</v>
      </c>
      <c r="JA544">
        <v>84</v>
      </c>
      <c r="JB544">
        <v>93</v>
      </c>
      <c r="JC544">
        <v>79.25</v>
      </c>
      <c r="JD544">
        <v>84</v>
      </c>
      <c r="JE544">
        <v>76.75</v>
      </c>
      <c r="JF544">
        <v>82.5</v>
      </c>
      <c r="JG544">
        <v>82</v>
      </c>
      <c r="JH544">
        <v>85</v>
      </c>
      <c r="JI544">
        <v>89.75</v>
      </c>
      <c r="JJ544">
        <v>78.061224490000001</v>
      </c>
      <c r="JK544">
        <v>85.501700679999999</v>
      </c>
      <c r="JL544">
        <v>71.178622959999998</v>
      </c>
      <c r="JM544">
        <v>77.380952379999997</v>
      </c>
      <c r="JN544">
        <v>68.296485259999997</v>
      </c>
      <c r="JO544">
        <v>83.656462579999996</v>
      </c>
      <c r="JP544">
        <v>78.741496589999997</v>
      </c>
      <c r="JQ544">
        <v>82.5</v>
      </c>
      <c r="JR544">
        <v>100</v>
      </c>
      <c r="JS544">
        <v>86</v>
      </c>
      <c r="JT544">
        <v>71</v>
      </c>
      <c r="JU544">
        <v>86</v>
      </c>
      <c r="JV544">
        <v>79.280045349999995</v>
      </c>
    </row>
    <row r="545" spans="1:282" x14ac:dyDescent="0.35">
      <c r="A545" t="s">
        <v>1820</v>
      </c>
      <c r="B545" t="s">
        <v>1099</v>
      </c>
      <c r="C545">
        <v>545</v>
      </c>
      <c r="D545">
        <v>17770391.072999772</v>
      </c>
      <c r="E545">
        <v>16923330.974065304</v>
      </c>
      <c r="F545">
        <v>17288417.97503284</v>
      </c>
      <c r="G545">
        <v>16644189.231001269</v>
      </c>
      <c r="H545">
        <v>16765679.455768602</v>
      </c>
      <c r="I545">
        <v>17806406.979966592</v>
      </c>
      <c r="J545">
        <v>281.43358684000003</v>
      </c>
      <c r="K545">
        <v>65515395.758256406</v>
      </c>
      <c r="L545">
        <v>21.099074132138874</v>
      </c>
      <c r="M545">
        <v>27.486033807223162</v>
      </c>
      <c r="N545">
        <v>23.05339577505443</v>
      </c>
      <c r="O545">
        <v>23.843981371799231</v>
      </c>
      <c r="P545">
        <v>23.775349553238033</v>
      </c>
      <c r="Q545">
        <v>52.526898508472939</v>
      </c>
      <c r="R545">
        <v>57.783098207212625</v>
      </c>
      <c r="S545">
        <v>56.665359302668925</v>
      </c>
      <c r="T545">
        <v>56.687318230183891</v>
      </c>
      <c r="U545">
        <v>55.751661773745646</v>
      </c>
      <c r="V545">
        <v>24.25037283050542</v>
      </c>
      <c r="W545">
        <v>23.929226465889005</v>
      </c>
      <c r="X545">
        <v>20.911493012940713</v>
      </c>
      <c r="Y545">
        <v>21.664413293042163</v>
      </c>
      <c r="Z545">
        <v>23.733521729137184</v>
      </c>
      <c r="AA545">
        <v>44.48773273390303</v>
      </c>
      <c r="AB545">
        <v>55.873317655205007</v>
      </c>
      <c r="AC545">
        <v>52.294720377755489</v>
      </c>
      <c r="AD545">
        <v>50.205555240784093</v>
      </c>
      <c r="AE545">
        <v>48.179184814576224</v>
      </c>
      <c r="AF545">
        <v>25.587384913246598</v>
      </c>
      <c r="AG545">
        <v>34.038550002948163</v>
      </c>
      <c r="AH545">
        <v>30.106764882682082</v>
      </c>
      <c r="AI545">
        <v>29.592782204470474</v>
      </c>
      <c r="AJ545">
        <v>25.8900258944802</v>
      </c>
      <c r="AK545">
        <v>-6.8135571400000003</v>
      </c>
      <c r="AL545">
        <v>-4.7326428500000004</v>
      </c>
      <c r="AM545">
        <v>-6.1604714200000004</v>
      </c>
      <c r="AN545">
        <v>-6.7400714199999996</v>
      </c>
      <c r="AO545">
        <v>-7.4579000000000004</v>
      </c>
      <c r="AP545">
        <v>45381.428571420001</v>
      </c>
      <c r="AQ545">
        <v>43543.428571420001</v>
      </c>
      <c r="AR545">
        <v>43980.285714279999</v>
      </c>
      <c r="AS545">
        <v>44328.571428570001</v>
      </c>
      <c r="AT545">
        <v>44873.428571420001</v>
      </c>
      <c r="AU545">
        <v>248.40174185000001</v>
      </c>
      <c r="AV545">
        <v>5770.7599380000001</v>
      </c>
      <c r="AW545">
        <v>5294.0682392799999</v>
      </c>
      <c r="AX545">
        <v>5430.4891707099996</v>
      </c>
      <c r="AY545">
        <v>5504.9197975699999</v>
      </c>
      <c r="AZ545">
        <v>5570.4106242799999</v>
      </c>
      <c r="BA545">
        <v>7063.19417385</v>
      </c>
      <c r="BB545">
        <v>1292.4342358500001</v>
      </c>
      <c r="BC545">
        <v>191.19700614000001</v>
      </c>
      <c r="BD545">
        <v>76.055848280000006</v>
      </c>
      <c r="BE545">
        <v>134.54749656999999</v>
      </c>
      <c r="BF545">
        <v>6481.7257321400002</v>
      </c>
      <c r="BG545">
        <v>37.378648570000003</v>
      </c>
      <c r="BH545">
        <v>571.38887341999998</v>
      </c>
      <c r="BI545">
        <v>0.29067813999999997</v>
      </c>
      <c r="BJ545">
        <v>65.666666660000004</v>
      </c>
      <c r="BK545">
        <v>74.714285709999999</v>
      </c>
      <c r="BL545">
        <v>73</v>
      </c>
      <c r="BM545">
        <v>61.5</v>
      </c>
      <c r="BN545">
        <v>107.57142856999999</v>
      </c>
      <c r="BO545">
        <v>92.428571419999997</v>
      </c>
      <c r="BP545">
        <v>99.142857140000004</v>
      </c>
      <c r="BQ545">
        <v>97.714285709999999</v>
      </c>
      <c r="BR545">
        <v>103.5</v>
      </c>
      <c r="BS545">
        <v>28.6</v>
      </c>
      <c r="BT545">
        <v>16.8</v>
      </c>
      <c r="BU545">
        <v>16.833333329999999</v>
      </c>
      <c r="BV545">
        <v>23.8</v>
      </c>
      <c r="BW545">
        <v>42.25</v>
      </c>
      <c r="BX545">
        <v>1052.08245285</v>
      </c>
      <c r="BY545">
        <v>936.89566214000001</v>
      </c>
      <c r="BZ545">
        <v>391.57848557</v>
      </c>
      <c r="CA545">
        <v>569.19313541999998</v>
      </c>
      <c r="CB545">
        <v>3212.5855872799998</v>
      </c>
      <c r="CC545">
        <v>1153707.472846</v>
      </c>
      <c r="CD545">
        <v>259884.94950513999</v>
      </c>
      <c r="CE545">
        <v>5334.7661794200003</v>
      </c>
      <c r="CF545">
        <v>4989.8107485700002</v>
      </c>
      <c r="CG545">
        <v>5114.5530095699996</v>
      </c>
      <c r="CH545">
        <v>5083.55367028</v>
      </c>
      <c r="CI545">
        <v>5189.8540047099996</v>
      </c>
      <c r="CJ545">
        <v>5224.3657325699996</v>
      </c>
      <c r="CK545">
        <v>4827.9315644199996</v>
      </c>
      <c r="CL545">
        <v>5020.9948271399999</v>
      </c>
      <c r="CM545">
        <v>5117.1570127100003</v>
      </c>
      <c r="CN545">
        <v>5154.7604034200003</v>
      </c>
      <c r="CO545">
        <v>-0.1207</v>
      </c>
      <c r="CP545">
        <v>0.30124285000000001</v>
      </c>
      <c r="CQ545">
        <v>-0.15964285</v>
      </c>
      <c r="CR545">
        <v>-5.345714E-2</v>
      </c>
      <c r="CS545">
        <v>-0.27635714</v>
      </c>
      <c r="CT545">
        <v>372.91313885</v>
      </c>
      <c r="CU545">
        <v>397.03850942000003</v>
      </c>
      <c r="CV545">
        <v>378.44659171000001</v>
      </c>
      <c r="CW545">
        <v>378.21384527999999</v>
      </c>
      <c r="CX545">
        <v>396.81405114</v>
      </c>
      <c r="CY545">
        <v>5340.8587197099996</v>
      </c>
      <c r="CZ545">
        <v>4975.6816487100004</v>
      </c>
      <c r="DA545">
        <v>5124.1715087100001</v>
      </c>
      <c r="DB545">
        <v>5087.6483598499999</v>
      </c>
      <c r="DC545">
        <v>5202.8010240000003</v>
      </c>
      <c r="DD545">
        <v>22.830255000000001</v>
      </c>
      <c r="DE545">
        <v>878586.26709857001</v>
      </c>
      <c r="DF545">
        <v>1.0095714200000001</v>
      </c>
      <c r="DG545">
        <v>1.03642857</v>
      </c>
      <c r="DH545">
        <v>1.03857142</v>
      </c>
      <c r="DI545">
        <v>1.0112857099999999</v>
      </c>
      <c r="DJ545">
        <v>1.0097142800000001</v>
      </c>
      <c r="DK545">
        <v>128.57142856999999</v>
      </c>
      <c r="DL545">
        <v>126</v>
      </c>
      <c r="DM545">
        <v>128</v>
      </c>
      <c r="DN545">
        <v>128.28571428000001</v>
      </c>
      <c r="DO545">
        <v>127.71428571</v>
      </c>
      <c r="DP545">
        <v>41.165385280000002</v>
      </c>
      <c r="DQ545">
        <v>52.58535371</v>
      </c>
      <c r="DR545">
        <v>164.85714285</v>
      </c>
      <c r="DS545">
        <v>155.85714285</v>
      </c>
      <c r="DT545">
        <v>156.85714285</v>
      </c>
      <c r="DU545">
        <v>158.71428571000001</v>
      </c>
      <c r="DV545">
        <v>162.71428571000001</v>
      </c>
      <c r="DW545">
        <v>19</v>
      </c>
      <c r="DX545">
        <v>19</v>
      </c>
      <c r="DY545">
        <v>20.285714280000001</v>
      </c>
      <c r="DZ545">
        <v>21.857142849999999</v>
      </c>
      <c r="EA545">
        <v>18.857142849999999</v>
      </c>
      <c r="EB545">
        <v>54.714285709999999</v>
      </c>
      <c r="EC545">
        <v>57.285714280000001</v>
      </c>
      <c r="ED545">
        <v>55.714285709999999</v>
      </c>
      <c r="EE545">
        <v>55.571428570000002</v>
      </c>
      <c r="EF545">
        <v>55.285714280000001</v>
      </c>
      <c r="EG545">
        <v>5.6382942800000002</v>
      </c>
      <c r="EH545">
        <v>7.8171497099999998</v>
      </c>
      <c r="EI545">
        <v>6.8455137099999996</v>
      </c>
      <c r="EJ545">
        <v>6.6757807099999997</v>
      </c>
      <c r="EK545">
        <v>5.7695671400000004</v>
      </c>
      <c r="EL545">
        <v>11.574536139999999</v>
      </c>
      <c r="EM545">
        <v>13.27022242</v>
      </c>
      <c r="EN545">
        <v>12.88426357</v>
      </c>
      <c r="EO545">
        <v>12.78798671</v>
      </c>
      <c r="EP545">
        <v>12.42420371</v>
      </c>
      <c r="EQ545">
        <v>4.6492750000000003</v>
      </c>
      <c r="ER545">
        <v>6.3123265000000002</v>
      </c>
      <c r="ES545">
        <v>5.2417567099999998</v>
      </c>
      <c r="ET545">
        <v>5.3789194199999999</v>
      </c>
      <c r="EU545">
        <v>5.2983135700000004</v>
      </c>
      <c r="EV545">
        <v>9.8030701400000009</v>
      </c>
      <c r="EW545">
        <v>12.831630280000001</v>
      </c>
      <c r="EX545">
        <v>11.890491280000001</v>
      </c>
      <c r="EY545">
        <v>11.32577785</v>
      </c>
      <c r="EZ545">
        <v>10.73668457</v>
      </c>
      <c r="FA545">
        <v>5.3436777099999997</v>
      </c>
      <c r="FB545">
        <v>5.4954851400000004</v>
      </c>
      <c r="FC545">
        <v>4.7547424200000004</v>
      </c>
      <c r="FD545">
        <v>4.8872347100000004</v>
      </c>
      <c r="FE545">
        <v>5.2889922800000004</v>
      </c>
      <c r="FF545">
        <v>12.011949420000001</v>
      </c>
      <c r="FG545">
        <v>13.13093514</v>
      </c>
      <c r="FH545">
        <v>12.647766000000001</v>
      </c>
      <c r="FI545">
        <v>12.50036542</v>
      </c>
      <c r="FJ545">
        <v>12.270391849999999</v>
      </c>
      <c r="FK545">
        <v>4.2079237999999997</v>
      </c>
      <c r="FL545">
        <v>4.3371627100000003</v>
      </c>
      <c r="FM545">
        <v>4.6042487100000002</v>
      </c>
      <c r="FN545">
        <v>4.9076810000000002</v>
      </c>
      <c r="FO545">
        <v>4.1992859999999999</v>
      </c>
      <c r="FP545">
        <v>36.230877139999997</v>
      </c>
      <c r="FQ545">
        <v>28.24440585</v>
      </c>
      <c r="FR545">
        <v>0.68922342000000003</v>
      </c>
      <c r="FS545">
        <v>0.71540084999999998</v>
      </c>
      <c r="FT545">
        <v>0.70647384999999996</v>
      </c>
      <c r="FU545">
        <v>0.70663085000000003</v>
      </c>
      <c r="FV545">
        <v>0.69530071000000004</v>
      </c>
      <c r="FW545">
        <v>33.451593420000002</v>
      </c>
      <c r="FX545">
        <v>242099310.31657591</v>
      </c>
      <c r="FY545">
        <v>217273467.91526157</v>
      </c>
      <c r="FZ545">
        <v>224939502.66171923</v>
      </c>
      <c r="GA545">
        <v>225346671.98397619</v>
      </c>
      <c r="GB545">
        <v>232886542.9764522</v>
      </c>
      <c r="GC545">
        <v>54.511942460723986</v>
      </c>
      <c r="GD545">
        <v>57.176593634453894</v>
      </c>
      <c r="GE545">
        <v>55.625236232735638</v>
      </c>
      <c r="GF545">
        <v>55.412334140369644</v>
      </c>
      <c r="GG545">
        <v>55.061455222430908</v>
      </c>
      <c r="GH545">
        <v>19.096159336367819</v>
      </c>
      <c r="GI545">
        <v>18.885493466551143</v>
      </c>
      <c r="GJ545">
        <v>20.24961737654051</v>
      </c>
      <c r="GK545">
        <v>21.755048775713586</v>
      </c>
      <c r="GL545">
        <v>18.843636037196401</v>
      </c>
      <c r="GM545">
        <v>37.008853270000003</v>
      </c>
      <c r="GN545">
        <v>45.726814050000002</v>
      </c>
      <c r="GO545">
        <v>41.616767690000003</v>
      </c>
      <c r="GP545">
        <v>41.055699400000002</v>
      </c>
      <c r="GQ545">
        <v>39.517761270000001</v>
      </c>
      <c r="GR545">
        <v>242375798.49856502</v>
      </c>
      <c r="GS545">
        <v>216658238.46472922</v>
      </c>
      <c r="GT545">
        <v>225362527.00203902</v>
      </c>
      <c r="GU545">
        <v>225528183.72305775</v>
      </c>
      <c r="GV545">
        <v>233467520.12177485</v>
      </c>
      <c r="GW545">
        <v>23.703843610984425</v>
      </c>
      <c r="GX545">
        <v>21.226755552424748</v>
      </c>
      <c r="GY545">
        <v>22.542567773226001</v>
      </c>
      <c r="GZ545">
        <v>22.043184014502803</v>
      </c>
      <c r="HA545">
        <v>23.064874536000893</v>
      </c>
      <c r="HB545">
        <v>15.080729472713299</v>
      </c>
      <c r="HC545">
        <v>16.988131044756027</v>
      </c>
      <c r="HD545">
        <v>16.467934257171009</v>
      </c>
      <c r="HE545">
        <v>13.705215304000529</v>
      </c>
      <c r="HF545">
        <v>6.3021374382232453</v>
      </c>
      <c r="HG545">
        <v>3.8582170837660645</v>
      </c>
      <c r="HH545">
        <v>3.8274724815019492</v>
      </c>
      <c r="HI545">
        <v>5.3689977441187686</v>
      </c>
      <c r="HJ545">
        <v>9.4153714893336957</v>
      </c>
      <c r="HK545">
        <v>81.708333330000002</v>
      </c>
      <c r="HL545">
        <v>79.645833330000002</v>
      </c>
      <c r="HM545">
        <v>82.329166659999999</v>
      </c>
      <c r="HN545">
        <v>83.15</v>
      </c>
      <c r="HO545">
        <v>77.25</v>
      </c>
      <c r="HP545">
        <v>80.75</v>
      </c>
      <c r="HQ545">
        <v>85.75</v>
      </c>
      <c r="HR545">
        <v>80.75</v>
      </c>
      <c r="HS545">
        <v>66.25</v>
      </c>
      <c r="HT545">
        <v>65.75</v>
      </c>
      <c r="HU545">
        <v>76.25</v>
      </c>
      <c r="HV545">
        <v>88.8</v>
      </c>
      <c r="HW545">
        <v>88.6</v>
      </c>
      <c r="HX545">
        <v>98</v>
      </c>
      <c r="HY545">
        <v>92</v>
      </c>
      <c r="HZ545">
        <v>88.4</v>
      </c>
      <c r="IA545">
        <v>79.75</v>
      </c>
      <c r="IB545">
        <v>86.25</v>
      </c>
      <c r="IC545">
        <v>95.5</v>
      </c>
      <c r="ID545">
        <v>86.5</v>
      </c>
      <c r="IE545">
        <v>89.25</v>
      </c>
      <c r="IF545">
        <v>71.75</v>
      </c>
      <c r="IG545">
        <v>90.75</v>
      </c>
      <c r="IH545">
        <v>91.75</v>
      </c>
      <c r="II545">
        <v>77.400000000000006</v>
      </c>
      <c r="IJ545">
        <v>83.25</v>
      </c>
      <c r="IK545">
        <v>93</v>
      </c>
      <c r="IL545">
        <v>68.285714279999993</v>
      </c>
      <c r="IM545">
        <v>79.285714279999993</v>
      </c>
      <c r="IN545">
        <v>81.571428569999995</v>
      </c>
      <c r="IO545">
        <v>63.142857139999997</v>
      </c>
      <c r="IP545">
        <v>74.571428569999995</v>
      </c>
      <c r="IQ545">
        <v>65.142857140000004</v>
      </c>
      <c r="IR545">
        <v>78.428571419999997</v>
      </c>
      <c r="IS545">
        <v>84.5</v>
      </c>
      <c r="IT545">
        <v>78.666666660000004</v>
      </c>
      <c r="IU545">
        <v>82.166666660000004</v>
      </c>
      <c r="IV545">
        <v>70.666666660000004</v>
      </c>
      <c r="IW545">
        <v>67.333333330000002</v>
      </c>
      <c r="IX545">
        <v>66.333333330000002</v>
      </c>
      <c r="IY545">
        <v>79</v>
      </c>
      <c r="IZ545">
        <v>76.833333330000002</v>
      </c>
      <c r="JA545">
        <v>87.333333330000002</v>
      </c>
      <c r="JB545">
        <v>88.666666660000004</v>
      </c>
      <c r="JC545">
        <v>80.166666660000004</v>
      </c>
      <c r="JD545">
        <v>84.166666660000004</v>
      </c>
      <c r="JE545">
        <v>75.666666660000004</v>
      </c>
      <c r="JF545">
        <v>88.166666660000004</v>
      </c>
      <c r="JG545">
        <v>78</v>
      </c>
      <c r="JH545">
        <v>84.833333330000002</v>
      </c>
      <c r="JI545">
        <v>88.333333330000002</v>
      </c>
      <c r="JJ545">
        <v>78.978769600000007</v>
      </c>
      <c r="JK545">
        <v>81.504715520000005</v>
      </c>
      <c r="JL545">
        <v>65.730737629999993</v>
      </c>
      <c r="JM545">
        <v>70.390441469999999</v>
      </c>
      <c r="JN545">
        <v>65.742175509999996</v>
      </c>
      <c r="JO545">
        <v>81.025130849999996</v>
      </c>
      <c r="JP545">
        <v>78.150314469999998</v>
      </c>
      <c r="JQ545">
        <v>82.5</v>
      </c>
      <c r="JR545">
        <v>73.5</v>
      </c>
      <c r="JS545">
        <v>98</v>
      </c>
      <c r="JT545">
        <v>80</v>
      </c>
      <c r="JU545">
        <v>65</v>
      </c>
      <c r="JV545">
        <v>77.873119579999994</v>
      </c>
    </row>
    <row r="546" spans="1:282" x14ac:dyDescent="0.35">
      <c r="A546" t="s">
        <v>1821</v>
      </c>
      <c r="B546" t="s">
        <v>1100</v>
      </c>
      <c r="C546">
        <v>546</v>
      </c>
      <c r="D546">
        <v>39763699.81256716</v>
      </c>
      <c r="E546">
        <v>28538824.808875855</v>
      </c>
      <c r="F546">
        <v>28381102.097075529</v>
      </c>
      <c r="G546">
        <v>29148270.332841355</v>
      </c>
      <c r="H546">
        <v>28146722.380520128</v>
      </c>
      <c r="I546">
        <v>27420732.396777708</v>
      </c>
      <c r="J546">
        <v>322.71705227000001</v>
      </c>
      <c r="K546">
        <v>127255975.08524139</v>
      </c>
      <c r="L546">
        <v>19.445332818704799</v>
      </c>
      <c r="M546">
        <v>15.395764959078168</v>
      </c>
      <c r="N546">
        <v>14.851121117756888</v>
      </c>
      <c r="O546">
        <v>17.702522844641031</v>
      </c>
      <c r="P546">
        <v>16.406714680934016</v>
      </c>
      <c r="Q546">
        <v>123.32628454599548</v>
      </c>
      <c r="R546">
        <v>141.41451565706771</v>
      </c>
      <c r="S546">
        <v>140.58445494718612</v>
      </c>
      <c r="T546">
        <v>128.64663900561172</v>
      </c>
      <c r="U546">
        <v>123.55971967772338</v>
      </c>
      <c r="V546">
        <v>20.750215551953769</v>
      </c>
      <c r="W546">
        <v>25.598519235883042</v>
      </c>
      <c r="X546">
        <v>21.207318424454943</v>
      </c>
      <c r="Y546">
        <v>21.255421974747804</v>
      </c>
      <c r="Z546">
        <v>24.788658829494729</v>
      </c>
      <c r="AA546">
        <v>44.134481562899637</v>
      </c>
      <c r="AB546">
        <v>50.672541929883536</v>
      </c>
      <c r="AC546">
        <v>47.169983923164104</v>
      </c>
      <c r="AD546">
        <v>45.022919469638211</v>
      </c>
      <c r="AE546">
        <v>42.697671211036671</v>
      </c>
      <c r="AF546">
        <v>25.555018299802015</v>
      </c>
      <c r="AG546">
        <v>32.116931540547156</v>
      </c>
      <c r="AH546">
        <v>27.371788039177016</v>
      </c>
      <c r="AI546">
        <v>25.482530026497368</v>
      </c>
      <c r="AJ546">
        <v>23.593731406896502</v>
      </c>
      <c r="AK546">
        <v>1.05682857</v>
      </c>
      <c r="AL546">
        <v>0.16044285</v>
      </c>
      <c r="AM546">
        <v>-0.38272856999999999</v>
      </c>
      <c r="AN546">
        <v>0.21565714</v>
      </c>
      <c r="AO546">
        <v>5.8414279999999999E-2</v>
      </c>
      <c r="AP546">
        <v>55763.85714285</v>
      </c>
      <c r="AQ546">
        <v>54531.571428570001</v>
      </c>
      <c r="AR546">
        <v>55053.285714279999</v>
      </c>
      <c r="AS546">
        <v>55339.285714279999</v>
      </c>
      <c r="AT546">
        <v>55621.142857140003</v>
      </c>
      <c r="AU546">
        <v>359.80089957000001</v>
      </c>
      <c r="AV546">
        <v>6908.2822307099996</v>
      </c>
      <c r="AW546">
        <v>5742.0440440000002</v>
      </c>
      <c r="AX546">
        <v>6019.7737015700004</v>
      </c>
      <c r="AY546">
        <v>6250.79763</v>
      </c>
      <c r="AZ546">
        <v>6446.2996222800002</v>
      </c>
      <c r="BA546">
        <v>8579.4300244200003</v>
      </c>
      <c r="BB546">
        <v>1671.14779357</v>
      </c>
      <c r="BC546">
        <v>255.06508400000001</v>
      </c>
      <c r="BD546">
        <v>155.08335342000001</v>
      </c>
      <c r="BE546">
        <v>96.086188570000004</v>
      </c>
      <c r="BF546">
        <v>7954.6719465699998</v>
      </c>
      <c r="BG546">
        <v>30.779350279999999</v>
      </c>
      <c r="BH546">
        <v>733.56148213999995</v>
      </c>
      <c r="BI546">
        <v>0.32689528000000001</v>
      </c>
      <c r="BJ546">
        <v>100.57142856999999</v>
      </c>
      <c r="BK546">
        <v>113.83333333</v>
      </c>
      <c r="BL546">
        <v>108.16666666</v>
      </c>
      <c r="BM546">
        <v>314.14285713999999</v>
      </c>
      <c r="BN546">
        <v>146.71428571000001</v>
      </c>
      <c r="BO546">
        <v>103.14285714</v>
      </c>
      <c r="BP546">
        <v>110.14285714</v>
      </c>
      <c r="BQ546">
        <v>129</v>
      </c>
      <c r="BR546">
        <v>139</v>
      </c>
      <c r="BS546">
        <v>28.714285709999999</v>
      </c>
      <c r="BT546">
        <v>25.14285714</v>
      </c>
      <c r="BU546">
        <v>26.14285714</v>
      </c>
      <c r="BV546">
        <v>31.714285709999999</v>
      </c>
      <c r="BW546">
        <v>31.571428569999998</v>
      </c>
      <c r="BX546">
        <v>1568.9781832799999</v>
      </c>
      <c r="BY546">
        <v>929.357528</v>
      </c>
      <c r="BZ546">
        <v>713.07298042000002</v>
      </c>
      <c r="CA546">
        <v>538.03719741999998</v>
      </c>
      <c r="CB546">
        <v>3871.9139431399999</v>
      </c>
      <c r="CC546">
        <v>1175200.1873832799</v>
      </c>
      <c r="CD546">
        <v>209558.14191427999</v>
      </c>
      <c r="CE546">
        <v>6458.48468942</v>
      </c>
      <c r="CF546">
        <v>5401.3309155699999</v>
      </c>
      <c r="CG546">
        <v>5634.6175475700002</v>
      </c>
      <c r="CH546">
        <v>5780.6988831400004</v>
      </c>
      <c r="CI546">
        <v>6017.5687864199999</v>
      </c>
      <c r="CJ546">
        <v>6131.6223961400001</v>
      </c>
      <c r="CK546">
        <v>5185.3107292799996</v>
      </c>
      <c r="CL546">
        <v>5613.5218089999998</v>
      </c>
      <c r="CM546">
        <v>5753.0806068499996</v>
      </c>
      <c r="CN546">
        <v>5864.7950645700002</v>
      </c>
      <c r="CO546">
        <v>-1.0073142799999999</v>
      </c>
      <c r="CP546">
        <v>-3.2638571399999998</v>
      </c>
      <c r="CQ546">
        <v>-3.26015714</v>
      </c>
      <c r="CR546">
        <v>-2.4004857099999999</v>
      </c>
      <c r="CS546">
        <v>-2.0085571400000002</v>
      </c>
      <c r="CT546">
        <v>511.77996414</v>
      </c>
      <c r="CU546">
        <v>520.45267271</v>
      </c>
      <c r="CV546">
        <v>529.45559842</v>
      </c>
      <c r="CW546">
        <v>508.62099171</v>
      </c>
      <c r="CX546">
        <v>492.99117185</v>
      </c>
      <c r="CY546">
        <v>6530.6255052799997</v>
      </c>
      <c r="CZ546">
        <v>5586.6736455700002</v>
      </c>
      <c r="DA546">
        <v>5823.9632000000001</v>
      </c>
      <c r="DB546">
        <v>5922.9748667100002</v>
      </c>
      <c r="DC546">
        <v>6139.11197885</v>
      </c>
      <c r="DD546">
        <v>18.376325569999999</v>
      </c>
      <c r="DE546">
        <v>945483.59842984995</v>
      </c>
      <c r="DF546">
        <v>1.0117142800000001</v>
      </c>
      <c r="DG546">
        <v>0.96714285</v>
      </c>
      <c r="DH546">
        <v>0.97628570999999997</v>
      </c>
      <c r="DI546">
        <v>0.98571428000000005</v>
      </c>
      <c r="DJ546">
        <v>1.00071428</v>
      </c>
      <c r="DK546">
        <v>185</v>
      </c>
      <c r="DL546">
        <v>180.14285713999999</v>
      </c>
      <c r="DM546">
        <v>177.57142856999999</v>
      </c>
      <c r="DN546">
        <v>183.85714285</v>
      </c>
      <c r="DO546">
        <v>184.85714285</v>
      </c>
      <c r="DP546">
        <v>41.399953420000003</v>
      </c>
      <c r="DQ546">
        <v>56.825940420000002</v>
      </c>
      <c r="DR546">
        <v>254.71428571000001</v>
      </c>
      <c r="DS546">
        <v>229</v>
      </c>
      <c r="DT546">
        <v>221.71428571000001</v>
      </c>
      <c r="DU546">
        <v>244.42857142</v>
      </c>
      <c r="DV546">
        <v>248.71428571000001</v>
      </c>
      <c r="DW546">
        <v>25.285714280000001</v>
      </c>
      <c r="DX546">
        <v>25.857142849999999</v>
      </c>
      <c r="DY546">
        <v>27.857142849999999</v>
      </c>
      <c r="DZ546">
        <v>27.285714280000001</v>
      </c>
      <c r="EA546">
        <v>26.285714280000001</v>
      </c>
      <c r="EB546">
        <v>82.142857140000004</v>
      </c>
      <c r="EC546">
        <v>91.714285709999999</v>
      </c>
      <c r="ED546">
        <v>88.142857140000004</v>
      </c>
      <c r="EE546">
        <v>85.571428569999995</v>
      </c>
      <c r="EF546">
        <v>86</v>
      </c>
      <c r="EG546">
        <v>4.5827207100000003</v>
      </c>
      <c r="EH546">
        <v>5.8896031600000001</v>
      </c>
      <c r="EI546">
        <v>4.9718718300000004</v>
      </c>
      <c r="EJ546">
        <v>4.6047811599999999</v>
      </c>
      <c r="EK546">
        <v>4.2418638299999998</v>
      </c>
      <c r="EL546">
        <v>22.11580957</v>
      </c>
      <c r="EM546">
        <v>25.932594999999999</v>
      </c>
      <c r="EN546">
        <v>25.536069850000001</v>
      </c>
      <c r="EO546">
        <v>23.246891850000001</v>
      </c>
      <c r="EP546">
        <v>22.214523710000002</v>
      </c>
      <c r="EQ546">
        <v>3.4870853300000002</v>
      </c>
      <c r="ER546">
        <v>2.8232754999999998</v>
      </c>
      <c r="ES546">
        <v>2.6975903300000001</v>
      </c>
      <c r="ET546">
        <v>3.1989070000000002</v>
      </c>
      <c r="EU546">
        <v>2.9497262800000001</v>
      </c>
      <c r="EV546">
        <v>7.9145317100000003</v>
      </c>
      <c r="EW546">
        <v>9.2923311399999999</v>
      </c>
      <c r="EX546">
        <v>8.56805971</v>
      </c>
      <c r="EY546">
        <v>8.1357970000000002</v>
      </c>
      <c r="EZ546">
        <v>7.6765181399999998</v>
      </c>
      <c r="FA546">
        <v>3.7210868499999998</v>
      </c>
      <c r="FB546">
        <v>4.6942566599999997</v>
      </c>
      <c r="FC546">
        <v>3.852144</v>
      </c>
      <c r="FD546">
        <v>3.8409281399999999</v>
      </c>
      <c r="FE546">
        <v>4.4566971400000002</v>
      </c>
      <c r="FF546">
        <v>15.202762849999999</v>
      </c>
      <c r="FG546">
        <v>17.291384999999998</v>
      </c>
      <c r="FH546">
        <v>16.42569885</v>
      </c>
      <c r="FI546">
        <v>15.888278570000001</v>
      </c>
      <c r="FJ546">
        <v>15.89079942</v>
      </c>
      <c r="FK546">
        <v>4.69455928</v>
      </c>
      <c r="FL546">
        <v>4.8143665699999998</v>
      </c>
      <c r="FM546">
        <v>5.2117342799999999</v>
      </c>
      <c r="FN546">
        <v>5.0615201399999998</v>
      </c>
      <c r="FO546">
        <v>4.8144985699999996</v>
      </c>
      <c r="FP546">
        <v>46.100716140000003</v>
      </c>
      <c r="FQ546">
        <v>33.183489000000002</v>
      </c>
      <c r="FR546">
        <v>0.80558556999999997</v>
      </c>
      <c r="FS546">
        <v>0.78528399999999998</v>
      </c>
      <c r="FT546">
        <v>0.78511671000000005</v>
      </c>
      <c r="FU546">
        <v>0.78787828000000004</v>
      </c>
      <c r="FV546">
        <v>0.79195099999999996</v>
      </c>
      <c r="FW546">
        <v>40.768160000000002</v>
      </c>
      <c r="FX546">
        <v>360150017.58010083</v>
      </c>
      <c r="FY546">
        <v>294543062.63174886</v>
      </c>
      <c r="FZ546">
        <v>310204209.73706686</v>
      </c>
      <c r="GA546">
        <v>319899747.12230378</v>
      </c>
      <c r="GB546">
        <v>334704053.12213343</v>
      </c>
      <c r="GC546">
        <v>84.776469574402697</v>
      </c>
      <c r="GD546">
        <v>94.29263962264038</v>
      </c>
      <c r="GE546">
        <v>90.428869184577039</v>
      </c>
      <c r="GF546">
        <v>87.924598729330214</v>
      </c>
      <c r="GG546">
        <v>88.386442465397749</v>
      </c>
      <c r="GH546">
        <v>26.178673303856076</v>
      </c>
      <c r="GI546">
        <v>26.253497449527455</v>
      </c>
      <c r="GJ546">
        <v>28.692309638374734</v>
      </c>
      <c r="GK546">
        <v>28.010090917604249</v>
      </c>
      <c r="GL546">
        <v>26.778791274746624</v>
      </c>
      <c r="GM546">
        <v>41.821234169999997</v>
      </c>
      <c r="GN546">
        <v>48.632061460000003</v>
      </c>
      <c r="GO546">
        <v>45.625735719999994</v>
      </c>
      <c r="GP546">
        <v>43.027305150000004</v>
      </c>
      <c r="GQ546">
        <v>41.539329100000003</v>
      </c>
      <c r="GR546">
        <v>364172867.72988653</v>
      </c>
      <c r="GS546">
        <v>304650092.95151001</v>
      </c>
      <c r="GT546">
        <v>320628310.03905243</v>
      </c>
      <c r="GU546">
        <v>327773198.42736417</v>
      </c>
      <c r="GV546">
        <v>341464424.3915953</v>
      </c>
      <c r="GW546">
        <v>26.309924246122851</v>
      </c>
      <c r="GX546">
        <v>18.914337958352277</v>
      </c>
      <c r="GY546">
        <v>20.006591016497786</v>
      </c>
      <c r="GZ546">
        <v>23.310745401744903</v>
      </c>
      <c r="HA546">
        <v>24.990496933335987</v>
      </c>
      <c r="HB546">
        <v>18.442789366841708</v>
      </c>
      <c r="HC546">
        <v>20.676937235096457</v>
      </c>
      <c r="HD546">
        <v>19.546090135400537</v>
      </c>
      <c r="HE546">
        <v>56.479036748104853</v>
      </c>
      <c r="HF546">
        <v>5.1492646278830305</v>
      </c>
      <c r="HG546">
        <v>4.6106973412519769</v>
      </c>
      <c r="HH546">
        <v>4.7486461163604865</v>
      </c>
      <c r="HI546">
        <v>5.7308809285581912</v>
      </c>
      <c r="HJ546">
        <v>5.6761560349613029</v>
      </c>
      <c r="HK546">
        <v>76.458333330000002</v>
      </c>
      <c r="HL546">
        <v>76.25</v>
      </c>
      <c r="HM546">
        <v>75.041666660000004</v>
      </c>
      <c r="HN546">
        <v>78.083333330000002</v>
      </c>
      <c r="HO546">
        <v>68.666666660000004</v>
      </c>
      <c r="HP546">
        <v>62.333333330000002</v>
      </c>
      <c r="HQ546">
        <v>73.333333330000002</v>
      </c>
      <c r="HR546">
        <v>74.666666660000004</v>
      </c>
      <c r="HS546">
        <v>62.333333330000002</v>
      </c>
      <c r="HT546">
        <v>65.333333330000002</v>
      </c>
      <c r="HU546">
        <v>69.666666660000004</v>
      </c>
      <c r="HV546">
        <v>84.5</v>
      </c>
      <c r="HW546">
        <v>88.5</v>
      </c>
      <c r="HX546">
        <v>94.5</v>
      </c>
      <c r="HY546">
        <v>84.5</v>
      </c>
      <c r="HZ546">
        <v>84</v>
      </c>
      <c r="IA546">
        <v>81</v>
      </c>
      <c r="IB546">
        <v>92.5</v>
      </c>
      <c r="IC546">
        <v>93</v>
      </c>
      <c r="ID546">
        <v>85.5</v>
      </c>
      <c r="IE546">
        <v>82</v>
      </c>
      <c r="IF546">
        <v>81</v>
      </c>
      <c r="IG546">
        <v>92</v>
      </c>
      <c r="IH546">
        <v>84.333333330000002</v>
      </c>
      <c r="II546">
        <v>71.5</v>
      </c>
      <c r="IJ546">
        <v>80</v>
      </c>
      <c r="IK546">
        <v>96</v>
      </c>
      <c r="IL546">
        <v>80.5</v>
      </c>
      <c r="IM546">
        <v>66.5</v>
      </c>
      <c r="IN546">
        <v>86</v>
      </c>
      <c r="IO546">
        <v>56.25</v>
      </c>
      <c r="IP546">
        <v>66.25</v>
      </c>
      <c r="IQ546">
        <v>73.25</v>
      </c>
      <c r="IR546">
        <v>80</v>
      </c>
      <c r="IS546">
        <v>75.25</v>
      </c>
      <c r="IT546">
        <v>67.25</v>
      </c>
      <c r="IU546">
        <v>86.75</v>
      </c>
      <c r="IV546">
        <v>68.75</v>
      </c>
      <c r="IW546">
        <v>72.75</v>
      </c>
      <c r="IX546">
        <v>68.75</v>
      </c>
      <c r="IY546">
        <v>69.5</v>
      </c>
      <c r="IZ546">
        <v>74</v>
      </c>
      <c r="JA546">
        <v>84.5</v>
      </c>
      <c r="JB546">
        <v>88.5</v>
      </c>
      <c r="JC546">
        <v>76.5</v>
      </c>
      <c r="JD546">
        <v>86.25</v>
      </c>
      <c r="JE546">
        <v>73</v>
      </c>
      <c r="JF546">
        <v>86</v>
      </c>
      <c r="JG546">
        <v>86.5</v>
      </c>
      <c r="JH546">
        <v>82.25</v>
      </c>
      <c r="JI546">
        <v>91.5</v>
      </c>
      <c r="JJ546">
        <v>66.854565780000001</v>
      </c>
      <c r="JK546">
        <v>87.916143430000005</v>
      </c>
      <c r="JL546">
        <v>64.694485299999997</v>
      </c>
      <c r="JM546">
        <v>69.771845990000003</v>
      </c>
      <c r="JN546">
        <v>70.509579070000001</v>
      </c>
      <c r="JO546">
        <v>87.122668689999998</v>
      </c>
      <c r="JP546">
        <v>74.531873360000006</v>
      </c>
      <c r="JQ546">
        <v>87.25</v>
      </c>
      <c r="JR546">
        <v>94</v>
      </c>
      <c r="JS546">
        <v>89</v>
      </c>
      <c r="JT546">
        <v>76.5</v>
      </c>
      <c r="JU546">
        <v>77.5</v>
      </c>
      <c r="JV546">
        <v>77.528030740000005</v>
      </c>
    </row>
    <row r="547" spans="1:282" x14ac:dyDescent="0.35">
      <c r="A547" t="s">
        <v>1822</v>
      </c>
      <c r="B547" t="s">
        <v>1101</v>
      </c>
      <c r="C547">
        <v>547</v>
      </c>
      <c r="D547">
        <v>7887282.7667210028</v>
      </c>
      <c r="E547">
        <v>4007714.5793986539</v>
      </c>
      <c r="F547">
        <v>4456017.21708035</v>
      </c>
      <c r="G547">
        <v>4213306.5740514258</v>
      </c>
      <c r="H547">
        <v>3669912.0974046611</v>
      </c>
      <c r="I547">
        <v>3755006.0511926273</v>
      </c>
      <c r="J547">
        <v>232.13173983999997</v>
      </c>
      <c r="K547">
        <v>19859768.057265658</v>
      </c>
      <c r="L547">
        <v>1.4565938425061671</v>
      </c>
      <c r="M547">
        <v>3.9765335702835283</v>
      </c>
      <c r="N547">
        <v>3.8529654692545061</v>
      </c>
      <c r="O547">
        <v>2.0091516942200229</v>
      </c>
      <c r="P547">
        <v>1.2033540758711041</v>
      </c>
      <c r="Q547">
        <v>18.532823050038729</v>
      </c>
      <c r="R547">
        <v>17.993450137790109</v>
      </c>
      <c r="S547">
        <v>16.562569011460667</v>
      </c>
      <c r="T547">
        <v>19.535964516678668</v>
      </c>
      <c r="U547">
        <v>19.225859422566245</v>
      </c>
      <c r="V547">
        <v>5.9567519540495812</v>
      </c>
      <c r="W547">
        <v>1.6657508091419415</v>
      </c>
      <c r="X547">
        <v>0</v>
      </c>
      <c r="Y547">
        <v>4.901283648427234</v>
      </c>
      <c r="Z547">
        <v>6.2069276511131832</v>
      </c>
      <c r="AA547">
        <v>8.6452548350263516</v>
      </c>
      <c r="AB547">
        <v>6.739895588796295</v>
      </c>
      <c r="AC547">
        <v>5.9037005216462459</v>
      </c>
      <c r="AD547">
        <v>8.3968444234794219</v>
      </c>
      <c r="AE547">
        <v>6.1072899741197819</v>
      </c>
      <c r="AF547">
        <v>3.0014662935979897</v>
      </c>
      <c r="AG547">
        <v>5.4948562484255508</v>
      </c>
      <c r="AH547">
        <v>4.7654398035967391</v>
      </c>
      <c r="AI547">
        <v>15.890564406681378</v>
      </c>
      <c r="AJ547">
        <v>5.6796845989701827</v>
      </c>
      <c r="AK547">
        <v>4.50264285</v>
      </c>
      <c r="AL547">
        <v>6.2458857099999996</v>
      </c>
      <c r="AM547">
        <v>5.1018428499999997</v>
      </c>
      <c r="AN547">
        <v>4.0518428499999999</v>
      </c>
      <c r="AO547">
        <v>3.5368142800000002</v>
      </c>
      <c r="AP547">
        <v>10663.85714285</v>
      </c>
      <c r="AQ547">
        <v>10394.28571428</v>
      </c>
      <c r="AR547">
        <v>10438.85714285</v>
      </c>
      <c r="AS547">
        <v>10469.142857139999</v>
      </c>
      <c r="AT547">
        <v>10599.142857139999</v>
      </c>
      <c r="AU547">
        <v>298.00681271000002</v>
      </c>
      <c r="AV547">
        <v>4366.6779222799996</v>
      </c>
      <c r="AW547">
        <v>3991.6849484200002</v>
      </c>
      <c r="AX547">
        <v>4038.7541317099999</v>
      </c>
      <c r="AY547">
        <v>3940.4121045699999</v>
      </c>
      <c r="AZ547">
        <v>4094.7074794199998</v>
      </c>
      <c r="BA547">
        <v>5399.4668484200001</v>
      </c>
      <c r="BB547">
        <v>1032.7889261400001</v>
      </c>
      <c r="BC547">
        <v>196.23806614</v>
      </c>
      <c r="BD547">
        <v>18.10595485</v>
      </c>
      <c r="BE547">
        <v>82.500833420000006</v>
      </c>
      <c r="BF547">
        <v>4912.90990728</v>
      </c>
      <c r="BG547">
        <v>29.790996570000001</v>
      </c>
      <c r="BH547">
        <v>306.46540900000002</v>
      </c>
      <c r="BI547">
        <v>0.32688341999999998</v>
      </c>
      <c r="BJ547">
        <v>18.833333329999999</v>
      </c>
      <c r="BK547">
        <v>17.8</v>
      </c>
      <c r="BL547">
        <v>17</v>
      </c>
      <c r="BM547">
        <v>15.428571420000001</v>
      </c>
      <c r="BN547">
        <v>22</v>
      </c>
      <c r="BO547">
        <v>18.857142849999999</v>
      </c>
      <c r="BP547">
        <v>23.428571420000001</v>
      </c>
      <c r="BQ547">
        <v>24.14285714</v>
      </c>
      <c r="BR547">
        <v>26.714285709999999</v>
      </c>
      <c r="BS547">
        <v>4.25</v>
      </c>
      <c r="BT547">
        <v>6.75</v>
      </c>
      <c r="BU547">
        <v>4.3333333300000003</v>
      </c>
      <c r="BV547">
        <v>3</v>
      </c>
      <c r="BW547">
        <v>4</v>
      </c>
      <c r="BX547">
        <v>1122.71621142</v>
      </c>
      <c r="BY547">
        <v>577.16600014000005</v>
      </c>
      <c r="BZ547">
        <v>739.62757199999999</v>
      </c>
      <c r="CA547">
        <v>394.51373071</v>
      </c>
      <c r="CB547">
        <v>2272.4178860000002</v>
      </c>
      <c r="CC547">
        <v>1306484.54280657</v>
      </c>
      <c r="CD547">
        <v>168240.79621927999</v>
      </c>
      <c r="CE547">
        <v>4002.7458334200001</v>
      </c>
      <c r="CF547">
        <v>3771.97736085</v>
      </c>
      <c r="CG547">
        <v>3827.2644500000001</v>
      </c>
      <c r="CH547">
        <v>3605.1891678500001</v>
      </c>
      <c r="CI547">
        <v>3789.4052185700002</v>
      </c>
      <c r="CJ547">
        <v>3808.68473657</v>
      </c>
      <c r="CK547">
        <v>3588.7172394200002</v>
      </c>
      <c r="CL547">
        <v>3699.8997151399999</v>
      </c>
      <c r="CM547">
        <v>3808.70804314</v>
      </c>
      <c r="CN547">
        <v>3756.2734792800002</v>
      </c>
      <c r="CO547">
        <v>-1.4432428500000001</v>
      </c>
      <c r="CP547">
        <v>2.4412857099999998</v>
      </c>
      <c r="CQ547">
        <v>2.5756142799999999</v>
      </c>
      <c r="CR547">
        <v>-2.4346142799999999</v>
      </c>
      <c r="CS547">
        <v>-0.61018570999999999</v>
      </c>
      <c r="CT547">
        <v>375.82223070999999</v>
      </c>
      <c r="CU547">
        <v>428.69874270999998</v>
      </c>
      <c r="CV547">
        <v>403.61761028000001</v>
      </c>
      <c r="CW547">
        <v>350.54561271</v>
      </c>
      <c r="CX547">
        <v>354.27450141999998</v>
      </c>
      <c r="CY547">
        <v>4061.1802535699999</v>
      </c>
      <c r="CZ547">
        <v>3682.0369864200002</v>
      </c>
      <c r="DA547">
        <v>3719.1614312800002</v>
      </c>
      <c r="DB547">
        <v>3691.7256535699998</v>
      </c>
      <c r="DC547">
        <v>3812.3611774199999</v>
      </c>
      <c r="DD547">
        <v>30.045691139999999</v>
      </c>
      <c r="DE547">
        <v>969094.67999271001</v>
      </c>
      <c r="DF547">
        <v>1.0268571399999999</v>
      </c>
      <c r="DG547">
        <v>1.0361428500000001</v>
      </c>
      <c r="DH547">
        <v>1.0295714199999999</v>
      </c>
      <c r="DI547">
        <v>1.0569999999999999</v>
      </c>
      <c r="DJ547">
        <v>1.0478571400000001</v>
      </c>
      <c r="DK547">
        <v>19.571428569999998</v>
      </c>
      <c r="DL547">
        <v>17</v>
      </c>
      <c r="DM547">
        <v>16.857142849999999</v>
      </c>
      <c r="DN547">
        <v>18.428571420000001</v>
      </c>
      <c r="DO547">
        <v>19</v>
      </c>
      <c r="DP547">
        <v>29.97599657</v>
      </c>
      <c r="DQ547">
        <v>56.559655419999999</v>
      </c>
      <c r="DR547">
        <v>34.428571419999997</v>
      </c>
      <c r="DS547">
        <v>30.714285709999999</v>
      </c>
      <c r="DT547">
        <v>31.428571420000001</v>
      </c>
      <c r="DU547">
        <v>32.857142850000002</v>
      </c>
      <c r="DV547">
        <v>31.14285714</v>
      </c>
      <c r="DW547">
        <v>5.6666666599999997</v>
      </c>
      <c r="DX547">
        <v>6.2</v>
      </c>
      <c r="DY547">
        <v>7.5</v>
      </c>
      <c r="DZ547">
        <v>6.2</v>
      </c>
      <c r="EA547">
        <v>5.75</v>
      </c>
      <c r="EB547">
        <v>12.14285714</v>
      </c>
      <c r="EC547">
        <v>14.285714280000001</v>
      </c>
      <c r="ED547">
        <v>13.285714280000001</v>
      </c>
      <c r="EE547">
        <v>12.57142857</v>
      </c>
      <c r="EF547">
        <v>12.428571420000001</v>
      </c>
      <c r="EG547">
        <v>2.814616</v>
      </c>
      <c r="EH547">
        <v>5.2864202499999999</v>
      </c>
      <c r="EI547">
        <v>4.56509725</v>
      </c>
      <c r="EJ547">
        <v>15.178477000000001</v>
      </c>
      <c r="EK547">
        <v>5.3586263299999999</v>
      </c>
      <c r="EL547">
        <v>17.379099140000001</v>
      </c>
      <c r="EM547">
        <v>17.310905850000001</v>
      </c>
      <c r="EN547">
        <v>15.866266570000001</v>
      </c>
      <c r="EO547">
        <v>18.660519570000002</v>
      </c>
      <c r="EP547">
        <v>18.13907</v>
      </c>
      <c r="EQ547">
        <v>1.3659165</v>
      </c>
      <c r="ER547">
        <v>3.8256920000000001</v>
      </c>
      <c r="ES547">
        <v>3.6909839999999998</v>
      </c>
      <c r="ET547">
        <v>1.9191176599999999</v>
      </c>
      <c r="EU547">
        <v>1.1353314999999999</v>
      </c>
      <c r="EV547">
        <v>8.1070617499999997</v>
      </c>
      <c r="EW547">
        <v>6.4842316000000002</v>
      </c>
      <c r="EX547">
        <v>5.6555046600000001</v>
      </c>
      <c r="EY547">
        <v>8.0205653300000002</v>
      </c>
      <c r="EZ547">
        <v>5.7620602500000002</v>
      </c>
      <c r="FA547">
        <v>5.58592625</v>
      </c>
      <c r="FB547">
        <v>1.6025640000000001</v>
      </c>
      <c r="FC547">
        <v>0</v>
      </c>
      <c r="FD547">
        <v>4.6816475000000004</v>
      </c>
      <c r="FE547">
        <v>5.8560656599999996</v>
      </c>
      <c r="FF547">
        <v>11.170501570000001</v>
      </c>
      <c r="FG547">
        <v>13.231294139999999</v>
      </c>
      <c r="FH547">
        <v>12.355717569999999</v>
      </c>
      <c r="FI547">
        <v>11.606717140000001</v>
      </c>
      <c r="FJ547">
        <v>11.67750214</v>
      </c>
      <c r="FK547">
        <v>5.4775580000000001</v>
      </c>
      <c r="FL547">
        <v>5.9682008</v>
      </c>
      <c r="FM547">
        <v>7.1836342499999999</v>
      </c>
      <c r="FN547">
        <v>6.5461124000000002</v>
      </c>
      <c r="FO547">
        <v>4.9750829999999997</v>
      </c>
      <c r="FP547">
        <v>35.878815420000002</v>
      </c>
      <c r="FQ547">
        <v>17.648062280000001</v>
      </c>
      <c r="FR547">
        <v>0.62279713999999997</v>
      </c>
      <c r="FS547">
        <v>0.58665500000000004</v>
      </c>
      <c r="FT547">
        <v>0.59076413999999999</v>
      </c>
      <c r="FU547">
        <v>0.62387300000000001</v>
      </c>
      <c r="FV547">
        <v>0.61073842</v>
      </c>
      <c r="FW547">
        <v>101.73395499999999</v>
      </c>
      <c r="FX547">
        <v>42684709.746728942</v>
      </c>
      <c r="FY547">
        <v>39207010.396470733</v>
      </c>
      <c r="FZ547">
        <v>39952266.84145838</v>
      </c>
      <c r="GA547">
        <v>37743240.425235324</v>
      </c>
      <c r="GB547">
        <v>40164447.255215257</v>
      </c>
      <c r="GC547">
        <v>11.912063295646165</v>
      </c>
      <c r="GD547">
        <v>13.752985166083867</v>
      </c>
      <c r="GE547">
        <v>12.897957061063174</v>
      </c>
      <c r="GF547">
        <v>12.15123798410754</v>
      </c>
      <c r="GG547">
        <v>12.377151339641806</v>
      </c>
      <c r="GH547">
        <v>5.8411896003675157</v>
      </c>
      <c r="GI547">
        <v>6.2035184315394476</v>
      </c>
      <c r="GJ547">
        <v>7.4988931702234405</v>
      </c>
      <c r="GK547">
        <v>6.8532185874495584</v>
      </c>
      <c r="GL547">
        <v>5.2731615443128632</v>
      </c>
      <c r="GM547">
        <v>35.252619640000006</v>
      </c>
      <c r="GN547">
        <v>34.509813700000002</v>
      </c>
      <c r="GO547">
        <v>29.77785248</v>
      </c>
      <c r="GP547">
        <v>48.460327059999997</v>
      </c>
      <c r="GQ547">
        <v>36.251153739999999</v>
      </c>
      <c r="GR547">
        <v>43307846.055433817</v>
      </c>
      <c r="GS547">
        <v>38272144.447395988</v>
      </c>
      <c r="GT547">
        <v>38823794.872329459</v>
      </c>
      <c r="GU547">
        <v>38649203.256592862</v>
      </c>
      <c r="GV547">
        <v>40407760.742489032</v>
      </c>
      <c r="GW547">
        <v>20.630433908945189</v>
      </c>
      <c r="GX547">
        <v>18.141836166859889</v>
      </c>
      <c r="GY547">
        <v>22.443617246019301</v>
      </c>
      <c r="GZ547">
        <v>23.060968285034406</v>
      </c>
      <c r="HA547">
        <v>25.204194405214764</v>
      </c>
      <c r="HB547">
        <v>18.118929811719692</v>
      </c>
      <c r="HC547">
        <v>17.051675060226252</v>
      </c>
      <c r="HD547">
        <v>16.238196604993245</v>
      </c>
      <c r="HE547">
        <v>14.55643312667185</v>
      </c>
      <c r="HF547">
        <v>3.9854247324098657</v>
      </c>
      <c r="HG547">
        <v>6.4939527212789967</v>
      </c>
      <c r="HH547">
        <v>4.151156846674616</v>
      </c>
      <c r="HI547">
        <v>2.8655641067635136</v>
      </c>
      <c r="HJ547">
        <v>3.7738900719744923</v>
      </c>
      <c r="HK547">
        <v>68.172514620000001</v>
      </c>
      <c r="HL547">
        <v>66.973684210000002</v>
      </c>
      <c r="HM547">
        <v>65.657894729999995</v>
      </c>
      <c r="HN547">
        <v>71.885964909999998</v>
      </c>
      <c r="HO547">
        <v>83</v>
      </c>
      <c r="HP547">
        <v>83</v>
      </c>
      <c r="HQ547">
        <v>83</v>
      </c>
      <c r="HR547">
        <v>100</v>
      </c>
      <c r="HS547">
        <v>67</v>
      </c>
      <c r="HT547">
        <v>67</v>
      </c>
      <c r="HU547">
        <v>67</v>
      </c>
      <c r="HV547">
        <v>96.5</v>
      </c>
      <c r="HW547">
        <v>90</v>
      </c>
      <c r="HX547">
        <v>100</v>
      </c>
      <c r="HY547">
        <v>96.5</v>
      </c>
      <c r="HZ547">
        <v>86</v>
      </c>
      <c r="IA547">
        <v>78</v>
      </c>
      <c r="IB547">
        <v>77.333333330000002</v>
      </c>
      <c r="IC547">
        <v>85.666666660000004</v>
      </c>
      <c r="ID547">
        <v>94.666666660000004</v>
      </c>
      <c r="IE547">
        <v>81.333333330000002</v>
      </c>
      <c r="IF547">
        <v>86.333333330000002</v>
      </c>
      <c r="IG547">
        <v>75.666666660000004</v>
      </c>
      <c r="IH547">
        <v>100</v>
      </c>
      <c r="II547">
        <v>79.5</v>
      </c>
      <c r="IJ547">
        <v>78.666666660000004</v>
      </c>
      <c r="IK547">
        <v>84</v>
      </c>
      <c r="IL547">
        <v>73.8</v>
      </c>
      <c r="IM547">
        <v>89</v>
      </c>
      <c r="IN547">
        <v>91.6</v>
      </c>
      <c r="IO547">
        <v>76.599999999999994</v>
      </c>
      <c r="IP547">
        <v>84</v>
      </c>
      <c r="IQ547">
        <v>71.2</v>
      </c>
      <c r="IR547">
        <v>86.4</v>
      </c>
      <c r="IZ547">
        <v>70.5</v>
      </c>
      <c r="JA547">
        <v>86.25</v>
      </c>
      <c r="JB547">
        <v>96.25</v>
      </c>
      <c r="JC547">
        <v>82.25</v>
      </c>
      <c r="JD547">
        <v>88.25</v>
      </c>
      <c r="JE547">
        <v>78</v>
      </c>
      <c r="JF547">
        <v>85.75</v>
      </c>
      <c r="JG547">
        <v>92</v>
      </c>
      <c r="JH547">
        <v>80.75</v>
      </c>
      <c r="JI547">
        <v>92.5</v>
      </c>
      <c r="JJ547">
        <v>88.902691509999997</v>
      </c>
      <c r="JK547">
        <v>91.44481605</v>
      </c>
      <c r="JL547">
        <v>78.264069259999999</v>
      </c>
      <c r="JM547">
        <v>84.08924408</v>
      </c>
      <c r="JN547">
        <v>71.051948049999993</v>
      </c>
      <c r="JO547">
        <v>92.121212119999996</v>
      </c>
      <c r="JP547">
        <v>86.337314860000006</v>
      </c>
      <c r="JV547">
        <v>73.627329189999998</v>
      </c>
    </row>
    <row r="548" spans="1:282" x14ac:dyDescent="0.35">
      <c r="A548" t="s">
        <v>1823</v>
      </c>
      <c r="B548" t="s">
        <v>1102</v>
      </c>
      <c r="C548">
        <v>548</v>
      </c>
      <c r="D548">
        <v>14826462.316357709</v>
      </c>
      <c r="E548">
        <v>16078132.354887081</v>
      </c>
      <c r="F548">
        <v>16776000.018500533</v>
      </c>
      <c r="G548">
        <v>15861312.828685949</v>
      </c>
      <c r="H548">
        <v>16584213.523595413</v>
      </c>
      <c r="I548">
        <v>16810343.685170963</v>
      </c>
      <c r="J548">
        <v>261.47515040999997</v>
      </c>
      <c r="K548">
        <v>62117275.296930358</v>
      </c>
      <c r="L548">
        <v>19.688481921701094</v>
      </c>
      <c r="M548">
        <v>24.991324490464038</v>
      </c>
      <c r="N548">
        <v>22.213389101910717</v>
      </c>
      <c r="O548">
        <v>21.77463605890776</v>
      </c>
      <c r="P548">
        <v>20.849507744421491</v>
      </c>
      <c r="Q548">
        <v>50.520666118615601</v>
      </c>
      <c r="R548">
        <v>65.756642495742454</v>
      </c>
      <c r="S548">
        <v>62.35098359283198</v>
      </c>
      <c r="T548">
        <v>56.541207422183547</v>
      </c>
      <c r="U548">
        <v>52.870140043020484</v>
      </c>
      <c r="V548">
        <v>22.318888338503115</v>
      </c>
      <c r="W548">
        <v>24.952757642739613</v>
      </c>
      <c r="X548">
        <v>21.205104906425166</v>
      </c>
      <c r="Y548">
        <v>21.839369708983185</v>
      </c>
      <c r="Z548">
        <v>22.348354456229441</v>
      </c>
      <c r="AA548">
        <v>44.658018066199652</v>
      </c>
      <c r="AB548">
        <v>57.928157611029178</v>
      </c>
      <c r="AC548">
        <v>53.328967383534007</v>
      </c>
      <c r="AD548">
        <v>50.578943366698219</v>
      </c>
      <c r="AE548">
        <v>47.27130968099366</v>
      </c>
      <c r="AF548">
        <v>22.686393902903056</v>
      </c>
      <c r="AG548">
        <v>33.360489000593525</v>
      </c>
      <c r="AH548">
        <v>30.414209509151405</v>
      </c>
      <c r="AI548">
        <v>26.997939835585427</v>
      </c>
      <c r="AJ548">
        <v>21.858068502592882</v>
      </c>
      <c r="AK548">
        <v>-8.3380714200000003</v>
      </c>
      <c r="AL548">
        <v>-5.3202571399999998</v>
      </c>
      <c r="AM548">
        <v>-6.8728428499999996</v>
      </c>
      <c r="AN548">
        <v>-7.7726428500000004</v>
      </c>
      <c r="AO548">
        <v>-8.1105428499999999</v>
      </c>
      <c r="AP548">
        <v>46101.85714285</v>
      </c>
      <c r="AQ548">
        <v>43957.285714279999</v>
      </c>
      <c r="AR548">
        <v>44493.85714285</v>
      </c>
      <c r="AS548">
        <v>44875.142857140003</v>
      </c>
      <c r="AT548">
        <v>45417.571428570001</v>
      </c>
      <c r="AU548">
        <v>228.83860457</v>
      </c>
      <c r="AV548">
        <v>5666.2433807099997</v>
      </c>
      <c r="AW548">
        <v>5235.1415887100002</v>
      </c>
      <c r="AX548">
        <v>5409.54562257</v>
      </c>
      <c r="AY548">
        <v>5413.2361095699998</v>
      </c>
      <c r="AZ548">
        <v>5490.1603260000002</v>
      </c>
      <c r="BA548">
        <v>6942.81627828</v>
      </c>
      <c r="BB548">
        <v>1276.5728975699999</v>
      </c>
      <c r="BC548">
        <v>154.15473370999999</v>
      </c>
      <c r="BD548">
        <v>55.73923714</v>
      </c>
      <c r="BE548">
        <v>137.58795985</v>
      </c>
      <c r="BF548">
        <v>6321.88048428</v>
      </c>
      <c r="BG548">
        <v>34.391188</v>
      </c>
      <c r="BH548">
        <v>632.09688900000003</v>
      </c>
      <c r="BI548">
        <v>0.26249141999999998</v>
      </c>
      <c r="BJ548">
        <v>65.833333330000002</v>
      </c>
      <c r="BK548">
        <v>76.428571419999997</v>
      </c>
      <c r="BL548">
        <v>66</v>
      </c>
      <c r="BM548">
        <v>54.333333330000002</v>
      </c>
      <c r="BN548">
        <v>98.571428569999995</v>
      </c>
      <c r="BO548">
        <v>86.285714279999993</v>
      </c>
      <c r="BP548">
        <v>90.571428569999995</v>
      </c>
      <c r="BQ548">
        <v>89.428571419999997</v>
      </c>
      <c r="BR548">
        <v>89</v>
      </c>
      <c r="BS548">
        <v>26.4</v>
      </c>
      <c r="BT548">
        <v>20.8</v>
      </c>
      <c r="BU548">
        <v>18</v>
      </c>
      <c r="BV548">
        <v>23.6</v>
      </c>
      <c r="BW548">
        <v>37.75</v>
      </c>
      <c r="BX548">
        <v>1025.78976014</v>
      </c>
      <c r="BY548">
        <v>932.89111914</v>
      </c>
      <c r="BZ548">
        <v>321.60227885</v>
      </c>
      <c r="CA548">
        <v>480.00622600000003</v>
      </c>
      <c r="CB548">
        <v>3227.55656185</v>
      </c>
      <c r="CC548">
        <v>1221673.33996214</v>
      </c>
      <c r="CD548">
        <v>262068.86689800001</v>
      </c>
      <c r="CE548">
        <v>5197.0158487099998</v>
      </c>
      <c r="CF548">
        <v>4945.0235492800002</v>
      </c>
      <c r="CG548">
        <v>5077.7109787099998</v>
      </c>
      <c r="CH548">
        <v>5002.1212310000001</v>
      </c>
      <c r="CI548">
        <v>5082.2862420000001</v>
      </c>
      <c r="CJ548">
        <v>5112.9593118499997</v>
      </c>
      <c r="CK548">
        <v>4708.1971868500004</v>
      </c>
      <c r="CL548">
        <v>4926.7427867099996</v>
      </c>
      <c r="CM548">
        <v>5046.066597</v>
      </c>
      <c r="CN548">
        <v>5100.0891221399997</v>
      </c>
      <c r="CO548">
        <v>-0.47864285000000001</v>
      </c>
      <c r="CP548">
        <v>0.68018571000000005</v>
      </c>
      <c r="CQ548">
        <v>0.18</v>
      </c>
      <c r="CR548">
        <v>0.50860000000000005</v>
      </c>
      <c r="CS548">
        <v>-3.7342849999999997E-2</v>
      </c>
      <c r="CT548">
        <v>348.75237900000002</v>
      </c>
      <c r="CU548">
        <v>381.64321899999999</v>
      </c>
      <c r="CV548">
        <v>356.48320570999999</v>
      </c>
      <c r="CW548">
        <v>369.56347027999999</v>
      </c>
      <c r="CX548">
        <v>370.12863428000003</v>
      </c>
      <c r="CY548">
        <v>5225.8413571399997</v>
      </c>
      <c r="CZ548">
        <v>4914.0213379999996</v>
      </c>
      <c r="DA548">
        <v>5071.1943481400003</v>
      </c>
      <c r="DB548">
        <v>4978.7094302799997</v>
      </c>
      <c r="DC548">
        <v>5083.53465271</v>
      </c>
      <c r="DD548">
        <v>22.996084140000001</v>
      </c>
      <c r="DE548">
        <v>920264.98603028001</v>
      </c>
      <c r="DF548">
        <v>1.0137142800000001</v>
      </c>
      <c r="DG548">
        <v>1.03028571</v>
      </c>
      <c r="DH548">
        <v>1.02871428</v>
      </c>
      <c r="DI548">
        <v>1.0055714200000001</v>
      </c>
      <c r="DJ548">
        <v>1.01471428</v>
      </c>
      <c r="DK548">
        <v>125.57142856999999</v>
      </c>
      <c r="DL548">
        <v>122.57142856999999</v>
      </c>
      <c r="DM548">
        <v>125.85714285</v>
      </c>
      <c r="DN548">
        <v>125.14285714</v>
      </c>
      <c r="DO548">
        <v>124.85714285</v>
      </c>
      <c r="DP548">
        <v>40.403623570000001</v>
      </c>
      <c r="DQ548">
        <v>54.035533999999998</v>
      </c>
      <c r="DR548">
        <v>168.42857142</v>
      </c>
      <c r="DS548">
        <v>158.85714285</v>
      </c>
      <c r="DT548">
        <v>158.57142856999999</v>
      </c>
      <c r="DU548">
        <v>161.42857142</v>
      </c>
      <c r="DV548">
        <v>164.57142856999999</v>
      </c>
      <c r="DW548">
        <v>20.5</v>
      </c>
      <c r="DX548">
        <v>21.857142849999999</v>
      </c>
      <c r="DY548">
        <v>21.285714280000001</v>
      </c>
      <c r="DZ548">
        <v>21.714285709999999</v>
      </c>
      <c r="EA548">
        <v>21.14285714</v>
      </c>
      <c r="EB548">
        <v>52.714285709999999</v>
      </c>
      <c r="EC548">
        <v>55.714285709999999</v>
      </c>
      <c r="ED548">
        <v>54.571428570000002</v>
      </c>
      <c r="EE548">
        <v>53.428571419999997</v>
      </c>
      <c r="EF548">
        <v>52.857142850000002</v>
      </c>
      <c r="EG548">
        <v>4.9209284200000001</v>
      </c>
      <c r="EH548">
        <v>7.5892968500000002</v>
      </c>
      <c r="EI548">
        <v>6.83559742</v>
      </c>
      <c r="EJ548">
        <v>6.01623485</v>
      </c>
      <c r="EK548">
        <v>4.8126898499999999</v>
      </c>
      <c r="EL548">
        <v>10.958488279999999</v>
      </c>
      <c r="EM548">
        <v>14.959213569999999</v>
      </c>
      <c r="EN548">
        <v>14.01339142</v>
      </c>
      <c r="EO548">
        <v>12.59967185</v>
      </c>
      <c r="EP548">
        <v>11.64089985</v>
      </c>
      <c r="EQ548">
        <v>4.2706483300000002</v>
      </c>
      <c r="ER548">
        <v>5.6853657100000001</v>
      </c>
      <c r="ES548">
        <v>4.9924619999999997</v>
      </c>
      <c r="ET548">
        <v>4.85227114</v>
      </c>
      <c r="EU548">
        <v>4.5906258500000003</v>
      </c>
      <c r="EV548">
        <v>9.6868154200000003</v>
      </c>
      <c r="EW548">
        <v>13.17828357</v>
      </c>
      <c r="EX548">
        <v>11.985692139999999</v>
      </c>
      <c r="EY548">
        <v>11.271037850000001</v>
      </c>
      <c r="EZ548">
        <v>10.408154420000001</v>
      </c>
      <c r="FA548">
        <v>4.8412124199999997</v>
      </c>
      <c r="FB548">
        <v>5.6765920000000003</v>
      </c>
      <c r="FC548">
        <v>4.7658500000000004</v>
      </c>
      <c r="FD548">
        <v>4.8666964200000002</v>
      </c>
      <c r="FE548">
        <v>4.9206405699999998</v>
      </c>
      <c r="FF548">
        <v>11.43380485</v>
      </c>
      <c r="FG548">
        <v>12.658868139999999</v>
      </c>
      <c r="FH548">
        <v>12.242972999999999</v>
      </c>
      <c r="FI548">
        <v>11.88381457</v>
      </c>
      <c r="FJ548">
        <v>11.61608285</v>
      </c>
      <c r="FK548">
        <v>4.3413346600000002</v>
      </c>
      <c r="FL548">
        <v>4.9015051400000003</v>
      </c>
      <c r="FM548">
        <v>4.7422082799999998</v>
      </c>
      <c r="FN548">
        <v>4.79629014</v>
      </c>
      <c r="FO548">
        <v>4.5935431400000004</v>
      </c>
      <c r="FP548">
        <v>36.59590085</v>
      </c>
      <c r="FQ548">
        <v>27.309545</v>
      </c>
      <c r="FR548">
        <v>0.67526613999999996</v>
      </c>
      <c r="FS548">
        <v>0.72080641999999995</v>
      </c>
      <c r="FT548">
        <v>0.70173041999999997</v>
      </c>
      <c r="FU548">
        <v>0.69108599999999998</v>
      </c>
      <c r="FV548">
        <v>0.67952257000000005</v>
      </c>
      <c r="FW548">
        <v>33.756765420000001</v>
      </c>
      <c r="FX548">
        <v>239592082.22635576</v>
      </c>
      <c r="FY548">
        <v>217369813.01954392</v>
      </c>
      <c r="FZ548">
        <v>225926946.89940378</v>
      </c>
      <c r="GA548">
        <v>224470904.82985801</v>
      </c>
      <c r="GB548">
        <v>230825098.4164736</v>
      </c>
      <c r="GC548">
        <v>52.711963779392548</v>
      </c>
      <c r="GD548">
        <v>55.644948364937619</v>
      </c>
      <c r="GE548">
        <v>54.473709166576967</v>
      </c>
      <c r="GF548">
        <v>53.328787651651176</v>
      </c>
      <c r="GG548">
        <v>52.757427256006203</v>
      </c>
      <c r="GH548">
        <v>20.01435903046233</v>
      </c>
      <c r="GI548">
        <v>21.545686186899196</v>
      </c>
      <c r="GJ548">
        <v>21.09991377519604</v>
      </c>
      <c r="GK548">
        <v>21.523420521679203</v>
      </c>
      <c r="GL548">
        <v>20.862757367116775</v>
      </c>
      <c r="GM548">
        <v>34.67809287</v>
      </c>
      <c r="GN548">
        <v>47.088751699999996</v>
      </c>
      <c r="GO548">
        <v>42.592992979999998</v>
      </c>
      <c r="GP548">
        <v>39.605912109999998</v>
      </c>
      <c r="GQ548">
        <v>36.373010540000003</v>
      </c>
      <c r="GR548">
        <v>240920991.69806564</v>
      </c>
      <c r="GS548">
        <v>216007039.96053445</v>
      </c>
      <c r="GT548">
        <v>225636996.86976951</v>
      </c>
      <c r="GU548">
        <v>223420296.9280051</v>
      </c>
      <c r="GV548">
        <v>230881798.19906723</v>
      </c>
      <c r="GW548">
        <v>21.381227282139449</v>
      </c>
      <c r="GX548">
        <v>19.629445466868113</v>
      </c>
      <c r="GY548">
        <v>20.355939984977116</v>
      </c>
      <c r="GZ548">
        <v>19.928309020585363</v>
      </c>
      <c r="HA548">
        <v>19.595939897397155</v>
      </c>
      <c r="HB548">
        <v>14.976660241925114</v>
      </c>
      <c r="HC548">
        <v>17.17733105822267</v>
      </c>
      <c r="HD548">
        <v>14.707474070915156</v>
      </c>
      <c r="HE548">
        <v>11.9630644310104</v>
      </c>
      <c r="HF548">
        <v>5.7264504373864282</v>
      </c>
      <c r="HG548">
        <v>4.7318663247769406</v>
      </c>
      <c r="HH548">
        <v>4.045502268371564</v>
      </c>
      <c r="HI548">
        <v>5.2590361829332979</v>
      </c>
      <c r="HJ548">
        <v>8.3117610238959845</v>
      </c>
      <c r="HK548">
        <v>80.972222220000006</v>
      </c>
      <c r="HL548">
        <v>79.958333330000002</v>
      </c>
      <c r="HM548">
        <v>80.052777770000006</v>
      </c>
      <c r="HN548">
        <v>82.905555550000003</v>
      </c>
      <c r="HO548">
        <v>78.599999999999994</v>
      </c>
      <c r="HP548">
        <v>80.2</v>
      </c>
      <c r="HQ548">
        <v>77.8</v>
      </c>
      <c r="HR548">
        <v>73.8</v>
      </c>
      <c r="HS548">
        <v>63.6</v>
      </c>
      <c r="HT548">
        <v>65.2</v>
      </c>
      <c r="HU548">
        <v>76.599999999999994</v>
      </c>
      <c r="HV548">
        <v>87.857142850000002</v>
      </c>
      <c r="HW548">
        <v>88.857142850000002</v>
      </c>
      <c r="HX548">
        <v>97.571428569999995</v>
      </c>
      <c r="HY548">
        <v>92</v>
      </c>
      <c r="HZ548">
        <v>86.857142850000002</v>
      </c>
      <c r="IA548">
        <v>81.8</v>
      </c>
      <c r="IB548">
        <v>91</v>
      </c>
      <c r="IC548">
        <v>95.4</v>
      </c>
      <c r="ID548">
        <v>87.2</v>
      </c>
      <c r="IE548">
        <v>87.4</v>
      </c>
      <c r="IF548">
        <v>73.2</v>
      </c>
      <c r="IG548">
        <v>89.6</v>
      </c>
      <c r="IH548">
        <v>89.6</v>
      </c>
      <c r="II548">
        <v>77.571428569999995</v>
      </c>
      <c r="IJ548">
        <v>79.400000000000006</v>
      </c>
      <c r="IK548">
        <v>93.4</v>
      </c>
      <c r="IL548">
        <v>75.857142850000002</v>
      </c>
      <c r="IM548">
        <v>82.714285709999999</v>
      </c>
      <c r="IN548">
        <v>83.428571419999997</v>
      </c>
      <c r="IO548">
        <v>70.142857140000004</v>
      </c>
      <c r="IP548">
        <v>78.285714279999993</v>
      </c>
      <c r="IQ548">
        <v>65.857142850000002</v>
      </c>
      <c r="IR548">
        <v>81.857142850000002</v>
      </c>
      <c r="IS548">
        <v>86.857142850000002</v>
      </c>
      <c r="IT548">
        <v>78</v>
      </c>
      <c r="IU548">
        <v>80.428571419999997</v>
      </c>
      <c r="IV548">
        <v>75.714285709999999</v>
      </c>
      <c r="IW548">
        <v>69.571428569999995</v>
      </c>
      <c r="IX548">
        <v>70.571428569999995</v>
      </c>
      <c r="IY548">
        <v>78.571428569999995</v>
      </c>
      <c r="IZ548">
        <v>78.5</v>
      </c>
      <c r="JA548">
        <v>86.5</v>
      </c>
      <c r="JB548">
        <v>88.833333330000002</v>
      </c>
      <c r="JC548">
        <v>81</v>
      </c>
      <c r="JD548">
        <v>84.833333330000002</v>
      </c>
      <c r="JE548">
        <v>75.5</v>
      </c>
      <c r="JF548">
        <v>88.5</v>
      </c>
      <c r="JG548">
        <v>79.571428569999995</v>
      </c>
      <c r="JH548">
        <v>84.666666660000004</v>
      </c>
      <c r="JI548">
        <v>89</v>
      </c>
      <c r="JJ548">
        <v>80.780405439999996</v>
      </c>
      <c r="JK548">
        <v>81.399488210000001</v>
      </c>
      <c r="JL548">
        <v>71.667187949999999</v>
      </c>
      <c r="JM548">
        <v>73.859656349999995</v>
      </c>
      <c r="JN548">
        <v>68.233314640000003</v>
      </c>
      <c r="JO548">
        <v>80.347078330000002</v>
      </c>
      <c r="JP548">
        <v>81.187876720000006</v>
      </c>
      <c r="JQ548">
        <v>79.857142850000002</v>
      </c>
      <c r="JR548">
        <v>75.5</v>
      </c>
      <c r="JS548">
        <v>100</v>
      </c>
      <c r="JT548">
        <v>80.25</v>
      </c>
      <c r="JU548">
        <v>71.25</v>
      </c>
      <c r="JV548">
        <v>82.635027190000002</v>
      </c>
    </row>
    <row r="549" spans="1:282" x14ac:dyDescent="0.35">
      <c r="A549" t="s">
        <v>1824</v>
      </c>
      <c r="B549" t="s">
        <v>1103</v>
      </c>
      <c r="C549">
        <v>549</v>
      </c>
      <c r="D549">
        <v>28970304.149080034</v>
      </c>
      <c r="E549">
        <v>28556208.775941569</v>
      </c>
      <c r="F549">
        <v>27466476.061211392</v>
      </c>
      <c r="G549">
        <v>29354373.388303824</v>
      </c>
      <c r="H549">
        <v>29002584.268609982</v>
      </c>
      <c r="I549">
        <v>29364512.380315188</v>
      </c>
      <c r="J549">
        <v>317.89672769999999</v>
      </c>
      <c r="K549">
        <v>110172344.32067288</v>
      </c>
      <c r="L549">
        <v>50.859168934520866</v>
      </c>
      <c r="M549">
        <v>44.539645668045019</v>
      </c>
      <c r="N549">
        <v>42.982693824875177</v>
      </c>
      <c r="O549">
        <v>48.889285373548304</v>
      </c>
      <c r="P549">
        <v>49.300851003427631</v>
      </c>
      <c r="Q549">
        <v>68.417528184380188</v>
      </c>
      <c r="R549">
        <v>69.542162806757304</v>
      </c>
      <c r="S549">
        <v>67.691326644476007</v>
      </c>
      <c r="T549">
        <v>70.475309406390224</v>
      </c>
      <c r="U549">
        <v>71.95988919728434</v>
      </c>
      <c r="V549">
        <v>46.074695806049974</v>
      </c>
      <c r="W549">
        <v>39.191665309546877</v>
      </c>
      <c r="X549">
        <v>39.918396230287932</v>
      </c>
      <c r="Y549">
        <v>42.947019329009294</v>
      </c>
      <c r="Z549">
        <v>42.282696910288337</v>
      </c>
      <c r="AA549">
        <v>70.647432447755364</v>
      </c>
      <c r="AB549">
        <v>73.072776221161305</v>
      </c>
      <c r="AC549">
        <v>73.01178105910428</v>
      </c>
      <c r="AD549">
        <v>73.511974528666585</v>
      </c>
      <c r="AE549">
        <v>73.843339860867303</v>
      </c>
      <c r="AF549">
        <v>71.790815878443098</v>
      </c>
      <c r="AG549">
        <v>68.281784510590271</v>
      </c>
      <c r="AH549">
        <v>68.932298058418795</v>
      </c>
      <c r="AI549">
        <v>71.897346143834497</v>
      </c>
      <c r="AJ549">
        <v>68.805623634913687</v>
      </c>
      <c r="AK549">
        <v>-10.46978571</v>
      </c>
      <c r="AL549">
        <v>-8.1058857100000008</v>
      </c>
      <c r="AM549">
        <v>-9.0920285700000001</v>
      </c>
      <c r="AN549">
        <v>-9.4398571400000009</v>
      </c>
      <c r="AO549">
        <v>-10.4168</v>
      </c>
      <c r="AP549">
        <v>76428.428571419994</v>
      </c>
      <c r="AQ549">
        <v>71544.285714280006</v>
      </c>
      <c r="AR549">
        <v>72813.714285709997</v>
      </c>
      <c r="AS549">
        <v>73708.428571419994</v>
      </c>
      <c r="AT549">
        <v>75047.571428569994</v>
      </c>
      <c r="AU549">
        <v>222.47044871</v>
      </c>
      <c r="AV549">
        <v>5293.3138922799999</v>
      </c>
      <c r="AW549">
        <v>4637.2414851399999</v>
      </c>
      <c r="AX549">
        <v>4757.2204107099997</v>
      </c>
      <c r="AY549">
        <v>4945.6074401400001</v>
      </c>
      <c r="AZ549">
        <v>5002.7024128499997</v>
      </c>
      <c r="BA549">
        <v>6837.0022005700002</v>
      </c>
      <c r="BB549">
        <v>1543.68830828</v>
      </c>
      <c r="BC549">
        <v>205.67576528000001</v>
      </c>
      <c r="BD549">
        <v>31.431473140000001</v>
      </c>
      <c r="BE549">
        <v>208.03937827999999</v>
      </c>
      <c r="BF549">
        <v>6325.0321215699996</v>
      </c>
      <c r="BG549">
        <v>39.218953710000001</v>
      </c>
      <c r="BH549">
        <v>797.65855399999998</v>
      </c>
      <c r="BI549">
        <v>0.36426513999999999</v>
      </c>
      <c r="BJ549">
        <v>132</v>
      </c>
      <c r="BK549">
        <v>136.71428571000001</v>
      </c>
      <c r="BL549">
        <v>120.85714285</v>
      </c>
      <c r="BM549">
        <v>112.14285714</v>
      </c>
      <c r="BN549">
        <v>232.71428571000001</v>
      </c>
      <c r="BO549">
        <v>178.85714285</v>
      </c>
      <c r="BP549">
        <v>188.42857142</v>
      </c>
      <c r="BQ549">
        <v>199.85714285</v>
      </c>
      <c r="BR549">
        <v>216.14285713999999</v>
      </c>
      <c r="BS549">
        <v>44.714285709999999</v>
      </c>
      <c r="BT549">
        <v>38.285714280000001</v>
      </c>
      <c r="BU549">
        <v>38.428571419999997</v>
      </c>
      <c r="BV549">
        <v>39.142857139999997</v>
      </c>
      <c r="BW549">
        <v>39.428571419999997</v>
      </c>
      <c r="BX549">
        <v>1062.45858628</v>
      </c>
      <c r="BY549">
        <v>928.25169628000003</v>
      </c>
      <c r="BZ549">
        <v>379.05141700000001</v>
      </c>
      <c r="CA549">
        <v>476.21338385000001</v>
      </c>
      <c r="CB549">
        <v>2826.3883350000001</v>
      </c>
      <c r="CC549">
        <v>1312639.6783358499</v>
      </c>
      <c r="CD549">
        <v>286262.52245584998</v>
      </c>
      <c r="CE549">
        <v>4912.5049292800004</v>
      </c>
      <c r="CF549">
        <v>4345.5026772800002</v>
      </c>
      <c r="CG549">
        <v>4456.897395</v>
      </c>
      <c r="CH549">
        <v>4578.0151527099997</v>
      </c>
      <c r="CI549">
        <v>4646.8870762799997</v>
      </c>
      <c r="CJ549">
        <v>4545.3453242799997</v>
      </c>
      <c r="CK549">
        <v>4045.1700350000001</v>
      </c>
      <c r="CL549">
        <v>4204.3285299999998</v>
      </c>
      <c r="CM549">
        <v>4341.97240728</v>
      </c>
      <c r="CN549">
        <v>4427.5741142799998</v>
      </c>
      <c r="CO549">
        <v>2.0734714200000002</v>
      </c>
      <c r="CP549">
        <v>2.5273285699999999</v>
      </c>
      <c r="CQ549">
        <v>1.0618857100000001</v>
      </c>
      <c r="CR549">
        <v>2.81451428</v>
      </c>
      <c r="CS549">
        <v>1.36951428</v>
      </c>
      <c r="CT549">
        <v>373.63333656999998</v>
      </c>
      <c r="CU549">
        <v>383.90873270999998</v>
      </c>
      <c r="CV549">
        <v>403.14346927999998</v>
      </c>
      <c r="CW549">
        <v>393.47717527999998</v>
      </c>
      <c r="CX549">
        <v>391.27864928000002</v>
      </c>
      <c r="CY549">
        <v>4809.94140057</v>
      </c>
      <c r="CZ549">
        <v>4233.8069708499997</v>
      </c>
      <c r="DA549">
        <v>4403.9209060000003</v>
      </c>
      <c r="DB549">
        <v>4446.0604434200004</v>
      </c>
      <c r="DC549">
        <v>4581.6141239999997</v>
      </c>
      <c r="DD549">
        <v>45.686502849999997</v>
      </c>
      <c r="DE549">
        <v>1028811.07823271</v>
      </c>
      <c r="DF549">
        <v>1.0517142799999999</v>
      </c>
      <c r="DG549">
        <v>1.04485714</v>
      </c>
      <c r="DH549">
        <v>1.03671428</v>
      </c>
      <c r="DI549">
        <v>1.04257142</v>
      </c>
      <c r="DJ549">
        <v>1.0369999999999999</v>
      </c>
      <c r="DK549">
        <v>166</v>
      </c>
      <c r="DL549">
        <v>150.42857142</v>
      </c>
      <c r="DM549">
        <v>155.42857142</v>
      </c>
      <c r="DN549">
        <v>155.85714285</v>
      </c>
      <c r="DO549">
        <v>163.85714285</v>
      </c>
      <c r="DP549">
        <v>32.283935</v>
      </c>
      <c r="DQ549">
        <v>48.699233569999997</v>
      </c>
      <c r="DR549">
        <v>247.42857142</v>
      </c>
      <c r="DS549">
        <v>217</v>
      </c>
      <c r="DT549">
        <v>221.14285713999999</v>
      </c>
      <c r="DU549">
        <v>227.28571428000001</v>
      </c>
      <c r="DV549">
        <v>230.85714285</v>
      </c>
      <c r="DW549">
        <v>37</v>
      </c>
      <c r="DX549">
        <v>35.857142850000002</v>
      </c>
      <c r="DY549">
        <v>34.428571419999997</v>
      </c>
      <c r="DZ549">
        <v>36.428571419999997</v>
      </c>
      <c r="EA549">
        <v>35.571428570000002</v>
      </c>
      <c r="EB549">
        <v>85.142857140000004</v>
      </c>
      <c r="EC549">
        <v>91.857142850000002</v>
      </c>
      <c r="ED549">
        <v>92.714285709999999</v>
      </c>
      <c r="EE549">
        <v>90</v>
      </c>
      <c r="EF549">
        <v>87.714285709999999</v>
      </c>
      <c r="EG549">
        <v>9.3932084200000006</v>
      </c>
      <c r="EH549">
        <v>9.5439885699999998</v>
      </c>
      <c r="EI549">
        <v>9.46693885</v>
      </c>
      <c r="EJ549">
        <v>9.7542910000000003</v>
      </c>
      <c r="EK549">
        <v>9.1682678499999994</v>
      </c>
      <c r="EL549">
        <v>8.9518428500000002</v>
      </c>
      <c r="EM549">
        <v>9.7201561400000003</v>
      </c>
      <c r="EN549">
        <v>9.2965078499999994</v>
      </c>
      <c r="EO549">
        <v>9.5613637100000002</v>
      </c>
      <c r="EP549">
        <v>9.5885700000000007</v>
      </c>
      <c r="EQ549">
        <v>6.65448314</v>
      </c>
      <c r="ER549">
        <v>6.2254651399999998</v>
      </c>
      <c r="ES549">
        <v>5.9031041399999999</v>
      </c>
      <c r="ET549">
        <v>6.6327944199999997</v>
      </c>
      <c r="EU549">
        <v>6.56928</v>
      </c>
      <c r="EV549">
        <v>9.2436065700000007</v>
      </c>
      <c r="EW549">
        <v>10.213642569999999</v>
      </c>
      <c r="EX549">
        <v>10.027201850000001</v>
      </c>
      <c r="EY549">
        <v>9.9733471399999996</v>
      </c>
      <c r="EZ549">
        <v>9.8395375699999992</v>
      </c>
      <c r="FA549">
        <v>6.0284761400000004</v>
      </c>
      <c r="FB549">
        <v>5.4779588500000003</v>
      </c>
      <c r="FC549">
        <v>5.4822634199999998</v>
      </c>
      <c r="FD549">
        <v>5.8266090000000004</v>
      </c>
      <c r="FE549">
        <v>5.6341192800000002</v>
      </c>
      <c r="FF549">
        <v>11.194776709999999</v>
      </c>
      <c r="FG549">
        <v>12.848725999999999</v>
      </c>
      <c r="FH549">
        <v>12.755231419999999</v>
      </c>
      <c r="FI549">
        <v>12.25188771</v>
      </c>
      <c r="FJ549">
        <v>11.734230139999999</v>
      </c>
      <c r="FK549">
        <v>4.6961054999999998</v>
      </c>
      <c r="FL549">
        <v>5.0547661399999999</v>
      </c>
      <c r="FM549">
        <v>4.691872</v>
      </c>
      <c r="FN549">
        <v>4.8306511399999996</v>
      </c>
      <c r="FO549">
        <v>4.7073068500000002</v>
      </c>
      <c r="FP549">
        <v>32.805678710000002</v>
      </c>
      <c r="FQ549">
        <v>21.68802114</v>
      </c>
      <c r="FR549">
        <v>0.67456157000000005</v>
      </c>
      <c r="FS549">
        <v>0.64027014000000004</v>
      </c>
      <c r="FT549">
        <v>0.63651714000000004</v>
      </c>
      <c r="FU549">
        <v>0.65930785000000003</v>
      </c>
      <c r="FV549">
        <v>0.66628657000000002</v>
      </c>
      <c r="FW549">
        <v>39.206922570000003</v>
      </c>
      <c r="FX549">
        <v>375455032.09422517</v>
      </c>
      <c r="FY549">
        <v>310895885.11548901</v>
      </c>
      <c r="FZ549">
        <v>324523253.52025515</v>
      </c>
      <c r="GA549">
        <v>337438302.88240343</v>
      </c>
      <c r="GB549">
        <v>348737589.77762204</v>
      </c>
      <c r="GC549">
        <v>85.559919215323106</v>
      </c>
      <c r="GD549">
        <v>91.925292400849798</v>
      </c>
      <c r="GE549">
        <v>92.875577626399107</v>
      </c>
      <c r="GF549">
        <v>90.306739013759355</v>
      </c>
      <c r="GG549">
        <v>88.062547459092883</v>
      </c>
      <c r="GH549">
        <v>35.891596377060253</v>
      </c>
      <c r="GI549">
        <v>36.163963293902825</v>
      </c>
      <c r="GJ549">
        <v>34.163262727312272</v>
      </c>
      <c r="GK549">
        <v>35.605970450613853</v>
      </c>
      <c r="GL549">
        <v>35.327194706157179</v>
      </c>
      <c r="GM549">
        <v>40.271617120000002</v>
      </c>
      <c r="GN549">
        <v>41.181211269999999</v>
      </c>
      <c r="GO549">
        <v>40.176016110000006</v>
      </c>
      <c r="GP549">
        <v>41.748405269999999</v>
      </c>
      <c r="GQ549">
        <v>40.7997747</v>
      </c>
      <c r="GR549">
        <v>367616262.7661801</v>
      </c>
      <c r="GS549">
        <v>302904695.58160275</v>
      </c>
      <c r="GT549">
        <v>320665838.58634913</v>
      </c>
      <c r="GU549">
        <v>327712128.61803901</v>
      </c>
      <c r="GV549">
        <v>343839013.22903514</v>
      </c>
      <c r="GW549">
        <v>30.448655043657705</v>
      </c>
      <c r="GX549">
        <v>24.999500807693533</v>
      </c>
      <c r="GY549">
        <v>25.878170516152327</v>
      </c>
      <c r="GZ549">
        <v>27.114557551087639</v>
      </c>
      <c r="HA549">
        <v>28.800779695546041</v>
      </c>
      <c r="HB549">
        <v>18.450110820472307</v>
      </c>
      <c r="HC549">
        <v>18.77589778946777</v>
      </c>
      <c r="HD549">
        <v>16.396651670968012</v>
      </c>
      <c r="HE549">
        <v>14.942902882172165</v>
      </c>
      <c r="HF549">
        <v>5.8504782246328517</v>
      </c>
      <c r="HG549">
        <v>5.351330843234388</v>
      </c>
      <c r="HH549">
        <v>5.2776556994760773</v>
      </c>
      <c r="HI549">
        <v>5.3104994772846661</v>
      </c>
      <c r="HJ549">
        <v>5.2538104390930185</v>
      </c>
      <c r="HK549">
        <v>81.708333330000002</v>
      </c>
      <c r="HL549">
        <v>81.015000000000001</v>
      </c>
      <c r="HM549">
        <v>81.123333329999994</v>
      </c>
      <c r="HN549">
        <v>82.986666659999997</v>
      </c>
      <c r="HO549">
        <v>81.571428569999995</v>
      </c>
      <c r="HP549">
        <v>80.428571419999997</v>
      </c>
      <c r="HQ549">
        <v>83.571428569999995</v>
      </c>
      <c r="HR549">
        <v>74.714285709999999</v>
      </c>
      <c r="HS549">
        <v>76.428571419999997</v>
      </c>
      <c r="HT549">
        <v>63.428571419999997</v>
      </c>
      <c r="HU549">
        <v>73</v>
      </c>
      <c r="HV549">
        <v>88.666666660000004</v>
      </c>
      <c r="HW549">
        <v>88</v>
      </c>
      <c r="HX549">
        <v>97.166666660000004</v>
      </c>
      <c r="HY549">
        <v>91.166666660000004</v>
      </c>
      <c r="HZ549">
        <v>87</v>
      </c>
      <c r="IA549">
        <v>76</v>
      </c>
      <c r="IB549">
        <v>87.4</v>
      </c>
      <c r="IC549">
        <v>94</v>
      </c>
      <c r="ID549">
        <v>81.599999999999994</v>
      </c>
      <c r="IE549">
        <v>84</v>
      </c>
      <c r="IF549">
        <v>85.6</v>
      </c>
      <c r="IG549">
        <v>91</v>
      </c>
      <c r="IH549">
        <v>93.142857140000004</v>
      </c>
      <c r="II549">
        <v>83.666666660000004</v>
      </c>
      <c r="IJ549">
        <v>83</v>
      </c>
      <c r="IK549">
        <v>83.2</v>
      </c>
      <c r="IL549">
        <v>86.142857140000004</v>
      </c>
      <c r="IM549">
        <v>86.142857140000004</v>
      </c>
      <c r="IN549">
        <v>88</v>
      </c>
      <c r="IO549">
        <v>73.428571419999997</v>
      </c>
      <c r="IP549">
        <v>80.142857140000004</v>
      </c>
      <c r="IQ549">
        <v>69.571428569999995</v>
      </c>
      <c r="IR549">
        <v>89</v>
      </c>
      <c r="IS549">
        <v>89.571428569999995</v>
      </c>
      <c r="IT549">
        <v>80</v>
      </c>
      <c r="IU549">
        <v>86.142857140000004</v>
      </c>
      <c r="IV549">
        <v>70.571428569999995</v>
      </c>
      <c r="IW549">
        <v>76.428571419999997</v>
      </c>
      <c r="IX549">
        <v>66.428571419999997</v>
      </c>
      <c r="IY549">
        <v>78.285714279999993</v>
      </c>
      <c r="IZ549">
        <v>81.571428569999995</v>
      </c>
      <c r="JA549">
        <v>85.428571419999997</v>
      </c>
      <c r="JB549">
        <v>90.142857140000004</v>
      </c>
      <c r="JC549">
        <v>79.428571419999997</v>
      </c>
      <c r="JD549">
        <v>86.714285709999999</v>
      </c>
      <c r="JE549">
        <v>79.285714279999993</v>
      </c>
      <c r="JF549">
        <v>86.285714279999993</v>
      </c>
      <c r="JG549">
        <v>89.857142850000002</v>
      </c>
      <c r="JH549">
        <v>82.714285709999999</v>
      </c>
      <c r="JI549">
        <v>91.285714279999993</v>
      </c>
      <c r="JJ549">
        <v>83.193441849999999</v>
      </c>
      <c r="JK549">
        <v>86.670331829999995</v>
      </c>
      <c r="JL549">
        <v>75.486541650000007</v>
      </c>
      <c r="JM549">
        <v>77.811742580000001</v>
      </c>
      <c r="JN549">
        <v>68.047193010000001</v>
      </c>
      <c r="JO549">
        <v>88.765275239999994</v>
      </c>
      <c r="JP549">
        <v>84.888521949999998</v>
      </c>
      <c r="JQ549">
        <v>86.285714279999993</v>
      </c>
      <c r="JR549">
        <v>83.5</v>
      </c>
      <c r="JS549">
        <v>85.75</v>
      </c>
      <c r="JT549">
        <v>67.75</v>
      </c>
      <c r="JU549">
        <v>77.5</v>
      </c>
      <c r="JV549">
        <v>85.187761809999998</v>
      </c>
    </row>
    <row r="550" spans="1:282" x14ac:dyDescent="0.35">
      <c r="A550" t="s">
        <v>1825</v>
      </c>
      <c r="B550" t="s">
        <v>1104</v>
      </c>
      <c r="C550">
        <v>550</v>
      </c>
      <c r="D550">
        <v>15961626.154345678</v>
      </c>
      <c r="E550">
        <v>5427075.4772112621</v>
      </c>
      <c r="F550">
        <v>5070731.4644241482</v>
      </c>
      <c r="G550">
        <v>5810484.2706997069</v>
      </c>
      <c r="H550">
        <v>5698652.3021779042</v>
      </c>
      <c r="I550">
        <v>5462701.1426658006</v>
      </c>
      <c r="J550">
        <v>289.66517127000003</v>
      </c>
      <c r="K550">
        <v>34466824.287986845</v>
      </c>
      <c r="L550">
        <v>0</v>
      </c>
      <c r="M550">
        <v>5.5198606103191832</v>
      </c>
      <c r="N550">
        <v>6.3135725970662824</v>
      </c>
      <c r="O550">
        <v>1.4861513645569402</v>
      </c>
      <c r="P550">
        <v>1.1333007130200001</v>
      </c>
      <c r="Q550">
        <v>29.678884247170714</v>
      </c>
      <c r="R550">
        <v>36.848480900985017</v>
      </c>
      <c r="S550">
        <v>36.63484893164442</v>
      </c>
      <c r="T550">
        <v>37.153757823634365</v>
      </c>
      <c r="U550">
        <v>32.624132159790001</v>
      </c>
      <c r="V550">
        <v>5.471210627112213</v>
      </c>
      <c r="W550">
        <v>3.6242686526958119</v>
      </c>
      <c r="X550">
        <v>5.9889591884658326</v>
      </c>
      <c r="Y550">
        <v>4.1034410148205831</v>
      </c>
      <c r="Z550">
        <v>4.3489130740200004</v>
      </c>
      <c r="AA550">
        <v>10.023657571723534</v>
      </c>
      <c r="AB550">
        <v>9.7258245593531889</v>
      </c>
      <c r="AC550">
        <v>10.063930627448938</v>
      </c>
      <c r="AD550">
        <v>9.4971565990949909</v>
      </c>
      <c r="AE550">
        <v>10.363079155949999</v>
      </c>
      <c r="AF550">
        <v>5.8785697775692443</v>
      </c>
      <c r="AG550">
        <v>7.8077253054682529</v>
      </c>
      <c r="AH550">
        <v>7.8546050296078826</v>
      </c>
      <c r="AI550">
        <v>6.6191943083348113</v>
      </c>
      <c r="AJ550">
        <v>6.0813853770000001</v>
      </c>
      <c r="AK550">
        <v>4.6121285700000003</v>
      </c>
      <c r="AL550">
        <v>7.0902571400000003</v>
      </c>
      <c r="AM550">
        <v>4.7294</v>
      </c>
      <c r="AN550">
        <v>5.4260714200000004</v>
      </c>
      <c r="AO550">
        <v>4.23152857</v>
      </c>
      <c r="AP550">
        <v>10415.142857139999</v>
      </c>
      <c r="AQ550">
        <v>10536.714285710001</v>
      </c>
      <c r="AR550">
        <v>10516.42857142</v>
      </c>
      <c r="AS550">
        <v>10482.57142857</v>
      </c>
      <c r="AT550">
        <v>10470</v>
      </c>
      <c r="AU550">
        <v>358.91480627999999</v>
      </c>
      <c r="AV550">
        <v>9779.9766291399992</v>
      </c>
      <c r="AW550">
        <v>7989.0458369999997</v>
      </c>
      <c r="AX550">
        <v>8338.4583832799999</v>
      </c>
      <c r="AY550">
        <v>8704.3469924199999</v>
      </c>
      <c r="AZ550">
        <v>9332.4557794200009</v>
      </c>
      <c r="BA550">
        <v>11083.58212942</v>
      </c>
      <c r="BB550">
        <v>1303.60550014</v>
      </c>
      <c r="BC550">
        <v>266.23371928</v>
      </c>
      <c r="BD550">
        <v>59.243847000000002</v>
      </c>
      <c r="BE550">
        <v>93.569416709999999</v>
      </c>
      <c r="BF550">
        <v>10366.19886171</v>
      </c>
      <c r="BG550">
        <v>20.295837850000002</v>
      </c>
      <c r="BH550">
        <v>388.72229842000002</v>
      </c>
      <c r="BI550">
        <v>0.15157615999999999</v>
      </c>
      <c r="BJ550">
        <v>19.666666660000001</v>
      </c>
      <c r="BK550">
        <v>29.333333329999999</v>
      </c>
      <c r="BL550">
        <v>31.428571420000001</v>
      </c>
      <c r="BM550">
        <v>23</v>
      </c>
      <c r="BN550">
        <v>12</v>
      </c>
      <c r="BO550">
        <v>10.428571420000001</v>
      </c>
      <c r="BP550">
        <v>11.57142857</v>
      </c>
      <c r="BQ550">
        <v>14.71428571</v>
      </c>
      <c r="BR550">
        <v>14.166666660000001</v>
      </c>
      <c r="BS550">
        <v>1.66666666</v>
      </c>
      <c r="BT550">
        <v>6</v>
      </c>
      <c r="BU550">
        <v>6.3333333300000003</v>
      </c>
      <c r="BV550">
        <v>5.6666666599999997</v>
      </c>
      <c r="BW550">
        <v>5.25</v>
      </c>
      <c r="BX550">
        <v>1776.7589352800001</v>
      </c>
      <c r="BY550">
        <v>1117.2806945699999</v>
      </c>
      <c r="BZ550">
        <v>1532.5402995699999</v>
      </c>
      <c r="CA550">
        <v>824.77910084999996</v>
      </c>
      <c r="CB550">
        <v>6061.101079</v>
      </c>
      <c r="CC550">
        <v>1154223.4873788501</v>
      </c>
      <c r="CD550">
        <v>202894.59079185</v>
      </c>
      <c r="CE550">
        <v>9224.5966798499994</v>
      </c>
      <c r="CF550">
        <v>7637.9021977100001</v>
      </c>
      <c r="CG550">
        <v>7984.5434222800004</v>
      </c>
      <c r="CH550">
        <v>8112.9019115700003</v>
      </c>
      <c r="CI550">
        <v>8754.4732062799994</v>
      </c>
      <c r="CJ550">
        <v>8563.0708340000001</v>
      </c>
      <c r="CK550">
        <v>7225.3507567099996</v>
      </c>
      <c r="CL550">
        <v>7861.2145798499996</v>
      </c>
      <c r="CM550">
        <v>8122.7096507099996</v>
      </c>
      <c r="CN550">
        <v>8230.3623085700001</v>
      </c>
      <c r="CO550">
        <v>-1.3160142800000001</v>
      </c>
      <c r="CP550">
        <v>-2.4941428499999998</v>
      </c>
      <c r="CQ550">
        <v>-1.87354285</v>
      </c>
      <c r="CR550">
        <v>-1.23604285</v>
      </c>
      <c r="CS550">
        <v>-1.8099142800000001</v>
      </c>
      <c r="CT550">
        <v>521.07547170999999</v>
      </c>
      <c r="CU550">
        <v>481.24408871000003</v>
      </c>
      <c r="CV550">
        <v>552.51497514000005</v>
      </c>
      <c r="CW550">
        <v>543.63114442000006</v>
      </c>
      <c r="CX550">
        <v>521.74796014000003</v>
      </c>
      <c r="CY550">
        <v>9350.3608221400009</v>
      </c>
      <c r="CZ550">
        <v>7837.44720942</v>
      </c>
      <c r="DA550">
        <v>8120.6740742800002</v>
      </c>
      <c r="DB550">
        <v>8210.7772938500002</v>
      </c>
      <c r="DC550">
        <v>8912.3529781399993</v>
      </c>
      <c r="DD550">
        <v>9.4751352799999999</v>
      </c>
      <c r="DE550">
        <v>1087766.9370574199</v>
      </c>
      <c r="DF550">
        <v>1.0341428500000001</v>
      </c>
      <c r="DG550">
        <v>0.98285714000000002</v>
      </c>
      <c r="DH550">
        <v>1.00585714</v>
      </c>
      <c r="DI550">
        <v>1.0135714199999999</v>
      </c>
      <c r="DJ550">
        <v>1.0155714199999999</v>
      </c>
      <c r="DK550">
        <v>53.428571419999997</v>
      </c>
      <c r="DL550">
        <v>52.428571419999997</v>
      </c>
      <c r="DM550">
        <v>51.285714280000001</v>
      </c>
      <c r="DN550">
        <v>52.428571419999997</v>
      </c>
      <c r="DO550">
        <v>53.857142850000002</v>
      </c>
      <c r="DP550">
        <v>52.742342569999998</v>
      </c>
      <c r="DQ550">
        <v>54.159091420000003</v>
      </c>
      <c r="DR550">
        <v>57.285714280000001</v>
      </c>
      <c r="DS550">
        <v>51.571428570000002</v>
      </c>
      <c r="DT550">
        <v>54.571428570000002</v>
      </c>
      <c r="DU550">
        <v>53.571428570000002</v>
      </c>
      <c r="DV550">
        <v>55.428571419999997</v>
      </c>
      <c r="DW550">
        <v>8.4</v>
      </c>
      <c r="DX550">
        <v>6.1428571400000003</v>
      </c>
      <c r="DY550">
        <v>8</v>
      </c>
      <c r="DZ550">
        <v>9</v>
      </c>
      <c r="EA550">
        <v>7.8333333300000003</v>
      </c>
      <c r="EB550">
        <v>16.428571420000001</v>
      </c>
      <c r="EC550">
        <v>21</v>
      </c>
      <c r="ED550">
        <v>19.14285714</v>
      </c>
      <c r="EE550">
        <v>18</v>
      </c>
      <c r="EF550">
        <v>17.285714280000001</v>
      </c>
      <c r="EG550">
        <v>5.6442526600000003</v>
      </c>
      <c r="EH550">
        <v>7.4100190000000001</v>
      </c>
      <c r="EI550">
        <v>7.4688901999999997</v>
      </c>
      <c r="EJ550">
        <v>6.3144757499999997</v>
      </c>
      <c r="EK550">
        <v>5.8083910000000003</v>
      </c>
      <c r="EL550">
        <v>28.495897419999999</v>
      </c>
      <c r="EM550">
        <v>34.971510000000002</v>
      </c>
      <c r="EN550">
        <v>34.835827279999997</v>
      </c>
      <c r="EO550">
        <v>35.44336242</v>
      </c>
      <c r="EP550">
        <v>31.15962957</v>
      </c>
      <c r="EQ550">
        <v>0</v>
      </c>
      <c r="ER550">
        <v>5.2386925</v>
      </c>
      <c r="ES550">
        <v>6.003533</v>
      </c>
      <c r="ET550">
        <v>1.4177355</v>
      </c>
      <c r="EU550">
        <v>1.0824266600000001</v>
      </c>
      <c r="EV550">
        <v>9.6241191399999995</v>
      </c>
      <c r="EW550">
        <v>9.2304150000000007</v>
      </c>
      <c r="EX550">
        <v>9.5697227999999992</v>
      </c>
      <c r="EY550">
        <v>9.0599493300000002</v>
      </c>
      <c r="EZ550">
        <v>9.8978788499999997</v>
      </c>
      <c r="FA550">
        <v>5.2531306600000001</v>
      </c>
      <c r="FB550">
        <v>3.4396573300000002</v>
      </c>
      <c r="FC550">
        <v>5.69486033</v>
      </c>
      <c r="FD550">
        <v>3.91453666</v>
      </c>
      <c r="FE550">
        <v>4.1536896600000004</v>
      </c>
      <c r="FF550">
        <v>15.137982279999999</v>
      </c>
      <c r="FG550">
        <v>17.00760133</v>
      </c>
      <c r="FH550">
        <v>17.16474028</v>
      </c>
      <c r="FI550">
        <v>16.241308</v>
      </c>
      <c r="FJ550">
        <v>15.70916785</v>
      </c>
      <c r="FK550">
        <v>7.1415648000000003</v>
      </c>
      <c r="FL550">
        <v>6.0022345699999997</v>
      </c>
      <c r="FM550">
        <v>6.5368832000000001</v>
      </c>
      <c r="FN550">
        <v>6.3226147499999996</v>
      </c>
      <c r="FO550">
        <v>6.6819445000000002</v>
      </c>
      <c r="FP550">
        <v>54.911748279999998</v>
      </c>
      <c r="FQ550">
        <v>52.971954570000001</v>
      </c>
      <c r="FR550">
        <v>1.00898</v>
      </c>
      <c r="FS550">
        <v>0.97235099999999997</v>
      </c>
      <c r="FT550">
        <v>0.98584013999999998</v>
      </c>
      <c r="FU550">
        <v>0.98350800000000005</v>
      </c>
      <c r="FV550">
        <v>1.017466</v>
      </c>
      <c r="FW550">
        <v>116.55606971</v>
      </c>
      <c r="FX550">
        <v>96075492.220137075</v>
      </c>
      <c r="FY550">
        <v>80478393.199466765</v>
      </c>
      <c r="FZ550">
        <v>83968880.575809017</v>
      </c>
      <c r="GA550">
        <v>85044073.781014621</v>
      </c>
      <c r="GB550">
        <v>91659334.469751596</v>
      </c>
      <c r="GC550">
        <v>15.766424801505385</v>
      </c>
      <c r="GD550">
        <v>17.920423589947141</v>
      </c>
      <c r="GE550">
        <v>18.051176510159571</v>
      </c>
      <c r="GF550">
        <v>17.025067120340537</v>
      </c>
      <c r="GG550">
        <v>16.447498738949999</v>
      </c>
      <c r="GH550">
        <v>7.4380417615522454</v>
      </c>
      <c r="GI550">
        <v>6.3243830739901421</v>
      </c>
      <c r="GJ550">
        <v>6.8744665252515391</v>
      </c>
      <c r="GK550">
        <v>6.6277260732205248</v>
      </c>
      <c r="GL550">
        <v>6.9959958914999998</v>
      </c>
      <c r="GM550">
        <v>49.017399879999999</v>
      </c>
      <c r="GN550">
        <v>60.290293830000003</v>
      </c>
      <c r="GO550">
        <v>63.572833609999989</v>
      </c>
      <c r="GP550">
        <v>56.150059660000004</v>
      </c>
      <c r="GQ550">
        <v>52.102015739999999</v>
      </c>
      <c r="GR550">
        <v>97385343.728393123</v>
      </c>
      <c r="GS550">
        <v>82580941.974993691</v>
      </c>
      <c r="GT550">
        <v>85400488.853947848</v>
      </c>
      <c r="GU550">
        <v>86070059.466863319</v>
      </c>
      <c r="GV550">
        <v>93312335.68112579</v>
      </c>
      <c r="GW550">
        <v>11.521685457990159</v>
      </c>
      <c r="GX550">
        <v>9.8973656656357623</v>
      </c>
      <c r="GY550">
        <v>11.003192282831762</v>
      </c>
      <c r="GZ550">
        <v>14.036904790266027</v>
      </c>
      <c r="HA550">
        <v>13.530722693409743</v>
      </c>
      <c r="HB550">
        <v>18.664895077085021</v>
      </c>
      <c r="HC550">
        <v>27.892866034119045</v>
      </c>
      <c r="HD550">
        <v>29.981738387531681</v>
      </c>
      <c r="HE550">
        <v>21.967526265520533</v>
      </c>
      <c r="HF550">
        <v>1.6002340849865857</v>
      </c>
      <c r="HG550">
        <v>5.6943747712104722</v>
      </c>
      <c r="HH550">
        <v>6.0223233457904151</v>
      </c>
      <c r="HI550">
        <v>5.4057982801391979</v>
      </c>
      <c r="HJ550">
        <v>5.0143266475644692</v>
      </c>
      <c r="HK550">
        <v>78.490740740000007</v>
      </c>
      <c r="HL550">
        <v>80.166666660000004</v>
      </c>
      <c r="HM550">
        <v>75.055555549999994</v>
      </c>
      <c r="HN550">
        <v>80.25</v>
      </c>
      <c r="HO550">
        <v>67</v>
      </c>
      <c r="HP550">
        <v>56</v>
      </c>
      <c r="HQ550">
        <v>61</v>
      </c>
      <c r="HR550">
        <v>61</v>
      </c>
      <c r="HS550">
        <v>56</v>
      </c>
      <c r="HT550">
        <v>61</v>
      </c>
      <c r="HU550">
        <v>56</v>
      </c>
      <c r="HV550">
        <v>89</v>
      </c>
      <c r="HW550">
        <v>85.5</v>
      </c>
      <c r="HX550">
        <v>91.5</v>
      </c>
      <c r="HY550">
        <v>94.5</v>
      </c>
      <c r="HZ550">
        <v>85</v>
      </c>
      <c r="IA550">
        <v>82</v>
      </c>
      <c r="IB550">
        <v>75</v>
      </c>
      <c r="IC550">
        <v>83</v>
      </c>
      <c r="ID550">
        <v>75</v>
      </c>
      <c r="IE550">
        <v>100</v>
      </c>
      <c r="IF550">
        <v>75</v>
      </c>
      <c r="IG550">
        <v>92</v>
      </c>
      <c r="IH550">
        <v>89</v>
      </c>
      <c r="II550">
        <v>87</v>
      </c>
      <c r="IJ550">
        <v>92</v>
      </c>
      <c r="IK550">
        <v>91</v>
      </c>
      <c r="IL550">
        <v>87.666666660000004</v>
      </c>
      <c r="IM550">
        <v>90</v>
      </c>
      <c r="IN550">
        <v>82.666666660000004</v>
      </c>
      <c r="IO550">
        <v>76.666666660000004</v>
      </c>
      <c r="IP550">
        <v>80.333333330000002</v>
      </c>
      <c r="IQ550">
        <v>75.666666660000004</v>
      </c>
      <c r="IR550">
        <v>87.666666660000004</v>
      </c>
      <c r="IS550">
        <v>81.5</v>
      </c>
      <c r="IT550">
        <v>90</v>
      </c>
      <c r="IU550">
        <v>96</v>
      </c>
      <c r="IV550">
        <v>71.5</v>
      </c>
      <c r="IW550">
        <v>81.5</v>
      </c>
      <c r="IX550">
        <v>66</v>
      </c>
      <c r="IY550">
        <v>83</v>
      </c>
      <c r="IZ550">
        <v>72</v>
      </c>
      <c r="JA550">
        <v>85.666666660000004</v>
      </c>
      <c r="JB550">
        <v>92.666666660000004</v>
      </c>
      <c r="JC550">
        <v>83</v>
      </c>
      <c r="JD550">
        <v>85</v>
      </c>
      <c r="JE550">
        <v>77.666666660000004</v>
      </c>
      <c r="JF550">
        <v>88.333333330000002</v>
      </c>
      <c r="JG550">
        <v>95</v>
      </c>
      <c r="JH550">
        <v>81.666666660000004</v>
      </c>
      <c r="JI550">
        <v>94</v>
      </c>
      <c r="JJ550">
        <v>91.195005710000004</v>
      </c>
      <c r="JK550">
        <v>84.4533208</v>
      </c>
      <c r="JL550">
        <v>81.796975540000005</v>
      </c>
      <c r="JM550">
        <v>80.615601499999997</v>
      </c>
      <c r="JN550">
        <v>75.602869350000006</v>
      </c>
      <c r="JO550">
        <v>92.765807280000004</v>
      </c>
      <c r="JP550">
        <v>87.084520420000004</v>
      </c>
      <c r="JQ550">
        <v>81.5</v>
      </c>
      <c r="JV550">
        <v>87.351190470000006</v>
      </c>
    </row>
    <row r="551" spans="1:282" x14ac:dyDescent="0.35">
      <c r="A551" t="s">
        <v>1826</v>
      </c>
      <c r="B551" t="s">
        <v>1105</v>
      </c>
      <c r="C551">
        <v>551</v>
      </c>
      <c r="D551">
        <v>41493368.557139978</v>
      </c>
      <c r="E551">
        <v>22357863.941692162</v>
      </c>
      <c r="F551">
        <v>23292970.515562184</v>
      </c>
      <c r="G551">
        <v>23107406.945261564</v>
      </c>
      <c r="H551">
        <v>23312054.988214649</v>
      </c>
      <c r="I551">
        <v>23695336.053467702</v>
      </c>
      <c r="J551">
        <v>281.28468384000001</v>
      </c>
      <c r="K551">
        <v>119731314.89962484</v>
      </c>
      <c r="L551">
        <v>13.582090697206368</v>
      </c>
      <c r="M551">
        <v>11.950991155441113</v>
      </c>
      <c r="N551">
        <v>13.610732379093891</v>
      </c>
      <c r="O551">
        <v>13.926065846363999</v>
      </c>
      <c r="P551">
        <v>13.138932224748002</v>
      </c>
      <c r="Q551">
        <v>128.44233535583854</v>
      </c>
      <c r="R551">
        <v>125.06782828404832</v>
      </c>
      <c r="S551">
        <v>127.28949331171718</v>
      </c>
      <c r="T551">
        <v>120.75319760445902</v>
      </c>
      <c r="U551">
        <v>129.13537137997002</v>
      </c>
      <c r="V551">
        <v>26.301807163027068</v>
      </c>
      <c r="W551">
        <v>23.38548637023144</v>
      </c>
      <c r="X551">
        <v>23.283237906302038</v>
      </c>
      <c r="Y551">
        <v>22.408112613599997</v>
      </c>
      <c r="Z551">
        <v>24.477055204548002</v>
      </c>
      <c r="AA551">
        <v>57.308771479228291</v>
      </c>
      <c r="AB551">
        <v>54.387052842322063</v>
      </c>
      <c r="AC551">
        <v>53.507622421729742</v>
      </c>
      <c r="AD551">
        <v>53.252410872464999</v>
      </c>
      <c r="AE551">
        <v>56.992688513843994</v>
      </c>
      <c r="AF551">
        <v>18.524734755641799</v>
      </c>
      <c r="AG551">
        <v>21.134780288466629</v>
      </c>
      <c r="AH551">
        <v>22.459925636709777</v>
      </c>
      <c r="AI551">
        <v>20.523250093059001</v>
      </c>
      <c r="AJ551">
        <v>21.720572099406002</v>
      </c>
      <c r="AK551">
        <v>3.1048</v>
      </c>
      <c r="AL551">
        <v>4.16545714</v>
      </c>
      <c r="AM551">
        <v>2.5502142800000001</v>
      </c>
      <c r="AN551">
        <v>2.4289428499999999</v>
      </c>
      <c r="AO551">
        <v>3.3968857099999998</v>
      </c>
      <c r="AP551">
        <v>49950.142857140003</v>
      </c>
      <c r="AQ551">
        <v>48920.85714285</v>
      </c>
      <c r="AR551">
        <v>49155.571428570001</v>
      </c>
      <c r="AS551">
        <v>49329</v>
      </c>
      <c r="AT551">
        <v>49682</v>
      </c>
      <c r="AU551">
        <v>264.07413928</v>
      </c>
      <c r="AV551">
        <v>8251.7409354200008</v>
      </c>
      <c r="AW551">
        <v>7360.5201479999996</v>
      </c>
      <c r="AX551">
        <v>7470.6338815700001</v>
      </c>
      <c r="AY551">
        <v>7762.2124334199998</v>
      </c>
      <c r="AZ551">
        <v>7898.41422814</v>
      </c>
      <c r="BA551">
        <v>9805.5277499999993</v>
      </c>
      <c r="BB551">
        <v>1553.78681471</v>
      </c>
      <c r="BC551">
        <v>309.24753585000002</v>
      </c>
      <c r="BD551">
        <v>100.61692171</v>
      </c>
      <c r="BE551">
        <v>69.759382000000002</v>
      </c>
      <c r="BF551">
        <v>9127.8228251399996</v>
      </c>
      <c r="BG551">
        <v>82.802081279999996</v>
      </c>
      <c r="BH551">
        <v>699.18726528000002</v>
      </c>
      <c r="BI551">
        <v>0.43714785</v>
      </c>
      <c r="BJ551">
        <v>102.85714285</v>
      </c>
      <c r="BK551">
        <v>99</v>
      </c>
      <c r="BL551">
        <v>109.83333333</v>
      </c>
      <c r="BM551">
        <v>114.66666666</v>
      </c>
      <c r="BN551">
        <v>171.85714285</v>
      </c>
      <c r="BO551">
        <v>147.14285713999999</v>
      </c>
      <c r="BP551">
        <v>147.85714285</v>
      </c>
      <c r="BQ551">
        <v>154.71428571000001</v>
      </c>
      <c r="BR551">
        <v>160.14285713999999</v>
      </c>
      <c r="BS551">
        <v>20.166666660000001</v>
      </c>
      <c r="BT551">
        <v>27.428571420000001</v>
      </c>
      <c r="BU551">
        <v>25.714285709999999</v>
      </c>
      <c r="BV551">
        <v>22.5</v>
      </c>
      <c r="BW551">
        <v>21.833333329999999</v>
      </c>
      <c r="BX551">
        <v>1566.3207724199999</v>
      </c>
      <c r="BY551">
        <v>1148.61021942</v>
      </c>
      <c r="BZ551">
        <v>830.69569342</v>
      </c>
      <c r="CA551">
        <v>790.22772184999997</v>
      </c>
      <c r="CB551">
        <v>4746.5815295700004</v>
      </c>
      <c r="CC551">
        <v>1142551.96764085</v>
      </c>
      <c r="CD551">
        <v>233484.80335957001</v>
      </c>
      <c r="CE551">
        <v>7752.2572358500001</v>
      </c>
      <c r="CF551">
        <v>6930.4233272800002</v>
      </c>
      <c r="CG551">
        <v>7032.6303674199999</v>
      </c>
      <c r="CH551">
        <v>7190.9244348499997</v>
      </c>
      <c r="CI551">
        <v>7367.0676460000004</v>
      </c>
      <c r="CJ551">
        <v>7384.4562702800004</v>
      </c>
      <c r="CK551">
        <v>6459.8498197099998</v>
      </c>
      <c r="CL551">
        <v>6963.5229464200002</v>
      </c>
      <c r="CM551">
        <v>7117.02717914</v>
      </c>
      <c r="CN551">
        <v>7127.5255972799996</v>
      </c>
      <c r="CO551">
        <v>-0.5766</v>
      </c>
      <c r="CP551">
        <v>0.67442857000000001</v>
      </c>
      <c r="CQ551">
        <v>-0.22987141999999999</v>
      </c>
      <c r="CR551">
        <v>0.40105713999999998</v>
      </c>
      <c r="CS551">
        <v>-1.7164857099999999</v>
      </c>
      <c r="CT551">
        <v>447.60360357000002</v>
      </c>
      <c r="CU551">
        <v>476.13578085</v>
      </c>
      <c r="CV551">
        <v>470.08724085</v>
      </c>
      <c r="CW551">
        <v>472.58316585</v>
      </c>
      <c r="CX551">
        <v>476.94005985000001</v>
      </c>
      <c r="CY551">
        <v>7802.5251589999998</v>
      </c>
      <c r="CZ551">
        <v>6894.5876464200001</v>
      </c>
      <c r="DA551">
        <v>7058.2443045700002</v>
      </c>
      <c r="DB551">
        <v>7162.9146871399998</v>
      </c>
      <c r="DC551">
        <v>7498.1077922799996</v>
      </c>
      <c r="DD551">
        <v>13.61785714</v>
      </c>
      <c r="DE551">
        <v>911195.50161141995</v>
      </c>
      <c r="DF551">
        <v>1.03628571</v>
      </c>
      <c r="DG551">
        <v>1.0229999999999999</v>
      </c>
      <c r="DH551">
        <v>1.0438571400000001</v>
      </c>
      <c r="DI551">
        <v>1.03657142</v>
      </c>
      <c r="DJ551">
        <v>1.028</v>
      </c>
      <c r="DK551">
        <v>214.57142856999999</v>
      </c>
      <c r="DL551">
        <v>207.71428571000001</v>
      </c>
      <c r="DM551">
        <v>208.42857142</v>
      </c>
      <c r="DN551">
        <v>212.28571428000001</v>
      </c>
      <c r="DO551">
        <v>214.85714285</v>
      </c>
      <c r="DP551">
        <v>44.591009710000002</v>
      </c>
      <c r="DQ551">
        <v>52.528013569999999</v>
      </c>
      <c r="DR551">
        <v>247.42857142</v>
      </c>
      <c r="DS551">
        <v>234.14285713999999</v>
      </c>
      <c r="DT551">
        <v>239.28571428000001</v>
      </c>
      <c r="DU551">
        <v>239</v>
      </c>
      <c r="DV551">
        <v>250.57142856999999</v>
      </c>
      <c r="DW551">
        <v>24.571428569999998</v>
      </c>
      <c r="DX551">
        <v>30.857142849999999</v>
      </c>
      <c r="DY551">
        <v>28.857142849999999</v>
      </c>
      <c r="DZ551">
        <v>27.571428569999998</v>
      </c>
      <c r="EA551">
        <v>24.857142849999999</v>
      </c>
      <c r="EB551">
        <v>68.571428569999995</v>
      </c>
      <c r="EC551">
        <v>74.714285709999999</v>
      </c>
      <c r="ED551">
        <v>72.428571419999997</v>
      </c>
      <c r="EE551">
        <v>73</v>
      </c>
      <c r="EF551">
        <v>70.714285709999999</v>
      </c>
      <c r="EG551">
        <v>3.7086450000000002</v>
      </c>
      <c r="EH551">
        <v>4.3201982799999996</v>
      </c>
      <c r="EI551">
        <v>4.5691515699999998</v>
      </c>
      <c r="EJ551">
        <v>4.1604837100000003</v>
      </c>
      <c r="EK551">
        <v>4.3719198300000004</v>
      </c>
      <c r="EL551">
        <v>25.71410771</v>
      </c>
      <c r="EM551">
        <v>25.565338709999999</v>
      </c>
      <c r="EN551">
        <v>25.895232140000001</v>
      </c>
      <c r="EO551">
        <v>24.479149710000002</v>
      </c>
      <c r="EP551">
        <v>25.992385850000002</v>
      </c>
      <c r="EQ551">
        <v>2.7191295000000002</v>
      </c>
      <c r="ER551">
        <v>2.4429235</v>
      </c>
      <c r="ES551">
        <v>2.7689094000000001</v>
      </c>
      <c r="ET551">
        <v>2.8230991599999999</v>
      </c>
      <c r="EU551">
        <v>2.64460614</v>
      </c>
      <c r="EV551">
        <v>11.47319471</v>
      </c>
      <c r="EW551">
        <v>11.11735485</v>
      </c>
      <c r="EX551">
        <v>10.885362710000001</v>
      </c>
      <c r="EY551">
        <v>10.79535585</v>
      </c>
      <c r="EZ551">
        <v>11.471496419999999</v>
      </c>
      <c r="FA551">
        <v>5.265612</v>
      </c>
      <c r="FB551">
        <v>4.7802691399999997</v>
      </c>
      <c r="FC551">
        <v>4.7366427099999999</v>
      </c>
      <c r="FD551">
        <v>4.5425839999999997</v>
      </c>
      <c r="FE551">
        <v>4.9267451400000004</v>
      </c>
      <c r="FF551">
        <v>13.991790140000001</v>
      </c>
      <c r="FG551">
        <v>15.47537</v>
      </c>
      <c r="FH551">
        <v>14.879132419999999</v>
      </c>
      <c r="FI551">
        <v>14.886405570000001</v>
      </c>
      <c r="FJ551">
        <v>14.40983714</v>
      </c>
      <c r="FK551">
        <v>5.5899542799999997</v>
      </c>
      <c r="FL551">
        <v>7.04020242</v>
      </c>
      <c r="FM551">
        <v>6.587542</v>
      </c>
      <c r="FN551">
        <v>6.3837097099999998</v>
      </c>
      <c r="FO551">
        <v>5.7138499999999999</v>
      </c>
      <c r="FP551">
        <v>49.810237710000003</v>
      </c>
      <c r="FQ551">
        <v>42.281189419999997</v>
      </c>
      <c r="FR551">
        <v>0.95059084999999999</v>
      </c>
      <c r="FS551">
        <v>0.90158970999999999</v>
      </c>
      <c r="FT551">
        <v>0.91566471000000005</v>
      </c>
      <c r="FU551">
        <v>0.92282856999999996</v>
      </c>
      <c r="FV551">
        <v>0.95505684999999996</v>
      </c>
      <c r="FW551">
        <v>28.106298850000002</v>
      </c>
      <c r="FX551">
        <v>387226356.3960048</v>
      </c>
      <c r="FY551">
        <v>339042249.53334004</v>
      </c>
      <c r="FZ551">
        <v>345692964.3564443</v>
      </c>
      <c r="GA551">
        <v>354721111.44671565</v>
      </c>
      <c r="GB551">
        <v>366010654.78857201</v>
      </c>
      <c r="GC551">
        <v>69.889191632012299</v>
      </c>
      <c r="GD551">
        <v>75.706836500274662</v>
      </c>
      <c r="GE551">
        <v>73.139225646646153</v>
      </c>
      <c r="GF551">
        <v>73.433150036252997</v>
      </c>
      <c r="GG551">
        <v>71.590952878948002</v>
      </c>
      <c r="GH551">
        <v>27.921901485088117</v>
      </c>
      <c r="GI551">
        <v>34.441273684556684</v>
      </c>
      <c r="GJ551">
        <v>32.381439131970488</v>
      </c>
      <c r="GK551">
        <v>31.490201628459001</v>
      </c>
      <c r="GL551">
        <v>28.387549569999997</v>
      </c>
      <c r="GM551">
        <v>48.880688919999997</v>
      </c>
      <c r="GN551">
        <v>48.226084479999997</v>
      </c>
      <c r="GO551">
        <v>48.855298530000006</v>
      </c>
      <c r="GP551">
        <v>46.800672429999999</v>
      </c>
      <c r="GQ551">
        <v>49.407153380000004</v>
      </c>
      <c r="GR551">
        <v>389737246.33847898</v>
      </c>
      <c r="GS551">
        <v>337289137.30937123</v>
      </c>
      <c r="GT551">
        <v>346952032.07358801</v>
      </c>
      <c r="GU551">
        <v>353339418.60192907</v>
      </c>
      <c r="GV551">
        <v>372520991.33605492</v>
      </c>
      <c r="GW551">
        <v>34.405736003903002</v>
      </c>
      <c r="GX551">
        <v>30.07773488316845</v>
      </c>
      <c r="GY551">
        <v>30.079427123506711</v>
      </c>
      <c r="GZ551">
        <v>31.363758784893271</v>
      </c>
      <c r="HA551">
        <v>32.233576977577393</v>
      </c>
      <c r="HB551">
        <v>21.025212732813497</v>
      </c>
      <c r="HC551">
        <v>20.14013816192962</v>
      </c>
      <c r="HD551">
        <v>22.26546926351639</v>
      </c>
      <c r="HE551">
        <v>23.08012291373133</v>
      </c>
      <c r="HF551">
        <v>4.037359155844201</v>
      </c>
      <c r="HG551">
        <v>5.6067233940541881</v>
      </c>
      <c r="HH551">
        <v>5.2312047165124493</v>
      </c>
      <c r="HI551">
        <v>4.5612114577631822</v>
      </c>
      <c r="HJ551">
        <v>4.3946164264723642</v>
      </c>
      <c r="HK551">
        <v>83.916666669999998</v>
      </c>
      <c r="HL551">
        <v>82.361111109999996</v>
      </c>
      <c r="HM551">
        <v>84.333333330000002</v>
      </c>
      <c r="HN551">
        <v>85.055555549999994</v>
      </c>
      <c r="HO551">
        <v>57.5</v>
      </c>
      <c r="HP551">
        <v>69.5</v>
      </c>
      <c r="HQ551">
        <v>70.75</v>
      </c>
      <c r="HR551">
        <v>67.5</v>
      </c>
      <c r="HS551">
        <v>61.25</v>
      </c>
      <c r="HT551">
        <v>53.75</v>
      </c>
      <c r="HU551">
        <v>63.5</v>
      </c>
      <c r="HV551">
        <v>88.6</v>
      </c>
      <c r="HW551">
        <v>87.8</v>
      </c>
      <c r="HX551">
        <v>94.6</v>
      </c>
      <c r="HY551">
        <v>88</v>
      </c>
      <c r="HZ551">
        <v>80.599999999999994</v>
      </c>
      <c r="IA551">
        <v>76.5</v>
      </c>
      <c r="IB551">
        <v>88</v>
      </c>
      <c r="IC551">
        <v>94</v>
      </c>
      <c r="ID551">
        <v>70</v>
      </c>
      <c r="IE551">
        <v>80.5</v>
      </c>
      <c r="IF551">
        <v>85</v>
      </c>
      <c r="IG551">
        <v>92.5</v>
      </c>
      <c r="IH551">
        <v>88.5</v>
      </c>
      <c r="II551">
        <v>75.599999999999994</v>
      </c>
      <c r="IJ551">
        <v>89</v>
      </c>
      <c r="IK551">
        <v>87.5</v>
      </c>
      <c r="IL551">
        <v>71.5</v>
      </c>
      <c r="IM551">
        <v>82</v>
      </c>
      <c r="IN551">
        <v>81.5</v>
      </c>
      <c r="IO551">
        <v>75</v>
      </c>
      <c r="IP551">
        <v>75.75</v>
      </c>
      <c r="IQ551">
        <v>68</v>
      </c>
      <c r="IR551">
        <v>77.75</v>
      </c>
      <c r="IS551">
        <v>75</v>
      </c>
      <c r="IT551">
        <v>72</v>
      </c>
      <c r="IU551">
        <v>82</v>
      </c>
      <c r="IV551">
        <v>67.599999999999994</v>
      </c>
      <c r="IW551">
        <v>72.2</v>
      </c>
      <c r="IX551">
        <v>63</v>
      </c>
      <c r="IY551">
        <v>75.599999999999994</v>
      </c>
      <c r="IZ551">
        <v>77.599999999999994</v>
      </c>
      <c r="JA551">
        <v>89.2</v>
      </c>
      <c r="JB551">
        <v>91</v>
      </c>
      <c r="JC551">
        <v>80.2</v>
      </c>
      <c r="JD551">
        <v>86</v>
      </c>
      <c r="JE551">
        <v>76.400000000000006</v>
      </c>
      <c r="JF551">
        <v>89.6</v>
      </c>
      <c r="JG551">
        <v>82.25</v>
      </c>
      <c r="JH551">
        <v>87</v>
      </c>
      <c r="JI551">
        <v>90.2</v>
      </c>
      <c r="JJ551">
        <v>80.273814529999996</v>
      </c>
      <c r="JK551">
        <v>82.909607379999997</v>
      </c>
      <c r="JL551">
        <v>69.091799069999993</v>
      </c>
      <c r="JM551">
        <v>73.773427170000005</v>
      </c>
      <c r="JN551">
        <v>67.626955300000006</v>
      </c>
      <c r="JO551">
        <v>78.679348250000004</v>
      </c>
      <c r="JP551">
        <v>77.082093540000002</v>
      </c>
      <c r="JQ551">
        <v>77.400000000000006</v>
      </c>
      <c r="JR551">
        <v>91.666666660000004</v>
      </c>
      <c r="JS551">
        <v>94</v>
      </c>
      <c r="JT551">
        <v>81.333333330000002</v>
      </c>
      <c r="JU551">
        <v>82.333333330000002</v>
      </c>
      <c r="JV551">
        <v>75.103034840000007</v>
      </c>
    </row>
    <row r="552" spans="1:282" x14ac:dyDescent="0.35">
      <c r="A552" t="s">
        <v>1827</v>
      </c>
      <c r="B552" t="s">
        <v>1106</v>
      </c>
      <c r="C552">
        <v>552</v>
      </c>
      <c r="D552">
        <v>21788499.674232401</v>
      </c>
      <c r="E552">
        <v>9776338.3551271167</v>
      </c>
      <c r="F552">
        <v>9394527.8559906688</v>
      </c>
      <c r="G552">
        <v>10123715.238499006</v>
      </c>
      <c r="H552">
        <v>9733896.9378981404</v>
      </c>
      <c r="I552">
        <v>10131686.843453908</v>
      </c>
      <c r="J552">
        <v>197.51620440999997</v>
      </c>
      <c r="K552">
        <v>47381195.05856996</v>
      </c>
      <c r="L552">
        <v>4.858993774309833</v>
      </c>
      <c r="M552">
        <v>6.6621397406138598</v>
      </c>
      <c r="N552">
        <v>6.9115565884924157</v>
      </c>
      <c r="O552">
        <v>3.9418416111080665</v>
      </c>
      <c r="P552">
        <v>5.0553279948564978</v>
      </c>
      <c r="Q552">
        <v>51.633972044593413</v>
      </c>
      <c r="R552">
        <v>56.970505729194649</v>
      </c>
      <c r="S552">
        <v>55.792368961910022</v>
      </c>
      <c r="T552">
        <v>50.19245545967101</v>
      </c>
      <c r="U552">
        <v>47.635478398405354</v>
      </c>
      <c r="V552">
        <v>9.6383758992536706</v>
      </c>
      <c r="W552">
        <v>7.5874413236485152</v>
      </c>
      <c r="X552">
        <v>7.5583028682566615</v>
      </c>
      <c r="Y552">
        <v>7.9046498040418465</v>
      </c>
      <c r="Z552">
        <v>10.951691146855747</v>
      </c>
      <c r="AA552">
        <v>22.848304483387256</v>
      </c>
      <c r="AB552">
        <v>22.860016467253541</v>
      </c>
      <c r="AC552">
        <v>22.491867768377993</v>
      </c>
      <c r="AD552">
        <v>21.839420522103207</v>
      </c>
      <c r="AE552">
        <v>21.331941771614424</v>
      </c>
      <c r="AF552">
        <v>6.2614081302938862</v>
      </c>
      <c r="AG552">
        <v>9.8451399479110862</v>
      </c>
      <c r="AH552">
        <v>10.703422679612316</v>
      </c>
      <c r="AI552">
        <v>8.0290098603606879</v>
      </c>
      <c r="AJ552">
        <v>8.4977870143360583</v>
      </c>
      <c r="AK552">
        <v>3.4676714199999998</v>
      </c>
      <c r="AL552">
        <v>4.4688857100000003</v>
      </c>
      <c r="AM552">
        <v>1.7874571400000001</v>
      </c>
      <c r="AN552">
        <v>3.0788571400000002</v>
      </c>
      <c r="AO552">
        <v>3.4826857100000002</v>
      </c>
      <c r="AP552">
        <v>22369.571428570001</v>
      </c>
      <c r="AQ552">
        <v>22331.571428570001</v>
      </c>
      <c r="AR552">
        <v>22389.571428570001</v>
      </c>
      <c r="AS552">
        <v>22343.142857139999</v>
      </c>
      <c r="AT552">
        <v>22417.142857139999</v>
      </c>
      <c r="AU552">
        <v>580.73439356999995</v>
      </c>
      <c r="AV552">
        <v>6813.3298272800002</v>
      </c>
      <c r="AW552">
        <v>6009.1105677100004</v>
      </c>
      <c r="AX552">
        <v>6411.2847898500004</v>
      </c>
      <c r="AY552">
        <v>6511.8263720000004</v>
      </c>
      <c r="AZ552">
        <v>6645.1039972799999</v>
      </c>
      <c r="BA552">
        <v>8489.7309217099992</v>
      </c>
      <c r="BB552">
        <v>1676.3885598500001</v>
      </c>
      <c r="BC552">
        <v>315.68112214000001</v>
      </c>
      <c r="BD552">
        <v>41.065124140000002</v>
      </c>
      <c r="BE552">
        <v>101.61202014</v>
      </c>
      <c r="BF552">
        <v>7846.52063585</v>
      </c>
      <c r="BG552">
        <v>18.467126709999999</v>
      </c>
      <c r="BH552">
        <v>582.46965141999999</v>
      </c>
      <c r="BI552">
        <v>0.33473900000000001</v>
      </c>
      <c r="BJ552">
        <v>50.333333330000002</v>
      </c>
      <c r="BK552">
        <v>59.571428570000002</v>
      </c>
      <c r="BL552">
        <v>52.857142850000002</v>
      </c>
      <c r="BM552">
        <v>48.285714280000001</v>
      </c>
      <c r="BN552">
        <v>57.428571419999997</v>
      </c>
      <c r="BO552">
        <v>43.571428570000002</v>
      </c>
      <c r="BP552">
        <v>46.714285709999999</v>
      </c>
      <c r="BQ552">
        <v>53.714285709999999</v>
      </c>
      <c r="BR552">
        <v>56.285714280000001</v>
      </c>
      <c r="BS552">
        <v>13.666666660000001</v>
      </c>
      <c r="BT552">
        <v>14.5</v>
      </c>
      <c r="BU552">
        <v>14.6</v>
      </c>
      <c r="BV552">
        <v>13</v>
      </c>
      <c r="BW552">
        <v>10.5</v>
      </c>
      <c r="BX552">
        <v>1144.08519028</v>
      </c>
      <c r="BY552">
        <v>965.80824428000005</v>
      </c>
      <c r="BZ552">
        <v>974.02401041999997</v>
      </c>
      <c r="CA552">
        <v>457.72706213999999</v>
      </c>
      <c r="CB552">
        <v>4245.7389184200001</v>
      </c>
      <c r="CC552">
        <v>1104287.96912214</v>
      </c>
      <c r="CD552">
        <v>222466.01669727999</v>
      </c>
      <c r="CE552">
        <v>6347.45645642</v>
      </c>
      <c r="CF552">
        <v>5685.7494882800002</v>
      </c>
      <c r="CG552">
        <v>6028.5565007100004</v>
      </c>
      <c r="CH552">
        <v>5987.5115127099998</v>
      </c>
      <c r="CI552">
        <v>6195.5940495699997</v>
      </c>
      <c r="CJ552">
        <v>6413.8628289999997</v>
      </c>
      <c r="CK552">
        <v>5645.1037239999996</v>
      </c>
      <c r="CL552">
        <v>6010.4692505700004</v>
      </c>
      <c r="CM552">
        <v>6131.127794</v>
      </c>
      <c r="CN552">
        <v>6331.3904640000001</v>
      </c>
      <c r="CO552">
        <v>-4.8376285699999997</v>
      </c>
      <c r="CP552">
        <v>-3.87347142</v>
      </c>
      <c r="CQ552">
        <v>-4.2576285699999996</v>
      </c>
      <c r="CR552">
        <v>-3.9475571399999998</v>
      </c>
      <c r="CS552">
        <v>-4.3540857099999997</v>
      </c>
      <c r="CT552">
        <v>437.03735613999999</v>
      </c>
      <c r="CU552">
        <v>420.68368928000001</v>
      </c>
      <c r="CV552">
        <v>452.16208227999999</v>
      </c>
      <c r="CW552">
        <v>435.65477785000002</v>
      </c>
      <c r="CX552">
        <v>451.96155942000001</v>
      </c>
      <c r="CY552">
        <v>6671.1523115700002</v>
      </c>
      <c r="CZ552">
        <v>5879.8446848499998</v>
      </c>
      <c r="DA552">
        <v>6254.5661630000004</v>
      </c>
      <c r="DB552">
        <v>6210.0878457099998</v>
      </c>
      <c r="DC552">
        <v>6469.8528881399998</v>
      </c>
      <c r="DD552">
        <v>12.757156999999999</v>
      </c>
      <c r="DE552">
        <v>862030.97886742</v>
      </c>
      <c r="DF552">
        <v>1.0134285700000001</v>
      </c>
      <c r="DG552">
        <v>0.96514285</v>
      </c>
      <c r="DH552">
        <v>0.97214285</v>
      </c>
      <c r="DI552">
        <v>0.98871427999999995</v>
      </c>
      <c r="DJ552">
        <v>0.99642856999999996</v>
      </c>
      <c r="DK552">
        <v>87.142857140000004</v>
      </c>
      <c r="DL552">
        <v>86.285714279999993</v>
      </c>
      <c r="DM552">
        <v>87.857142850000002</v>
      </c>
      <c r="DN552">
        <v>86.571428569999995</v>
      </c>
      <c r="DO552">
        <v>88.285714279999993</v>
      </c>
      <c r="DP552">
        <v>48.083613569999997</v>
      </c>
      <c r="DQ552">
        <v>54.564964420000003</v>
      </c>
      <c r="DR552">
        <v>102.14285714</v>
      </c>
      <c r="DS552">
        <v>97.142857140000004</v>
      </c>
      <c r="DT552">
        <v>99</v>
      </c>
      <c r="DU552">
        <v>100</v>
      </c>
      <c r="DV552">
        <v>101.28571427999999</v>
      </c>
      <c r="DW552">
        <v>7.3333333300000003</v>
      </c>
      <c r="DX552">
        <v>9.6666666600000006</v>
      </c>
      <c r="DY552">
        <v>9.4</v>
      </c>
      <c r="DZ552">
        <v>8.6</v>
      </c>
      <c r="EA552">
        <v>8</v>
      </c>
      <c r="EB552">
        <v>28</v>
      </c>
      <c r="EC552">
        <v>34.285714280000001</v>
      </c>
      <c r="ED552">
        <v>32.714285709999999</v>
      </c>
      <c r="EE552">
        <v>31.571428569999998</v>
      </c>
      <c r="EF552">
        <v>30.428571420000001</v>
      </c>
      <c r="EG552">
        <v>2.7990737999999999</v>
      </c>
      <c r="EH552">
        <v>4.40861942</v>
      </c>
      <c r="EI552">
        <v>4.7805393299999999</v>
      </c>
      <c r="EJ552">
        <v>3.5935006600000001</v>
      </c>
      <c r="EK552">
        <v>3.7907538299999999</v>
      </c>
      <c r="EL552">
        <v>23.082235709999999</v>
      </c>
      <c r="EM552">
        <v>25.511194280000002</v>
      </c>
      <c r="EN552">
        <v>24.918908850000001</v>
      </c>
      <c r="EO552">
        <v>22.46436671</v>
      </c>
      <c r="EP552">
        <v>21.249576139999999</v>
      </c>
      <c r="EQ552">
        <v>2.1721443300000001</v>
      </c>
      <c r="ER552">
        <v>2.9832830000000001</v>
      </c>
      <c r="ES552">
        <v>3.0869534999999999</v>
      </c>
      <c r="ET552">
        <v>1.7642287999999999</v>
      </c>
      <c r="EU552">
        <v>2.2551169999999998</v>
      </c>
      <c r="EV552">
        <v>10.214010829999999</v>
      </c>
      <c r="EW552">
        <v>10.236635850000001</v>
      </c>
      <c r="EX552">
        <v>10.045689279999999</v>
      </c>
      <c r="EY552">
        <v>9.7745517100000008</v>
      </c>
      <c r="EZ552">
        <v>9.5159057100000002</v>
      </c>
      <c r="FA552">
        <v>4.3086994000000001</v>
      </c>
      <c r="FB552">
        <v>3.3976298300000001</v>
      </c>
      <c r="FC552">
        <v>3.3758140000000001</v>
      </c>
      <c r="FD552">
        <v>3.5378414999999999</v>
      </c>
      <c r="FE552">
        <v>4.8854090000000001</v>
      </c>
      <c r="FF552">
        <v>12.250828139999999</v>
      </c>
      <c r="FG552">
        <v>15.06174371</v>
      </c>
      <c r="FH552">
        <v>14.366865000000001</v>
      </c>
      <c r="FI552">
        <v>13.981961419999999</v>
      </c>
      <c r="FJ552">
        <v>13.410356569999999</v>
      </c>
      <c r="FK552">
        <v>3.4619061599999998</v>
      </c>
      <c r="FL552">
        <v>4.2753916600000004</v>
      </c>
      <c r="FM552">
        <v>4.5026935999999997</v>
      </c>
      <c r="FN552">
        <v>4.2491437999999997</v>
      </c>
      <c r="FO552">
        <v>3.9940060000000002</v>
      </c>
      <c r="FP552">
        <v>44.824748419999999</v>
      </c>
      <c r="FQ552">
        <v>38.995658280000001</v>
      </c>
      <c r="FR552">
        <v>0.81934399999999996</v>
      </c>
      <c r="FS552">
        <v>0.79631870999999999</v>
      </c>
      <c r="FT552">
        <v>0.80066585000000001</v>
      </c>
      <c r="FU552">
        <v>0.80294213999999997</v>
      </c>
      <c r="FV552">
        <v>0.82515128000000004</v>
      </c>
      <c r="FW552">
        <v>36.371933419999998</v>
      </c>
      <c r="FX552">
        <v>141989880.59162501</v>
      </c>
      <c r="FY552">
        <v>126971720.82248016</v>
      </c>
      <c r="FZ552">
        <v>134976796.38381657</v>
      </c>
      <c r="GA552">
        <v>133779825.08724995</v>
      </c>
      <c r="GB552">
        <v>138887516.89405721</v>
      </c>
      <c r="GC552">
        <v>27.40457751368654</v>
      </c>
      <c r="GD552">
        <v>33.635240549867994</v>
      </c>
      <c r="GE552">
        <v>32.166795012212233</v>
      </c>
      <c r="GF552">
        <v>31.240096143008</v>
      </c>
      <c r="GG552">
        <v>30.062187899487594</v>
      </c>
      <c r="GH552">
        <v>7.744135712512648</v>
      </c>
      <c r="GI552">
        <v>9.5476214240402477</v>
      </c>
      <c r="GJ552">
        <v>10.081337997816501</v>
      </c>
      <c r="GK552">
        <v>9.4939226943930706</v>
      </c>
      <c r="GL552">
        <v>8.9534203074274306</v>
      </c>
      <c r="GM552">
        <v>42.576164070000004</v>
      </c>
      <c r="GN552">
        <v>46.537362379999998</v>
      </c>
      <c r="GO552">
        <v>46.20790496</v>
      </c>
      <c r="GP552">
        <v>41.134489380000005</v>
      </c>
      <c r="GQ552">
        <v>41.696761679999994</v>
      </c>
      <c r="GR552">
        <v>149230818.14453501</v>
      </c>
      <c r="GS552">
        <v>131306171.56862544</v>
      </c>
      <c r="GT552">
        <v>140037055.86120552</v>
      </c>
      <c r="GU552">
        <v>138752879.89208731</v>
      </c>
      <c r="GV552">
        <v>145035616.45811418</v>
      </c>
      <c r="GW552">
        <v>25.6726292693535</v>
      </c>
      <c r="GX552">
        <v>19.511134140008028</v>
      </c>
      <c r="GY552">
        <v>20.864305446414519</v>
      </c>
      <c r="GZ552">
        <v>24.040613289475075</v>
      </c>
      <c r="HA552">
        <v>25.108335455012124</v>
      </c>
      <c r="HB552">
        <v>22.539091568632657</v>
      </c>
      <c r="HC552">
        <v>26.606774837138886</v>
      </c>
      <c r="HD552">
        <v>23.656986480354941</v>
      </c>
      <c r="HE552">
        <v>21.53963802957195</v>
      </c>
      <c r="HF552">
        <v>6.1094897162603612</v>
      </c>
      <c r="HG552">
        <v>6.4930495582811325</v>
      </c>
      <c r="HH552">
        <v>6.5208930177956903</v>
      </c>
      <c r="HI552">
        <v>5.8183399189276122</v>
      </c>
      <c r="HJ552">
        <v>4.6839153708902224</v>
      </c>
      <c r="HK552">
        <v>75.190740739999995</v>
      </c>
      <c r="HL552">
        <v>76.163888889999996</v>
      </c>
      <c r="HM552">
        <v>69.816666659999996</v>
      </c>
      <c r="HN552">
        <v>79.591666660000001</v>
      </c>
      <c r="HO552">
        <v>65</v>
      </c>
      <c r="HP552">
        <v>67</v>
      </c>
      <c r="HQ552">
        <v>73</v>
      </c>
      <c r="HR552">
        <v>67</v>
      </c>
      <c r="HS552">
        <v>61</v>
      </c>
      <c r="HT552">
        <v>47</v>
      </c>
      <c r="HU552">
        <v>56</v>
      </c>
      <c r="HV552">
        <v>91</v>
      </c>
      <c r="HW552">
        <v>92.25</v>
      </c>
      <c r="HX552">
        <v>98</v>
      </c>
      <c r="HY552">
        <v>93</v>
      </c>
      <c r="HZ552">
        <v>87.25</v>
      </c>
      <c r="IA552">
        <v>82</v>
      </c>
      <c r="IB552">
        <v>100</v>
      </c>
      <c r="IC552">
        <v>100</v>
      </c>
      <c r="ID552">
        <v>82</v>
      </c>
      <c r="IE552">
        <v>82</v>
      </c>
      <c r="IF552">
        <v>64</v>
      </c>
      <c r="IG552">
        <v>91</v>
      </c>
      <c r="IH552">
        <v>86</v>
      </c>
      <c r="II552">
        <v>76.25</v>
      </c>
      <c r="IJ552">
        <v>91</v>
      </c>
      <c r="IK552">
        <v>100</v>
      </c>
      <c r="IL552">
        <v>80.75</v>
      </c>
      <c r="IM552">
        <v>80.75</v>
      </c>
      <c r="IN552">
        <v>83.25</v>
      </c>
      <c r="IO552">
        <v>66.5</v>
      </c>
      <c r="IP552">
        <v>85.75</v>
      </c>
      <c r="IQ552">
        <v>78</v>
      </c>
      <c r="IR552">
        <v>82.5</v>
      </c>
      <c r="IS552">
        <v>76.75</v>
      </c>
      <c r="IT552">
        <v>84.75</v>
      </c>
      <c r="IU552">
        <v>86.25</v>
      </c>
      <c r="IV552">
        <v>70</v>
      </c>
      <c r="IW552">
        <v>76.75</v>
      </c>
      <c r="IX552">
        <v>63</v>
      </c>
      <c r="IY552">
        <v>83.75</v>
      </c>
      <c r="IZ552">
        <v>71.5</v>
      </c>
      <c r="JA552">
        <v>85.5</v>
      </c>
      <c r="JB552">
        <v>87.5</v>
      </c>
      <c r="JC552">
        <v>74</v>
      </c>
      <c r="JD552">
        <v>84</v>
      </c>
      <c r="JE552">
        <v>72.5</v>
      </c>
      <c r="JF552">
        <v>77.5</v>
      </c>
      <c r="JG552">
        <v>76.25</v>
      </c>
      <c r="JH552">
        <v>85</v>
      </c>
      <c r="JI552">
        <v>92</v>
      </c>
      <c r="JJ552">
        <v>82.601981350000003</v>
      </c>
      <c r="JK552">
        <v>84.699883450000002</v>
      </c>
      <c r="JL552">
        <v>74.661588409999993</v>
      </c>
      <c r="JM552">
        <v>81.48018648</v>
      </c>
      <c r="JN552">
        <v>70.851040519999998</v>
      </c>
      <c r="JO552">
        <v>81.14393939</v>
      </c>
      <c r="JP552">
        <v>83.046536790000005</v>
      </c>
      <c r="JQ552">
        <v>86.25</v>
      </c>
      <c r="JR552">
        <v>100</v>
      </c>
      <c r="JS552">
        <v>100</v>
      </c>
      <c r="JT552">
        <v>92</v>
      </c>
      <c r="JU552">
        <v>92</v>
      </c>
      <c r="JV552">
        <v>78.421181529999998</v>
      </c>
    </row>
    <row r="553" spans="1:282" x14ac:dyDescent="0.35">
      <c r="A553" t="s">
        <v>1828</v>
      </c>
      <c r="B553" t="s">
        <v>1107</v>
      </c>
      <c r="C553">
        <v>553</v>
      </c>
      <c r="D553">
        <v>47131224.153254434</v>
      </c>
      <c r="E553">
        <v>53496608.818198048</v>
      </c>
      <c r="F553">
        <v>49503943.396262489</v>
      </c>
      <c r="G553">
        <v>51785463.377916761</v>
      </c>
      <c r="H553">
        <v>52411719.078348055</v>
      </c>
      <c r="I553">
        <v>52584959.376696832</v>
      </c>
      <c r="J553">
        <v>325.64105541000004</v>
      </c>
      <c r="K553">
        <v>192570274.38095891</v>
      </c>
      <c r="L553">
        <v>47.216559339728001</v>
      </c>
      <c r="M553">
        <v>44.707481621664037</v>
      </c>
      <c r="N553">
        <v>47.552351969111072</v>
      </c>
      <c r="O553">
        <v>47.282522336419703</v>
      </c>
      <c r="P553">
        <v>48.973647596170188</v>
      </c>
      <c r="Q553">
        <v>199.5504992018106</v>
      </c>
      <c r="R553">
        <v>238.46760736810523</v>
      </c>
      <c r="S553">
        <v>236.23825850402073</v>
      </c>
      <c r="T553">
        <v>228.87422760912878</v>
      </c>
      <c r="U553">
        <v>214.29664717713334</v>
      </c>
      <c r="V553">
        <v>66.390503317797055</v>
      </c>
      <c r="W553">
        <v>53.377730987635246</v>
      </c>
      <c r="X553">
        <v>55.917806939643597</v>
      </c>
      <c r="Y553">
        <v>55.622095137705109</v>
      </c>
      <c r="Z553">
        <v>61.20538078085773</v>
      </c>
      <c r="AA553">
        <v>107.95531378662601</v>
      </c>
      <c r="AB553">
        <v>105.34189152971811</v>
      </c>
      <c r="AC553">
        <v>106.80030652871129</v>
      </c>
      <c r="AD553">
        <v>101.39509212599201</v>
      </c>
      <c r="AE553">
        <v>106.82194181345324</v>
      </c>
      <c r="AF553">
        <v>83.237831541511568</v>
      </c>
      <c r="AG553">
        <v>95.412976095045352</v>
      </c>
      <c r="AH553">
        <v>93.247228856550421</v>
      </c>
      <c r="AI553">
        <v>96.469612133846482</v>
      </c>
      <c r="AJ553">
        <v>87.859393208140105</v>
      </c>
      <c r="AK553">
        <v>1.3107</v>
      </c>
      <c r="AL553">
        <v>3.03858571</v>
      </c>
      <c r="AM553">
        <v>3.1830714200000001</v>
      </c>
      <c r="AN553">
        <v>1.8567428500000001</v>
      </c>
      <c r="AO553">
        <v>1.3155428499999999</v>
      </c>
      <c r="AP553">
        <v>118931.57142856999</v>
      </c>
      <c r="AQ553">
        <v>115168.14285714</v>
      </c>
      <c r="AR553">
        <v>116604.42857141999</v>
      </c>
      <c r="AS553">
        <v>117295.71428571</v>
      </c>
      <c r="AT553">
        <v>118136.85714285</v>
      </c>
      <c r="AU553">
        <v>342.46658085000001</v>
      </c>
      <c r="AV553">
        <v>7303.962055</v>
      </c>
      <c r="AW553">
        <v>6341.4423278499999</v>
      </c>
      <c r="AX553">
        <v>6629.7264577100004</v>
      </c>
      <c r="AY553">
        <v>6770.6998377099999</v>
      </c>
      <c r="AZ553">
        <v>6912.6150367099999</v>
      </c>
      <c r="BA553">
        <v>8724.3223067100007</v>
      </c>
      <c r="BB553">
        <v>1420.3602515699999</v>
      </c>
      <c r="BC553">
        <v>335.21666542000003</v>
      </c>
      <c r="BD553">
        <v>89.563455849999997</v>
      </c>
      <c r="BE553">
        <v>86.088136140000003</v>
      </c>
      <c r="BF553">
        <v>8218.0396627099999</v>
      </c>
      <c r="BG553">
        <v>96.454839000000007</v>
      </c>
      <c r="BH553">
        <v>417.04179728000003</v>
      </c>
      <c r="BI553">
        <v>0.40027259999999998</v>
      </c>
      <c r="BJ553">
        <v>268.14285713999999</v>
      </c>
      <c r="BK553">
        <v>245.85714285</v>
      </c>
      <c r="BL553">
        <v>255.85714285</v>
      </c>
      <c r="BM553">
        <v>216.28571428000001</v>
      </c>
      <c r="BN553">
        <v>350.2</v>
      </c>
      <c r="BO553">
        <v>328.71428571000001</v>
      </c>
      <c r="BP553">
        <v>388</v>
      </c>
      <c r="BQ553">
        <v>400.28571427999998</v>
      </c>
      <c r="BR553">
        <v>411.42857142000003</v>
      </c>
      <c r="BS553">
        <v>42.6</v>
      </c>
      <c r="BT553">
        <v>46.428571419999997</v>
      </c>
      <c r="BU553">
        <v>46.714285709999999</v>
      </c>
      <c r="BV553">
        <v>46.714285709999999</v>
      </c>
      <c r="BW553">
        <v>47</v>
      </c>
      <c r="BX553">
        <v>1222.8800854199999</v>
      </c>
      <c r="BY553">
        <v>1132.2808661399999</v>
      </c>
      <c r="BZ553">
        <v>396.28858500000001</v>
      </c>
      <c r="CA553">
        <v>640.32091357000002</v>
      </c>
      <c r="CB553">
        <v>4308.4792422800001</v>
      </c>
      <c r="CC553">
        <v>1207051.9656631399</v>
      </c>
      <c r="CD553">
        <v>265438.27647142002</v>
      </c>
      <c r="CE553">
        <v>6945.7220888499996</v>
      </c>
      <c r="CF553">
        <v>6056.5651487100004</v>
      </c>
      <c r="CG553">
        <v>6343.0285678500004</v>
      </c>
      <c r="CH553">
        <v>6321.8459977100001</v>
      </c>
      <c r="CI553">
        <v>6543.39882571</v>
      </c>
      <c r="CJ553">
        <v>6461.9072405699999</v>
      </c>
      <c r="CK553">
        <v>5684.40962442</v>
      </c>
      <c r="CL553">
        <v>5966.4117325699999</v>
      </c>
      <c r="CM553">
        <v>6152.7325981399999</v>
      </c>
      <c r="CN553">
        <v>6232.7467370000004</v>
      </c>
      <c r="CO553">
        <v>0.56189999999999996</v>
      </c>
      <c r="CP553">
        <v>1.29645714</v>
      </c>
      <c r="CQ553">
        <v>2.6899285700000002</v>
      </c>
      <c r="CR553">
        <v>1.4144285700000001</v>
      </c>
      <c r="CS553">
        <v>0.18825713999999999</v>
      </c>
      <c r="CT553">
        <v>449.80998885000002</v>
      </c>
      <c r="CU553">
        <v>429.840598</v>
      </c>
      <c r="CV553">
        <v>444.11232071000001</v>
      </c>
      <c r="CW553">
        <v>446.83405013999999</v>
      </c>
      <c r="CX553">
        <v>445.11899713999998</v>
      </c>
      <c r="CY553">
        <v>6909.5373890000001</v>
      </c>
      <c r="CZ553">
        <v>5988.1881102799998</v>
      </c>
      <c r="DA553">
        <v>6189.57560414</v>
      </c>
      <c r="DB553">
        <v>6246.0330305699999</v>
      </c>
      <c r="DC553">
        <v>6538.94739157</v>
      </c>
      <c r="DD553">
        <v>18.466062569999998</v>
      </c>
      <c r="DE553">
        <v>982126.03521928005</v>
      </c>
      <c r="DF553">
        <v>1.0592857099999999</v>
      </c>
      <c r="DG553">
        <v>1.0334285700000001</v>
      </c>
      <c r="DH553">
        <v>1.0395714199999999</v>
      </c>
      <c r="DI553">
        <v>1.04671428</v>
      </c>
      <c r="DJ553">
        <v>1.07271428</v>
      </c>
      <c r="DK553">
        <v>425.28571427999998</v>
      </c>
      <c r="DL553">
        <v>404</v>
      </c>
      <c r="DM553">
        <v>405.71428571000001</v>
      </c>
      <c r="DN553">
        <v>412.14285713999999</v>
      </c>
      <c r="DO553">
        <v>418.28571427999998</v>
      </c>
      <c r="DP553">
        <v>43.347285849999999</v>
      </c>
      <c r="DQ553">
        <v>51.542371709999998</v>
      </c>
      <c r="DR553">
        <v>505.57142857000002</v>
      </c>
      <c r="DS553">
        <v>472.71428571000001</v>
      </c>
      <c r="DT553">
        <v>481</v>
      </c>
      <c r="DU553">
        <v>484.57142857000002</v>
      </c>
      <c r="DV553">
        <v>498.85714285</v>
      </c>
      <c r="DW553">
        <v>68.5</v>
      </c>
      <c r="DX553">
        <v>71.857142850000002</v>
      </c>
      <c r="DY553">
        <v>73</v>
      </c>
      <c r="DZ553">
        <v>71.285714279999993</v>
      </c>
      <c r="EA553">
        <v>68.857142850000002</v>
      </c>
      <c r="EB553">
        <v>156.85714285</v>
      </c>
      <c r="EC553">
        <v>164.85714285</v>
      </c>
      <c r="ED553">
        <v>161.14285713999999</v>
      </c>
      <c r="EE553">
        <v>157.57142856999999</v>
      </c>
      <c r="EF553">
        <v>159.71428571000001</v>
      </c>
      <c r="EG553">
        <v>6.9988002800000002</v>
      </c>
      <c r="EH553">
        <v>8.2846674199999999</v>
      </c>
      <c r="EI553">
        <v>7.9968857099999999</v>
      </c>
      <c r="EJ553">
        <v>8.2244788500000006</v>
      </c>
      <c r="EK553">
        <v>7.4370857099999998</v>
      </c>
      <c r="EL553">
        <v>16.77859771</v>
      </c>
      <c r="EM553">
        <v>20.706039140000001</v>
      </c>
      <c r="EN553">
        <v>20.25980157</v>
      </c>
      <c r="EO553">
        <v>19.51258228</v>
      </c>
      <c r="EP553">
        <v>18.139694280000001</v>
      </c>
      <c r="EQ553">
        <v>3.9700609999999998</v>
      </c>
      <c r="ER553">
        <v>3.8819312799999999</v>
      </c>
      <c r="ES553">
        <v>4.0780914199999998</v>
      </c>
      <c r="ET553">
        <v>4.03105285</v>
      </c>
      <c r="EU553">
        <v>4.1455011400000004</v>
      </c>
      <c r="EV553">
        <v>9.0770947100000008</v>
      </c>
      <c r="EW553">
        <v>9.1467908500000004</v>
      </c>
      <c r="EX553">
        <v>9.1591981400000009</v>
      </c>
      <c r="EY553">
        <v>8.6443987100000008</v>
      </c>
      <c r="EZ553">
        <v>9.0422197099999995</v>
      </c>
      <c r="FA553">
        <v>5.5822438500000002</v>
      </c>
      <c r="FB553">
        <v>4.6347652799999999</v>
      </c>
      <c r="FC553">
        <v>4.7955131399999997</v>
      </c>
      <c r="FD553">
        <v>4.7420398500000003</v>
      </c>
      <c r="FE553">
        <v>5.1808878500000004</v>
      </c>
      <c r="FF553">
        <v>13.45939542</v>
      </c>
      <c r="FG553">
        <v>14.470357140000001</v>
      </c>
      <c r="FH553">
        <v>13.971304569999999</v>
      </c>
      <c r="FI553">
        <v>13.677312000000001</v>
      </c>
      <c r="FJ553">
        <v>13.768810569999999</v>
      </c>
      <c r="FK553">
        <v>5.6002858299999998</v>
      </c>
      <c r="FL553">
        <v>6.18877071</v>
      </c>
      <c r="FM553">
        <v>6.1637361400000001</v>
      </c>
      <c r="FN553">
        <v>5.9730331400000001</v>
      </c>
      <c r="FO553">
        <v>5.6450844199999999</v>
      </c>
      <c r="FP553">
        <v>42.963041850000003</v>
      </c>
      <c r="FQ553">
        <v>35.727711569999997</v>
      </c>
      <c r="FR553">
        <v>0.83065071000000001</v>
      </c>
      <c r="FS553">
        <v>0.82513857000000002</v>
      </c>
      <c r="FT553">
        <v>0.83542928000000005</v>
      </c>
      <c r="FU553">
        <v>0.83296013999999996</v>
      </c>
      <c r="FV553">
        <v>0.84286156999999995</v>
      </c>
      <c r="FW553">
        <v>53.53462442</v>
      </c>
      <c r="FX553">
        <v>826065642.73306012</v>
      </c>
      <c r="FY553">
        <v>697523360.27020872</v>
      </c>
      <c r="FZ553">
        <v>739625221.56634188</v>
      </c>
      <c r="GA553">
        <v>741525441.90565145</v>
      </c>
      <c r="GB553">
        <v>773016572.30159473</v>
      </c>
      <c r="GC553">
        <v>160.0747047779098</v>
      </c>
      <c r="GD553">
        <v>166.65241582933561</v>
      </c>
      <c r="GE553">
        <v>162.91159857821188</v>
      </c>
      <c r="GF553">
        <v>160.42900805485127</v>
      </c>
      <c r="GG553">
        <v>162.6604007335053</v>
      </c>
      <c r="GH553">
        <v>66.605079421105344</v>
      </c>
      <c r="GI553">
        <v>71.274922923936387</v>
      </c>
      <c r="GJ553">
        <v>71.871893046970996</v>
      </c>
      <c r="GK553">
        <v>70.061118860851735</v>
      </c>
      <c r="GL553">
        <v>66.689253168486829</v>
      </c>
      <c r="GM553">
        <v>42.406797550000007</v>
      </c>
      <c r="GN553">
        <v>46.654193970000001</v>
      </c>
      <c r="GO553">
        <v>46.289489979999999</v>
      </c>
      <c r="GP553">
        <v>45.154552540000012</v>
      </c>
      <c r="GQ553">
        <v>43.945388690000001</v>
      </c>
      <c r="GR553">
        <v>821762139.51822853</v>
      </c>
      <c r="GS553">
        <v>689648503.74015427</v>
      </c>
      <c r="GT553">
        <v>721731926.42034638</v>
      </c>
      <c r="GU553">
        <v>732632905.7728461</v>
      </c>
      <c r="GV553">
        <v>772490693.86251676</v>
      </c>
      <c r="GW553">
        <v>29.445503476789526</v>
      </c>
      <c r="GX553">
        <v>28.542119162045768</v>
      </c>
      <c r="GY553">
        <v>33.274893994472151</v>
      </c>
      <c r="GZ553">
        <v>34.126201176027649</v>
      </c>
      <c r="HA553">
        <v>34.826436166530513</v>
      </c>
      <c r="HB553">
        <v>23.282728234370943</v>
      </c>
      <c r="HC553">
        <v>21.084717438447285</v>
      </c>
      <c r="HD553">
        <v>21.813000109004903</v>
      </c>
      <c r="HE553">
        <v>18.308064012441886</v>
      </c>
      <c r="HF553">
        <v>3.5818916279589779</v>
      </c>
      <c r="HG553">
        <v>4.0313727623091218</v>
      </c>
      <c r="HH553">
        <v>4.0062188273910699</v>
      </c>
      <c r="HI553">
        <v>3.9826080598488791</v>
      </c>
      <c r="HJ553">
        <v>3.9784366316066824</v>
      </c>
      <c r="HK553">
        <v>79.411448849999999</v>
      </c>
      <c r="HL553">
        <v>78.630893299999997</v>
      </c>
      <c r="HM553">
        <v>78.361972699999995</v>
      </c>
      <c r="HN553">
        <v>81.241480559999999</v>
      </c>
      <c r="HO553">
        <v>59.5</v>
      </c>
      <c r="HP553">
        <v>69.75</v>
      </c>
      <c r="HQ553">
        <v>83.25</v>
      </c>
      <c r="HR553">
        <v>60.5</v>
      </c>
      <c r="HS553">
        <v>68.25</v>
      </c>
      <c r="HT553">
        <v>63.25</v>
      </c>
      <c r="HU553">
        <v>72.25</v>
      </c>
      <c r="HV553">
        <v>88.25</v>
      </c>
      <c r="HW553">
        <v>87.25</v>
      </c>
      <c r="HX553">
        <v>94.5</v>
      </c>
      <c r="HY553">
        <v>90.5</v>
      </c>
      <c r="HZ553">
        <v>83.25</v>
      </c>
      <c r="IA553">
        <v>74.333333330000002</v>
      </c>
      <c r="IB553">
        <v>88.333333330000002</v>
      </c>
      <c r="IC553">
        <v>89.333333330000002</v>
      </c>
      <c r="ID553">
        <v>76.333333330000002</v>
      </c>
      <c r="IE553">
        <v>82.666666660000004</v>
      </c>
      <c r="IF553">
        <v>74</v>
      </c>
      <c r="IG553">
        <v>82</v>
      </c>
      <c r="IH553">
        <v>85</v>
      </c>
      <c r="II553">
        <v>78.25</v>
      </c>
      <c r="IJ553">
        <v>85</v>
      </c>
      <c r="IK553">
        <v>92</v>
      </c>
      <c r="IL553">
        <v>80.2</v>
      </c>
      <c r="IM553">
        <v>82.4</v>
      </c>
      <c r="IN553">
        <v>81.400000000000006</v>
      </c>
      <c r="IO553">
        <v>76.2</v>
      </c>
      <c r="IP553">
        <v>81.599999999999994</v>
      </c>
      <c r="IQ553">
        <v>68.8</v>
      </c>
      <c r="IR553">
        <v>85</v>
      </c>
      <c r="IS553">
        <v>77.8</v>
      </c>
      <c r="IT553">
        <v>70.400000000000006</v>
      </c>
      <c r="IU553">
        <v>83.4</v>
      </c>
      <c r="IV553">
        <v>65.599999999999994</v>
      </c>
      <c r="IW553">
        <v>68.599999999999994</v>
      </c>
      <c r="IX553">
        <v>57.8</v>
      </c>
      <c r="IY553">
        <v>74.599999999999994</v>
      </c>
      <c r="IZ553">
        <v>77.8</v>
      </c>
      <c r="JA553">
        <v>89.2</v>
      </c>
      <c r="JB553">
        <v>90.2</v>
      </c>
      <c r="JC553">
        <v>80</v>
      </c>
      <c r="JD553">
        <v>86</v>
      </c>
      <c r="JE553">
        <v>74.2</v>
      </c>
      <c r="JF553">
        <v>86.2</v>
      </c>
      <c r="JG553">
        <v>81.599999999999994</v>
      </c>
      <c r="JH553">
        <v>87.2</v>
      </c>
      <c r="JI553">
        <v>88</v>
      </c>
      <c r="JJ553">
        <v>79.319877890000001</v>
      </c>
      <c r="JK553">
        <v>81.984199459999999</v>
      </c>
      <c r="JL553">
        <v>73.39964037</v>
      </c>
      <c r="JM553">
        <v>76.792693349999993</v>
      </c>
      <c r="JN553">
        <v>64.863156230000001</v>
      </c>
      <c r="JO553">
        <v>80.566156230000004</v>
      </c>
      <c r="JP553">
        <v>82.225343159999994</v>
      </c>
      <c r="JQ553">
        <v>81.599999999999994</v>
      </c>
      <c r="JR553">
        <v>83</v>
      </c>
      <c r="JS553">
        <v>87.4</v>
      </c>
      <c r="JT553">
        <v>73</v>
      </c>
      <c r="JU553">
        <v>78.400000000000006</v>
      </c>
      <c r="JV553">
        <v>80.621145900000002</v>
      </c>
    </row>
    <row r="554" spans="1:282" x14ac:dyDescent="0.35">
      <c r="A554" t="s">
        <v>1829</v>
      </c>
      <c r="B554" t="s">
        <v>1108</v>
      </c>
      <c r="C554">
        <v>554</v>
      </c>
      <c r="D554">
        <v>9644898.3708114922</v>
      </c>
      <c r="E554">
        <v>19681353.439031117</v>
      </c>
      <c r="F554">
        <v>19089347.97659849</v>
      </c>
      <c r="G554">
        <v>18894681.35555378</v>
      </c>
      <c r="H554">
        <v>18955178.204957914</v>
      </c>
      <c r="I554">
        <v>20561550.042001396</v>
      </c>
      <c r="J554">
        <v>348.68227084</v>
      </c>
      <c r="K554">
        <v>61983859.125081778</v>
      </c>
      <c r="L554">
        <v>20.840805367859375</v>
      </c>
      <c r="M554">
        <v>22.964088999000001</v>
      </c>
      <c r="N554">
        <v>21.564650532237987</v>
      </c>
      <c r="O554">
        <v>20.108442051405813</v>
      </c>
      <c r="P554">
        <v>18.680421946652878</v>
      </c>
      <c r="Q554">
        <v>68.996972899795352</v>
      </c>
      <c r="R554">
        <v>89.096971409748988</v>
      </c>
      <c r="S554">
        <v>85.965044613735969</v>
      </c>
      <c r="T554">
        <v>80.003011260023001</v>
      </c>
      <c r="U554">
        <v>72.567829403934766</v>
      </c>
      <c r="V554">
        <v>21.443887891897642</v>
      </c>
      <c r="W554">
        <v>19.8756172766</v>
      </c>
      <c r="X554">
        <v>18.885993558066811</v>
      </c>
      <c r="Y554">
        <v>19.359314372165045</v>
      </c>
      <c r="Z554">
        <v>17.325302275738753</v>
      </c>
      <c r="AA554">
        <v>41.121929218661762</v>
      </c>
      <c r="AB554">
        <v>53.861085723283004</v>
      </c>
      <c r="AC554">
        <v>50.820427284626113</v>
      </c>
      <c r="AD554">
        <v>46.44722775842714</v>
      </c>
      <c r="AE554">
        <v>43.657452965535569</v>
      </c>
      <c r="AF554">
        <v>25.736964769777803</v>
      </c>
      <c r="AG554">
        <v>37.176107957149</v>
      </c>
      <c r="AH554">
        <v>30.724827164465701</v>
      </c>
      <c r="AI554">
        <v>28.347155929886508</v>
      </c>
      <c r="AJ554">
        <v>24.365273256612046</v>
      </c>
      <c r="AK554">
        <v>-4.31422857</v>
      </c>
      <c r="AL554">
        <v>-2.0880571400000001</v>
      </c>
      <c r="AM554">
        <v>-4.4707999999999997</v>
      </c>
      <c r="AN554">
        <v>-3.2675000000000001</v>
      </c>
      <c r="AO554">
        <v>-4.2971285699999999</v>
      </c>
      <c r="AP554">
        <v>47581.571428570001</v>
      </c>
      <c r="AQ554">
        <v>45319</v>
      </c>
      <c r="AR554">
        <v>45949.714285709997</v>
      </c>
      <c r="AS554">
        <v>46428.285714279999</v>
      </c>
      <c r="AT554">
        <v>47133.285714279999</v>
      </c>
      <c r="AU554">
        <v>298.15582570999999</v>
      </c>
      <c r="AV554">
        <v>6124.2530545700001</v>
      </c>
      <c r="AW554">
        <v>5291.7713268500002</v>
      </c>
      <c r="AX554">
        <v>5472.9387305700002</v>
      </c>
      <c r="AY554">
        <v>5596.5636625699999</v>
      </c>
      <c r="AZ554">
        <v>5730.8809781399996</v>
      </c>
      <c r="BA554">
        <v>7644.62422642</v>
      </c>
      <c r="BB554">
        <v>1520.3711718500001</v>
      </c>
      <c r="BC554">
        <v>279.42282927999997</v>
      </c>
      <c r="BD554">
        <v>173.16938442</v>
      </c>
      <c r="BE554">
        <v>89.028514709999996</v>
      </c>
      <c r="BF554">
        <v>7075.47005214</v>
      </c>
      <c r="BG554">
        <v>31.712574</v>
      </c>
      <c r="BH554">
        <v>594.10258770999997</v>
      </c>
      <c r="BI554">
        <v>0.37431756999999999</v>
      </c>
      <c r="BJ554">
        <v>85.142857140000004</v>
      </c>
      <c r="BK554">
        <v>81.857142850000002</v>
      </c>
      <c r="BL554">
        <v>86.166666660000004</v>
      </c>
      <c r="BM554">
        <v>91</v>
      </c>
      <c r="BN554">
        <v>143.14285713999999</v>
      </c>
      <c r="BO554">
        <v>121.71428571</v>
      </c>
      <c r="BP554">
        <v>127.71428571</v>
      </c>
      <c r="BQ554">
        <v>132</v>
      </c>
      <c r="BR554">
        <v>113.85714285</v>
      </c>
      <c r="BS554">
        <v>29.714285709999999</v>
      </c>
      <c r="BT554">
        <v>20.857142849999999</v>
      </c>
      <c r="BU554">
        <v>22.428571420000001</v>
      </c>
      <c r="BV554">
        <v>26</v>
      </c>
      <c r="BW554">
        <v>32.166666659999997</v>
      </c>
      <c r="BX554">
        <v>1099.98386314</v>
      </c>
      <c r="BY554">
        <v>1005.23470414</v>
      </c>
      <c r="BZ554">
        <v>202.70239257</v>
      </c>
      <c r="CA554">
        <v>638.22361713999999</v>
      </c>
      <c r="CB554">
        <v>3380.8148292800001</v>
      </c>
      <c r="CC554">
        <v>1179077.6527835701</v>
      </c>
      <c r="CD554">
        <v>249552.385297</v>
      </c>
      <c r="CE554">
        <v>5730.3983834199998</v>
      </c>
      <c r="CF554">
        <v>5022.1002182800003</v>
      </c>
      <c r="CG554">
        <v>5183.9435005699997</v>
      </c>
      <c r="CH554">
        <v>5200.1752551400004</v>
      </c>
      <c r="CI554">
        <v>5382.8545522799996</v>
      </c>
      <c r="CJ554">
        <v>5378.414127</v>
      </c>
      <c r="CK554">
        <v>4941.4154799999997</v>
      </c>
      <c r="CL554">
        <v>5188.1913742799998</v>
      </c>
      <c r="CM554">
        <v>5221.1493087099998</v>
      </c>
      <c r="CN554">
        <v>5313.6288835699997</v>
      </c>
      <c r="CO554">
        <v>-0.12822856999999999</v>
      </c>
      <c r="CP554">
        <v>-1.4656714200000001</v>
      </c>
      <c r="CQ554">
        <v>-2.3249142800000002</v>
      </c>
      <c r="CR554">
        <v>-1.3179714199999999</v>
      </c>
      <c r="CS554">
        <v>-0.57631427999999996</v>
      </c>
      <c r="CT554">
        <v>413.63395214000002</v>
      </c>
      <c r="CU554">
        <v>421.22173871000001</v>
      </c>
      <c r="CV554">
        <v>411.20345685000001</v>
      </c>
      <c r="CW554">
        <v>408.26788914000002</v>
      </c>
      <c r="CX554">
        <v>436.24266227999999</v>
      </c>
      <c r="CY554">
        <v>5728.1733990000002</v>
      </c>
      <c r="CZ554">
        <v>5087.8135101400003</v>
      </c>
      <c r="DA554">
        <v>5301.2824247099998</v>
      </c>
      <c r="DB554">
        <v>5261.0401421400002</v>
      </c>
      <c r="DC554">
        <v>5407.8818481400003</v>
      </c>
      <c r="DD554">
        <v>23.24928542</v>
      </c>
      <c r="DE554">
        <v>957801.13912956999</v>
      </c>
      <c r="DF554">
        <v>1.01814285</v>
      </c>
      <c r="DG554">
        <v>1.00857142</v>
      </c>
      <c r="DH554">
        <v>1.0108571399999999</v>
      </c>
      <c r="DI554">
        <v>1.00414285</v>
      </c>
      <c r="DJ554">
        <v>1.004</v>
      </c>
      <c r="DK554">
        <v>136.71428571000001</v>
      </c>
      <c r="DL554">
        <v>132.28571428000001</v>
      </c>
      <c r="DM554">
        <v>135.57142856999999</v>
      </c>
      <c r="DN554">
        <v>135.42857142</v>
      </c>
      <c r="DO554">
        <v>135.28571428000001</v>
      </c>
      <c r="DP554">
        <v>39.941744999999997</v>
      </c>
      <c r="DQ554">
        <v>55.857696709999999</v>
      </c>
      <c r="DR554">
        <v>199</v>
      </c>
      <c r="DS554">
        <v>182.71428571000001</v>
      </c>
      <c r="DT554">
        <v>188.57142856999999</v>
      </c>
      <c r="DU554">
        <v>192.85714285</v>
      </c>
      <c r="DV554">
        <v>196</v>
      </c>
      <c r="DW554">
        <v>23.6</v>
      </c>
      <c r="DX554">
        <v>20.428571420000001</v>
      </c>
      <c r="DY554">
        <v>23.666666660000001</v>
      </c>
      <c r="DZ554">
        <v>22.14285714</v>
      </c>
      <c r="EA554">
        <v>19.714285709999999</v>
      </c>
      <c r="EB554">
        <v>61</v>
      </c>
      <c r="EC554">
        <v>64.285714279999993</v>
      </c>
      <c r="ED554">
        <v>62.714285709999999</v>
      </c>
      <c r="EE554">
        <v>61.571428570000002</v>
      </c>
      <c r="EF554">
        <v>61.571428570000002</v>
      </c>
      <c r="EG554">
        <v>5.4090195000000003</v>
      </c>
      <c r="EH554">
        <v>8.2032057100000006</v>
      </c>
      <c r="EI554">
        <v>6.6866198499999996</v>
      </c>
      <c r="EJ554">
        <v>6.1055788499999997</v>
      </c>
      <c r="EK554">
        <v>5.16944085</v>
      </c>
      <c r="EL554">
        <v>14.500776419999999</v>
      </c>
      <c r="EM554">
        <v>19.659959709999999</v>
      </c>
      <c r="EN554">
        <v>18.70850471</v>
      </c>
      <c r="EO554">
        <v>17.231523849999999</v>
      </c>
      <c r="EP554">
        <v>15.39630185</v>
      </c>
      <c r="EQ554">
        <v>4.3800162</v>
      </c>
      <c r="ER554">
        <v>5.0672100000000002</v>
      </c>
      <c r="ES554">
        <v>4.69309785</v>
      </c>
      <c r="ET554">
        <v>4.3310757100000004</v>
      </c>
      <c r="EU554">
        <v>3.9633184199999998</v>
      </c>
      <c r="EV554">
        <v>8.6424067099999995</v>
      </c>
      <c r="EW554">
        <v>11.884879570000001</v>
      </c>
      <c r="EX554">
        <v>11.06000942</v>
      </c>
      <c r="EY554">
        <v>10.00407985</v>
      </c>
      <c r="EZ554">
        <v>9.2625524200000005</v>
      </c>
      <c r="FA554">
        <v>4.5067632800000004</v>
      </c>
      <c r="FB554">
        <v>4.3857140000000001</v>
      </c>
      <c r="FC554">
        <v>4.11014385</v>
      </c>
      <c r="FD554">
        <v>4.1697241399999996</v>
      </c>
      <c r="FE554">
        <v>3.6758104199999999</v>
      </c>
      <c r="FF554">
        <v>12.65272614</v>
      </c>
      <c r="FG554">
        <v>14.044789850000001</v>
      </c>
      <c r="FH554">
        <v>13.48958157</v>
      </c>
      <c r="FI554">
        <v>13.11089671</v>
      </c>
      <c r="FJ554">
        <v>12.917693</v>
      </c>
      <c r="FK554">
        <v>4.8470898</v>
      </c>
      <c r="FL554">
        <v>4.43957728</v>
      </c>
      <c r="FM554">
        <v>5.0121491599999999</v>
      </c>
      <c r="FN554">
        <v>4.6864554199999997</v>
      </c>
      <c r="FO554">
        <v>4.1573534199999997</v>
      </c>
      <c r="FP554">
        <v>40.853958710000001</v>
      </c>
      <c r="FQ554">
        <v>28.683143569999999</v>
      </c>
      <c r="FR554">
        <v>0.73082913999999999</v>
      </c>
      <c r="FS554">
        <v>0.75779514000000003</v>
      </c>
      <c r="FT554">
        <v>0.75779742000000005</v>
      </c>
      <c r="FU554">
        <v>0.75225871</v>
      </c>
      <c r="FV554">
        <v>0.73070341999999999</v>
      </c>
      <c r="FW554">
        <v>54.771797710000001</v>
      </c>
      <c r="FX554">
        <v>272661359.99486077</v>
      </c>
      <c r="FY554">
        <v>227596559.79223132</v>
      </c>
      <c r="FZ554">
        <v>238200722.72445482</v>
      </c>
      <c r="GA554">
        <v>241435222.50996882</v>
      </c>
      <c r="GB554">
        <v>253711621.57102597</v>
      </c>
      <c r="GC554">
        <v>60.203659259654479</v>
      </c>
      <c r="GD554">
        <v>63.649583121215002</v>
      </c>
      <c r="GE554">
        <v>61.98424189752793</v>
      </c>
      <c r="GF554">
        <v>60.871645842229363</v>
      </c>
      <c r="GG554">
        <v>60.88533149383548</v>
      </c>
      <c r="GH554">
        <v>23.063214953939308</v>
      </c>
      <c r="GI554">
        <v>20.119720275232002</v>
      </c>
      <c r="GJ554">
        <v>23.030682185936133</v>
      </c>
      <c r="GK554">
        <v>21.758409122699607</v>
      </c>
      <c r="GL554">
        <v>19.594972656009908</v>
      </c>
      <c r="GM554">
        <v>37.438982109999998</v>
      </c>
      <c r="GN554">
        <v>49.20096899</v>
      </c>
      <c r="GO554">
        <v>45.25837568</v>
      </c>
      <c r="GP554">
        <v>41.841982399999999</v>
      </c>
      <c r="GQ554">
        <v>37.467423960000005</v>
      </c>
      <c r="GR554">
        <v>272555491.73975313</v>
      </c>
      <c r="GS554">
        <v>230574620.46603468</v>
      </c>
      <c r="GT554">
        <v>243592412.76328042</v>
      </c>
      <c r="GU554">
        <v>244261074.87357217</v>
      </c>
      <c r="GV554">
        <v>254891240.25745121</v>
      </c>
      <c r="GW554">
        <v>30.083675852296654</v>
      </c>
      <c r="GX554">
        <v>26.857231119398044</v>
      </c>
      <c r="GY554">
        <v>27.794359049957826</v>
      </c>
      <c r="GZ554">
        <v>28.430944190429287</v>
      </c>
      <c r="HA554">
        <v>24.156419635201591</v>
      </c>
      <c r="HB554">
        <v>18.787452754915158</v>
      </c>
      <c r="HC554">
        <v>17.814505296163929</v>
      </c>
      <c r="HD554">
        <v>18.559088567316547</v>
      </c>
      <c r="HE554">
        <v>19.306950198982133</v>
      </c>
      <c r="HF554">
        <v>6.2449147470060806</v>
      </c>
      <c r="HG554">
        <v>4.6022954720977953</v>
      </c>
      <c r="HH554">
        <v>4.8811122699352909</v>
      </c>
      <c r="HI554">
        <v>5.6000344617512239</v>
      </c>
      <c r="HJ554">
        <v>6.8246179260646036</v>
      </c>
      <c r="HK554">
        <v>81.957495210000005</v>
      </c>
      <c r="HL554">
        <v>83.464499520000004</v>
      </c>
      <c r="HM554">
        <v>81.090856479999999</v>
      </c>
      <c r="HN554">
        <v>81.317129629999997</v>
      </c>
      <c r="HO554">
        <v>90.333333330000002</v>
      </c>
      <c r="HP554">
        <v>72.333333330000002</v>
      </c>
      <c r="HQ554">
        <v>79.333333330000002</v>
      </c>
      <c r="HR554">
        <v>68.333333330000002</v>
      </c>
      <c r="HS554">
        <v>58.333333330000002</v>
      </c>
      <c r="HT554">
        <v>40</v>
      </c>
      <c r="HU554">
        <v>83.333333330000002</v>
      </c>
      <c r="HV554">
        <v>91</v>
      </c>
      <c r="HW554">
        <v>89</v>
      </c>
      <c r="HX554">
        <v>98.333333330000002</v>
      </c>
      <c r="HY554">
        <v>95.666666660000004</v>
      </c>
      <c r="HZ554">
        <v>90.333333330000002</v>
      </c>
      <c r="IA554">
        <v>80.599999999999994</v>
      </c>
      <c r="IB554">
        <v>86.4</v>
      </c>
      <c r="IC554">
        <v>89</v>
      </c>
      <c r="ID554">
        <v>83</v>
      </c>
      <c r="IE554">
        <v>83</v>
      </c>
      <c r="IF554">
        <v>73.2</v>
      </c>
      <c r="IG554">
        <v>84.8</v>
      </c>
      <c r="IH554">
        <v>87.666666660000004</v>
      </c>
      <c r="II554">
        <v>71</v>
      </c>
      <c r="IJ554">
        <v>77.400000000000006</v>
      </c>
      <c r="IK554">
        <v>92.4</v>
      </c>
      <c r="IL554">
        <v>77</v>
      </c>
      <c r="IM554">
        <v>82.666666660000004</v>
      </c>
      <c r="IN554">
        <v>79</v>
      </c>
      <c r="IO554">
        <v>65.333333330000002</v>
      </c>
      <c r="IP554">
        <v>79.333333330000002</v>
      </c>
      <c r="IQ554">
        <v>65.333333330000002</v>
      </c>
      <c r="IR554">
        <v>81.833333330000002</v>
      </c>
      <c r="IS554">
        <v>88.25</v>
      </c>
      <c r="IT554">
        <v>74.25</v>
      </c>
      <c r="IU554">
        <v>84.5</v>
      </c>
      <c r="IV554">
        <v>76</v>
      </c>
      <c r="IW554">
        <v>75</v>
      </c>
      <c r="IX554">
        <v>70.25</v>
      </c>
      <c r="IY554">
        <v>83.25</v>
      </c>
      <c r="IZ554">
        <v>75.285714279999993</v>
      </c>
      <c r="JA554">
        <v>87.428571419999997</v>
      </c>
      <c r="JB554">
        <v>91.428571419999997</v>
      </c>
      <c r="JC554">
        <v>78.571428569999995</v>
      </c>
      <c r="JD554">
        <v>84.857142850000002</v>
      </c>
      <c r="JE554">
        <v>75.714285709999999</v>
      </c>
      <c r="JF554">
        <v>87.285714279999993</v>
      </c>
      <c r="JG554">
        <v>88.333333330000002</v>
      </c>
      <c r="JH554">
        <v>84.714285709999999</v>
      </c>
      <c r="JI554">
        <v>87.571428569999995</v>
      </c>
      <c r="JJ554">
        <v>78.941456279999997</v>
      </c>
      <c r="JK554">
        <v>82.389654570000005</v>
      </c>
      <c r="JL554">
        <v>74.209623960000002</v>
      </c>
      <c r="JM554">
        <v>75.449197639999994</v>
      </c>
      <c r="JN554">
        <v>67.416463829999998</v>
      </c>
      <c r="JO554">
        <v>83.156295389999997</v>
      </c>
      <c r="JP554">
        <v>80.82484839</v>
      </c>
      <c r="JQ554">
        <v>73.75</v>
      </c>
      <c r="JR554">
        <v>92</v>
      </c>
      <c r="JS554">
        <v>92</v>
      </c>
      <c r="JT554">
        <v>82</v>
      </c>
      <c r="JU554">
        <v>75</v>
      </c>
      <c r="JV554">
        <v>83.542626819999995</v>
      </c>
    </row>
    <row r="555" spans="1:282" x14ac:dyDescent="0.35">
      <c r="A555" t="s">
        <v>1830</v>
      </c>
      <c r="B555" t="s">
        <v>1109</v>
      </c>
      <c r="C555">
        <v>555</v>
      </c>
      <c r="D555">
        <v>15406822.84037764</v>
      </c>
      <c r="E555">
        <v>12835961.764099639</v>
      </c>
      <c r="F555">
        <v>12556413.195764661</v>
      </c>
      <c r="G555">
        <v>12170020.34628352</v>
      </c>
      <c r="H555">
        <v>12661242.018125812</v>
      </c>
      <c r="I555">
        <v>12258139.751227889</v>
      </c>
      <c r="J555">
        <v>199.97195499000003</v>
      </c>
      <c r="K555">
        <v>50064807.812063403</v>
      </c>
      <c r="L555">
        <v>18.0113319192</v>
      </c>
      <c r="M555">
        <v>15.491243618683711</v>
      </c>
      <c r="N555">
        <v>15.225285546752001</v>
      </c>
      <c r="O555">
        <v>17.078687749380972</v>
      </c>
      <c r="P555">
        <v>16.94444836305</v>
      </c>
      <c r="Q555">
        <v>49.934677712963996</v>
      </c>
      <c r="R555">
        <v>54.564602126857523</v>
      </c>
      <c r="S555">
        <v>51.750596890112</v>
      </c>
      <c r="T555">
        <v>53.107683908403082</v>
      </c>
      <c r="U555">
        <v>50.179079293200004</v>
      </c>
      <c r="V555">
        <v>18.900071909570002</v>
      </c>
      <c r="W555">
        <v>18.255689879605065</v>
      </c>
      <c r="X555">
        <v>19.156263825408001</v>
      </c>
      <c r="Y555">
        <v>20.176892043326891</v>
      </c>
      <c r="Z555">
        <v>17.729347077</v>
      </c>
      <c r="AA555">
        <v>34.105325616369996</v>
      </c>
      <c r="AB555">
        <v>35.642718400103391</v>
      </c>
      <c r="AC555">
        <v>34.572024294400002</v>
      </c>
      <c r="AD555">
        <v>36.028789027003405</v>
      </c>
      <c r="AE555">
        <v>34.485527498525997</v>
      </c>
      <c r="AF555">
        <v>26.153750416600001</v>
      </c>
      <c r="AG555">
        <v>25.816508323629517</v>
      </c>
      <c r="AH555">
        <v>28.329473388288001</v>
      </c>
      <c r="AI555">
        <v>32.618082152406267</v>
      </c>
      <c r="AJ555">
        <v>31.678551332999998</v>
      </c>
      <c r="AK555">
        <v>-4.6273</v>
      </c>
      <c r="AL555">
        <v>-4.9638142800000002</v>
      </c>
      <c r="AM555">
        <v>-4.8260714199999999</v>
      </c>
      <c r="AN555">
        <v>-5.2336857099999996</v>
      </c>
      <c r="AO555">
        <v>-5.4696999999999996</v>
      </c>
      <c r="AP555">
        <v>34642</v>
      </c>
      <c r="AQ555">
        <v>33159.714285709997</v>
      </c>
      <c r="AR555">
        <v>33536</v>
      </c>
      <c r="AS555">
        <v>33883.85714285</v>
      </c>
      <c r="AT555">
        <v>34359</v>
      </c>
      <c r="AU555">
        <v>273.71773884999999</v>
      </c>
      <c r="AV555">
        <v>4905.7577584199998</v>
      </c>
      <c r="AW555">
        <v>4381.8725960000002</v>
      </c>
      <c r="AX555">
        <v>4528.7794745700003</v>
      </c>
      <c r="AY555">
        <v>4569.1988487099998</v>
      </c>
      <c r="AZ555">
        <v>4676.18585257</v>
      </c>
      <c r="BA555">
        <v>6114.3871281399997</v>
      </c>
      <c r="BB555">
        <v>1208.6293700000001</v>
      </c>
      <c r="BC555">
        <v>199.64684685</v>
      </c>
      <c r="BD555">
        <v>22.058171999999999</v>
      </c>
      <c r="BE555">
        <v>102.80935757</v>
      </c>
      <c r="BF555">
        <v>5653.49042242</v>
      </c>
      <c r="BG555">
        <v>23.622434999999999</v>
      </c>
      <c r="BH555">
        <v>535.29541056999994</v>
      </c>
      <c r="BI555">
        <v>0.27226941999999998</v>
      </c>
      <c r="BJ555">
        <v>59</v>
      </c>
      <c r="BK555">
        <v>61.166666659999997</v>
      </c>
      <c r="BL555">
        <v>64</v>
      </c>
      <c r="BM555">
        <v>58.166666659999997</v>
      </c>
      <c r="BN555">
        <v>81.571428569999995</v>
      </c>
      <c r="BO555">
        <v>72.428571419999997</v>
      </c>
      <c r="BP555">
        <v>76.857142850000002</v>
      </c>
      <c r="BQ555">
        <v>76.857142850000002</v>
      </c>
      <c r="BR555">
        <v>75</v>
      </c>
      <c r="BS555">
        <v>20.6</v>
      </c>
      <c r="BT555">
        <v>11.83333333</v>
      </c>
      <c r="BU555">
        <v>13.33333333</v>
      </c>
      <c r="BV555">
        <v>18.8</v>
      </c>
      <c r="BW555">
        <v>13.285714280000001</v>
      </c>
      <c r="BX555">
        <v>1000.4614332800001</v>
      </c>
      <c r="BY555">
        <v>698.93545385000004</v>
      </c>
      <c r="BZ555">
        <v>444.74403441999999</v>
      </c>
      <c r="CA555">
        <v>386.79028928000002</v>
      </c>
      <c r="CB555">
        <v>2819.5593348500001</v>
      </c>
      <c r="CC555">
        <v>1241799.29196257</v>
      </c>
      <c r="CD555">
        <v>204173.89479513999</v>
      </c>
      <c r="CE555">
        <v>4553.9689221400004</v>
      </c>
      <c r="CF555">
        <v>4114.5413930000004</v>
      </c>
      <c r="CG555">
        <v>4243.5904125699999</v>
      </c>
      <c r="CH555">
        <v>4171.5374202800003</v>
      </c>
      <c r="CI555">
        <v>4340.71923685</v>
      </c>
      <c r="CJ555">
        <v>4336.7886769999996</v>
      </c>
      <c r="CK555">
        <v>3975.40482114</v>
      </c>
      <c r="CL555">
        <v>4197.0491675699996</v>
      </c>
      <c r="CM555">
        <v>4185.5817955700004</v>
      </c>
      <c r="CN555">
        <v>4272.92195128</v>
      </c>
      <c r="CO555">
        <v>-1.35484285</v>
      </c>
      <c r="CP555">
        <v>0.77997141999999997</v>
      </c>
      <c r="CQ555">
        <v>-0.31191427999999999</v>
      </c>
      <c r="CR555">
        <v>-0.88475714000000005</v>
      </c>
      <c r="CS555">
        <v>-0.82464285000000004</v>
      </c>
      <c r="CT555">
        <v>370.53177541999997</v>
      </c>
      <c r="CU555">
        <v>378.66469799999999</v>
      </c>
      <c r="CV555">
        <v>362.89421356999998</v>
      </c>
      <c r="CW555">
        <v>373.66590128000001</v>
      </c>
      <c r="CX555">
        <v>356.76648770999998</v>
      </c>
      <c r="CY555">
        <v>4617.0622947100001</v>
      </c>
      <c r="CZ555">
        <v>4075.0513550000001</v>
      </c>
      <c r="DA555">
        <v>4249.1991945700001</v>
      </c>
      <c r="DB555">
        <v>4200.4172707099997</v>
      </c>
      <c r="DC555">
        <v>4380.3488607099998</v>
      </c>
      <c r="DD555">
        <v>34.384535569999997</v>
      </c>
      <c r="DE555">
        <v>925351.977862</v>
      </c>
      <c r="DF555">
        <v>0.96471428000000004</v>
      </c>
      <c r="DG555">
        <v>1.00228571</v>
      </c>
      <c r="DH555">
        <v>1.0129999999999999</v>
      </c>
      <c r="DI555">
        <v>0.99214285000000002</v>
      </c>
      <c r="DJ555">
        <v>0.98599999999999999</v>
      </c>
      <c r="DK555">
        <v>79.857142850000002</v>
      </c>
      <c r="DL555">
        <v>76.714285709999999</v>
      </c>
      <c r="DM555">
        <v>79.571428569999995</v>
      </c>
      <c r="DN555">
        <v>79.714285709999999</v>
      </c>
      <c r="DO555">
        <v>80.714285709999999</v>
      </c>
      <c r="DP555">
        <v>34.955741000000003</v>
      </c>
      <c r="DQ555">
        <v>52.784705279999997</v>
      </c>
      <c r="DR555">
        <v>120.42857142</v>
      </c>
      <c r="DS555">
        <v>100.14285714</v>
      </c>
      <c r="DT555">
        <v>102.42857142</v>
      </c>
      <c r="DU555">
        <v>108.28571427999999</v>
      </c>
      <c r="DV555">
        <v>109</v>
      </c>
      <c r="DW555">
        <v>10</v>
      </c>
      <c r="DX555">
        <v>9.7142857100000004</v>
      </c>
      <c r="DY555">
        <v>11.666666660000001</v>
      </c>
      <c r="DZ555">
        <v>10.285714280000001</v>
      </c>
      <c r="EA555">
        <v>9.1428571400000003</v>
      </c>
      <c r="EB555">
        <v>38.285714280000001</v>
      </c>
      <c r="EC555">
        <v>40.571428570000002</v>
      </c>
      <c r="ED555">
        <v>39</v>
      </c>
      <c r="EE555">
        <v>38.714285709999999</v>
      </c>
      <c r="EF555">
        <v>38</v>
      </c>
      <c r="EG555">
        <v>7.5497230000000002</v>
      </c>
      <c r="EH555">
        <v>7.7855038499999996</v>
      </c>
      <c r="EI555">
        <v>8.4474813300000005</v>
      </c>
      <c r="EJ555">
        <v>9.62643716</v>
      </c>
      <c r="EK555">
        <v>9.2198700000000002</v>
      </c>
      <c r="EL555">
        <v>14.41449042</v>
      </c>
      <c r="EM555">
        <v>16.455088140000001</v>
      </c>
      <c r="EN555">
        <v>15.43135642</v>
      </c>
      <c r="EO555">
        <v>15.673446999999999</v>
      </c>
      <c r="EP555">
        <v>14.604348</v>
      </c>
      <c r="EQ555">
        <v>5.1992760000000002</v>
      </c>
      <c r="ER555">
        <v>4.6717060000000004</v>
      </c>
      <c r="ES555">
        <v>4.5399825700000003</v>
      </c>
      <c r="ET555">
        <v>5.0403611599999998</v>
      </c>
      <c r="EU555">
        <v>4.9315895000000003</v>
      </c>
      <c r="EV555">
        <v>9.8450798499999994</v>
      </c>
      <c r="EW555">
        <v>10.748801419999999</v>
      </c>
      <c r="EX555">
        <v>10.308928999999999</v>
      </c>
      <c r="EY555">
        <v>10.633024710000001</v>
      </c>
      <c r="EZ555">
        <v>10.036825139999999</v>
      </c>
      <c r="FA555">
        <v>5.4558258500000001</v>
      </c>
      <c r="FB555">
        <v>5.50538214</v>
      </c>
      <c r="FC555">
        <v>5.7121492800000002</v>
      </c>
      <c r="FD555">
        <v>5.9547211400000002</v>
      </c>
      <c r="FE555">
        <v>5.1600299999999999</v>
      </c>
      <c r="FF555">
        <v>11.275607279999999</v>
      </c>
      <c r="FG555">
        <v>12.40147028</v>
      </c>
      <c r="FH555">
        <v>11.757709569999999</v>
      </c>
      <c r="FI555">
        <v>11.594260569999999</v>
      </c>
      <c r="FJ555">
        <v>11.313442999999999</v>
      </c>
      <c r="FK555">
        <v>2.8523656000000002</v>
      </c>
      <c r="FL555">
        <v>2.9252354199999999</v>
      </c>
      <c r="FM555">
        <v>3.2159928299999998</v>
      </c>
      <c r="FN555">
        <v>3.1077917099999999</v>
      </c>
      <c r="FO555">
        <v>2.63523357</v>
      </c>
      <c r="FP555">
        <v>34.613683420000001</v>
      </c>
      <c r="FQ555">
        <v>22.969161710000002</v>
      </c>
      <c r="FR555">
        <v>0.66313270999999996</v>
      </c>
      <c r="FS555">
        <v>0.61553327999999996</v>
      </c>
      <c r="FT555">
        <v>0.62491571000000001</v>
      </c>
      <c r="FU555">
        <v>0.66081184999999998</v>
      </c>
      <c r="FV555">
        <v>0.65552957000000001</v>
      </c>
      <c r="FW555">
        <v>51.481990420000002</v>
      </c>
      <c r="FX555">
        <v>157758591.40077388</v>
      </c>
      <c r="FY555">
        <v>136437017.00860724</v>
      </c>
      <c r="FZ555">
        <v>142313048.07594752</v>
      </c>
      <c r="GA555">
        <v>141347778.01482055</v>
      </c>
      <c r="GB555">
        <v>149142772.25892916</v>
      </c>
      <c r="GC555">
        <v>39.060958739375998</v>
      </c>
      <c r="GD555">
        <v>41.122921120752395</v>
      </c>
      <c r="GE555">
        <v>39.430654813951996</v>
      </c>
      <c r="GF555">
        <v>39.285826883085861</v>
      </c>
      <c r="GG555">
        <v>38.8718588037</v>
      </c>
      <c r="GH555">
        <v>9.8811649115200009</v>
      </c>
      <c r="GI555">
        <v>9.699997074563889</v>
      </c>
      <c r="GJ555">
        <v>10.785153554688</v>
      </c>
      <c r="GK555">
        <v>10.530397033137351</v>
      </c>
      <c r="GL555">
        <v>9.0543990231630005</v>
      </c>
      <c r="GM555">
        <v>42.464395119999999</v>
      </c>
      <c r="GN555">
        <v>45.16648155</v>
      </c>
      <c r="GO555">
        <v>44.439898599999999</v>
      </c>
      <c r="GP555">
        <v>46.927991169999999</v>
      </c>
      <c r="GQ555">
        <v>43.95266264</v>
      </c>
      <c r="GR555">
        <v>159944272.01334381</v>
      </c>
      <c r="GS555">
        <v>135127538.63139537</v>
      </c>
      <c r="GT555">
        <v>142501144.18909952</v>
      </c>
      <c r="GU555">
        <v>142326338.74109751</v>
      </c>
      <c r="GV555">
        <v>150504406.50513488</v>
      </c>
      <c r="GW555">
        <v>23.546974357716064</v>
      </c>
      <c r="GX555">
        <v>21.84233880785056</v>
      </c>
      <c r="GY555">
        <v>22.917802615100193</v>
      </c>
      <c r="GZ555">
        <v>22.682524756842213</v>
      </c>
      <c r="HA555">
        <v>21.828341919147821</v>
      </c>
      <c r="HB555">
        <v>17.792674415601262</v>
      </c>
      <c r="HC555">
        <v>18.239106232108778</v>
      </c>
      <c r="HD555">
        <v>18.888050356895381</v>
      </c>
      <c r="HE555">
        <v>16.929091842021013</v>
      </c>
      <c r="HF555">
        <v>5.9465388834362916</v>
      </c>
      <c r="HG555">
        <v>3.5685872405419103</v>
      </c>
      <c r="HH555">
        <v>3.9758269710162213</v>
      </c>
      <c r="HI555">
        <v>5.5483647923380177</v>
      </c>
      <c r="HJ555">
        <v>3.8667348525859309</v>
      </c>
      <c r="HK555">
        <v>81.240740740000007</v>
      </c>
      <c r="HL555">
        <v>81.833333330000002</v>
      </c>
      <c r="HM555">
        <v>82.194444439999998</v>
      </c>
      <c r="HN555">
        <v>79.694444439999998</v>
      </c>
      <c r="HO555">
        <v>83</v>
      </c>
      <c r="HP555">
        <v>83</v>
      </c>
      <c r="HQ555">
        <v>83</v>
      </c>
      <c r="HR555">
        <v>67</v>
      </c>
      <c r="HS555">
        <v>83</v>
      </c>
      <c r="HT555">
        <v>83</v>
      </c>
      <c r="HU555">
        <v>100</v>
      </c>
      <c r="HV555">
        <v>84.666666660000004</v>
      </c>
      <c r="HW555">
        <v>88.333333330000002</v>
      </c>
      <c r="HX555">
        <v>95.666666660000004</v>
      </c>
      <c r="HY555">
        <v>85</v>
      </c>
      <c r="HZ555">
        <v>80</v>
      </c>
      <c r="IA555">
        <v>64</v>
      </c>
      <c r="IB555">
        <v>77</v>
      </c>
      <c r="IC555">
        <v>92.5</v>
      </c>
      <c r="ID555">
        <v>67</v>
      </c>
      <c r="IE555">
        <v>64.5</v>
      </c>
      <c r="IF555">
        <v>76</v>
      </c>
      <c r="IG555">
        <v>78.5</v>
      </c>
      <c r="IH555">
        <v>100</v>
      </c>
      <c r="II555">
        <v>80</v>
      </c>
      <c r="IJ555">
        <v>70.5</v>
      </c>
      <c r="IK555">
        <v>97.5</v>
      </c>
      <c r="IL555">
        <v>76.5</v>
      </c>
      <c r="IM555">
        <v>78.666666660000004</v>
      </c>
      <c r="IN555">
        <v>85.333333330000002</v>
      </c>
      <c r="IO555">
        <v>70.833333330000002</v>
      </c>
      <c r="IP555">
        <v>81.333333330000002</v>
      </c>
      <c r="IQ555">
        <v>74.5</v>
      </c>
      <c r="IR555">
        <v>87</v>
      </c>
      <c r="IS555">
        <v>87.4</v>
      </c>
      <c r="IT555">
        <v>74.8</v>
      </c>
      <c r="IU555">
        <v>89.8</v>
      </c>
      <c r="IV555">
        <v>68</v>
      </c>
      <c r="IW555">
        <v>75</v>
      </c>
      <c r="IX555">
        <v>70.2</v>
      </c>
      <c r="IY555">
        <v>74</v>
      </c>
      <c r="IZ555">
        <v>74</v>
      </c>
      <c r="JA555">
        <v>87.666666660000004</v>
      </c>
      <c r="JB555">
        <v>91</v>
      </c>
      <c r="JC555">
        <v>80</v>
      </c>
      <c r="JD555">
        <v>85.333333330000002</v>
      </c>
      <c r="JE555">
        <v>70.333333330000002</v>
      </c>
      <c r="JF555">
        <v>87.666666660000004</v>
      </c>
      <c r="JG555">
        <v>85</v>
      </c>
      <c r="JH555">
        <v>81.666666660000004</v>
      </c>
      <c r="JI555">
        <v>87.666666660000004</v>
      </c>
      <c r="JJ555">
        <v>77.999055639999995</v>
      </c>
      <c r="JK555">
        <v>86.77082025</v>
      </c>
      <c r="JL555">
        <v>72.635996809999995</v>
      </c>
      <c r="JM555">
        <v>76.598381250000003</v>
      </c>
      <c r="JN555">
        <v>69.827849229999998</v>
      </c>
      <c r="JO555">
        <v>85.550136109999997</v>
      </c>
      <c r="JP555">
        <v>81.619394389999997</v>
      </c>
      <c r="JQ555">
        <v>91.6</v>
      </c>
      <c r="JR555">
        <v>75</v>
      </c>
      <c r="JS555">
        <v>75</v>
      </c>
      <c r="JT555">
        <v>50</v>
      </c>
      <c r="JU555">
        <v>62</v>
      </c>
      <c r="JV555">
        <v>80.205561360000004</v>
      </c>
    </row>
    <row r="556" spans="1:282" x14ac:dyDescent="0.35">
      <c r="A556" t="s">
        <v>1831</v>
      </c>
      <c r="B556" t="s">
        <v>1110</v>
      </c>
      <c r="C556">
        <v>556</v>
      </c>
      <c r="D556">
        <v>46868226.925488181</v>
      </c>
      <c r="E556">
        <v>72748857.029708743</v>
      </c>
      <c r="F556">
        <v>68077371.388365537</v>
      </c>
      <c r="G556">
        <v>68209006.22517626</v>
      </c>
      <c r="H556">
        <v>70277690.674758896</v>
      </c>
      <c r="I556">
        <v>72954618.566187054</v>
      </c>
      <c r="J556">
        <v>296.75358826999997</v>
      </c>
      <c r="K556">
        <v>249596911.04614753</v>
      </c>
      <c r="L556">
        <v>75.092696627702679</v>
      </c>
      <c r="M556">
        <v>72.567817048372291</v>
      </c>
      <c r="N556">
        <v>67.448800860048138</v>
      </c>
      <c r="O556">
        <v>66.687948632112011</v>
      </c>
      <c r="P556">
        <v>72.205148290726498</v>
      </c>
      <c r="Q556">
        <v>227.23936156156316</v>
      </c>
      <c r="R556">
        <v>282.39836093161864</v>
      </c>
      <c r="S556">
        <v>269.38411971197331</v>
      </c>
      <c r="T556">
        <v>260.31783651817801</v>
      </c>
      <c r="U556">
        <v>248.31928247246984</v>
      </c>
      <c r="V556">
        <v>78.027847708668872</v>
      </c>
      <c r="W556">
        <v>68.62423450493192</v>
      </c>
      <c r="X556">
        <v>73.813457171141607</v>
      </c>
      <c r="Y556">
        <v>73.758563004912006</v>
      </c>
      <c r="Z556">
        <v>75.300849808550282</v>
      </c>
      <c r="AA556">
        <v>118.20084678942429</v>
      </c>
      <c r="AB556">
        <v>125.12476547529587</v>
      </c>
      <c r="AC556">
        <v>120.0992150409044</v>
      </c>
      <c r="AD556">
        <v>115.324213621068</v>
      </c>
      <c r="AE556">
        <v>123.47502222952065</v>
      </c>
      <c r="AF556">
        <v>109.69101745169598</v>
      </c>
      <c r="AG556">
        <v>117.50486410862257</v>
      </c>
      <c r="AH556">
        <v>111.9317712239981</v>
      </c>
      <c r="AI556">
        <v>113.05685269515601</v>
      </c>
      <c r="AJ556">
        <v>110.40488251535898</v>
      </c>
      <c r="AK556">
        <v>-8.4714280000000003E-2</v>
      </c>
      <c r="AL556">
        <v>-1.01828571</v>
      </c>
      <c r="AM556">
        <v>0.32935713999999999</v>
      </c>
      <c r="AN556">
        <v>0.62354284999999998</v>
      </c>
      <c r="AO556">
        <v>0.31677142000000003</v>
      </c>
      <c r="AP556">
        <v>174517.28571428001</v>
      </c>
      <c r="AQ556">
        <v>167455.42857141999</v>
      </c>
      <c r="AR556">
        <v>169742.14285713999</v>
      </c>
      <c r="AS556">
        <v>171354</v>
      </c>
      <c r="AT556">
        <v>172752.71428571001</v>
      </c>
      <c r="AU556">
        <v>401.92845656999998</v>
      </c>
      <c r="AV556">
        <v>5983.9840755699997</v>
      </c>
      <c r="AW556">
        <v>5096.1704365699998</v>
      </c>
      <c r="AX556">
        <v>5326.6967704199997</v>
      </c>
      <c r="AY556">
        <v>5580.5361292799998</v>
      </c>
      <c r="AZ556">
        <v>5696.5276965700004</v>
      </c>
      <c r="BA556">
        <v>7529.7245485699996</v>
      </c>
      <c r="BB556">
        <v>1545.7404732800001</v>
      </c>
      <c r="BC556">
        <v>212.41844671000001</v>
      </c>
      <c r="BD556">
        <v>90.482197279999994</v>
      </c>
      <c r="BE556">
        <v>71.709162710000001</v>
      </c>
      <c r="BF556">
        <v>6927.6763084200002</v>
      </c>
      <c r="BG556">
        <v>48.172986000000002</v>
      </c>
      <c r="BH556">
        <v>634.64920371000005</v>
      </c>
      <c r="BI556">
        <v>0.253799</v>
      </c>
      <c r="BJ556">
        <v>372.28571427999998</v>
      </c>
      <c r="BK556">
        <v>347.71428571000001</v>
      </c>
      <c r="BL556">
        <v>413.85714285</v>
      </c>
      <c r="BM556">
        <v>412.42857142000003</v>
      </c>
      <c r="BN556">
        <v>359</v>
      </c>
      <c r="BO556">
        <v>333.28571427999998</v>
      </c>
      <c r="BP556">
        <v>348.57142857000002</v>
      </c>
      <c r="BQ556">
        <v>358.14285713999999</v>
      </c>
      <c r="BR556">
        <v>378.85714285</v>
      </c>
      <c r="BS556">
        <v>63.666666659999997</v>
      </c>
      <c r="BT556">
        <v>77.428571419999997</v>
      </c>
      <c r="BU556">
        <v>79.714285709999999</v>
      </c>
      <c r="BV556">
        <v>85.571428569999995</v>
      </c>
      <c r="BW556">
        <v>85.857142850000002</v>
      </c>
      <c r="BX556">
        <v>1161.6538917099999</v>
      </c>
      <c r="BY556">
        <v>905.78261099999997</v>
      </c>
      <c r="BZ556">
        <v>268.55922457000003</v>
      </c>
      <c r="CA556">
        <v>433.02583485000002</v>
      </c>
      <c r="CB556">
        <v>3483.5217125700001</v>
      </c>
      <c r="CC556">
        <v>1273893.80413614</v>
      </c>
      <c r="CD556">
        <v>251866.85730171</v>
      </c>
      <c r="CE556">
        <v>5574.1764114199996</v>
      </c>
      <c r="CF556">
        <v>4787.6951585699999</v>
      </c>
      <c r="CG556">
        <v>5006.2036622799997</v>
      </c>
      <c r="CH556">
        <v>5096.88202671</v>
      </c>
      <c r="CI556">
        <v>5301.2381534200003</v>
      </c>
      <c r="CJ556">
        <v>5190.5670622799998</v>
      </c>
      <c r="CK556">
        <v>4482.435313</v>
      </c>
      <c r="CL556">
        <v>4715.0042894199996</v>
      </c>
      <c r="CM556">
        <v>4928.0942551400003</v>
      </c>
      <c r="CN556">
        <v>5026.6724024200003</v>
      </c>
      <c r="CO556">
        <v>-2.3385710000000001E-2</v>
      </c>
      <c r="CP556">
        <v>-0.46431428000000002</v>
      </c>
      <c r="CQ556">
        <v>-8.0871419999999999E-2</v>
      </c>
      <c r="CR556">
        <v>1.5774285699999999</v>
      </c>
      <c r="CS556">
        <v>-0.33484285000000003</v>
      </c>
      <c r="CT556">
        <v>416.85760084999998</v>
      </c>
      <c r="CU556">
        <v>406.54024757000002</v>
      </c>
      <c r="CV556">
        <v>401.83896041999998</v>
      </c>
      <c r="CW556">
        <v>410.13160284999998</v>
      </c>
      <c r="CX556">
        <v>422.30664142000001</v>
      </c>
      <c r="CY556">
        <v>5573.6511234199997</v>
      </c>
      <c r="CZ556">
        <v>4802.0147421399997</v>
      </c>
      <c r="DA556">
        <v>5000.6905284200002</v>
      </c>
      <c r="DB556">
        <v>5015.9038225699996</v>
      </c>
      <c r="DC556">
        <v>5311.2576909999998</v>
      </c>
      <c r="DD556">
        <v>20.897095140000001</v>
      </c>
      <c r="DE556">
        <v>1006876.14134916</v>
      </c>
      <c r="DF556">
        <v>1.0472857099999999</v>
      </c>
      <c r="DG556">
        <v>0.98214285000000001</v>
      </c>
      <c r="DH556">
        <v>0.99242856999999995</v>
      </c>
      <c r="DI556">
        <v>1.0068571399999999</v>
      </c>
      <c r="DJ556">
        <v>1.01414285</v>
      </c>
      <c r="DK556">
        <v>473.71428571000001</v>
      </c>
      <c r="DL556">
        <v>463.42857142000003</v>
      </c>
      <c r="DM556">
        <v>469.42857142000003</v>
      </c>
      <c r="DN556">
        <v>464.14285713999999</v>
      </c>
      <c r="DO556">
        <v>471.71428571000001</v>
      </c>
      <c r="DP556">
        <v>40.451870849999999</v>
      </c>
      <c r="DQ556">
        <v>53.629573139999998</v>
      </c>
      <c r="DR556">
        <v>612.71428571000001</v>
      </c>
      <c r="DS556">
        <v>557.14285714000005</v>
      </c>
      <c r="DT556">
        <v>565</v>
      </c>
      <c r="DU556">
        <v>563.85714284999995</v>
      </c>
      <c r="DV556">
        <v>603.85714284999995</v>
      </c>
      <c r="DW556">
        <v>98</v>
      </c>
      <c r="DX556">
        <v>88.714285709999999</v>
      </c>
      <c r="DY556">
        <v>92.428571419999997</v>
      </c>
      <c r="DZ556">
        <v>91.285714279999993</v>
      </c>
      <c r="EA556">
        <v>91.285714279999993</v>
      </c>
      <c r="EB556">
        <v>216.14285713999999</v>
      </c>
      <c r="EC556">
        <v>220.85714285</v>
      </c>
      <c r="ED556">
        <v>218.85714285</v>
      </c>
      <c r="EE556">
        <v>216.57142856999999</v>
      </c>
      <c r="EF556">
        <v>217.14285713999999</v>
      </c>
      <c r="EG556">
        <v>6.2853955700000004</v>
      </c>
      <c r="EH556">
        <v>7.0170830000000004</v>
      </c>
      <c r="EI556">
        <v>6.5942239999999996</v>
      </c>
      <c r="EJ556">
        <v>6.5978531399999998</v>
      </c>
      <c r="EK556">
        <v>6.3909202799999996</v>
      </c>
      <c r="EL556">
        <v>13.02102314</v>
      </c>
      <c r="EM556">
        <v>16.864091139999999</v>
      </c>
      <c r="EN556">
        <v>15.87019671</v>
      </c>
      <c r="EO556">
        <v>15.191815569999999</v>
      </c>
      <c r="EP556">
        <v>14.37426228</v>
      </c>
      <c r="EQ556">
        <v>4.30288016</v>
      </c>
      <c r="ER556">
        <v>4.3335601400000003</v>
      </c>
      <c r="ES556">
        <v>3.9736037099999999</v>
      </c>
      <c r="ET556">
        <v>3.8918232800000001</v>
      </c>
      <c r="EU556">
        <v>4.1796824199999998</v>
      </c>
      <c r="EV556">
        <v>6.7730165700000002</v>
      </c>
      <c r="EW556">
        <v>7.4721235699999999</v>
      </c>
      <c r="EX556">
        <v>7.0753917099999999</v>
      </c>
      <c r="EY556">
        <v>6.7301734199999999</v>
      </c>
      <c r="EZ556">
        <v>7.1475011400000001</v>
      </c>
      <c r="FA556">
        <v>4.4710669999999997</v>
      </c>
      <c r="FB556">
        <v>4.0980597100000002</v>
      </c>
      <c r="FC556">
        <v>4.3485639999999997</v>
      </c>
      <c r="FD556">
        <v>4.30445528</v>
      </c>
      <c r="FE556">
        <v>4.3588808500000003</v>
      </c>
      <c r="FF556">
        <v>12.56773214</v>
      </c>
      <c r="FG556">
        <v>13.438643280000001</v>
      </c>
      <c r="FH556">
        <v>13.19874042</v>
      </c>
      <c r="FI556">
        <v>12.900029139999999</v>
      </c>
      <c r="FJ556">
        <v>12.84120371</v>
      </c>
      <c r="FK556">
        <v>5.32600183</v>
      </c>
      <c r="FL556">
        <v>5.2071905699999999</v>
      </c>
      <c r="FM556">
        <v>5.3812430000000004</v>
      </c>
      <c r="FN556">
        <v>5.1995551400000002</v>
      </c>
      <c r="FO556">
        <v>5.2091431400000001</v>
      </c>
      <c r="FP556">
        <v>37.002453709999997</v>
      </c>
      <c r="FQ556">
        <v>27.695877849999999</v>
      </c>
      <c r="FR556">
        <v>0.68629828000000004</v>
      </c>
      <c r="FS556">
        <v>0.67790300000000003</v>
      </c>
      <c r="FT556">
        <v>0.67465856999999996</v>
      </c>
      <c r="FU556">
        <v>0.66476113999999997</v>
      </c>
      <c r="FV556">
        <v>0.69025371000000002</v>
      </c>
      <c r="FW556">
        <v>86.389242280000005</v>
      </c>
      <c r="FX556">
        <v>972790137.41358411</v>
      </c>
      <c r="FY556">
        <v>801725544.64765191</v>
      </c>
      <c r="FZ556">
        <v>849763737.21466911</v>
      </c>
      <c r="GA556">
        <v>873371122.80486536</v>
      </c>
      <c r="GB556">
        <v>915803280.0782702</v>
      </c>
      <c r="GC556">
        <v>219.32865006569196</v>
      </c>
      <c r="GD556">
        <v>225.03737698708335</v>
      </c>
      <c r="GE556">
        <v>224.0382481905948</v>
      </c>
      <c r="GF556">
        <v>221.04715932555598</v>
      </c>
      <c r="GG556">
        <v>221.83527955982294</v>
      </c>
      <c r="GH556">
        <v>92.947938308088823</v>
      </c>
      <c r="GI556">
        <v>87.197232855240671</v>
      </c>
      <c r="GJ556">
        <v>91.342371805498459</v>
      </c>
      <c r="GK556">
        <v>89.096457145956009</v>
      </c>
      <c r="GL556">
        <v>89.98936165377863</v>
      </c>
      <c r="GM556">
        <v>34.853382440000004</v>
      </c>
      <c r="GN556">
        <v>39.784917560000004</v>
      </c>
      <c r="GO556">
        <v>37.861980129999999</v>
      </c>
      <c r="GP556">
        <v>36.716120689999997</v>
      </c>
      <c r="GQ556">
        <v>36.45124697</v>
      </c>
      <c r="GR556">
        <v>972698465.57760584</v>
      </c>
      <c r="GS556">
        <v>804123436.65133047</v>
      </c>
      <c r="GT556">
        <v>848827926.05941451</v>
      </c>
      <c r="GU556">
        <v>859495183.61265969</v>
      </c>
      <c r="GV556">
        <v>917534182.39110279</v>
      </c>
      <c r="GW556">
        <v>20.571028166674296</v>
      </c>
      <c r="GX556">
        <v>19.902950720875143</v>
      </c>
      <c r="GY556">
        <v>20.535349837274534</v>
      </c>
      <c r="GZ556">
        <v>20.900758496445953</v>
      </c>
      <c r="HA556">
        <v>21.930604356434056</v>
      </c>
      <c r="HB556">
        <v>22.231928666392534</v>
      </c>
      <c r="HC556">
        <v>20.484853075211067</v>
      </c>
      <c r="HD556">
        <v>24.152172861444729</v>
      </c>
      <c r="HE556">
        <v>23.873927140611986</v>
      </c>
      <c r="HF556">
        <v>3.6481581981646887</v>
      </c>
      <c r="HG556">
        <v>4.6238316715409793</v>
      </c>
      <c r="HH556">
        <v>4.6961988559959389</v>
      </c>
      <c r="HI556">
        <v>4.9938389865424782</v>
      </c>
      <c r="HJ556">
        <v>4.9699446520998629</v>
      </c>
      <c r="HK556">
        <v>78.545138890000004</v>
      </c>
      <c r="HL556">
        <v>78.208333330000002</v>
      </c>
      <c r="HM556">
        <v>77.385416660000004</v>
      </c>
      <c r="HN556">
        <v>80.041666660000004</v>
      </c>
      <c r="HO556">
        <v>79.666666660000004</v>
      </c>
      <c r="HP556">
        <v>77.666666660000004</v>
      </c>
      <c r="HQ556">
        <v>72</v>
      </c>
      <c r="HR556">
        <v>63</v>
      </c>
      <c r="HS556">
        <v>64.666666660000004</v>
      </c>
      <c r="HT556">
        <v>55</v>
      </c>
      <c r="HU556">
        <v>81.333333330000002</v>
      </c>
      <c r="HV556">
        <v>83</v>
      </c>
      <c r="HW556">
        <v>75.5</v>
      </c>
      <c r="HX556">
        <v>83</v>
      </c>
      <c r="HY556">
        <v>81.5</v>
      </c>
      <c r="HZ556">
        <v>73</v>
      </c>
      <c r="IA556">
        <v>66.5</v>
      </c>
      <c r="IB556">
        <v>80.5</v>
      </c>
      <c r="IC556">
        <v>90</v>
      </c>
      <c r="ID556">
        <v>74.5</v>
      </c>
      <c r="IE556">
        <v>79</v>
      </c>
      <c r="IF556">
        <v>83</v>
      </c>
      <c r="IG556">
        <v>91</v>
      </c>
      <c r="IH556">
        <v>93</v>
      </c>
      <c r="II556">
        <v>67</v>
      </c>
      <c r="IJ556">
        <v>87</v>
      </c>
      <c r="IK556">
        <v>90.5</v>
      </c>
      <c r="IL556">
        <v>82.6</v>
      </c>
      <c r="IM556">
        <v>85.2</v>
      </c>
      <c r="IN556">
        <v>87</v>
      </c>
      <c r="IO556">
        <v>73.8</v>
      </c>
      <c r="IP556">
        <v>82.8</v>
      </c>
      <c r="IQ556">
        <v>68</v>
      </c>
      <c r="IR556">
        <v>86.2</v>
      </c>
      <c r="IS556">
        <v>80.5</v>
      </c>
      <c r="IT556">
        <v>77.5</v>
      </c>
      <c r="IU556">
        <v>84.75</v>
      </c>
      <c r="IV556">
        <v>70.25</v>
      </c>
      <c r="IW556">
        <v>75.5</v>
      </c>
      <c r="IX556">
        <v>65.75</v>
      </c>
      <c r="IY556">
        <v>79.5</v>
      </c>
      <c r="IZ556">
        <v>76.5</v>
      </c>
      <c r="JA556">
        <v>89</v>
      </c>
      <c r="JB556">
        <v>90.666666660000004</v>
      </c>
      <c r="JC556">
        <v>80.833333330000002</v>
      </c>
      <c r="JD556">
        <v>87.833333330000002</v>
      </c>
      <c r="JE556">
        <v>74</v>
      </c>
      <c r="JF556">
        <v>86.666666660000004</v>
      </c>
      <c r="JG556">
        <v>83.6</v>
      </c>
      <c r="JH556">
        <v>85.833333330000002</v>
      </c>
      <c r="JI556">
        <v>86.833333330000002</v>
      </c>
      <c r="JJ556">
        <v>82.734035259999999</v>
      </c>
      <c r="JK556">
        <v>86.167578210000002</v>
      </c>
      <c r="JL556">
        <v>72.981422390000006</v>
      </c>
      <c r="JM556">
        <v>81.382462889999999</v>
      </c>
      <c r="JN556">
        <v>68.646177519999995</v>
      </c>
      <c r="JO556">
        <v>83.667749130000004</v>
      </c>
      <c r="JP556">
        <v>85.086644179999993</v>
      </c>
      <c r="JQ556">
        <v>85.75</v>
      </c>
      <c r="JR556">
        <v>79.5</v>
      </c>
      <c r="JS556">
        <v>84.25</v>
      </c>
      <c r="JT556">
        <v>70</v>
      </c>
      <c r="JU556">
        <v>63.75</v>
      </c>
      <c r="JV556">
        <v>82.772495809999995</v>
      </c>
    </row>
    <row r="557" spans="1:282" x14ac:dyDescent="0.35">
      <c r="A557" t="s">
        <v>1832</v>
      </c>
      <c r="B557" t="s">
        <v>1111</v>
      </c>
      <c r="C557">
        <v>557</v>
      </c>
      <c r="D557">
        <v>6415832.8220326779</v>
      </c>
      <c r="E557">
        <v>4456762.8918276764</v>
      </c>
      <c r="F557">
        <v>3673737.469152723</v>
      </c>
      <c r="G557">
        <v>4017967.1322478144</v>
      </c>
      <c r="H557">
        <v>4080153.4014139441</v>
      </c>
      <c r="I557">
        <v>4458026.9843556574</v>
      </c>
      <c r="J557">
        <v>192.54614099</v>
      </c>
      <c r="K557">
        <v>18382300.133883294</v>
      </c>
      <c r="L557">
        <v>2.4064033043959965</v>
      </c>
      <c r="M557">
        <v>3.5355767141402867</v>
      </c>
      <c r="N557">
        <v>4.174246813882684</v>
      </c>
      <c r="O557">
        <v>2.0695122201419593</v>
      </c>
      <c r="P557">
        <v>3.3882452517837716</v>
      </c>
      <c r="Q557">
        <v>20.953209209338187</v>
      </c>
      <c r="R557">
        <v>22.689949802674644</v>
      </c>
      <c r="S557">
        <v>23.589464956241162</v>
      </c>
      <c r="T557">
        <v>21.097651377847988</v>
      </c>
      <c r="U557">
        <v>19.936445346631423</v>
      </c>
      <c r="V557">
        <v>6.2720262008503802</v>
      </c>
      <c r="W557">
        <v>4.4444259457824833</v>
      </c>
      <c r="X557">
        <v>4.4025641351110893</v>
      </c>
      <c r="Y557">
        <v>3.2774012056057211</v>
      </c>
      <c r="Z557">
        <v>4.2581961482118444</v>
      </c>
      <c r="AA557">
        <v>8.1378967281861918</v>
      </c>
      <c r="AB557">
        <v>8.6944725351622481</v>
      </c>
      <c r="AC557">
        <v>9.9699960720784766</v>
      </c>
      <c r="AD557">
        <v>7.8339561113237428</v>
      </c>
      <c r="AE557">
        <v>7.7998812663169561</v>
      </c>
      <c r="AF557">
        <v>3.7196892262236303</v>
      </c>
      <c r="AG557">
        <v>6.0099003152742014</v>
      </c>
      <c r="AH557">
        <v>5.5437153718245469</v>
      </c>
      <c r="AI557">
        <v>4.8776834281407409</v>
      </c>
      <c r="AJ557">
        <v>4.6220765772830639</v>
      </c>
      <c r="AK557">
        <v>4.1965000000000003</v>
      </c>
      <c r="AL557">
        <v>5.1806428499999999</v>
      </c>
      <c r="AM557">
        <v>4.0209857099999997</v>
      </c>
      <c r="AN557">
        <v>5.1949142799999999</v>
      </c>
      <c r="AO557">
        <v>3.8988428499999999</v>
      </c>
      <c r="AP557">
        <v>10006.85714285</v>
      </c>
      <c r="AQ557">
        <v>9823.8571428499999</v>
      </c>
      <c r="AR557">
        <v>9838.8571428499999</v>
      </c>
      <c r="AS557">
        <v>9875.7142857100007</v>
      </c>
      <c r="AT557">
        <v>9964.2857142800003</v>
      </c>
      <c r="AU557">
        <v>444.04627828000002</v>
      </c>
      <c r="AV557">
        <v>5838.4895525700003</v>
      </c>
      <c r="AW557">
        <v>5297.3504534200001</v>
      </c>
      <c r="AX557">
        <v>5899.5117548500002</v>
      </c>
      <c r="AY557">
        <v>5875.8008094200004</v>
      </c>
      <c r="AZ557">
        <v>5671.97691485</v>
      </c>
      <c r="BA557">
        <v>7259.1348302799997</v>
      </c>
      <c r="BB557">
        <v>1420.64527742</v>
      </c>
      <c r="BC557">
        <v>248.16708</v>
      </c>
      <c r="BD557">
        <v>61.003512280000002</v>
      </c>
      <c r="BE557">
        <v>78.606374000000002</v>
      </c>
      <c r="BF557">
        <v>6753.1206651399998</v>
      </c>
      <c r="BG557">
        <v>37.136108139999997</v>
      </c>
      <c r="BH557">
        <v>535.87962157000004</v>
      </c>
      <c r="BI557">
        <v>0.37955549999999999</v>
      </c>
      <c r="BJ557">
        <v>16.14285714</v>
      </c>
      <c r="BK557">
        <v>17.857142849999999</v>
      </c>
      <c r="BL557">
        <v>17</v>
      </c>
      <c r="BM557">
        <v>16.714285709999999</v>
      </c>
      <c r="BN557">
        <v>26.833333329999999</v>
      </c>
      <c r="BO557">
        <v>14</v>
      </c>
      <c r="BP557">
        <v>17.714285709999999</v>
      </c>
      <c r="BQ557">
        <v>23.166666660000001</v>
      </c>
      <c r="BR557">
        <v>22.428571420000001</v>
      </c>
      <c r="BS557">
        <v>3.3333333299999999</v>
      </c>
      <c r="BT557">
        <v>3.6666666600000002</v>
      </c>
      <c r="BU557">
        <v>3.1666666600000002</v>
      </c>
      <c r="BV557">
        <v>3</v>
      </c>
      <c r="BW557">
        <v>2.8</v>
      </c>
      <c r="BX557">
        <v>1195.8267357100001</v>
      </c>
      <c r="BY557">
        <v>883.71500657000001</v>
      </c>
      <c r="BZ557">
        <v>641.14364085</v>
      </c>
      <c r="CA557">
        <v>406.96976899999999</v>
      </c>
      <c r="CB557">
        <v>3352.059405</v>
      </c>
      <c r="CC557">
        <v>1224749.8655640001</v>
      </c>
      <c r="CD557">
        <v>253536.70321385001</v>
      </c>
      <c r="CE557">
        <v>5488.8431091399998</v>
      </c>
      <c r="CF557">
        <v>5022.5032625699996</v>
      </c>
      <c r="CG557">
        <v>5622.6046722800002</v>
      </c>
      <c r="CH557">
        <v>5467.3459107099998</v>
      </c>
      <c r="CI557">
        <v>5305.9520641400004</v>
      </c>
      <c r="CJ557">
        <v>5528.5982205700002</v>
      </c>
      <c r="CK557">
        <v>4671.6982488499998</v>
      </c>
      <c r="CL557">
        <v>4923.9664254199997</v>
      </c>
      <c r="CM557">
        <v>5069.4749088500002</v>
      </c>
      <c r="CN557">
        <v>5488.5293345700002</v>
      </c>
      <c r="CO557">
        <v>-6.9328570000000006E-2</v>
      </c>
      <c r="CP557">
        <v>2.9924428500000002</v>
      </c>
      <c r="CQ557">
        <v>3.3431571400000002</v>
      </c>
      <c r="CR557">
        <v>3.3176571400000001</v>
      </c>
      <c r="CS557">
        <v>-1.7136714200000001</v>
      </c>
      <c r="CT557">
        <v>445.37089200000003</v>
      </c>
      <c r="CU557">
        <v>373.96079928</v>
      </c>
      <c r="CV557">
        <v>408.37742371000002</v>
      </c>
      <c r="CW557">
        <v>413.15020700000002</v>
      </c>
      <c r="CX557">
        <v>447.40055756999999</v>
      </c>
      <c r="CY557">
        <v>5492.7948305700002</v>
      </c>
      <c r="CZ557">
        <v>4893.6437531399997</v>
      </c>
      <c r="DA557">
        <v>5457.5679620000001</v>
      </c>
      <c r="DB557">
        <v>5294.3253568500004</v>
      </c>
      <c r="DC557">
        <v>5395.0115139999998</v>
      </c>
      <c r="DD557">
        <v>12.880322850000001</v>
      </c>
      <c r="DE557">
        <v>1016507.20127966</v>
      </c>
      <c r="DF557">
        <v>1.10314285</v>
      </c>
      <c r="DG557">
        <v>1.077</v>
      </c>
      <c r="DH557">
        <v>1.07871428</v>
      </c>
      <c r="DI557">
        <v>1.0574285699999999</v>
      </c>
      <c r="DJ557">
        <v>1.09485714</v>
      </c>
      <c r="DK557">
        <v>27.857142849999999</v>
      </c>
      <c r="DL557">
        <v>26.714285709999999</v>
      </c>
      <c r="DM557">
        <v>27.571428569999998</v>
      </c>
      <c r="DN557">
        <v>28.285714280000001</v>
      </c>
      <c r="DO557">
        <v>29.14285714</v>
      </c>
      <c r="DP557">
        <v>41.442110710000001</v>
      </c>
      <c r="DQ557">
        <v>51.505004280000001</v>
      </c>
      <c r="DR557">
        <v>35.714285709999999</v>
      </c>
      <c r="DS557">
        <v>30.714285709999999</v>
      </c>
      <c r="DT557">
        <v>33.285714280000001</v>
      </c>
      <c r="DU557">
        <v>35.285714280000001</v>
      </c>
      <c r="DV557">
        <v>34.571428570000002</v>
      </c>
      <c r="DW557">
        <v>4.5</v>
      </c>
      <c r="DX557">
        <v>5.75</v>
      </c>
      <c r="DY557">
        <v>6</v>
      </c>
      <c r="DZ557">
        <v>4.5999999999999996</v>
      </c>
      <c r="EA557">
        <v>4.5</v>
      </c>
      <c r="EB557">
        <v>12.57142857</v>
      </c>
      <c r="EC557">
        <v>12.71428571</v>
      </c>
      <c r="ED557">
        <v>12.857142850000001</v>
      </c>
      <c r="EE557">
        <v>12.857142850000001</v>
      </c>
      <c r="EF557">
        <v>13.285714280000001</v>
      </c>
      <c r="EG557">
        <v>3.7171403299999999</v>
      </c>
      <c r="EH557">
        <v>6.1176585000000001</v>
      </c>
      <c r="EI557">
        <v>5.6345115000000003</v>
      </c>
      <c r="EJ557">
        <v>4.9390689999999999</v>
      </c>
      <c r="EK557">
        <v>4.63864316</v>
      </c>
      <c r="EL557">
        <v>20.938851140000001</v>
      </c>
      <c r="EM557">
        <v>23.096783139999999</v>
      </c>
      <c r="EN557">
        <v>23.975818140000001</v>
      </c>
      <c r="EO557">
        <v>21.363164999999999</v>
      </c>
      <c r="EP557">
        <v>20.007902139999999</v>
      </c>
      <c r="EQ557">
        <v>2.4047543299999998</v>
      </c>
      <c r="ER557">
        <v>3.59897</v>
      </c>
      <c r="ES557">
        <v>4.2426135</v>
      </c>
      <c r="ET557">
        <v>2.0955569999999999</v>
      </c>
      <c r="EU557">
        <v>3.4003895000000002</v>
      </c>
      <c r="EV557">
        <v>8.1323202800000001</v>
      </c>
      <c r="EW557">
        <v>8.8503653999999994</v>
      </c>
      <c r="EX557">
        <v>10.13328675</v>
      </c>
      <c r="EY557">
        <v>7.9325463300000001</v>
      </c>
      <c r="EZ557">
        <v>7.82783783</v>
      </c>
      <c r="FA557">
        <v>6.2677283299999997</v>
      </c>
      <c r="FB557">
        <v>4.5241150000000001</v>
      </c>
      <c r="FC557">
        <v>4.47467025</v>
      </c>
      <c r="FD557">
        <v>3.3186472500000002</v>
      </c>
      <c r="FE557">
        <v>4.2734585000000003</v>
      </c>
      <c r="FF557">
        <v>12.74664842</v>
      </c>
      <c r="FG557">
        <v>13.06833114</v>
      </c>
      <c r="FH557">
        <v>13.20223871</v>
      </c>
      <c r="FI557">
        <v>13.088761</v>
      </c>
      <c r="FJ557">
        <v>13.58197985</v>
      </c>
      <c r="FK557">
        <v>4.7262345000000003</v>
      </c>
      <c r="FL557">
        <v>6.5012212500000004</v>
      </c>
      <c r="FM557">
        <v>6.5093876000000002</v>
      </c>
      <c r="FN557">
        <v>4.8000616000000003</v>
      </c>
      <c r="FO557">
        <v>4.9154309999999999</v>
      </c>
      <c r="FP557">
        <v>35.732289280000003</v>
      </c>
      <c r="FQ557">
        <v>28.264268139999999</v>
      </c>
      <c r="FR557">
        <v>0.68710214000000003</v>
      </c>
      <c r="FS557">
        <v>0.669103</v>
      </c>
      <c r="FT557">
        <v>0.67501957000000001</v>
      </c>
      <c r="FU557">
        <v>0.66917484999999999</v>
      </c>
      <c r="FV557">
        <v>0.66501485000000005</v>
      </c>
      <c r="FW557">
        <v>15.800146570000001</v>
      </c>
      <c r="FX557">
        <v>54926068.872680612</v>
      </c>
      <c r="FY557">
        <v>49340354.550985716</v>
      </c>
      <c r="FZ557">
        <v>55320004.141283862</v>
      </c>
      <c r="GA557">
        <v>53993946.115316898</v>
      </c>
      <c r="GB557">
        <v>52870022.353364684</v>
      </c>
      <c r="GC557">
        <v>12.755388978907465</v>
      </c>
      <c r="GD557">
        <v>12.838141821481809</v>
      </c>
      <c r="GE557">
        <v>12.989494063349426</v>
      </c>
      <c r="GF557">
        <v>12.926086398994391</v>
      </c>
      <c r="GG557">
        <v>13.533472779099382</v>
      </c>
      <c r="GH557">
        <v>4.7294753465109105</v>
      </c>
      <c r="GI557">
        <v>6.386706881406071</v>
      </c>
      <c r="GJ557">
        <v>6.4044934683839223</v>
      </c>
      <c r="GK557">
        <v>4.7404036915408003</v>
      </c>
      <c r="GL557">
        <v>4.897875889282906</v>
      </c>
      <c r="GM557">
        <v>41.460794410000005</v>
      </c>
      <c r="GN557">
        <v>46.187892040000001</v>
      </c>
      <c r="GO557">
        <v>48.460900140000007</v>
      </c>
      <c r="GP557">
        <v>39.648984579999997</v>
      </c>
      <c r="GQ557">
        <v>40.148231129999999</v>
      </c>
      <c r="GR557">
        <v>54965613.184498958</v>
      </c>
      <c r="GS557">
        <v>48074457.138847671</v>
      </c>
      <c r="GT557">
        <v>53696231.525513016</v>
      </c>
      <c r="GU557">
        <v>52285244.559840247</v>
      </c>
      <c r="GV557">
        <v>53757436.157326311</v>
      </c>
      <c r="GW557">
        <v>26.814945938518452</v>
      </c>
      <c r="GX557">
        <v>14.251021565586873</v>
      </c>
      <c r="GY557">
        <v>18.004413981021315</v>
      </c>
      <c r="GZ557">
        <v>23.458218808052997</v>
      </c>
      <c r="HA557">
        <v>22.50896056488746</v>
      </c>
      <c r="HB557">
        <v>16.432300373737718</v>
      </c>
      <c r="HC557">
        <v>18.149610865096228</v>
      </c>
      <c r="HD557">
        <v>17.213944741798297</v>
      </c>
      <c r="HE557">
        <v>16.774193544095638</v>
      </c>
      <c r="HF557">
        <v>3.3310491819918706</v>
      </c>
      <c r="HG557">
        <v>3.7324104032484571</v>
      </c>
      <c r="HH557">
        <v>3.2185309879219561</v>
      </c>
      <c r="HI557">
        <v>3.0377549544349938</v>
      </c>
      <c r="HJ557">
        <v>2.8100358422955183</v>
      </c>
      <c r="HK557">
        <v>83.347222220000006</v>
      </c>
      <c r="HL557">
        <v>81.666666669999998</v>
      </c>
      <c r="HM557">
        <v>85.041666660000004</v>
      </c>
      <c r="HN557">
        <v>83.333333330000002</v>
      </c>
      <c r="HO557">
        <v>38</v>
      </c>
      <c r="HP557">
        <v>62</v>
      </c>
      <c r="HQ557">
        <v>75</v>
      </c>
      <c r="HR557">
        <v>62</v>
      </c>
      <c r="HS557">
        <v>62</v>
      </c>
      <c r="HT557">
        <v>50</v>
      </c>
      <c r="HU557">
        <v>38</v>
      </c>
      <c r="HV557">
        <v>87</v>
      </c>
      <c r="HW557">
        <v>87</v>
      </c>
      <c r="HX557">
        <v>96</v>
      </c>
      <c r="HY557">
        <v>87</v>
      </c>
      <c r="HZ557">
        <v>81</v>
      </c>
      <c r="IA557">
        <v>50</v>
      </c>
      <c r="IB557">
        <v>100</v>
      </c>
      <c r="IC557">
        <v>83</v>
      </c>
      <c r="ID557">
        <v>83</v>
      </c>
      <c r="IE557">
        <v>67</v>
      </c>
      <c r="IF557">
        <v>50</v>
      </c>
      <c r="IG557">
        <v>50</v>
      </c>
      <c r="IH557">
        <v>62</v>
      </c>
      <c r="II557">
        <v>81</v>
      </c>
      <c r="IJ557">
        <v>50</v>
      </c>
      <c r="IK557">
        <v>83</v>
      </c>
      <c r="IL557">
        <v>73</v>
      </c>
      <c r="IM557">
        <v>94</v>
      </c>
      <c r="IN557">
        <v>77</v>
      </c>
      <c r="IO557">
        <v>92.5</v>
      </c>
      <c r="IP557">
        <v>81</v>
      </c>
      <c r="IQ557">
        <v>66</v>
      </c>
      <c r="IR557">
        <v>87</v>
      </c>
      <c r="IS557">
        <v>93</v>
      </c>
      <c r="IT557">
        <v>85</v>
      </c>
      <c r="IU557">
        <v>97.5</v>
      </c>
      <c r="IV557">
        <v>85</v>
      </c>
      <c r="IW557">
        <v>85</v>
      </c>
      <c r="IX557">
        <v>73</v>
      </c>
      <c r="IY557">
        <v>93</v>
      </c>
      <c r="IZ557">
        <v>91</v>
      </c>
      <c r="JA557">
        <v>95</v>
      </c>
      <c r="JB557">
        <v>93</v>
      </c>
      <c r="JC557">
        <v>84</v>
      </c>
      <c r="JD557">
        <v>89</v>
      </c>
      <c r="JE557">
        <v>74</v>
      </c>
      <c r="JF557">
        <v>85</v>
      </c>
      <c r="JG557">
        <v>82</v>
      </c>
      <c r="JH557">
        <v>78</v>
      </c>
      <c r="JI557">
        <v>87</v>
      </c>
      <c r="JJ557">
        <v>92.196007260000002</v>
      </c>
      <c r="JK557">
        <v>86.932849360000006</v>
      </c>
      <c r="JL557">
        <v>72.988505750000002</v>
      </c>
      <c r="JM557">
        <v>88.747731400000006</v>
      </c>
      <c r="JN557">
        <v>70.326678759999993</v>
      </c>
      <c r="JO557">
        <v>86.842105259999997</v>
      </c>
      <c r="JP557">
        <v>87.840290379999999</v>
      </c>
      <c r="JQ557">
        <v>100</v>
      </c>
      <c r="JR557">
        <v>100</v>
      </c>
      <c r="JS557">
        <v>100</v>
      </c>
      <c r="JT557">
        <v>100</v>
      </c>
      <c r="JU557">
        <v>100</v>
      </c>
      <c r="JV557">
        <v>80.852994550000005</v>
      </c>
    </row>
    <row r="558" spans="1:282" x14ac:dyDescent="0.35">
      <c r="A558" t="s">
        <v>1833</v>
      </c>
      <c r="B558" t="s">
        <v>1112</v>
      </c>
      <c r="C558">
        <v>558</v>
      </c>
      <c r="D558">
        <v>13465870.611084417</v>
      </c>
      <c r="E558">
        <v>5154146.3445978668</v>
      </c>
      <c r="F558">
        <v>5062232.9814954475</v>
      </c>
      <c r="G558">
        <v>5142334.7398914406</v>
      </c>
      <c r="H558">
        <v>5336307.4864489464</v>
      </c>
      <c r="I558">
        <v>4923792.7660096753</v>
      </c>
      <c r="J558">
        <v>223.76257612000001</v>
      </c>
      <c r="K558">
        <v>30014953.673438098</v>
      </c>
      <c r="L558">
        <v>2.3354253657210875</v>
      </c>
      <c r="M558">
        <v>3.4618553116689523</v>
      </c>
      <c r="N558">
        <v>2.9736017889249995</v>
      </c>
      <c r="O558">
        <v>2.2451018786783798</v>
      </c>
      <c r="P558">
        <v>2.2921618578272422</v>
      </c>
      <c r="Q558">
        <v>18.474028316892301</v>
      </c>
      <c r="R558">
        <v>22.271222139731496</v>
      </c>
      <c r="S558">
        <v>20.188796953444001</v>
      </c>
      <c r="T558">
        <v>17.459230362305831</v>
      </c>
      <c r="U558">
        <v>18.998140444169266</v>
      </c>
      <c r="V558">
        <v>4.7601463769393053</v>
      </c>
      <c r="W558">
        <v>5.3890234326964306</v>
      </c>
      <c r="X558">
        <v>5.2845204164250008</v>
      </c>
      <c r="Y558">
        <v>3.5185908909474617</v>
      </c>
      <c r="Z558">
        <v>4.456220947020272</v>
      </c>
      <c r="AA558">
        <v>8.6698880065081649</v>
      </c>
      <c r="AB558">
        <v>10.247561060750099</v>
      </c>
      <c r="AC558">
        <v>9.8741370526200001</v>
      </c>
      <c r="AD558">
        <v>11.34080788160896</v>
      </c>
      <c r="AE558">
        <v>7.8156578225177524</v>
      </c>
      <c r="AF558">
        <v>3.4635845596880661</v>
      </c>
      <c r="AG558">
        <v>8.8270989783365419</v>
      </c>
      <c r="AH558">
        <v>9.2870686885179996</v>
      </c>
      <c r="AI558">
        <v>8.0774840151013159</v>
      </c>
      <c r="AJ558">
        <v>6.5372250705962083</v>
      </c>
      <c r="AK558">
        <v>6.36705714</v>
      </c>
      <c r="AL558">
        <v>5.7530285699999997</v>
      </c>
      <c r="AM558">
        <v>2.2297571399999998</v>
      </c>
      <c r="AN558">
        <v>3.8663571399999999</v>
      </c>
      <c r="AO558">
        <v>6.1978714200000002</v>
      </c>
      <c r="AP558">
        <v>9795.5714285699996</v>
      </c>
      <c r="AQ558">
        <v>9984.8571428499999</v>
      </c>
      <c r="AR558">
        <v>9973</v>
      </c>
      <c r="AS558">
        <v>9899.8571428499999</v>
      </c>
      <c r="AT558">
        <v>9852.2857142800003</v>
      </c>
      <c r="AU558">
        <v>320.40620999999999</v>
      </c>
      <c r="AV558">
        <v>6256.3468537099998</v>
      </c>
      <c r="AW558">
        <v>5198.3951554200003</v>
      </c>
      <c r="AX558">
        <v>5495.6564537100003</v>
      </c>
      <c r="AY558">
        <v>5771.3062479999999</v>
      </c>
      <c r="AZ558">
        <v>5945.5164755699998</v>
      </c>
      <c r="BA558">
        <v>7394.0902228499999</v>
      </c>
      <c r="BB558">
        <v>1137.7433691399999</v>
      </c>
      <c r="BC558">
        <v>250.28729342</v>
      </c>
      <c r="BD558">
        <v>27.57937214</v>
      </c>
      <c r="BE558">
        <v>117.86057228</v>
      </c>
      <c r="BF558">
        <v>6839.3890928500005</v>
      </c>
      <c r="BG558">
        <v>38.843125280000002</v>
      </c>
      <c r="BH558">
        <v>343.37700242</v>
      </c>
      <c r="BI558">
        <v>0.41425071000000002</v>
      </c>
      <c r="BJ558">
        <v>23</v>
      </c>
      <c r="BK558">
        <v>24</v>
      </c>
      <c r="BL558">
        <v>22.666666660000001</v>
      </c>
      <c r="BM558">
        <v>24.833333329999999</v>
      </c>
      <c r="BN558">
        <v>29</v>
      </c>
      <c r="BO558">
        <v>24.714285709999999</v>
      </c>
      <c r="BP558">
        <v>25.285714280000001</v>
      </c>
      <c r="BQ558">
        <v>26.14285714</v>
      </c>
      <c r="BR558">
        <v>26.714285709999999</v>
      </c>
      <c r="BS558">
        <v>4.25</v>
      </c>
      <c r="BT558">
        <v>3</v>
      </c>
      <c r="BU558">
        <v>5</v>
      </c>
      <c r="BV558">
        <v>4</v>
      </c>
      <c r="BW558">
        <v>4.5</v>
      </c>
      <c r="BX558">
        <v>1689.4453971400001</v>
      </c>
      <c r="BY558">
        <v>666.77865770999995</v>
      </c>
      <c r="BZ558">
        <v>1374.68964514</v>
      </c>
      <c r="CA558">
        <v>498.45504656999998</v>
      </c>
      <c r="CB558">
        <v>3401.7807577100002</v>
      </c>
      <c r="CC558">
        <v>1170021.9544474201</v>
      </c>
      <c r="CD558">
        <v>168309.16363271</v>
      </c>
      <c r="CE558">
        <v>5793.3828467100002</v>
      </c>
      <c r="CF558">
        <v>4869.8979942799997</v>
      </c>
      <c r="CG558">
        <v>5140.9099065700002</v>
      </c>
      <c r="CH558">
        <v>5274.17913314</v>
      </c>
      <c r="CI558">
        <v>5452.4336501400003</v>
      </c>
      <c r="CJ558">
        <v>5569.5768574200001</v>
      </c>
      <c r="CK558">
        <v>4779.1637322799997</v>
      </c>
      <c r="CL558">
        <v>5002.1658115700002</v>
      </c>
      <c r="CM558">
        <v>5210.00701957</v>
      </c>
      <c r="CN558">
        <v>5349.4468541400001</v>
      </c>
      <c r="CO558">
        <v>-2.0775285700000001</v>
      </c>
      <c r="CP558">
        <v>-1.99232857</v>
      </c>
      <c r="CQ558">
        <v>-2.5242</v>
      </c>
      <c r="CR558">
        <v>-1.58665714</v>
      </c>
      <c r="CS558">
        <v>-4.2130142800000003</v>
      </c>
      <c r="CT558">
        <v>526.17107456999997</v>
      </c>
      <c r="CU558">
        <v>506.99102742000002</v>
      </c>
      <c r="CV558">
        <v>515.62566328000003</v>
      </c>
      <c r="CW558">
        <v>539.02873641999997</v>
      </c>
      <c r="CX558">
        <v>499.76146741999997</v>
      </c>
      <c r="CY558">
        <v>5918.1699980000003</v>
      </c>
      <c r="CZ558">
        <v>4973.7311712800001</v>
      </c>
      <c r="DA558">
        <v>5257.2506392799996</v>
      </c>
      <c r="DB558">
        <v>5364.4129384199996</v>
      </c>
      <c r="DC558">
        <v>5690.3154632799997</v>
      </c>
      <c r="DD558">
        <v>14.46408585</v>
      </c>
      <c r="DE558">
        <v>894950.34782616002</v>
      </c>
      <c r="DF558">
        <v>1.0715714199999999</v>
      </c>
      <c r="DG558">
        <v>1.01628571</v>
      </c>
      <c r="DH558">
        <v>1.024</v>
      </c>
      <c r="DI558">
        <v>1.00671428</v>
      </c>
      <c r="DJ558">
        <v>1.0351428499999999</v>
      </c>
      <c r="DK558">
        <v>29.285714280000001</v>
      </c>
      <c r="DL558">
        <v>27</v>
      </c>
      <c r="DM558">
        <v>26.857142849999999</v>
      </c>
      <c r="DN558">
        <v>27</v>
      </c>
      <c r="DO558">
        <v>29.285714280000001</v>
      </c>
      <c r="DP558">
        <v>39.078225709999998</v>
      </c>
      <c r="DQ558">
        <v>53.236121140000002</v>
      </c>
      <c r="DR558">
        <v>39.285714280000001</v>
      </c>
      <c r="DS558">
        <v>35.285714280000001</v>
      </c>
      <c r="DT558">
        <v>36.571428570000002</v>
      </c>
      <c r="DU558">
        <v>36.428571419999997</v>
      </c>
      <c r="DV558">
        <v>38.571428570000002</v>
      </c>
      <c r="DW558">
        <v>7.6666666599999997</v>
      </c>
      <c r="DX558">
        <v>6.75</v>
      </c>
      <c r="DY558">
        <v>8</v>
      </c>
      <c r="DZ558">
        <v>7</v>
      </c>
      <c r="EA558">
        <v>8.3333333300000003</v>
      </c>
      <c r="EB558">
        <v>14.428571420000001</v>
      </c>
      <c r="EC558">
        <v>16</v>
      </c>
      <c r="ED558">
        <v>15.57142857</v>
      </c>
      <c r="EE558">
        <v>14.57142857</v>
      </c>
      <c r="EF558">
        <v>14.285714280000001</v>
      </c>
      <c r="EG558">
        <v>3.5358678000000001</v>
      </c>
      <c r="EH558">
        <v>8.8404860000000003</v>
      </c>
      <c r="EI558">
        <v>9.3122116599999991</v>
      </c>
      <c r="EJ558">
        <v>8.1591924999999996</v>
      </c>
      <c r="EK558">
        <v>6.6352370000000001</v>
      </c>
      <c r="EL558">
        <v>18.859571849999998</v>
      </c>
      <c r="EM558">
        <v>22.30499828</v>
      </c>
      <c r="EN558">
        <v>20.243454280000002</v>
      </c>
      <c r="EO558">
        <v>17.63584071</v>
      </c>
      <c r="EP558">
        <v>19.28297757</v>
      </c>
      <c r="EQ558">
        <v>2.3841644999999998</v>
      </c>
      <c r="ER558">
        <v>3.4671055000000002</v>
      </c>
      <c r="ES558">
        <v>2.9816522499999998</v>
      </c>
      <c r="ET558">
        <v>2.2678124</v>
      </c>
      <c r="EU558">
        <v>2.3265280000000002</v>
      </c>
      <c r="EV558">
        <v>8.8508241400000003</v>
      </c>
      <c r="EW558">
        <v>10.263102330000001</v>
      </c>
      <c r="EX558">
        <v>9.9008693999999995</v>
      </c>
      <c r="EY558">
        <v>11.455526799999999</v>
      </c>
      <c r="EZ558">
        <v>7.9328371600000001</v>
      </c>
      <c r="FA558">
        <v>4.8594882000000004</v>
      </c>
      <c r="FB558">
        <v>5.3971963299999999</v>
      </c>
      <c r="FC558">
        <v>5.2988272500000004</v>
      </c>
      <c r="FD558">
        <v>3.5541835000000002</v>
      </c>
      <c r="FE558">
        <v>4.5230325999999996</v>
      </c>
      <c r="FF558">
        <v>15.67331171</v>
      </c>
      <c r="FG558">
        <v>16.39204728</v>
      </c>
      <c r="FH558">
        <v>15.945486280000001</v>
      </c>
      <c r="FI558">
        <v>15.200716570000001</v>
      </c>
      <c r="FJ558">
        <v>15.07181057</v>
      </c>
      <c r="FK558">
        <v>9.3710406600000002</v>
      </c>
      <c r="FL558">
        <v>7.1563230000000004</v>
      </c>
      <c r="FM558">
        <v>7.6663653299999996</v>
      </c>
      <c r="FN558">
        <v>6.9345797500000002</v>
      </c>
      <c r="FO558">
        <v>8.3582896600000005</v>
      </c>
      <c r="FP558">
        <v>40.015159709999999</v>
      </c>
      <c r="FQ558">
        <v>29.374424999999999</v>
      </c>
      <c r="FR558">
        <v>0.75432557</v>
      </c>
      <c r="FS558">
        <v>0.69990185000000005</v>
      </c>
      <c r="FT558">
        <v>0.69411414000000005</v>
      </c>
      <c r="FU558">
        <v>0.66452871000000002</v>
      </c>
      <c r="FV558">
        <v>0.71215985000000004</v>
      </c>
      <c r="FW558">
        <v>39.47950642</v>
      </c>
      <c r="FX558">
        <v>56749495.488000005</v>
      </c>
      <c r="FY558">
        <v>48625235.77313754</v>
      </c>
      <c r="FZ558">
        <v>51270294.498222612</v>
      </c>
      <c r="GA558">
        <v>52213619.963886447</v>
      </c>
      <c r="GB558">
        <v>53718934.159333885</v>
      </c>
      <c r="GC558">
        <v>15.352904437754761</v>
      </c>
      <c r="GD558">
        <v>16.367225036964292</v>
      </c>
      <c r="GE558">
        <v>15.902433467044</v>
      </c>
      <c r="GF558">
        <v>15.048492251195286</v>
      </c>
      <c r="GG558">
        <v>14.849178396714532</v>
      </c>
      <c r="GH558">
        <v>9.1794698145063762</v>
      </c>
      <c r="GI558">
        <v>7.1454862823091743</v>
      </c>
      <c r="GJ558">
        <v>7.6456661436089997</v>
      </c>
      <c r="GK558">
        <v>6.865134887070047</v>
      </c>
      <c r="GL558">
        <v>8.2348257813032255</v>
      </c>
      <c r="GM558">
        <v>38.489916489999999</v>
      </c>
      <c r="GN558">
        <v>50.272888440000003</v>
      </c>
      <c r="GO558">
        <v>47.737014840000001</v>
      </c>
      <c r="GP558">
        <v>43.072555909999998</v>
      </c>
      <c r="GQ558">
        <v>40.700612329999998</v>
      </c>
      <c r="GR558">
        <v>57971856.941828974</v>
      </c>
      <c r="GS558">
        <v>49661995.212170802</v>
      </c>
      <c r="GT558">
        <v>52430560.625539437</v>
      </c>
      <c r="GU558">
        <v>53106921.745614193</v>
      </c>
      <c r="GV558">
        <v>56062613.748620123</v>
      </c>
      <c r="GW558">
        <v>29.605215184708776</v>
      </c>
      <c r="GX558">
        <v>24.751766957124183</v>
      </c>
      <c r="GY558">
        <v>25.35417054045924</v>
      </c>
      <c r="GZ558">
        <v>26.407307461887189</v>
      </c>
      <c r="HA558">
        <v>27.11481019199438</v>
      </c>
      <c r="HB558">
        <v>23.034881391838379</v>
      </c>
      <c r="HC558">
        <v>24.064975433670909</v>
      </c>
      <c r="HD558">
        <v>22.895953277841599</v>
      </c>
      <c r="HE558">
        <v>25.205656890366384</v>
      </c>
      <c r="HF558">
        <v>4.3386953287935279</v>
      </c>
      <c r="HG558">
        <v>3.0045497467615281</v>
      </c>
      <c r="HH558">
        <v>5.0135365486814401</v>
      </c>
      <c r="HI558">
        <v>4.0404623443368886</v>
      </c>
      <c r="HJ558">
        <v>4.5674680277264548</v>
      </c>
      <c r="HV558">
        <v>94</v>
      </c>
      <c r="HW558">
        <v>100</v>
      </c>
      <c r="HX558">
        <v>100</v>
      </c>
      <c r="HY558">
        <v>89</v>
      </c>
      <c r="HZ558">
        <v>89</v>
      </c>
      <c r="II558">
        <v>72</v>
      </c>
      <c r="IL558">
        <v>76.666666660000004</v>
      </c>
      <c r="IM558">
        <v>75</v>
      </c>
      <c r="IN558">
        <v>73</v>
      </c>
      <c r="IO558">
        <v>70.5</v>
      </c>
      <c r="IP558">
        <v>84.333333330000002</v>
      </c>
      <c r="IQ558">
        <v>79.5</v>
      </c>
      <c r="IR558">
        <v>81.333333330000002</v>
      </c>
      <c r="IS558">
        <v>82</v>
      </c>
      <c r="IT558">
        <v>91</v>
      </c>
      <c r="IU558">
        <v>100</v>
      </c>
      <c r="IV558">
        <v>73</v>
      </c>
      <c r="IW558">
        <v>82</v>
      </c>
      <c r="IX558">
        <v>82</v>
      </c>
      <c r="IY558">
        <v>82</v>
      </c>
      <c r="IZ558">
        <v>70.666666660000004</v>
      </c>
      <c r="JA558">
        <v>76.666666660000004</v>
      </c>
      <c r="JB558">
        <v>90.666666660000004</v>
      </c>
      <c r="JC558">
        <v>74</v>
      </c>
      <c r="JD558">
        <v>85.666666660000004</v>
      </c>
      <c r="JE558">
        <v>75</v>
      </c>
      <c r="JF558">
        <v>74.666666660000004</v>
      </c>
      <c r="JG558">
        <v>84.333333330000002</v>
      </c>
      <c r="JH558">
        <v>80.666666660000004</v>
      </c>
      <c r="JI558">
        <v>82.333333330000002</v>
      </c>
      <c r="JJ558">
        <v>81.493506490000001</v>
      </c>
      <c r="JK558">
        <v>77.359307349999995</v>
      </c>
      <c r="JL558">
        <v>69.047619049999994</v>
      </c>
      <c r="JM558">
        <v>85.757575750000001</v>
      </c>
      <c r="JN558">
        <v>81.493506490000001</v>
      </c>
      <c r="JO558">
        <v>88.78787878</v>
      </c>
      <c r="JP558">
        <v>84.242424240000005</v>
      </c>
      <c r="JQ558">
        <v>100</v>
      </c>
      <c r="JV558">
        <v>79.480519479999998</v>
      </c>
    </row>
    <row r="559" spans="1:282" x14ac:dyDescent="0.35">
      <c r="A559" t="s">
        <v>1834</v>
      </c>
      <c r="B559" t="s">
        <v>1113</v>
      </c>
      <c r="C559">
        <v>559</v>
      </c>
      <c r="D559">
        <v>7709467.9472118355</v>
      </c>
      <c r="E559">
        <v>5690450.1027947003</v>
      </c>
      <c r="F559">
        <v>7083108.7445921963</v>
      </c>
      <c r="G559">
        <v>6935174.5353335291</v>
      </c>
      <c r="H559">
        <v>7683362.7608245919</v>
      </c>
      <c r="I559">
        <v>6221128.0861180481</v>
      </c>
      <c r="J559">
        <v>174.24898112</v>
      </c>
      <c r="K559">
        <v>25609413.382995799</v>
      </c>
      <c r="L559">
        <v>2.6809635793056943</v>
      </c>
      <c r="M559">
        <v>2.2655057938568954</v>
      </c>
      <c r="N559">
        <v>2.7050415476242398</v>
      </c>
      <c r="O559">
        <v>2.259267654136897</v>
      </c>
      <c r="P559">
        <v>2.3022656365704317</v>
      </c>
      <c r="Q559">
        <v>29.188790544516518</v>
      </c>
      <c r="R559">
        <v>27.181089838619886</v>
      </c>
      <c r="S559">
        <v>27.955814495498331</v>
      </c>
      <c r="T559">
        <v>26.549840227353968</v>
      </c>
      <c r="U559">
        <v>27.300008553353891</v>
      </c>
      <c r="V559">
        <v>8.2270579860598403</v>
      </c>
      <c r="W559">
        <v>8.4553272926847907</v>
      </c>
      <c r="X559">
        <v>9.0134357202808015</v>
      </c>
      <c r="Y559">
        <v>8.5942129452504936</v>
      </c>
      <c r="Z559">
        <v>7.5173693421681733</v>
      </c>
      <c r="AA559">
        <v>12.108433023391171</v>
      </c>
      <c r="AB559">
        <v>13.173803852204275</v>
      </c>
      <c r="AC559">
        <v>11.63355213944766</v>
      </c>
      <c r="AD559">
        <v>13.031014306769439</v>
      </c>
      <c r="AE559">
        <v>12.119194203423323</v>
      </c>
      <c r="AF559">
        <v>5.6582850643006566</v>
      </c>
      <c r="AG559">
        <v>15.462582981381166</v>
      </c>
      <c r="AH559">
        <v>13.767755547485352</v>
      </c>
      <c r="AI559">
        <v>8.070774532764835</v>
      </c>
      <c r="AJ559">
        <v>8.1150750502479152</v>
      </c>
      <c r="AK559">
        <v>4.14531428</v>
      </c>
      <c r="AL559">
        <v>4.9848142800000002</v>
      </c>
      <c r="AM559">
        <v>3.1928999999999998</v>
      </c>
      <c r="AN559">
        <v>3.11291428</v>
      </c>
      <c r="AO559">
        <v>3.4912000000000001</v>
      </c>
      <c r="AP559">
        <v>13221.85714285</v>
      </c>
      <c r="AQ559">
        <v>13068.57142857</v>
      </c>
      <c r="AR559">
        <v>13103.85714285</v>
      </c>
      <c r="AS559">
        <v>13130.57142857</v>
      </c>
      <c r="AT559">
        <v>13194.28571428</v>
      </c>
      <c r="AU559">
        <v>393.29322913999999</v>
      </c>
      <c r="AV559">
        <v>6508.8368241400003</v>
      </c>
      <c r="AW559">
        <v>5642.1887002800004</v>
      </c>
      <c r="AX559">
        <v>5875.3089334200004</v>
      </c>
      <c r="AY559">
        <v>6184.1119627099997</v>
      </c>
      <c r="AZ559">
        <v>6272.6546585699998</v>
      </c>
      <c r="BA559">
        <v>7645.05547157</v>
      </c>
      <c r="BB559">
        <v>1136.21864757</v>
      </c>
      <c r="BC559">
        <v>284.65706370999999</v>
      </c>
      <c r="BD559">
        <v>38.56543542</v>
      </c>
      <c r="BE559">
        <v>95.146865849999998</v>
      </c>
      <c r="BF559">
        <v>6983.0001591399996</v>
      </c>
      <c r="BG559">
        <v>24.873292710000001</v>
      </c>
      <c r="BH559">
        <v>284.05466114000001</v>
      </c>
      <c r="BI559">
        <v>0.46150042000000002</v>
      </c>
      <c r="BJ559">
        <v>23.14285714</v>
      </c>
      <c r="BK559">
        <v>24.333333329999999</v>
      </c>
      <c r="BL559">
        <v>23</v>
      </c>
      <c r="BM559">
        <v>25.571428569999998</v>
      </c>
      <c r="BN559">
        <v>45.142857139999997</v>
      </c>
      <c r="BO559">
        <v>31.714285709999999</v>
      </c>
      <c r="BP559">
        <v>32.428571419999997</v>
      </c>
      <c r="BQ559">
        <v>37.571428570000002</v>
      </c>
      <c r="BR559">
        <v>40.857142850000002</v>
      </c>
      <c r="BS559">
        <v>2.3333333299999999</v>
      </c>
      <c r="BT559">
        <v>5</v>
      </c>
      <c r="BU559">
        <v>6</v>
      </c>
      <c r="BV559">
        <v>3.5</v>
      </c>
      <c r="BW559">
        <v>2.3333333299999999</v>
      </c>
      <c r="BX559">
        <v>1353.8147661400001</v>
      </c>
      <c r="BY559">
        <v>856.20544728000004</v>
      </c>
      <c r="BZ559">
        <v>583.085104</v>
      </c>
      <c r="CA559">
        <v>510.91357771000003</v>
      </c>
      <c r="CB559">
        <v>3787.8936568499998</v>
      </c>
      <c r="CC559">
        <v>1225861.91121</v>
      </c>
      <c r="CD559">
        <v>226475.71848985</v>
      </c>
      <c r="CE559">
        <v>5954.97314671</v>
      </c>
      <c r="CF559">
        <v>5318.7538998500004</v>
      </c>
      <c r="CG559">
        <v>5486.8911285699996</v>
      </c>
      <c r="CH559">
        <v>5679.8016584200004</v>
      </c>
      <c r="CI559">
        <v>5809.9966391400003</v>
      </c>
      <c r="CJ559">
        <v>5881.6782777099997</v>
      </c>
      <c r="CK559">
        <v>4895.127152</v>
      </c>
      <c r="CL559">
        <v>5192.2676212799997</v>
      </c>
      <c r="CM559">
        <v>5454.3037437100002</v>
      </c>
      <c r="CN559">
        <v>5599.8454525699999</v>
      </c>
      <c r="CO559">
        <v>1.70392857</v>
      </c>
      <c r="CP559">
        <v>0.84988571000000002</v>
      </c>
      <c r="CQ559">
        <v>-1.0319571400000001</v>
      </c>
      <c r="CR559">
        <v>-0.40754285000000001</v>
      </c>
      <c r="CS559">
        <v>3.5728570000000001E-2</v>
      </c>
      <c r="CT559">
        <v>430.38205914000002</v>
      </c>
      <c r="CU559">
        <v>541.99564070999998</v>
      </c>
      <c r="CV559">
        <v>529.24680570999999</v>
      </c>
      <c r="CW559">
        <v>585.15067699999997</v>
      </c>
      <c r="CX559">
        <v>471.50169556999998</v>
      </c>
      <c r="CY559">
        <v>5857.4293228500001</v>
      </c>
      <c r="CZ559">
        <v>5269.59222314</v>
      </c>
      <c r="DA559">
        <v>5529.4619027099998</v>
      </c>
      <c r="DB559">
        <v>5701.8340084199999</v>
      </c>
      <c r="DC559">
        <v>5807.8273848500003</v>
      </c>
      <c r="DD559">
        <v>15.161161999999999</v>
      </c>
      <c r="DE559">
        <v>982554.33353057003</v>
      </c>
      <c r="DF559">
        <v>1.03657142</v>
      </c>
      <c r="DG559">
        <v>1.0441428500000001</v>
      </c>
      <c r="DH559">
        <v>1.03857142</v>
      </c>
      <c r="DI559">
        <v>1.0509999999999999</v>
      </c>
      <c r="DJ559">
        <v>1.0378571400000001</v>
      </c>
      <c r="DK559">
        <v>41</v>
      </c>
      <c r="DL559">
        <v>36.142857139999997</v>
      </c>
      <c r="DM559">
        <v>38.142857139999997</v>
      </c>
      <c r="DN559">
        <v>39.285714280000001</v>
      </c>
      <c r="DO559">
        <v>41.428571419999997</v>
      </c>
      <c r="DP559">
        <v>43.156050999999998</v>
      </c>
      <c r="DQ559">
        <v>53.32891</v>
      </c>
      <c r="DR559">
        <v>51.428571419999997</v>
      </c>
      <c r="DS559">
        <v>48.857142850000002</v>
      </c>
      <c r="DT559">
        <v>48.714285709999999</v>
      </c>
      <c r="DU559">
        <v>49.571428570000002</v>
      </c>
      <c r="DV559">
        <v>50.857142850000002</v>
      </c>
      <c r="DW559">
        <v>7</v>
      </c>
      <c r="DX559">
        <v>7</v>
      </c>
      <c r="DY559">
        <v>7.3333333300000003</v>
      </c>
      <c r="DZ559">
        <v>6.8</v>
      </c>
      <c r="EA559">
        <v>7</v>
      </c>
      <c r="EB559">
        <v>17.285714280000001</v>
      </c>
      <c r="EC559">
        <v>21</v>
      </c>
      <c r="ED559">
        <v>20.714285709999999</v>
      </c>
      <c r="EE559">
        <v>19.714285709999999</v>
      </c>
      <c r="EF559">
        <v>18.285714280000001</v>
      </c>
      <c r="EG559">
        <v>4.2794934199999997</v>
      </c>
      <c r="EH559">
        <v>11.83188466</v>
      </c>
      <c r="EI559">
        <v>10.506643499999999</v>
      </c>
      <c r="EJ559">
        <v>6.1465524</v>
      </c>
      <c r="EK559">
        <v>6.1504466600000001</v>
      </c>
      <c r="EL559">
        <v>22.076165419999999</v>
      </c>
      <c r="EM559">
        <v>20.798822569999999</v>
      </c>
      <c r="EN559">
        <v>21.334034849999998</v>
      </c>
      <c r="EO559">
        <v>20.219866570000001</v>
      </c>
      <c r="EP559">
        <v>20.69078171</v>
      </c>
      <c r="EQ559">
        <v>2.0276755</v>
      </c>
      <c r="ER559">
        <v>1.7335527500000001</v>
      </c>
      <c r="ES559">
        <v>2.0643094</v>
      </c>
      <c r="ET559">
        <v>1.7206163999999999</v>
      </c>
      <c r="EU559">
        <v>1.744896</v>
      </c>
      <c r="EV559">
        <v>9.1578912799999994</v>
      </c>
      <c r="EW559">
        <v>10.08052328</v>
      </c>
      <c r="EX559">
        <v>8.8779601400000008</v>
      </c>
      <c r="EY559">
        <v>9.9241791399999997</v>
      </c>
      <c r="EZ559">
        <v>9.1851839999999996</v>
      </c>
      <c r="FA559">
        <v>6.2223164999999998</v>
      </c>
      <c r="FB559">
        <v>6.4699705999999999</v>
      </c>
      <c r="FC559">
        <v>6.8784599999999996</v>
      </c>
      <c r="FD559">
        <v>6.5451933999999996</v>
      </c>
      <c r="FE559">
        <v>5.6974432000000004</v>
      </c>
      <c r="FF559">
        <v>12.75048142</v>
      </c>
      <c r="FG559">
        <v>15.888857140000001</v>
      </c>
      <c r="FH559">
        <v>15.619460999999999</v>
      </c>
      <c r="FI559">
        <v>14.740155570000001</v>
      </c>
      <c r="FJ559">
        <v>13.577894710000001</v>
      </c>
      <c r="FK559">
        <v>4.8134399999999999</v>
      </c>
      <c r="FL559">
        <v>4.9834114999999999</v>
      </c>
      <c r="FM559">
        <v>5.1690199999999997</v>
      </c>
      <c r="FN559">
        <v>4.9352286000000003</v>
      </c>
      <c r="FO559">
        <v>5.0738437999999997</v>
      </c>
      <c r="FP559">
        <v>39.212447849999997</v>
      </c>
      <c r="FQ559">
        <v>31.291484140000001</v>
      </c>
      <c r="FR559">
        <v>0.74371427999999995</v>
      </c>
      <c r="FS559">
        <v>0.70810527999999995</v>
      </c>
      <c r="FT559">
        <v>0.72650899999999996</v>
      </c>
      <c r="FU559">
        <v>0.72221957000000003</v>
      </c>
      <c r="FV559">
        <v>0.73700613999999998</v>
      </c>
      <c r="FW559">
        <v>15.663387139999999</v>
      </c>
      <c r="FX559">
        <v>78735804.235307559</v>
      </c>
      <c r="FY559">
        <v>69508515.251174971</v>
      </c>
      <c r="FZ559">
        <v>71899437.507152289</v>
      </c>
      <c r="GA559">
        <v>74579041.375994161</v>
      </c>
      <c r="GB559">
        <v>76658755.655819714</v>
      </c>
      <c r="GC559">
        <v>16.858504383780321</v>
      </c>
      <c r="GD559">
        <v>20.764466445243446</v>
      </c>
      <c r="GE559">
        <v>20.467518559231699</v>
      </c>
      <c r="GF559">
        <v>19.354666558011896</v>
      </c>
      <c r="GG559">
        <v>17.915062220215098</v>
      </c>
      <c r="GH559">
        <v>6.3642616045679903</v>
      </c>
      <c r="GI559">
        <v>6.5126069145707168</v>
      </c>
      <c r="GJ559">
        <v>6.7734099648534514</v>
      </c>
      <c r="GK559">
        <v>6.4802371648621522</v>
      </c>
      <c r="GL559">
        <v>6.6945744766828152</v>
      </c>
      <c r="GM559">
        <v>43.763542120000004</v>
      </c>
      <c r="GN559">
        <v>50.914753859999998</v>
      </c>
      <c r="GO559">
        <v>49.661407889999992</v>
      </c>
      <c r="GP559">
        <v>44.556407909999997</v>
      </c>
      <c r="GQ559">
        <v>43.468751570000002</v>
      </c>
      <c r="GR559">
        <v>77446093.731063306</v>
      </c>
      <c r="GS559">
        <v>68866042.367542073</v>
      </c>
      <c r="GT559">
        <v>72457278.849943385</v>
      </c>
      <c r="GU559">
        <v>74868338.721408412</v>
      </c>
      <c r="GV559">
        <v>76630133.894930527</v>
      </c>
      <c r="GW559">
        <v>34.142599373350478</v>
      </c>
      <c r="GX559">
        <v>24.267599472018393</v>
      </c>
      <c r="GY559">
        <v>24.747348102535103</v>
      </c>
      <c r="GZ559">
        <v>28.613704113631069</v>
      </c>
      <c r="HA559">
        <v>30.965786049168891</v>
      </c>
      <c r="HB559">
        <v>17.708788804112125</v>
      </c>
      <c r="HC559">
        <v>18.56959600881887</v>
      </c>
      <c r="HD559">
        <v>17.516374001786183</v>
      </c>
      <c r="HE559">
        <v>19.380684277834291</v>
      </c>
      <c r="HF559">
        <v>1.764754606550714</v>
      </c>
      <c r="HG559">
        <v>3.8259728902496528</v>
      </c>
      <c r="HH559">
        <v>4.5788044959524346</v>
      </c>
      <c r="HI559">
        <v>2.6655351741848539</v>
      </c>
      <c r="HJ559">
        <v>1.7684423246001595</v>
      </c>
      <c r="HV559">
        <v>86</v>
      </c>
      <c r="HW559">
        <v>83.5</v>
      </c>
      <c r="HX559">
        <v>96.75</v>
      </c>
      <c r="HY559">
        <v>90.25</v>
      </c>
      <c r="HZ559">
        <v>84.5</v>
      </c>
      <c r="II559">
        <v>76.25</v>
      </c>
      <c r="IL559">
        <v>82</v>
      </c>
      <c r="IM559">
        <v>77</v>
      </c>
      <c r="IN559">
        <v>87.5</v>
      </c>
      <c r="IO559">
        <v>70.599999999999994</v>
      </c>
      <c r="IP559">
        <v>84</v>
      </c>
      <c r="IQ559">
        <v>61.4</v>
      </c>
      <c r="IR559">
        <v>88</v>
      </c>
      <c r="IS559">
        <v>85.75</v>
      </c>
      <c r="IT559">
        <v>84.75</v>
      </c>
      <c r="IU559">
        <v>82.75</v>
      </c>
      <c r="IV559">
        <v>65.25</v>
      </c>
      <c r="IW559">
        <v>82</v>
      </c>
      <c r="IX559">
        <v>74.5</v>
      </c>
      <c r="IY559">
        <v>80.75</v>
      </c>
      <c r="IZ559">
        <v>71.5</v>
      </c>
      <c r="JA559">
        <v>82.75</v>
      </c>
      <c r="JB559">
        <v>93.75</v>
      </c>
      <c r="JC559">
        <v>77.25</v>
      </c>
      <c r="JD559">
        <v>84.25</v>
      </c>
      <c r="JE559">
        <v>76.75</v>
      </c>
      <c r="JF559">
        <v>79.5</v>
      </c>
      <c r="JG559">
        <v>89.666666660000004</v>
      </c>
      <c r="JH559">
        <v>82.75</v>
      </c>
      <c r="JI559">
        <v>82</v>
      </c>
      <c r="JJ559">
        <v>80.619811549999994</v>
      </c>
      <c r="JK559">
        <v>83.995762580000005</v>
      </c>
      <c r="JL559">
        <v>72.260061919999998</v>
      </c>
      <c r="JM559">
        <v>83.250243470000001</v>
      </c>
      <c r="JN559">
        <v>62.496883920000002</v>
      </c>
      <c r="JO559">
        <v>91.829836830000005</v>
      </c>
      <c r="JP559">
        <v>85.512991909999997</v>
      </c>
      <c r="JQ559">
        <v>96.25</v>
      </c>
      <c r="JV559">
        <v>83.181418249999993</v>
      </c>
    </row>
    <row r="560" spans="1:282" x14ac:dyDescent="0.35">
      <c r="A560" t="s">
        <v>1835</v>
      </c>
      <c r="B560" t="s">
        <v>1114</v>
      </c>
      <c r="C560">
        <v>560</v>
      </c>
      <c r="D560">
        <v>14919920.256251767</v>
      </c>
      <c r="E560">
        <v>5548677.8814597894</v>
      </c>
      <c r="F560">
        <v>5934518.6029541865</v>
      </c>
      <c r="G560">
        <v>6012348.80034474</v>
      </c>
      <c r="H560">
        <v>5665872.7368141273</v>
      </c>
      <c r="I560">
        <v>5752908.1073845327</v>
      </c>
      <c r="J560">
        <v>188.10510726999999</v>
      </c>
      <c r="K560">
        <v>36548782.091798611</v>
      </c>
      <c r="L560">
        <v>1.2788668260891654</v>
      </c>
      <c r="M560">
        <v>0.84292116641368153</v>
      </c>
      <c r="N560">
        <v>0.50570704799999999</v>
      </c>
      <c r="O560">
        <v>0.80026406631370606</v>
      </c>
      <c r="P560">
        <v>1.3722774713172587</v>
      </c>
      <c r="Q560">
        <v>22.475769129975593</v>
      </c>
      <c r="R560">
        <v>28.659109797045456</v>
      </c>
      <c r="S560">
        <v>24.800764466834998</v>
      </c>
      <c r="T560">
        <v>27.193512722643018</v>
      </c>
      <c r="U560">
        <v>25.075593479927072</v>
      </c>
      <c r="V560">
        <v>5.2044453594785827</v>
      </c>
      <c r="W560">
        <v>6.1971498300349861</v>
      </c>
      <c r="X560">
        <v>4.7251574511750007</v>
      </c>
      <c r="Y560">
        <v>4.5737269282359732</v>
      </c>
      <c r="Z560">
        <v>6.2873338387352593</v>
      </c>
      <c r="AA560">
        <v>12.069657863101138</v>
      </c>
      <c r="AB560">
        <v>10.843441354260801</v>
      </c>
      <c r="AC560">
        <v>12.70431730764</v>
      </c>
      <c r="AD560">
        <v>10.936180572233365</v>
      </c>
      <c r="AE560">
        <v>11.413117968212166</v>
      </c>
      <c r="AF560">
        <v>5.0905530337562537</v>
      </c>
      <c r="AG560">
        <v>11.245760615311939</v>
      </c>
      <c r="AH560">
        <v>7.4745620940060009</v>
      </c>
      <c r="AI560">
        <v>6.761186358520531</v>
      </c>
      <c r="AJ560">
        <v>5.5154093623804528</v>
      </c>
      <c r="AK560">
        <v>7.8746</v>
      </c>
      <c r="AL560">
        <v>7.95977142</v>
      </c>
      <c r="AM560">
        <v>5.9742428500000004</v>
      </c>
      <c r="AN560">
        <v>6.4549714199999997</v>
      </c>
      <c r="AO560">
        <v>6.8695714199999998</v>
      </c>
      <c r="AP560">
        <v>9782.4285714199996</v>
      </c>
      <c r="AQ560">
        <v>9965.8571428499999</v>
      </c>
      <c r="AR560">
        <v>9891</v>
      </c>
      <c r="AS560">
        <v>9861.8571428499999</v>
      </c>
      <c r="AT560">
        <v>9828.7142857100007</v>
      </c>
      <c r="AU560">
        <v>314.443825</v>
      </c>
      <c r="AV560">
        <v>7962.4132942799997</v>
      </c>
      <c r="AW560">
        <v>6593.8057319999998</v>
      </c>
      <c r="AX560">
        <v>7095.9465145699996</v>
      </c>
      <c r="AY560">
        <v>7555.9020332800001</v>
      </c>
      <c r="AZ560">
        <v>7688.5796875699998</v>
      </c>
      <c r="BA560">
        <v>9215.1099712800005</v>
      </c>
      <c r="BB560">
        <v>1252.6966768499999</v>
      </c>
      <c r="BC560">
        <v>300.30802899999998</v>
      </c>
      <c r="BD560">
        <v>19.825490850000001</v>
      </c>
      <c r="BE560">
        <v>46.547901570000001</v>
      </c>
      <c r="BF560">
        <v>8665.7985497099999</v>
      </c>
      <c r="BG560">
        <v>104.21121814</v>
      </c>
      <c r="BH560">
        <v>449.96020814000002</v>
      </c>
      <c r="BI560">
        <v>0.26374999999999998</v>
      </c>
      <c r="BJ560">
        <v>20.666666660000001</v>
      </c>
      <c r="BK560">
        <v>17.428571420000001</v>
      </c>
      <c r="BL560">
        <v>18.714285709999999</v>
      </c>
      <c r="BM560">
        <v>19.600000000000001</v>
      </c>
      <c r="BN560">
        <v>15.666666660000001</v>
      </c>
      <c r="BO560">
        <v>20.857142849999999</v>
      </c>
      <c r="BP560">
        <v>21.333333329999999</v>
      </c>
      <c r="BQ560">
        <v>24.8</v>
      </c>
      <c r="BR560">
        <v>26.166666660000001</v>
      </c>
      <c r="BS560">
        <v>2.3333333299999999</v>
      </c>
      <c r="BT560">
        <v>2.6</v>
      </c>
      <c r="BU560">
        <v>2</v>
      </c>
      <c r="BV560">
        <v>3</v>
      </c>
      <c r="BW560">
        <v>3.4</v>
      </c>
      <c r="BX560">
        <v>2210.9910312799998</v>
      </c>
      <c r="BY560">
        <v>827.19313456999998</v>
      </c>
      <c r="BZ560">
        <v>1525.17548657</v>
      </c>
      <c r="CA560">
        <v>768.38145985000006</v>
      </c>
      <c r="CB560">
        <v>4155.8868179999999</v>
      </c>
      <c r="CC560">
        <v>1158191.230554</v>
      </c>
      <c r="CD560">
        <v>221406.87802228</v>
      </c>
      <c r="CE560">
        <v>7532.8261587099996</v>
      </c>
      <c r="CF560">
        <v>6314.1683415699999</v>
      </c>
      <c r="CG560">
        <v>6766.7959967099996</v>
      </c>
      <c r="CH560">
        <v>7002.6362331399996</v>
      </c>
      <c r="CI560">
        <v>7283.7726224199996</v>
      </c>
      <c r="CJ560">
        <v>7150.7685305699997</v>
      </c>
      <c r="CK560">
        <v>5943.05314714</v>
      </c>
      <c r="CL560">
        <v>6133.2686240000003</v>
      </c>
      <c r="CM560">
        <v>6562.3525870000003</v>
      </c>
      <c r="CN560">
        <v>6759.9042609999997</v>
      </c>
      <c r="CO560">
        <v>0.83241427999999995</v>
      </c>
      <c r="CP560">
        <v>0.30984285</v>
      </c>
      <c r="CQ560">
        <v>0.66296666000000004</v>
      </c>
      <c r="CR560">
        <v>1.6407285700000001</v>
      </c>
      <c r="CS560">
        <v>0.61647141999999999</v>
      </c>
      <c r="CT560">
        <v>567.20862727999997</v>
      </c>
      <c r="CU560">
        <v>595.48501627999997</v>
      </c>
      <c r="CV560">
        <v>607.86056013999996</v>
      </c>
      <c r="CW560">
        <v>574.52391114</v>
      </c>
      <c r="CX560">
        <v>585.31644528000004</v>
      </c>
      <c r="CY560">
        <v>7471.0394534200004</v>
      </c>
      <c r="CZ560">
        <v>6303.8607937099996</v>
      </c>
      <c r="DA560">
        <v>6845.9581596600001</v>
      </c>
      <c r="DB560">
        <v>6879.52147057</v>
      </c>
      <c r="DC560">
        <v>7242.4310984200001</v>
      </c>
      <c r="DD560">
        <v>10.14506985</v>
      </c>
      <c r="DE560">
        <v>971932.8216126</v>
      </c>
      <c r="DF560">
        <v>1.0958571399999999</v>
      </c>
      <c r="DG560">
        <v>1.0321428500000001</v>
      </c>
      <c r="DH560">
        <v>1.0261428500000001</v>
      </c>
      <c r="DI560">
        <v>1.0617142799999999</v>
      </c>
      <c r="DJ560">
        <v>1.0805714200000001</v>
      </c>
      <c r="DK560">
        <v>35.142857139999997</v>
      </c>
      <c r="DL560">
        <v>33.142857139999997</v>
      </c>
      <c r="DM560">
        <v>32</v>
      </c>
      <c r="DN560">
        <v>34.285714280000001</v>
      </c>
      <c r="DO560">
        <v>35.428571419999997</v>
      </c>
      <c r="DP560">
        <v>45.757844140000003</v>
      </c>
      <c r="DQ560">
        <v>49.628001570000002</v>
      </c>
      <c r="DR560">
        <v>42.285714280000001</v>
      </c>
      <c r="DS560">
        <v>38.428571419999997</v>
      </c>
      <c r="DT560">
        <v>35.571428570000002</v>
      </c>
      <c r="DU560">
        <v>39.428571419999997</v>
      </c>
      <c r="DV560">
        <v>41.428571419999997</v>
      </c>
      <c r="DW560">
        <v>8</v>
      </c>
      <c r="DX560">
        <v>11.25</v>
      </c>
      <c r="DY560">
        <v>10.5</v>
      </c>
      <c r="DZ560">
        <v>9.1666666600000006</v>
      </c>
      <c r="EA560">
        <v>7</v>
      </c>
      <c r="EB560">
        <v>16</v>
      </c>
      <c r="EC560">
        <v>18.571428569999998</v>
      </c>
      <c r="ED560">
        <v>17.714285709999999</v>
      </c>
      <c r="EE560">
        <v>16.14285714</v>
      </c>
      <c r="EF560">
        <v>16.14285714</v>
      </c>
      <c r="EG560">
        <v>5.2037722500000001</v>
      </c>
      <c r="EH560">
        <v>11.284288399999999</v>
      </c>
      <c r="EI560">
        <v>7.5569326600000002</v>
      </c>
      <c r="EJ560">
        <v>6.8558956599999998</v>
      </c>
      <c r="EK560">
        <v>5.6115268</v>
      </c>
      <c r="EL560">
        <v>22.97565371</v>
      </c>
      <c r="EM560">
        <v>28.757295419999998</v>
      </c>
      <c r="EN560">
        <v>25.074071849999999</v>
      </c>
      <c r="EO560">
        <v>27.57443383</v>
      </c>
      <c r="EP560">
        <v>25.512587660000001</v>
      </c>
      <c r="EQ560">
        <v>1.3073101600000001</v>
      </c>
      <c r="ER560">
        <v>0.84580900000000003</v>
      </c>
      <c r="ES560">
        <v>0.51127999999999996</v>
      </c>
      <c r="ET560">
        <v>0.81147400000000003</v>
      </c>
      <c r="EU560">
        <v>1.3961922499999999</v>
      </c>
      <c r="EV560">
        <v>12.338099659999999</v>
      </c>
      <c r="EW560">
        <v>10.8805908</v>
      </c>
      <c r="EX560">
        <v>12.844320400000001</v>
      </c>
      <c r="EY560">
        <v>11.08937233</v>
      </c>
      <c r="EZ560">
        <v>11.6120152</v>
      </c>
      <c r="FA560">
        <v>5.3201976599999998</v>
      </c>
      <c r="FB560">
        <v>6.2183811599999999</v>
      </c>
      <c r="FC560">
        <v>4.7772292500000004</v>
      </c>
      <c r="FD560">
        <v>4.6377947500000003</v>
      </c>
      <c r="FE560">
        <v>6.3969036600000004</v>
      </c>
      <c r="FF560">
        <v>16.816058999999999</v>
      </c>
      <c r="FG560">
        <v>19.286377139999999</v>
      </c>
      <c r="FH560">
        <v>18.302674570000001</v>
      </c>
      <c r="FI560">
        <v>16.699418850000001</v>
      </c>
      <c r="FJ560">
        <v>16.974803569999999</v>
      </c>
      <c r="FK560">
        <v>6.1979372000000001</v>
      </c>
      <c r="FL560">
        <v>7.4563342500000003</v>
      </c>
      <c r="FM560">
        <v>6.9088482500000001</v>
      </c>
      <c r="FN560">
        <v>7.0284513300000002</v>
      </c>
      <c r="FO560">
        <v>5.66495383</v>
      </c>
      <c r="FP560">
        <v>40.880478850000003</v>
      </c>
      <c r="FQ560">
        <v>35.789818709999999</v>
      </c>
      <c r="FR560">
        <v>0.81675984999999995</v>
      </c>
      <c r="FS560">
        <v>0.82642057000000002</v>
      </c>
      <c r="FT560">
        <v>0.81636070999999999</v>
      </c>
      <c r="FU560">
        <v>0.81345970999999995</v>
      </c>
      <c r="FV560">
        <v>0.81315300000000001</v>
      </c>
      <c r="FW560">
        <v>17.52049671</v>
      </c>
      <c r="FX560">
        <v>73689333.838504657</v>
      </c>
      <c r="FY560">
        <v>62926099.667992719</v>
      </c>
      <c r="FZ560">
        <v>66930379.203458607</v>
      </c>
      <c r="GA560">
        <v>69058998.154571921</v>
      </c>
      <c r="GB560">
        <v>71590120.027842849</v>
      </c>
      <c r="GC560">
        <v>16.450189602028441</v>
      </c>
      <c r="GD560">
        <v>19.220527938036795</v>
      </c>
      <c r="GE560">
        <v>18.103175417187</v>
      </c>
      <c r="GF560">
        <v>16.468728306731641</v>
      </c>
      <c r="GG560">
        <v>16.684049434558013</v>
      </c>
      <c r="GH560">
        <v>6.0630877949146873</v>
      </c>
      <c r="GI560">
        <v>7.4308761944839601</v>
      </c>
      <c r="GJ560">
        <v>6.8335418040749998</v>
      </c>
      <c r="GK560">
        <v>6.9313582951934087</v>
      </c>
      <c r="GL560">
        <v>5.5679212636808577</v>
      </c>
      <c r="GM560">
        <v>47.145033439999999</v>
      </c>
      <c r="GN560">
        <v>57.986364780000002</v>
      </c>
      <c r="GO560">
        <v>50.763834160000002</v>
      </c>
      <c r="GP560">
        <v>50.968970569999996</v>
      </c>
      <c r="GQ560">
        <v>50.529225570000001</v>
      </c>
      <c r="GR560">
        <v>73084909.807341874</v>
      </c>
      <c r="GS560">
        <v>62823376.118526869</v>
      </c>
      <c r="GT560">
        <v>67713372.157197058</v>
      </c>
      <c r="GU560">
        <v>67844857.953930691</v>
      </c>
      <c r="GV560">
        <v>71183786.000311032</v>
      </c>
      <c r="GW560">
        <v>16.015109689398791</v>
      </c>
      <c r="GX560">
        <v>20.928599066828834</v>
      </c>
      <c r="GY560">
        <v>21.568429208371246</v>
      </c>
      <c r="GZ560">
        <v>25.147393275697961</v>
      </c>
      <c r="HA560">
        <v>26.622675051246329</v>
      </c>
      <c r="HB560">
        <v>20.737470308640027</v>
      </c>
      <c r="HC560">
        <v>17.620636356283491</v>
      </c>
      <c r="HD560">
        <v>18.976431557384856</v>
      </c>
      <c r="HE560">
        <v>19.941570616714845</v>
      </c>
      <c r="HF560">
        <v>2.3852291002839365</v>
      </c>
      <c r="HG560">
        <v>2.6089075557995218</v>
      </c>
      <c r="HH560">
        <v>2.0220402386007481</v>
      </c>
      <c r="HI560">
        <v>3.0420233801247534</v>
      </c>
      <c r="HJ560">
        <v>3.4592520457566569</v>
      </c>
      <c r="HO560">
        <v>82</v>
      </c>
      <c r="HP560">
        <v>64</v>
      </c>
      <c r="HQ560">
        <v>82</v>
      </c>
      <c r="HR560">
        <v>82</v>
      </c>
      <c r="HS560">
        <v>73</v>
      </c>
      <c r="HT560">
        <v>64</v>
      </c>
      <c r="HU560">
        <v>64</v>
      </c>
      <c r="HV560">
        <v>92</v>
      </c>
      <c r="HW560">
        <v>97.5</v>
      </c>
      <c r="HX560">
        <v>97.5</v>
      </c>
      <c r="HY560">
        <v>92</v>
      </c>
      <c r="HZ560">
        <v>86.5</v>
      </c>
      <c r="IA560">
        <v>75</v>
      </c>
      <c r="IB560">
        <v>90</v>
      </c>
      <c r="IC560">
        <v>100</v>
      </c>
      <c r="ID560">
        <v>67</v>
      </c>
      <c r="IE560">
        <v>81</v>
      </c>
      <c r="IF560">
        <v>70</v>
      </c>
      <c r="IG560">
        <v>71</v>
      </c>
      <c r="IH560">
        <v>91</v>
      </c>
      <c r="II560">
        <v>83.5</v>
      </c>
      <c r="IJ560">
        <v>67</v>
      </c>
      <c r="IK560">
        <v>95</v>
      </c>
      <c r="IL560">
        <v>88</v>
      </c>
      <c r="IM560">
        <v>86.5</v>
      </c>
      <c r="IN560">
        <v>92</v>
      </c>
      <c r="IO560">
        <v>80</v>
      </c>
      <c r="IP560">
        <v>80</v>
      </c>
      <c r="IQ560">
        <v>65</v>
      </c>
      <c r="IR560">
        <v>92</v>
      </c>
      <c r="IS560">
        <v>89.5</v>
      </c>
      <c r="IT560">
        <v>82.5</v>
      </c>
      <c r="IU560">
        <v>75</v>
      </c>
      <c r="IV560">
        <v>82.5</v>
      </c>
      <c r="IW560">
        <v>67</v>
      </c>
      <c r="IX560">
        <v>53</v>
      </c>
      <c r="IY560">
        <v>64.5</v>
      </c>
      <c r="IZ560">
        <v>71.666666660000004</v>
      </c>
      <c r="JA560">
        <v>81.333333330000002</v>
      </c>
      <c r="JB560">
        <v>86.666666660000004</v>
      </c>
      <c r="JC560">
        <v>79</v>
      </c>
      <c r="JD560">
        <v>84.333333330000002</v>
      </c>
      <c r="JE560">
        <v>70.666666660000004</v>
      </c>
      <c r="JF560">
        <v>75.333333330000002</v>
      </c>
      <c r="JG560">
        <v>84</v>
      </c>
      <c r="JH560">
        <v>77.666666660000004</v>
      </c>
      <c r="JI560">
        <v>88.333333330000002</v>
      </c>
      <c r="JJ560">
        <v>84.469696970000001</v>
      </c>
      <c r="JK560">
        <v>87.121212119999996</v>
      </c>
      <c r="JL560">
        <v>78.030303029999999</v>
      </c>
      <c r="JM560">
        <v>75.852272720000002</v>
      </c>
      <c r="JN560">
        <v>61.986803520000002</v>
      </c>
      <c r="JO560">
        <v>84.659090910000003</v>
      </c>
      <c r="JP560">
        <v>82.575757569999993</v>
      </c>
      <c r="JQ560">
        <v>83.5</v>
      </c>
      <c r="JR560">
        <v>80</v>
      </c>
      <c r="JS560">
        <v>80</v>
      </c>
      <c r="JT560">
        <v>60</v>
      </c>
      <c r="JU560">
        <v>80</v>
      </c>
      <c r="JV560">
        <v>87.5</v>
      </c>
    </row>
    <row r="561" spans="1:282" x14ac:dyDescent="0.35">
      <c r="A561" t="s">
        <v>1836</v>
      </c>
      <c r="B561" t="s">
        <v>1115</v>
      </c>
      <c r="C561">
        <v>561</v>
      </c>
      <c r="D561">
        <v>24129628.92352619</v>
      </c>
      <c r="E561">
        <v>11803189.195647357</v>
      </c>
      <c r="F561">
        <v>11711395.311183268</v>
      </c>
      <c r="G561">
        <v>12063653.689783255</v>
      </c>
      <c r="H561">
        <v>12104560.106518039</v>
      </c>
      <c r="I561">
        <v>12225912.730732813</v>
      </c>
      <c r="J561">
        <v>163.52228969999999</v>
      </c>
      <c r="K561">
        <v>61762225.159565158</v>
      </c>
      <c r="L561">
        <v>5.4716329436260658</v>
      </c>
      <c r="M561">
        <v>8.5232913268157127</v>
      </c>
      <c r="N561">
        <v>5.973350334374401</v>
      </c>
      <c r="O561">
        <v>8.4653151533924351</v>
      </c>
      <c r="P561">
        <v>6.6426492613025285</v>
      </c>
      <c r="Q561">
        <v>52.372988549083274</v>
      </c>
      <c r="R561">
        <v>58.630410584808047</v>
      </c>
      <c r="S561">
        <v>56.649868950487182</v>
      </c>
      <c r="T561">
        <v>52.402345246147391</v>
      </c>
      <c r="U561">
        <v>50.374507202424944</v>
      </c>
      <c r="V561">
        <v>8.9115365548118195</v>
      </c>
      <c r="W561">
        <v>10.60456019752918</v>
      </c>
      <c r="X561">
        <v>10.901805092677479</v>
      </c>
      <c r="Y561">
        <v>9.7058619007923728</v>
      </c>
      <c r="Z561">
        <v>9.7355238644206619</v>
      </c>
      <c r="AA561">
        <v>20.967624214200161</v>
      </c>
      <c r="AB561">
        <v>25.498123467866858</v>
      </c>
      <c r="AC561">
        <v>22.382078581851331</v>
      </c>
      <c r="AD561">
        <v>21.250333421981086</v>
      </c>
      <c r="AE561">
        <v>20.228374693569286</v>
      </c>
      <c r="AF561">
        <v>22.720011718444102</v>
      </c>
      <c r="AG561">
        <v>28.631404727352272</v>
      </c>
      <c r="AH561">
        <v>25.124099169415341</v>
      </c>
      <c r="AI561">
        <v>26.231703748423694</v>
      </c>
      <c r="AJ561">
        <v>25.068956441314764</v>
      </c>
      <c r="AK561">
        <v>4.3113142800000004</v>
      </c>
      <c r="AL561">
        <v>3.3318285699999999</v>
      </c>
      <c r="AM561">
        <v>1.7856428499999999</v>
      </c>
      <c r="AN561">
        <v>2.3280428500000001</v>
      </c>
      <c r="AO561">
        <v>3.8402428500000001</v>
      </c>
      <c r="AP561">
        <v>29059.285714279999</v>
      </c>
      <c r="AQ561">
        <v>28351.571428570001</v>
      </c>
      <c r="AR561">
        <v>28532.142857139999</v>
      </c>
      <c r="AS561">
        <v>28653.571428570001</v>
      </c>
      <c r="AT561">
        <v>28880.571428570001</v>
      </c>
      <c r="AU561">
        <v>471.15219228000001</v>
      </c>
      <c r="AV561">
        <v>6000.4436294200004</v>
      </c>
      <c r="AW561">
        <v>5408.4338402800004</v>
      </c>
      <c r="AX561">
        <v>5539.6582457100003</v>
      </c>
      <c r="AY561">
        <v>5612.5392747100004</v>
      </c>
      <c r="AZ561">
        <v>5682.8465907099999</v>
      </c>
      <c r="BA561">
        <v>7574.29975328</v>
      </c>
      <c r="BB561">
        <v>1573.8561238499999</v>
      </c>
      <c r="BC561">
        <v>264.86201484999998</v>
      </c>
      <c r="BD561">
        <v>43.249723279999998</v>
      </c>
      <c r="BE561">
        <v>75.852695999999995</v>
      </c>
      <c r="BF561">
        <v>6980.3923164199996</v>
      </c>
      <c r="BG561">
        <v>14.645263419999999</v>
      </c>
      <c r="BH561">
        <v>674.30764070999999</v>
      </c>
      <c r="BI561">
        <v>0.33390513999999999</v>
      </c>
      <c r="BJ561">
        <v>53.5</v>
      </c>
      <c r="BK561">
        <v>59.714285709999999</v>
      </c>
      <c r="BL561">
        <v>59.428571419999997</v>
      </c>
      <c r="BM561">
        <v>52.857142850000002</v>
      </c>
      <c r="BN561">
        <v>74.428571419999997</v>
      </c>
      <c r="BO561">
        <v>62.5</v>
      </c>
      <c r="BP561">
        <v>53.714285709999999</v>
      </c>
      <c r="BQ561">
        <v>67</v>
      </c>
      <c r="BR561">
        <v>73.285714279999993</v>
      </c>
      <c r="BS561">
        <v>13.285714280000001</v>
      </c>
      <c r="BT561">
        <v>14.14285714</v>
      </c>
      <c r="BU561">
        <v>12.428571420000001</v>
      </c>
      <c r="BV561">
        <v>14</v>
      </c>
      <c r="BW561">
        <v>14.5</v>
      </c>
      <c r="BX561">
        <v>1295.02826071</v>
      </c>
      <c r="BY561">
        <v>882.16935314</v>
      </c>
      <c r="BZ561">
        <v>830.35863857000004</v>
      </c>
      <c r="CA561">
        <v>468.71527514000002</v>
      </c>
      <c r="CB561">
        <v>3354.5275352799999</v>
      </c>
      <c r="CC561">
        <v>1166394.35220014</v>
      </c>
      <c r="CD561">
        <v>223122.30319427999</v>
      </c>
      <c r="CE561">
        <v>5581.1382827099997</v>
      </c>
      <c r="CF561">
        <v>5054.6105664200004</v>
      </c>
      <c r="CG561">
        <v>5205.5391401400002</v>
      </c>
      <c r="CH561">
        <v>5136.490511</v>
      </c>
      <c r="CI561">
        <v>5275.2894618500004</v>
      </c>
      <c r="CJ561">
        <v>5382.1166581400003</v>
      </c>
      <c r="CK561">
        <v>4946.4773224199998</v>
      </c>
      <c r="CL561">
        <v>5195.6169525699997</v>
      </c>
      <c r="CM561">
        <v>5206.9437535699999</v>
      </c>
      <c r="CN561">
        <v>5294.3187727100003</v>
      </c>
      <c r="CO561">
        <v>-3.02655714</v>
      </c>
      <c r="CP561">
        <v>0.39087142000000002</v>
      </c>
      <c r="CQ561">
        <v>-0.84845714000000005</v>
      </c>
      <c r="CR561">
        <v>-1.6079285699999999</v>
      </c>
      <c r="CS561">
        <v>-2.6097428499999999</v>
      </c>
      <c r="CT561">
        <v>406.17616385000002</v>
      </c>
      <c r="CU561">
        <v>413.07746700000001</v>
      </c>
      <c r="CV561">
        <v>422.80924184999998</v>
      </c>
      <c r="CW561">
        <v>422.44507413999997</v>
      </c>
      <c r="CX561">
        <v>423.32655227999999</v>
      </c>
      <c r="CY561">
        <v>5753.4215664200001</v>
      </c>
      <c r="CZ561">
        <v>5027.2111670000004</v>
      </c>
      <c r="DA561">
        <v>5243.8669791399998</v>
      </c>
      <c r="DB561">
        <v>5214.6800858500001</v>
      </c>
      <c r="DC561">
        <v>5410.5682781400001</v>
      </c>
      <c r="DD561">
        <v>13.817040280000001</v>
      </c>
      <c r="DE561">
        <v>915832.90802966</v>
      </c>
      <c r="DF561">
        <v>1.03871428</v>
      </c>
      <c r="DG561">
        <v>1.0401428500000001</v>
      </c>
      <c r="DH561">
        <v>1.0501428500000001</v>
      </c>
      <c r="DI561">
        <v>1.04457142</v>
      </c>
      <c r="DJ561">
        <v>1.05</v>
      </c>
      <c r="DK561">
        <v>83.571428569999995</v>
      </c>
      <c r="DL561">
        <v>77.428571419999997</v>
      </c>
      <c r="DM561">
        <v>78.571428569999995</v>
      </c>
      <c r="DN561">
        <v>80.714285709999999</v>
      </c>
      <c r="DO561">
        <v>80.857142850000002</v>
      </c>
      <c r="DP561">
        <v>42.00352857</v>
      </c>
      <c r="DQ561">
        <v>56.672273709999999</v>
      </c>
      <c r="DR561">
        <v>112.28571427999999</v>
      </c>
      <c r="DS561">
        <v>106.85714285</v>
      </c>
      <c r="DT561">
        <v>111.28571427999999</v>
      </c>
      <c r="DU561">
        <v>111.14285714</v>
      </c>
      <c r="DV561">
        <v>112.71428571</v>
      </c>
      <c r="DW561">
        <v>15.166666660000001</v>
      </c>
      <c r="DX561">
        <v>12.166666660000001</v>
      </c>
      <c r="DY561">
        <v>12</v>
      </c>
      <c r="DZ561">
        <v>15.5</v>
      </c>
      <c r="EA561">
        <v>13.5</v>
      </c>
      <c r="EB561">
        <v>36</v>
      </c>
      <c r="EC561">
        <v>40.285714280000001</v>
      </c>
      <c r="ED561">
        <v>38.571428570000002</v>
      </c>
      <c r="EE561">
        <v>37.857142850000002</v>
      </c>
      <c r="EF561">
        <v>37</v>
      </c>
      <c r="EG561">
        <v>7.8185031599999997</v>
      </c>
      <c r="EH561">
        <v>10.098701159999999</v>
      </c>
      <c r="EI561">
        <v>8.8055423299999998</v>
      </c>
      <c r="EJ561">
        <v>9.1547763300000007</v>
      </c>
      <c r="EK561">
        <v>8.6802148300000006</v>
      </c>
      <c r="EL561">
        <v>18.02280657</v>
      </c>
      <c r="EM561">
        <v>20.679774569999999</v>
      </c>
      <c r="EN561">
        <v>19.854754419999999</v>
      </c>
      <c r="EO561">
        <v>18.288242140000001</v>
      </c>
      <c r="EP561">
        <v>17.44235128</v>
      </c>
      <c r="EQ561">
        <v>1.8829206599999999</v>
      </c>
      <c r="ER561">
        <v>3.0062853299999999</v>
      </c>
      <c r="ES561">
        <v>2.09355125</v>
      </c>
      <c r="ET561">
        <v>2.9543664999999999</v>
      </c>
      <c r="EU561">
        <v>2.3000408000000001</v>
      </c>
      <c r="EV561">
        <v>7.21546442</v>
      </c>
      <c r="EW561">
        <v>8.9935485699999997</v>
      </c>
      <c r="EX561">
        <v>7.8445137100000002</v>
      </c>
      <c r="EY561">
        <v>7.4162948499999999</v>
      </c>
      <c r="EZ561">
        <v>7.0041462799999996</v>
      </c>
      <c r="FA561">
        <v>3.0666743300000001</v>
      </c>
      <c r="FB561">
        <v>3.7403782799999998</v>
      </c>
      <c r="FC561">
        <v>3.8208855000000002</v>
      </c>
      <c r="FD561">
        <v>3.3873131399999998</v>
      </c>
      <c r="FE561">
        <v>3.3709595700000001</v>
      </c>
      <c r="FF561">
        <v>12.44190785</v>
      </c>
      <c r="FG561">
        <v>14.249186140000001</v>
      </c>
      <c r="FH561">
        <v>13.564937</v>
      </c>
      <c r="FI561">
        <v>13.22785657</v>
      </c>
      <c r="FJ561">
        <v>12.87089228</v>
      </c>
      <c r="FK561">
        <v>5.1465798300000003</v>
      </c>
      <c r="FL561">
        <v>4.3335635000000003</v>
      </c>
      <c r="FM561">
        <v>4.1175664200000002</v>
      </c>
      <c r="FN561">
        <v>5.3036968299999998</v>
      </c>
      <c r="FO561">
        <v>4.5752988300000004</v>
      </c>
      <c r="FP561">
        <v>39.396738999999997</v>
      </c>
      <c r="FQ561">
        <v>28.826993420000001</v>
      </c>
      <c r="FR561">
        <v>0.70389299999999999</v>
      </c>
      <c r="FS561">
        <v>0.696461</v>
      </c>
      <c r="FT561">
        <v>0.69797070999999999</v>
      </c>
      <c r="FU561">
        <v>0.69957641999999998</v>
      </c>
      <c r="FV561">
        <v>0.68831200000000003</v>
      </c>
      <c r="FW561">
        <v>29.774607</v>
      </c>
      <c r="FX561">
        <v>162183891.96817589</v>
      </c>
      <c r="FY561">
        <v>143306152.5174613</v>
      </c>
      <c r="FZ561">
        <v>148525186.39490819</v>
      </c>
      <c r="GA561">
        <v>147178797.74911052</v>
      </c>
      <c r="GB561">
        <v>152353374.10934153</v>
      </c>
      <c r="GC561">
        <v>36.155295504389322</v>
      </c>
      <c r="GD561">
        <v>40.398681864719968</v>
      </c>
      <c r="GE561">
        <v>38.70367203321041</v>
      </c>
      <c r="GF561">
        <v>37.902533307537396</v>
      </c>
      <c r="GG561">
        <v>37.171872384197023</v>
      </c>
      <c r="GH561">
        <v>14.955593373132061</v>
      </c>
      <c r="GI561">
        <v>12.286333511049381</v>
      </c>
      <c r="GJ561">
        <v>11.748299331920252</v>
      </c>
      <c r="GK561">
        <v>15.196985595388528</v>
      </c>
      <c r="GL561">
        <v>13.213724466686777</v>
      </c>
      <c r="GM561">
        <v>38.006369140000004</v>
      </c>
      <c r="GN561">
        <v>46.518687910000004</v>
      </c>
      <c r="GO561">
        <v>42.419247210000002</v>
      </c>
      <c r="GP561">
        <v>41.200992960000001</v>
      </c>
      <c r="GQ561">
        <v>38.797712760000003</v>
      </c>
      <c r="GR561">
        <v>167190321.13329917</v>
      </c>
      <c r="GS561">
        <v>142529336.48770526</v>
      </c>
      <c r="GT561">
        <v>149618761.77266166</v>
      </c>
      <c r="GU561">
        <v>149419208.31704453</v>
      </c>
      <c r="GV561">
        <v>156260303.62597728</v>
      </c>
      <c r="GW561">
        <v>25.612663763247667</v>
      </c>
      <c r="GX561">
        <v>22.044633454432962</v>
      </c>
      <c r="GY561">
        <v>18.82588559118977</v>
      </c>
      <c r="GZ561">
        <v>23.382774523246834</v>
      </c>
      <c r="HA561">
        <v>25.375437761422674</v>
      </c>
      <c r="HB561">
        <v>18.870206236994616</v>
      </c>
      <c r="HC561">
        <v>20.928777066969175</v>
      </c>
      <c r="HD561">
        <v>20.74037142914225</v>
      </c>
      <c r="HE561">
        <v>18.301972653391221</v>
      </c>
      <c r="HF561">
        <v>4.571934221174363</v>
      </c>
      <c r="HG561">
        <v>4.9883856263953614</v>
      </c>
      <c r="HH561">
        <v>4.3559894825389271</v>
      </c>
      <c r="HI561">
        <v>4.8859528854545617</v>
      </c>
      <c r="HJ561">
        <v>5.0206762826222775</v>
      </c>
      <c r="HK561">
        <v>76.388888890000004</v>
      </c>
      <c r="HL561">
        <v>76.416666669999998</v>
      </c>
      <c r="HM561">
        <v>76.875</v>
      </c>
      <c r="HN561">
        <v>75.875</v>
      </c>
      <c r="HO561">
        <v>79.5</v>
      </c>
      <c r="HP561">
        <v>73.75</v>
      </c>
      <c r="HQ561">
        <v>78.5</v>
      </c>
      <c r="HR561">
        <v>77</v>
      </c>
      <c r="HS561">
        <v>72.25</v>
      </c>
      <c r="HT561">
        <v>74</v>
      </c>
      <c r="HU561">
        <v>75</v>
      </c>
      <c r="HV561">
        <v>85.666666660000004</v>
      </c>
      <c r="HW561">
        <v>90</v>
      </c>
      <c r="HX561">
        <v>87.666666660000004</v>
      </c>
      <c r="HY561">
        <v>81.333333330000002</v>
      </c>
      <c r="HZ561">
        <v>84</v>
      </c>
      <c r="IA561">
        <v>76.5</v>
      </c>
      <c r="IB561">
        <v>76</v>
      </c>
      <c r="IC561">
        <v>91.5</v>
      </c>
      <c r="ID561">
        <v>89</v>
      </c>
      <c r="IE561">
        <v>95</v>
      </c>
      <c r="IF561">
        <v>79</v>
      </c>
      <c r="IG561">
        <v>89.5</v>
      </c>
      <c r="IH561">
        <v>85.25</v>
      </c>
      <c r="II561">
        <v>89.666666660000004</v>
      </c>
      <c r="IJ561">
        <v>90</v>
      </c>
      <c r="IK561">
        <v>92.5</v>
      </c>
      <c r="IL561">
        <v>75.8</v>
      </c>
      <c r="IM561">
        <v>78.8</v>
      </c>
      <c r="IN561">
        <v>83.2</v>
      </c>
      <c r="IO561">
        <v>74.2</v>
      </c>
      <c r="IP561">
        <v>75</v>
      </c>
      <c r="IQ561">
        <v>62.8</v>
      </c>
      <c r="IR561">
        <v>84</v>
      </c>
      <c r="IS561">
        <v>94</v>
      </c>
      <c r="IT561">
        <v>71.5</v>
      </c>
      <c r="IU561">
        <v>82.5</v>
      </c>
      <c r="IV561">
        <v>74</v>
      </c>
      <c r="IW561">
        <v>71.5</v>
      </c>
      <c r="IX561">
        <v>62</v>
      </c>
      <c r="IY561">
        <v>89</v>
      </c>
      <c r="IZ561">
        <v>71.333333330000002</v>
      </c>
      <c r="JA561">
        <v>79.333333330000002</v>
      </c>
      <c r="JB561">
        <v>83.666666660000004</v>
      </c>
      <c r="JC561">
        <v>73</v>
      </c>
      <c r="JD561">
        <v>79</v>
      </c>
      <c r="JE561">
        <v>73</v>
      </c>
      <c r="JF561">
        <v>83</v>
      </c>
      <c r="JG561">
        <v>85.4</v>
      </c>
      <c r="JH561">
        <v>82.666666660000004</v>
      </c>
      <c r="JI561">
        <v>84.666666660000004</v>
      </c>
      <c r="JJ561">
        <v>76.993043270000001</v>
      </c>
      <c r="JK561">
        <v>82.00889239</v>
      </c>
      <c r="JL561">
        <v>69.773896500000006</v>
      </c>
      <c r="JM561">
        <v>74.067768540000003</v>
      </c>
      <c r="JN561">
        <v>62.564018150000003</v>
      </c>
      <c r="JO561">
        <v>87.029817050000005</v>
      </c>
      <c r="JP561">
        <v>83.244932840000004</v>
      </c>
      <c r="JQ561">
        <v>88</v>
      </c>
      <c r="JR561">
        <v>92.666666660000004</v>
      </c>
      <c r="JS561">
        <v>92.666666660000004</v>
      </c>
      <c r="JT561">
        <v>70</v>
      </c>
      <c r="JU561">
        <v>67.666666660000004</v>
      </c>
      <c r="JV561">
        <v>79.035352970000005</v>
      </c>
    </row>
    <row r="562" spans="1:282" x14ac:dyDescent="0.35">
      <c r="A562" t="s">
        <v>1837</v>
      </c>
      <c r="B562" t="s">
        <v>1116</v>
      </c>
      <c r="C562">
        <v>562</v>
      </c>
      <c r="D562">
        <v>9582591.4701307528</v>
      </c>
      <c r="E562">
        <v>4624841.6413686695</v>
      </c>
      <c r="F562">
        <v>4388835.9206417361</v>
      </c>
      <c r="G562">
        <v>4800344.6733001089</v>
      </c>
      <c r="H562">
        <v>4322606.76893631</v>
      </c>
      <c r="I562">
        <v>4519213.0121312626</v>
      </c>
      <c r="J562">
        <v>193.76528498000002</v>
      </c>
      <c r="K562">
        <v>30611980.634348363</v>
      </c>
      <c r="L562">
        <v>0</v>
      </c>
      <c r="M562">
        <v>0</v>
      </c>
      <c r="N562">
        <v>3.320483588998</v>
      </c>
      <c r="O562">
        <v>0</v>
      </c>
      <c r="Q562">
        <v>26.025429271723191</v>
      </c>
      <c r="R562">
        <v>28.497340955209442</v>
      </c>
      <c r="S562">
        <v>28.803557591094229</v>
      </c>
      <c r="T562">
        <v>28.523581670731005</v>
      </c>
      <c r="U562">
        <v>26.590407398987971</v>
      </c>
      <c r="W562">
        <v>0</v>
      </c>
      <c r="X562">
        <v>0</v>
      </c>
      <c r="Y562">
        <v>0</v>
      </c>
      <c r="Z562">
        <v>0</v>
      </c>
      <c r="AA562">
        <v>10.346685417574857</v>
      </c>
      <c r="AB562">
        <v>9.3715291139814898</v>
      </c>
      <c r="AC562">
        <v>11.337864432761172</v>
      </c>
      <c r="AD562">
        <v>10.033203484413001</v>
      </c>
      <c r="AE562">
        <v>8.5751679562061192</v>
      </c>
      <c r="AF562">
        <v>5.1017445765527976</v>
      </c>
      <c r="AG562">
        <v>7.1388553867824971</v>
      </c>
      <c r="AH562">
        <v>10.212600803425993</v>
      </c>
      <c r="AI562">
        <v>7.1716858781999999</v>
      </c>
      <c r="AJ562">
        <v>5.487350230326089</v>
      </c>
      <c r="AK562">
        <v>7.0579999999999998</v>
      </c>
      <c r="AL562">
        <v>8.3110285699999995</v>
      </c>
      <c r="AM562">
        <v>6.3944999999999999</v>
      </c>
      <c r="AN562">
        <v>6.62522857</v>
      </c>
      <c r="AO562">
        <v>7.1822714200000002</v>
      </c>
      <c r="AP562">
        <v>9413.5714285699996</v>
      </c>
      <c r="AQ562">
        <v>9507.7142857100007</v>
      </c>
      <c r="AR562">
        <v>9487.2857142800003</v>
      </c>
      <c r="AS562">
        <v>9461</v>
      </c>
      <c r="AT562">
        <v>9470.7142857100007</v>
      </c>
      <c r="AU562">
        <v>370.39534828000001</v>
      </c>
      <c r="AV562">
        <v>7176.2229197099996</v>
      </c>
      <c r="AW562">
        <v>5941.9780212799997</v>
      </c>
      <c r="AX562">
        <v>6066.2781272800003</v>
      </c>
      <c r="AY562">
        <v>6388.4028252799999</v>
      </c>
      <c r="AZ562">
        <v>6874.3053551399998</v>
      </c>
      <c r="BA562">
        <v>8306.3962957099993</v>
      </c>
      <c r="BB562">
        <v>1130.1608412800001</v>
      </c>
      <c r="BC562">
        <v>249.95972341999999</v>
      </c>
      <c r="BD562">
        <v>58.705947000000002</v>
      </c>
      <c r="BE562">
        <v>42.200565849999997</v>
      </c>
      <c r="BF562">
        <v>7572.46393257</v>
      </c>
      <c r="BG562">
        <v>47.307746280000003</v>
      </c>
      <c r="BH562">
        <v>316.05805328000002</v>
      </c>
      <c r="BI562">
        <v>0.48824265999999999</v>
      </c>
      <c r="BJ562">
        <v>20.857142849999999</v>
      </c>
      <c r="BK562">
        <v>20.166666660000001</v>
      </c>
      <c r="BL562">
        <v>19.14285714</v>
      </c>
      <c r="BM562">
        <v>22</v>
      </c>
      <c r="BN562">
        <v>32</v>
      </c>
      <c r="BO562">
        <v>22.571428569999998</v>
      </c>
      <c r="BP562">
        <v>23.285714280000001</v>
      </c>
      <c r="BQ562">
        <v>25.833333329999999</v>
      </c>
      <c r="BR562">
        <v>29.5</v>
      </c>
      <c r="BS562">
        <v>0</v>
      </c>
      <c r="BT562">
        <v>5.5</v>
      </c>
      <c r="BU562">
        <v>5.5</v>
      </c>
      <c r="BW562">
        <v>0</v>
      </c>
      <c r="BX562">
        <v>2233.9437612800002</v>
      </c>
      <c r="BY562">
        <v>881.22008885000002</v>
      </c>
      <c r="BZ562">
        <v>1017.95493271</v>
      </c>
      <c r="CA562">
        <v>353.87169427999999</v>
      </c>
      <c r="CB562">
        <v>3707.1569367100001</v>
      </c>
      <c r="CC562">
        <v>1190961.09678914</v>
      </c>
      <c r="CD562">
        <v>223530.25033800001</v>
      </c>
      <c r="CE562">
        <v>6560.3112605699998</v>
      </c>
      <c r="CF562">
        <v>5646.9791722800001</v>
      </c>
      <c r="CG562">
        <v>5707.3199091400002</v>
      </c>
      <c r="CH562">
        <v>5838.3139747100004</v>
      </c>
      <c r="CI562">
        <v>6397.4255009999997</v>
      </c>
      <c r="CJ562">
        <v>6097.6353468500001</v>
      </c>
      <c r="CK562">
        <v>5506.5417615699998</v>
      </c>
      <c r="CL562">
        <v>5874.97710671</v>
      </c>
      <c r="CM562">
        <v>5892.6088311399999</v>
      </c>
      <c r="CN562">
        <v>5934.6240224200001</v>
      </c>
      <c r="CO562">
        <v>-1.71454285</v>
      </c>
      <c r="CP562">
        <v>0.62394285000000005</v>
      </c>
      <c r="CQ562">
        <v>-2.0490714200000002</v>
      </c>
      <c r="CR562">
        <v>-1.1992571400000001</v>
      </c>
      <c r="CS562">
        <v>-0.1333</v>
      </c>
      <c r="CT562">
        <v>491.29511328000001</v>
      </c>
      <c r="CU562">
        <v>461.607889</v>
      </c>
      <c r="CV562">
        <v>505.97661099999999</v>
      </c>
      <c r="CW562">
        <v>456.88687971000002</v>
      </c>
      <c r="CX562">
        <v>477.17763157000002</v>
      </c>
      <c r="CY562">
        <v>6674.2541634199997</v>
      </c>
      <c r="CZ562">
        <v>5612.3414285700001</v>
      </c>
      <c r="DA562">
        <v>5834.1987862799997</v>
      </c>
      <c r="DB562">
        <v>5907.4350374200003</v>
      </c>
      <c r="DC562">
        <v>6407.3346911400004</v>
      </c>
      <c r="DD562">
        <v>19.18828942</v>
      </c>
      <c r="DE562">
        <v>998221.55277665996</v>
      </c>
      <c r="DF562">
        <v>1.0962857100000001</v>
      </c>
      <c r="DG562">
        <v>1.00828571</v>
      </c>
      <c r="DH562">
        <v>1.0194285700000001</v>
      </c>
      <c r="DI562">
        <v>1.05657142</v>
      </c>
      <c r="DJ562">
        <v>1.07485714</v>
      </c>
      <c r="DK562">
        <v>29.571428569999998</v>
      </c>
      <c r="DL562">
        <v>29.428571420000001</v>
      </c>
      <c r="DM562">
        <v>30.14285714</v>
      </c>
      <c r="DN562">
        <v>29.714285709999999</v>
      </c>
      <c r="DO562">
        <v>31.285714280000001</v>
      </c>
      <c r="DP562">
        <v>41.688008420000003</v>
      </c>
      <c r="DQ562">
        <v>53.506116140000003</v>
      </c>
      <c r="DR562">
        <v>40.857142850000002</v>
      </c>
      <c r="DS562">
        <v>36.857142850000002</v>
      </c>
      <c r="DT562">
        <v>37</v>
      </c>
      <c r="DU562">
        <v>39.571428570000002</v>
      </c>
      <c r="DV562">
        <v>40.285714280000001</v>
      </c>
      <c r="DW562">
        <v>6.4285714199999999</v>
      </c>
      <c r="DX562">
        <v>6.7142857100000004</v>
      </c>
      <c r="DY562">
        <v>6.4285714199999999</v>
      </c>
      <c r="DZ562">
        <v>7</v>
      </c>
      <c r="EA562">
        <v>6.8571428499999998</v>
      </c>
      <c r="EB562">
        <v>12.857142850000001</v>
      </c>
      <c r="EC562">
        <v>15.71428571</v>
      </c>
      <c r="ED562">
        <v>14.857142850000001</v>
      </c>
      <c r="EE562">
        <v>14.857142850000001</v>
      </c>
      <c r="EF562">
        <v>14</v>
      </c>
      <c r="EG562">
        <v>5.4195632500000004</v>
      </c>
      <c r="EH562">
        <v>7.5084875000000002</v>
      </c>
      <c r="EI562">
        <v>10.76451275</v>
      </c>
      <c r="EJ562">
        <v>7.5802620000000003</v>
      </c>
      <c r="EK562">
        <v>5.7940193999999998</v>
      </c>
      <c r="EL562">
        <v>27.646711419999999</v>
      </c>
      <c r="EM562">
        <v>29.97286214</v>
      </c>
      <c r="EN562">
        <v>30.360166710000001</v>
      </c>
      <c r="EO562">
        <v>30.148590710000001</v>
      </c>
      <c r="EP562">
        <v>28.076453999999998</v>
      </c>
      <c r="EQ562">
        <v>0</v>
      </c>
      <c r="ER562">
        <v>0</v>
      </c>
      <c r="ES562">
        <v>3.49993</v>
      </c>
      <c r="ET562">
        <v>0</v>
      </c>
      <c r="EV562">
        <v>10.99124333</v>
      </c>
      <c r="EW562">
        <v>9.8567634999999996</v>
      </c>
      <c r="EX562">
        <v>11.950588160000001</v>
      </c>
      <c r="EY562">
        <v>10.60480233</v>
      </c>
      <c r="EZ562">
        <v>9.0544046599999994</v>
      </c>
      <c r="FB562">
        <v>0</v>
      </c>
      <c r="FC562">
        <v>0</v>
      </c>
      <c r="FD562">
        <v>0</v>
      </c>
      <c r="FE562">
        <v>0</v>
      </c>
      <c r="FF562">
        <v>13.29891514</v>
      </c>
      <c r="FG562">
        <v>16.23808142</v>
      </c>
      <c r="FH562">
        <v>15.24298971</v>
      </c>
      <c r="FI562">
        <v>15.109448</v>
      </c>
      <c r="FJ562">
        <v>14.20399714</v>
      </c>
      <c r="FK562">
        <v>6.8986761400000001</v>
      </c>
      <c r="FL562">
        <v>7.5039081400000001</v>
      </c>
      <c r="FM562">
        <v>7.13515342</v>
      </c>
      <c r="FN562">
        <v>7.89558757</v>
      </c>
      <c r="FO562">
        <v>7.58741442</v>
      </c>
      <c r="FP562">
        <v>42.368516710000002</v>
      </c>
      <c r="FQ562">
        <v>31.570589569999999</v>
      </c>
      <c r="FR562">
        <v>0.80984814000000005</v>
      </c>
      <c r="FS562">
        <v>0.83843128</v>
      </c>
      <c r="FT562">
        <v>0.82870370999999998</v>
      </c>
      <c r="FU562">
        <v>0.86221970999999997</v>
      </c>
      <c r="FV562">
        <v>0.83762771000000003</v>
      </c>
      <c r="FW562">
        <v>45.551025850000002</v>
      </c>
      <c r="FX562">
        <v>61755958.645027786</v>
      </c>
      <c r="FY562">
        <v>53689864.547393389</v>
      </c>
      <c r="FZ562">
        <v>54146974.640809752</v>
      </c>
      <c r="GA562">
        <v>55236288.51473131</v>
      </c>
      <c r="GB562">
        <v>60588189.084086157</v>
      </c>
      <c r="GC562">
        <v>12.5190287592881</v>
      </c>
      <c r="GD562">
        <v>15.438703868945613</v>
      </c>
      <c r="GE562">
        <v>14.461459851860004</v>
      </c>
      <c r="GF562">
        <v>14.2950487528</v>
      </c>
      <c r="GG562">
        <v>13.452199862798199</v>
      </c>
      <c r="GH562">
        <v>6.4941180606461577</v>
      </c>
      <c r="GI562">
        <v>7.1345014621333558</v>
      </c>
      <c r="GJ562">
        <v>6.7693239110762091</v>
      </c>
      <c r="GK562">
        <v>7.470015399977</v>
      </c>
      <c r="GL562">
        <v>7.1858234139096062</v>
      </c>
      <c r="GN562">
        <v>47.338113139999997</v>
      </c>
      <c r="GO562">
        <v>56.575197620000004</v>
      </c>
      <c r="GP562">
        <v>48.333655039999996</v>
      </c>
      <c r="GR562">
        <v>62828568.299784876</v>
      </c>
      <c r="GS562">
        <v>53360538.776697062</v>
      </c>
      <c r="GT562">
        <v>55350710.799343958</v>
      </c>
      <c r="GU562">
        <v>55890242.88903062</v>
      </c>
      <c r="GV562">
        <v>60682036.192704879</v>
      </c>
      <c r="GW562">
        <v>33.993474466960166</v>
      </c>
      <c r="GX562">
        <v>23.740120802667185</v>
      </c>
      <c r="GY562">
        <v>24.544126719985876</v>
      </c>
      <c r="GZ562">
        <v>27.305076979177674</v>
      </c>
      <c r="HA562">
        <v>31.148653744640384</v>
      </c>
      <c r="HB562">
        <v>21.937073646973253</v>
      </c>
      <c r="HC562">
        <v>21.256518742389822</v>
      </c>
      <c r="HD562">
        <v>20.233439530704999</v>
      </c>
      <c r="HE562">
        <v>23.229504487528423</v>
      </c>
      <c r="HF562">
        <v>0</v>
      </c>
      <c r="HG562">
        <v>5.7847762719021176</v>
      </c>
      <c r="HH562">
        <v>5.7972323862045725</v>
      </c>
      <c r="HJ562">
        <v>0</v>
      </c>
      <c r="HV562">
        <v>97</v>
      </c>
      <c r="HW562">
        <v>97</v>
      </c>
      <c r="HX562">
        <v>97</v>
      </c>
      <c r="HY562">
        <v>94</v>
      </c>
      <c r="HZ562">
        <v>88</v>
      </c>
      <c r="II562">
        <v>85</v>
      </c>
      <c r="IL562">
        <v>76</v>
      </c>
      <c r="IM562">
        <v>85.666666660000004</v>
      </c>
      <c r="IN562">
        <v>89.333333330000002</v>
      </c>
      <c r="IO562">
        <v>78.333333330000002</v>
      </c>
      <c r="IP562">
        <v>88</v>
      </c>
      <c r="IQ562">
        <v>78</v>
      </c>
      <c r="IR562">
        <v>87.666666660000004</v>
      </c>
      <c r="IS562">
        <v>83</v>
      </c>
      <c r="IT562">
        <v>88.666666660000004</v>
      </c>
      <c r="IU562">
        <v>85.666666660000004</v>
      </c>
      <c r="IV562">
        <v>68</v>
      </c>
      <c r="IW562">
        <v>73.666666660000004</v>
      </c>
      <c r="IX562">
        <v>62.666666659999997</v>
      </c>
      <c r="IY562">
        <v>73</v>
      </c>
      <c r="IZ562">
        <v>75</v>
      </c>
      <c r="JA562">
        <v>91.25</v>
      </c>
      <c r="JB562">
        <v>90.25</v>
      </c>
      <c r="JC562">
        <v>76</v>
      </c>
      <c r="JD562">
        <v>92.75</v>
      </c>
      <c r="JE562">
        <v>83.75</v>
      </c>
      <c r="JF562">
        <v>81.25</v>
      </c>
      <c r="JG562">
        <v>83.666666660000004</v>
      </c>
      <c r="JH562">
        <v>84.25</v>
      </c>
      <c r="JI562">
        <v>91</v>
      </c>
      <c r="JJ562">
        <v>87.367216110000001</v>
      </c>
      <c r="JK562">
        <v>87.802706549999996</v>
      </c>
      <c r="JL562">
        <v>75.457875450000003</v>
      </c>
      <c r="JM562">
        <v>82.710113960000001</v>
      </c>
      <c r="JN562">
        <v>72.555555549999994</v>
      </c>
      <c r="JO562">
        <v>83.365079359999996</v>
      </c>
      <c r="JP562">
        <v>83.842592589999995</v>
      </c>
      <c r="JQ562">
        <v>84.666666660000004</v>
      </c>
      <c r="JV562">
        <v>78.73931623</v>
      </c>
    </row>
    <row r="563" spans="1:282" x14ac:dyDescent="0.35">
      <c r="A563" t="s">
        <v>1838</v>
      </c>
      <c r="B563" t="s">
        <v>1117</v>
      </c>
      <c r="C563">
        <v>563</v>
      </c>
      <c r="D563">
        <v>21196238.194721881</v>
      </c>
      <c r="E563">
        <v>8471492.4035413284</v>
      </c>
      <c r="F563">
        <v>7986133.6570324115</v>
      </c>
      <c r="G563">
        <v>8140914.7483982807</v>
      </c>
      <c r="H563">
        <v>8065229.1413410883</v>
      </c>
      <c r="I563">
        <v>8593819.2718780283</v>
      </c>
      <c r="J563">
        <v>221.31449242000002</v>
      </c>
      <c r="K563">
        <v>51633637.053112902</v>
      </c>
      <c r="L563">
        <v>6.5719269078732339</v>
      </c>
      <c r="M563">
        <v>4.895821503655819</v>
      </c>
      <c r="N563">
        <v>3.2638021696439994</v>
      </c>
      <c r="O563">
        <v>4.9356510213705427</v>
      </c>
      <c r="P563">
        <v>5.3259119923807603</v>
      </c>
      <c r="Q563">
        <v>38.430072460095531</v>
      </c>
      <c r="R563">
        <v>41.116987090846031</v>
      </c>
      <c r="S563">
        <v>38.478536256476005</v>
      </c>
      <c r="T563">
        <v>38.697334369062766</v>
      </c>
      <c r="U563">
        <v>38.054164868236974</v>
      </c>
      <c r="V563">
        <v>7.856091156332174</v>
      </c>
      <c r="W563">
        <v>5.2079875893928769</v>
      </c>
      <c r="X563">
        <v>6.3162804086</v>
      </c>
      <c r="Y563">
        <v>6.5765413510388182</v>
      </c>
      <c r="Z563">
        <v>8.3960612568962425</v>
      </c>
      <c r="AA563">
        <v>17.750013423346658</v>
      </c>
      <c r="AB563">
        <v>15.910691475241412</v>
      </c>
      <c r="AC563">
        <v>17.507361163200002</v>
      </c>
      <c r="AD563">
        <v>14.982394525236165</v>
      </c>
      <c r="AE563">
        <v>16.289164856121282</v>
      </c>
      <c r="AF563">
        <v>12.80986929298513</v>
      </c>
      <c r="AG563">
        <v>14.153951876619031</v>
      </c>
      <c r="AH563">
        <v>14.208000916000001</v>
      </c>
      <c r="AI563">
        <v>14.706114740020217</v>
      </c>
      <c r="AJ563">
        <v>14.246350955776768</v>
      </c>
      <c r="AK563">
        <v>3.60761428</v>
      </c>
      <c r="AL563">
        <v>3.4625857099999999</v>
      </c>
      <c r="AM563">
        <v>1.3235571399999999</v>
      </c>
      <c r="AN563">
        <v>1.7775857100000001</v>
      </c>
      <c r="AO563">
        <v>3.1179285700000001</v>
      </c>
      <c r="AP563">
        <v>15944.714285710001</v>
      </c>
      <c r="AQ563">
        <v>15845.714285710001</v>
      </c>
      <c r="AR563">
        <v>15868</v>
      </c>
      <c r="AS563">
        <v>15913.142857139999</v>
      </c>
      <c r="AT563">
        <v>15964.85714285</v>
      </c>
      <c r="AU563">
        <v>385.63789457000001</v>
      </c>
      <c r="AV563">
        <v>7192.5931682800001</v>
      </c>
      <c r="AW563">
        <v>5813.3774075700003</v>
      </c>
      <c r="AX563">
        <v>6120.0270555699999</v>
      </c>
      <c r="AY563">
        <v>6510.7749270000004</v>
      </c>
      <c r="AZ563">
        <v>6798.2566892799996</v>
      </c>
      <c r="BA563">
        <v>8722.0930235699998</v>
      </c>
      <c r="BB563">
        <v>1529.499855</v>
      </c>
      <c r="BC563">
        <v>400.97826342000002</v>
      </c>
      <c r="BD563">
        <v>56.517847000000003</v>
      </c>
      <c r="BE563">
        <v>89.17893857</v>
      </c>
      <c r="BF563">
        <v>8073.32556957</v>
      </c>
      <c r="BG563">
        <v>41.108652999999997</v>
      </c>
      <c r="BH563">
        <v>521.58551699999998</v>
      </c>
      <c r="BI563">
        <v>0.44578571</v>
      </c>
      <c r="BJ563">
        <v>38.285714280000001</v>
      </c>
      <c r="BK563">
        <v>37</v>
      </c>
      <c r="BL563">
        <v>36</v>
      </c>
      <c r="BM563">
        <v>38.166666659999997</v>
      </c>
      <c r="BN563">
        <v>51.857142850000002</v>
      </c>
      <c r="BO563">
        <v>35.428571419999997</v>
      </c>
      <c r="BP563">
        <v>39.285714280000001</v>
      </c>
      <c r="BQ563">
        <v>44.571428570000002</v>
      </c>
      <c r="BR563">
        <v>48.428571419999997</v>
      </c>
      <c r="BS563">
        <v>4.4000000000000004</v>
      </c>
      <c r="BT563">
        <v>7.6666666599999997</v>
      </c>
      <c r="BU563">
        <v>7.6666666599999997</v>
      </c>
      <c r="BV563">
        <v>9</v>
      </c>
      <c r="BW563">
        <v>6.3333333300000003</v>
      </c>
      <c r="BX563">
        <v>1908.9334755699999</v>
      </c>
      <c r="BY563">
        <v>990.12791671000002</v>
      </c>
      <c r="BZ563">
        <v>1329.35829485</v>
      </c>
      <c r="CA563">
        <v>546.82429042000001</v>
      </c>
      <c r="CB563">
        <v>3746.7000308500001</v>
      </c>
      <c r="CC563">
        <v>1155010.19415928</v>
      </c>
      <c r="CD563">
        <v>211282.94477999999</v>
      </c>
      <c r="CE563">
        <v>6690.26274328</v>
      </c>
      <c r="CF563">
        <v>5469.1106658500003</v>
      </c>
      <c r="CG563">
        <v>5765.7575452800002</v>
      </c>
      <c r="CH563">
        <v>5907.3192937100002</v>
      </c>
      <c r="CI563">
        <v>6282.2534560000004</v>
      </c>
      <c r="CJ563">
        <v>6388.8249390000001</v>
      </c>
      <c r="CK563">
        <v>5502.1552441399999</v>
      </c>
      <c r="CL563">
        <v>5743.5801602800002</v>
      </c>
      <c r="CM563">
        <v>5876.0792701399996</v>
      </c>
      <c r="CN563">
        <v>6086.58837485</v>
      </c>
      <c r="CO563">
        <v>-3.5067571399999999</v>
      </c>
      <c r="CP563">
        <v>-3.2003714200000002</v>
      </c>
      <c r="CQ563">
        <v>-3.8765857100000001</v>
      </c>
      <c r="CR563">
        <v>-4.5367571399999997</v>
      </c>
      <c r="CS563">
        <v>-3.3927714199999999</v>
      </c>
      <c r="CT563">
        <v>531.30412071000001</v>
      </c>
      <c r="CU563">
        <v>503.99328885</v>
      </c>
      <c r="CV563">
        <v>513.03974971000002</v>
      </c>
      <c r="CW563">
        <v>506.82817427999998</v>
      </c>
      <c r="CX563">
        <v>538.29603327999996</v>
      </c>
      <c r="CY563">
        <v>6932.6789178500003</v>
      </c>
      <c r="CZ563">
        <v>5651.0041228500004</v>
      </c>
      <c r="DA563">
        <v>5999.6978867099997</v>
      </c>
      <c r="DB563">
        <v>6182.1823998500004</v>
      </c>
      <c r="DC563">
        <v>6498.648604</v>
      </c>
      <c r="DD563">
        <v>12.603990570000001</v>
      </c>
      <c r="DE563">
        <v>952807.24755542004</v>
      </c>
      <c r="DF563">
        <v>1.0248571399999999</v>
      </c>
      <c r="DG563">
        <v>0.97785714000000001</v>
      </c>
      <c r="DH563">
        <v>0.98214285000000001</v>
      </c>
      <c r="DI563">
        <v>0.97614285000000001</v>
      </c>
      <c r="DJ563">
        <v>0.99428570999999999</v>
      </c>
      <c r="DK563">
        <v>53.714285709999999</v>
      </c>
      <c r="DL563">
        <v>51.571428570000002</v>
      </c>
      <c r="DM563">
        <v>52</v>
      </c>
      <c r="DN563">
        <v>52.714285709999999</v>
      </c>
      <c r="DO563">
        <v>51.428571419999997</v>
      </c>
      <c r="DP563">
        <v>37.652741280000001</v>
      </c>
      <c r="DQ563">
        <v>54.09223557</v>
      </c>
      <c r="DR563">
        <v>76.142857140000004</v>
      </c>
      <c r="DS563">
        <v>72.142857140000004</v>
      </c>
      <c r="DT563">
        <v>73.571428569999995</v>
      </c>
      <c r="DU563">
        <v>75.142857140000004</v>
      </c>
      <c r="DV563">
        <v>75.285714279999993</v>
      </c>
      <c r="DW563">
        <v>11</v>
      </c>
      <c r="DX563">
        <v>10.83333333</v>
      </c>
      <c r="DY563">
        <v>11.428571420000001</v>
      </c>
      <c r="DZ563">
        <v>11</v>
      </c>
      <c r="EA563">
        <v>11.428571420000001</v>
      </c>
      <c r="EB563">
        <v>24.571428569999998</v>
      </c>
      <c r="EC563">
        <v>26</v>
      </c>
      <c r="ED563">
        <v>25.857142849999999</v>
      </c>
      <c r="EE563">
        <v>25.14285714</v>
      </c>
      <c r="EF563">
        <v>25.571428569999998</v>
      </c>
      <c r="EG563">
        <v>8.0339284000000006</v>
      </c>
      <c r="EH563">
        <v>8.9323533299999998</v>
      </c>
      <c r="EI563">
        <v>8.9538700000000002</v>
      </c>
      <c r="EJ563">
        <v>9.2414898000000001</v>
      </c>
      <c r="EK563">
        <v>8.9235693299999994</v>
      </c>
      <c r="EL563">
        <v>24.102076570000001</v>
      </c>
      <c r="EM563">
        <v>25.948333000000002</v>
      </c>
      <c r="EN563">
        <v>24.249140570000002</v>
      </c>
      <c r="EO563">
        <v>24.317845139999999</v>
      </c>
      <c r="EP563">
        <v>23.836207569999999</v>
      </c>
      <c r="EQ563">
        <v>4.1216962500000003</v>
      </c>
      <c r="ER563">
        <v>3.0896818000000001</v>
      </c>
      <c r="ES563">
        <v>2.0568453299999998</v>
      </c>
      <c r="ET563">
        <v>3.1016192500000002</v>
      </c>
      <c r="EU563">
        <v>3.33602233</v>
      </c>
      <c r="EV563">
        <v>11.1322242</v>
      </c>
      <c r="EW563">
        <v>10.04100616</v>
      </c>
      <c r="EX563">
        <v>11.033124000000001</v>
      </c>
      <c r="EY563">
        <v>9.4151071599999998</v>
      </c>
      <c r="EZ563">
        <v>10.2031385</v>
      </c>
      <c r="FA563">
        <v>4.9270817999999998</v>
      </c>
      <c r="FB563">
        <v>3.2866852799999999</v>
      </c>
      <c r="FC563">
        <v>3.9805145</v>
      </c>
      <c r="FD563">
        <v>4.1327733999999996</v>
      </c>
      <c r="FE563">
        <v>5.2590895</v>
      </c>
      <c r="FF563">
        <v>15.845661</v>
      </c>
      <c r="FG563">
        <v>16.960248709999998</v>
      </c>
      <c r="FH563">
        <v>16.704107709999999</v>
      </c>
      <c r="FI563">
        <v>16.36294285</v>
      </c>
      <c r="FJ563">
        <v>16.571779710000001</v>
      </c>
      <c r="FK563">
        <v>7.0689681599999998</v>
      </c>
      <c r="FL563">
        <v>7.2151248299999997</v>
      </c>
      <c r="FM563">
        <v>7.53836642</v>
      </c>
      <c r="FN563">
        <v>7.179964</v>
      </c>
      <c r="FO563">
        <v>7.2821692799999997</v>
      </c>
      <c r="FP563">
        <v>47.53115828</v>
      </c>
      <c r="FQ563">
        <v>33.007908280000002</v>
      </c>
      <c r="FR563">
        <v>0.88242799999999999</v>
      </c>
      <c r="FS563">
        <v>0.84525914000000002</v>
      </c>
      <c r="FT563">
        <v>0.84025042000000005</v>
      </c>
      <c r="FU563">
        <v>0.86289042000000005</v>
      </c>
      <c r="FV563">
        <v>0.86405957</v>
      </c>
      <c r="FW563">
        <v>34.509053850000001</v>
      </c>
      <c r="FX563">
        <v>106674327.93792999</v>
      </c>
      <c r="FY563">
        <v>86661965.007988289</v>
      </c>
      <c r="FZ563">
        <v>91491040.728503048</v>
      </c>
      <c r="GA563">
        <v>94004015.823546588</v>
      </c>
      <c r="GB563">
        <v>100295278.9602157</v>
      </c>
      <c r="GC563">
        <v>25.265453731321781</v>
      </c>
      <c r="GD563">
        <v>26.874725527324159</v>
      </c>
      <c r="GE563">
        <v>26.506078114227996</v>
      </c>
      <c r="GF563">
        <v>26.038584713526753</v>
      </c>
      <c r="GG563">
        <v>26.456609567293025</v>
      </c>
      <c r="GH563">
        <v>11.271267760598114</v>
      </c>
      <c r="GI563">
        <v>11.432880659191193</v>
      </c>
      <c r="GJ563">
        <v>11.961879835255999</v>
      </c>
      <c r="GK563">
        <v>11.425579284112233</v>
      </c>
      <c r="GL563">
        <v>11.625879224525084</v>
      </c>
      <c r="GM563">
        <v>52.317007220000008</v>
      </c>
      <c r="GN563">
        <v>51.298059569999999</v>
      </c>
      <c r="GO563">
        <v>50.273494400000004</v>
      </c>
      <c r="GP563">
        <v>50.208834750000001</v>
      </c>
      <c r="GQ563">
        <v>51.55802723</v>
      </c>
      <c r="GR563">
        <v>110539584.57968345</v>
      </c>
      <c r="GS563">
        <v>89544196.758050367</v>
      </c>
      <c r="GT563">
        <v>95203206.06631428</v>
      </c>
      <c r="GU563">
        <v>98377951.69770965</v>
      </c>
      <c r="GV563">
        <v>103749996.58444159</v>
      </c>
      <c r="GW563">
        <v>32.523093183598469</v>
      </c>
      <c r="GX563">
        <v>22.358456539854583</v>
      </c>
      <c r="GY563">
        <v>24.757823468616081</v>
      </c>
      <c r="GZ563">
        <v>28.009192759808247</v>
      </c>
      <c r="HA563">
        <v>30.334484666334241</v>
      </c>
      <c r="HB563">
        <v>24.161557875953164</v>
      </c>
      <c r="HC563">
        <v>23.317368288379129</v>
      </c>
      <c r="HD563">
        <v>22.622809537493289</v>
      </c>
      <c r="HE563">
        <v>23.90667596865611</v>
      </c>
      <c r="HF563">
        <v>2.7595351795945167</v>
      </c>
      <c r="HG563">
        <v>4.8383219094856216</v>
      </c>
      <c r="HH563">
        <v>4.8315267582556087</v>
      </c>
      <c r="HI563">
        <v>5.6557023843733223</v>
      </c>
      <c r="HJ563">
        <v>3.9670466658929286</v>
      </c>
      <c r="HK563">
        <v>80.388888890000004</v>
      </c>
      <c r="HL563">
        <v>81.5</v>
      </c>
      <c r="HM563">
        <v>77.5</v>
      </c>
      <c r="HN563">
        <v>82.166666669999998</v>
      </c>
      <c r="HV563">
        <v>91</v>
      </c>
      <c r="HW563">
        <v>91</v>
      </c>
      <c r="HX563">
        <v>97</v>
      </c>
      <c r="HY563">
        <v>94</v>
      </c>
      <c r="HZ563">
        <v>82</v>
      </c>
      <c r="IA563">
        <v>78.5</v>
      </c>
      <c r="IB563">
        <v>97</v>
      </c>
      <c r="IC563">
        <v>95.5</v>
      </c>
      <c r="ID563">
        <v>83</v>
      </c>
      <c r="IE563">
        <v>86.5</v>
      </c>
      <c r="IF563">
        <v>69.5</v>
      </c>
      <c r="IG563">
        <v>94</v>
      </c>
      <c r="II563">
        <v>82</v>
      </c>
      <c r="IJ563">
        <v>92.5</v>
      </c>
      <c r="IK563">
        <v>100</v>
      </c>
      <c r="IL563">
        <v>75.25</v>
      </c>
      <c r="IM563">
        <v>83.25</v>
      </c>
      <c r="IN563">
        <v>89.25</v>
      </c>
      <c r="IO563">
        <v>81</v>
      </c>
      <c r="IP563">
        <v>89.5</v>
      </c>
      <c r="IQ563">
        <v>70.25</v>
      </c>
      <c r="IR563">
        <v>79</v>
      </c>
      <c r="IS563">
        <v>76.666666660000004</v>
      </c>
      <c r="IT563">
        <v>81.666666660000004</v>
      </c>
      <c r="IU563">
        <v>88.333333330000002</v>
      </c>
      <c r="IV563">
        <v>77.333333330000002</v>
      </c>
      <c r="IW563">
        <v>83.666666660000004</v>
      </c>
      <c r="IX563">
        <v>67.666666660000004</v>
      </c>
      <c r="IY563">
        <v>79.333333330000002</v>
      </c>
      <c r="IZ563">
        <v>76.333333330000002</v>
      </c>
      <c r="JA563">
        <v>88</v>
      </c>
      <c r="JB563">
        <v>93</v>
      </c>
      <c r="JC563">
        <v>78.333333330000002</v>
      </c>
      <c r="JD563">
        <v>83.333333330000002</v>
      </c>
      <c r="JE563">
        <v>72.666666660000004</v>
      </c>
      <c r="JF563">
        <v>82.666666660000004</v>
      </c>
      <c r="JG563">
        <v>91.5</v>
      </c>
      <c r="JH563">
        <v>90.333333330000002</v>
      </c>
      <c r="JI563">
        <v>90.666666660000004</v>
      </c>
      <c r="JJ563">
        <v>81.122912799999995</v>
      </c>
      <c r="JK563">
        <v>87.363017929999998</v>
      </c>
      <c r="JL563">
        <v>82.160482369999997</v>
      </c>
      <c r="JM563">
        <v>85.163729119999999</v>
      </c>
      <c r="JN563">
        <v>69.668560600000006</v>
      </c>
      <c r="JO563">
        <v>86.102272720000002</v>
      </c>
      <c r="JP563">
        <v>78.670686450000005</v>
      </c>
      <c r="JQ563">
        <v>79.666666660000004</v>
      </c>
      <c r="JR563">
        <v>100</v>
      </c>
      <c r="JS563">
        <v>93</v>
      </c>
      <c r="JT563">
        <v>81.5</v>
      </c>
      <c r="JU563">
        <v>89</v>
      </c>
      <c r="JV563">
        <v>75.890503870000003</v>
      </c>
    </row>
    <row r="564" spans="1:282" x14ac:dyDescent="0.35">
      <c r="A564" t="s">
        <v>1839</v>
      </c>
      <c r="B564" t="s">
        <v>1118</v>
      </c>
      <c r="C564">
        <v>564</v>
      </c>
      <c r="D564">
        <v>6715690.4104689658</v>
      </c>
      <c r="E564">
        <v>18045761.442843623</v>
      </c>
      <c r="F564">
        <v>18568521.079907682</v>
      </c>
      <c r="G564">
        <v>20349691.88992824</v>
      </c>
      <c r="H564">
        <v>19579892.595390886</v>
      </c>
      <c r="I564">
        <v>19376685.98718128</v>
      </c>
      <c r="J564">
        <v>380.96818769999999</v>
      </c>
      <c r="K564">
        <v>67741554.039144903</v>
      </c>
      <c r="L564">
        <v>31.8432306785352</v>
      </c>
      <c r="M564">
        <v>34.287282478422476</v>
      </c>
      <c r="N564">
        <v>32.470939761204001</v>
      </c>
      <c r="O564">
        <v>37.292874831310861</v>
      </c>
      <c r="P564">
        <v>35.376619220947774</v>
      </c>
      <c r="Q564">
        <v>67.691801278625022</v>
      </c>
      <c r="R564">
        <v>71.584995326841891</v>
      </c>
      <c r="S564">
        <v>72.340498558020002</v>
      </c>
      <c r="T564">
        <v>72.155908584870232</v>
      </c>
      <c r="U564">
        <v>72.863186791554938</v>
      </c>
      <c r="V564">
        <v>40.071219688082394</v>
      </c>
      <c r="W564">
        <v>37.957630132688536</v>
      </c>
      <c r="X564">
        <v>34.675672070424</v>
      </c>
      <c r="Y564">
        <v>37.004131435381176</v>
      </c>
      <c r="Z564">
        <v>37.99385203749857</v>
      </c>
      <c r="AA564">
        <v>53.923999343706413</v>
      </c>
      <c r="AB564">
        <v>59.398527995098604</v>
      </c>
      <c r="AC564">
        <v>54.538295303604009</v>
      </c>
      <c r="AD564">
        <v>54.204499998236741</v>
      </c>
      <c r="AE564">
        <v>55.195547391770184</v>
      </c>
      <c r="AF564">
        <v>38.032717642491519</v>
      </c>
      <c r="AG564">
        <v>46.655748559590613</v>
      </c>
      <c r="AH564">
        <v>44.443790210399996</v>
      </c>
      <c r="AI564">
        <v>46.003955318035203</v>
      </c>
      <c r="AJ564">
        <v>39.990366277055102</v>
      </c>
      <c r="AK564">
        <v>-13.60972857</v>
      </c>
      <c r="AL564">
        <v>-10.110099999999999</v>
      </c>
      <c r="AM564">
        <v>-12.83675714</v>
      </c>
      <c r="AN564">
        <v>-11.892742849999999</v>
      </c>
      <c r="AO564">
        <v>-13.309385710000001</v>
      </c>
      <c r="AP564">
        <v>64552.428571420001</v>
      </c>
      <c r="AQ564">
        <v>60707.571428570001</v>
      </c>
      <c r="AR564">
        <v>61572</v>
      </c>
      <c r="AS564">
        <v>62268.285714279999</v>
      </c>
      <c r="AT564">
        <v>63380.571428570001</v>
      </c>
      <c r="AU564">
        <v>153.80874327999999</v>
      </c>
      <c r="AV564">
        <v>5413.2494378499996</v>
      </c>
      <c r="AW564">
        <v>5086.5392292799997</v>
      </c>
      <c r="AX564">
        <v>5275.0210115700002</v>
      </c>
      <c r="AY564">
        <v>5273.1687957100003</v>
      </c>
      <c r="AZ564">
        <v>5282.3272292800002</v>
      </c>
      <c r="BA564">
        <v>6874.1157518500004</v>
      </c>
      <c r="BB564">
        <v>1460.8663140000001</v>
      </c>
      <c r="BC564">
        <v>182.71216527999999</v>
      </c>
      <c r="BD564">
        <v>32.867279279999998</v>
      </c>
      <c r="BE564">
        <v>240.94618785</v>
      </c>
      <c r="BF564">
        <v>6453.1024158500004</v>
      </c>
      <c r="BG564">
        <v>62.703282000000002</v>
      </c>
      <c r="BH564">
        <v>743.37732642000003</v>
      </c>
      <c r="BI564">
        <v>0.34221085000000001</v>
      </c>
      <c r="BJ564">
        <v>114.85714285</v>
      </c>
      <c r="BK564">
        <v>117.57142856999999</v>
      </c>
      <c r="BL564">
        <v>104.71428571</v>
      </c>
      <c r="BM564">
        <v>90.285714279999993</v>
      </c>
      <c r="BN564">
        <v>180.85714285</v>
      </c>
      <c r="BO564">
        <v>143.28571428000001</v>
      </c>
      <c r="BP564">
        <v>154</v>
      </c>
      <c r="BQ564">
        <v>160.71428571000001</v>
      </c>
      <c r="BR564">
        <v>167.14285713999999</v>
      </c>
      <c r="BS564">
        <v>44.166666659999997</v>
      </c>
      <c r="BT564">
        <v>37.333333330000002</v>
      </c>
      <c r="BU564">
        <v>37.833333330000002</v>
      </c>
      <c r="BV564">
        <v>37.833333330000002</v>
      </c>
      <c r="BW564">
        <v>45.833333330000002</v>
      </c>
      <c r="BX564">
        <v>945.36898113999996</v>
      </c>
      <c r="BY564">
        <v>1019.96995771</v>
      </c>
      <c r="BZ564">
        <v>104.034667</v>
      </c>
      <c r="CA564">
        <v>489.59005657</v>
      </c>
      <c r="CB564">
        <v>2958.31820014</v>
      </c>
      <c r="CC564">
        <v>1146200.255991</v>
      </c>
      <c r="CD564">
        <v>288698.09231971001</v>
      </c>
      <c r="CE564">
        <v>5098.9164427100004</v>
      </c>
      <c r="CF564">
        <v>4877.0442914200003</v>
      </c>
      <c r="CG564">
        <v>5033.5079707100003</v>
      </c>
      <c r="CH564">
        <v>4976.9027331400002</v>
      </c>
      <c r="CI564">
        <v>5005.7989705700002</v>
      </c>
      <c r="CJ564">
        <v>4916.6872088500004</v>
      </c>
      <c r="CK564">
        <v>4553.6039694199999</v>
      </c>
      <c r="CL564">
        <v>4791.3282488499999</v>
      </c>
      <c r="CM564">
        <v>4845.3510948499998</v>
      </c>
      <c r="CN564">
        <v>4918.1888837099996</v>
      </c>
      <c r="CO564">
        <v>1.3688</v>
      </c>
      <c r="CP564">
        <v>3.3423714200000001</v>
      </c>
      <c r="CQ564">
        <v>2.76081428</v>
      </c>
      <c r="CR564">
        <v>3.55075714</v>
      </c>
      <c r="CS564">
        <v>2.6457857100000002</v>
      </c>
      <c r="CT564">
        <v>279.55201441999998</v>
      </c>
      <c r="CU564">
        <v>305.86829028</v>
      </c>
      <c r="CV564">
        <v>330.50236941999998</v>
      </c>
      <c r="CW564">
        <v>314.44406042000003</v>
      </c>
      <c r="CX564">
        <v>305.71964800000001</v>
      </c>
      <c r="CY564">
        <v>5034.3596238500004</v>
      </c>
      <c r="CZ564">
        <v>4723.3955647100001</v>
      </c>
      <c r="DA564">
        <v>4900.6199071399997</v>
      </c>
      <c r="DB564">
        <v>4807.3642559999998</v>
      </c>
      <c r="DC564">
        <v>4878.5552680000001</v>
      </c>
      <c r="DD564">
        <v>54.518024570000001</v>
      </c>
      <c r="DE564">
        <v>902913.47581471002</v>
      </c>
      <c r="DF564">
        <v>1.03857142</v>
      </c>
      <c r="DG564">
        <v>1.0337142800000001</v>
      </c>
      <c r="DH564">
        <v>1.0517142799999999</v>
      </c>
      <c r="DI564">
        <v>1.028</v>
      </c>
      <c r="DJ564">
        <v>1.03628571</v>
      </c>
      <c r="DK564">
        <v>171.57142856999999</v>
      </c>
      <c r="DL564">
        <v>163</v>
      </c>
      <c r="DM564">
        <v>166.28571428000001</v>
      </c>
      <c r="DN564">
        <v>163.14285713999999</v>
      </c>
      <c r="DO564">
        <v>167.42857142</v>
      </c>
      <c r="DP564">
        <v>40.04111614</v>
      </c>
      <c r="DQ564">
        <v>53.443855849999998</v>
      </c>
      <c r="DR564">
        <v>231</v>
      </c>
      <c r="DS564">
        <v>212.28571428000001</v>
      </c>
      <c r="DT564">
        <v>210.42857142</v>
      </c>
      <c r="DU564">
        <v>216.42857142</v>
      </c>
      <c r="DV564">
        <v>217.28571428000001</v>
      </c>
      <c r="DW564">
        <v>28.333333329999999</v>
      </c>
      <c r="DX564">
        <v>29.714285709999999</v>
      </c>
      <c r="DY564">
        <v>27.428571420000001</v>
      </c>
      <c r="DZ564">
        <v>28.714285709999999</v>
      </c>
      <c r="EA564">
        <v>27.571428569999998</v>
      </c>
      <c r="EB564">
        <v>71.857142850000002</v>
      </c>
      <c r="EC564">
        <v>77.571428569999995</v>
      </c>
      <c r="ED564">
        <v>77</v>
      </c>
      <c r="EE564">
        <v>75.571428569999995</v>
      </c>
      <c r="EF564">
        <v>72.285714279999993</v>
      </c>
      <c r="EG564">
        <v>5.8917562800000001</v>
      </c>
      <c r="EH564">
        <v>7.6853261399999999</v>
      </c>
      <c r="EI564">
        <v>7.2181819999999997</v>
      </c>
      <c r="EJ564">
        <v>7.3880234199999997</v>
      </c>
      <c r="EK564">
        <v>6.3095622799999997</v>
      </c>
      <c r="EL564">
        <v>10.48632914</v>
      </c>
      <c r="EM564">
        <v>11.79177385</v>
      </c>
      <c r="EN564">
        <v>11.748927849999999</v>
      </c>
      <c r="EO564">
        <v>11.58790671</v>
      </c>
      <c r="EP564">
        <v>11.49613914</v>
      </c>
      <c r="EQ564">
        <v>4.9329252800000001</v>
      </c>
      <c r="ER564">
        <v>5.6479417099999996</v>
      </c>
      <c r="ES564">
        <v>5.2736535699999996</v>
      </c>
      <c r="ET564">
        <v>5.9890639999999999</v>
      </c>
      <c r="EU564">
        <v>5.5816188499999999</v>
      </c>
      <c r="EV564">
        <v>8.3535198499999996</v>
      </c>
      <c r="EW564">
        <v>9.7843689999999999</v>
      </c>
      <c r="EX564">
        <v>8.8576455700000007</v>
      </c>
      <c r="EY564">
        <v>8.7049931399999991</v>
      </c>
      <c r="EZ564">
        <v>8.7085910000000002</v>
      </c>
      <c r="FA564">
        <v>6.2075464199999999</v>
      </c>
      <c r="FB564">
        <v>6.2525364200000002</v>
      </c>
      <c r="FC564">
        <v>5.6317274199999998</v>
      </c>
      <c r="FD564">
        <v>5.9426931400000003</v>
      </c>
      <c r="FE564">
        <v>5.9945581399999996</v>
      </c>
      <c r="FF564">
        <v>11.07017314</v>
      </c>
      <c r="FG564">
        <v>12.67467742</v>
      </c>
      <c r="FH564">
        <v>12.42524742</v>
      </c>
      <c r="FI564">
        <v>12.07108528</v>
      </c>
      <c r="FJ564">
        <v>11.34335971</v>
      </c>
      <c r="FK564">
        <v>4.3302958299999998</v>
      </c>
      <c r="FL564">
        <v>4.8652605700000002</v>
      </c>
      <c r="FM564">
        <v>4.4331921400000001</v>
      </c>
      <c r="FN564">
        <v>4.6325581400000004</v>
      </c>
      <c r="FO564">
        <v>4.3736980000000001</v>
      </c>
      <c r="FP564">
        <v>35.936180419999999</v>
      </c>
      <c r="FQ564">
        <v>26.906741419999999</v>
      </c>
      <c r="FR564">
        <v>0.66978256999999997</v>
      </c>
      <c r="FS564">
        <v>0.68118528</v>
      </c>
      <c r="FT564">
        <v>0.66426300000000005</v>
      </c>
      <c r="FU564">
        <v>0.67695441999999995</v>
      </c>
      <c r="FV564">
        <v>0.67625913999999998</v>
      </c>
      <c r="FW564">
        <v>44.451438570000001</v>
      </c>
      <c r="FX564">
        <v>329147439.45967627</v>
      </c>
      <c r="FY564">
        <v>296073514.68167925</v>
      </c>
      <c r="FZ564">
        <v>309923152.77255613</v>
      </c>
      <c r="GA564">
        <v>309903201.35934258</v>
      </c>
      <c r="GB564">
        <v>317270399.21127409</v>
      </c>
      <c r="GC564">
        <v>71.46065608931022</v>
      </c>
      <c r="GD564">
        <v>76.944888480873331</v>
      </c>
      <c r="GE564">
        <v>76.504733414423995</v>
      </c>
      <c r="GF564">
        <v>75.164578709647955</v>
      </c>
      <c r="GG564">
        <v>71.8948620339618</v>
      </c>
      <c r="GH564">
        <v>27.953111225919287</v>
      </c>
      <c r="GI564">
        <v>29.535815357188017</v>
      </c>
      <c r="GJ564">
        <v>27.296050644407998</v>
      </c>
      <c r="GK564">
        <v>28.846145384953356</v>
      </c>
      <c r="GL564">
        <v>27.720747849599377</v>
      </c>
      <c r="GM564">
        <v>35.872076970000002</v>
      </c>
      <c r="GN564">
        <v>41.161947120000001</v>
      </c>
      <c r="GO564">
        <v>38.73013641</v>
      </c>
      <c r="GP564">
        <v>39.612680409999996</v>
      </c>
      <c r="GQ564">
        <v>38.090469409999997</v>
      </c>
      <c r="GR564">
        <v>324980140.02141804</v>
      </c>
      <c r="GS564">
        <v>286745873.63002306</v>
      </c>
      <c r="GT564">
        <v>301740968.92242408</v>
      </c>
      <c r="GU564">
        <v>299346331.0252251</v>
      </c>
      <c r="GV564">
        <v>309205620.63170046</v>
      </c>
      <c r="GW564">
        <v>28.017093524204427</v>
      </c>
      <c r="GX564">
        <v>23.602610170066423</v>
      </c>
      <c r="GY564">
        <v>25.011368804001819</v>
      </c>
      <c r="GZ564">
        <v>25.80997434993515</v>
      </c>
      <c r="HA564">
        <v>26.371308016427434</v>
      </c>
      <c r="HB564">
        <v>18.919739358235354</v>
      </c>
      <c r="HC564">
        <v>19.094950394659911</v>
      </c>
      <c r="HD564">
        <v>16.816632176206813</v>
      </c>
      <c r="HE564">
        <v>14.245014244112982</v>
      </c>
      <c r="HF564">
        <v>6.84198373902146</v>
      </c>
      <c r="HG564">
        <v>6.1496996917307607</v>
      </c>
      <c r="HH564">
        <v>6.1445678766322356</v>
      </c>
      <c r="HI564">
        <v>6.0758591465966232</v>
      </c>
      <c r="HJ564">
        <v>7.2314484229057854</v>
      </c>
      <c r="HK564">
        <v>80.450555550000004</v>
      </c>
      <c r="HL564">
        <v>79.991666660000007</v>
      </c>
      <c r="HM564">
        <v>79.731666660000002</v>
      </c>
      <c r="HN564">
        <v>81.628333330000004</v>
      </c>
      <c r="HO564">
        <v>76.142857140000004</v>
      </c>
      <c r="HP564">
        <v>78.285714279999993</v>
      </c>
      <c r="HQ564">
        <v>80.142857140000004</v>
      </c>
      <c r="HR564">
        <v>74</v>
      </c>
      <c r="HS564">
        <v>66.428571419999997</v>
      </c>
      <c r="HT564">
        <v>66</v>
      </c>
      <c r="HU564">
        <v>71.142857140000004</v>
      </c>
      <c r="HV564">
        <v>90</v>
      </c>
      <c r="HW564">
        <v>88.571428569999995</v>
      </c>
      <c r="HX564">
        <v>96.571428569999995</v>
      </c>
      <c r="HY564">
        <v>91.571428569999995</v>
      </c>
      <c r="HZ564">
        <v>85.857142850000002</v>
      </c>
      <c r="IA564">
        <v>80.166666660000004</v>
      </c>
      <c r="IB564">
        <v>89.5</v>
      </c>
      <c r="IC564">
        <v>92.333333330000002</v>
      </c>
      <c r="ID564">
        <v>85.833333330000002</v>
      </c>
      <c r="IE564">
        <v>83</v>
      </c>
      <c r="IF564">
        <v>78.833333330000002</v>
      </c>
      <c r="IG564">
        <v>87.833333330000002</v>
      </c>
      <c r="IH564">
        <v>89.428571419999997</v>
      </c>
      <c r="II564">
        <v>78.714285709999999</v>
      </c>
      <c r="IJ564">
        <v>83.166666660000004</v>
      </c>
      <c r="IK564">
        <v>92.333333330000002</v>
      </c>
      <c r="IL564">
        <v>82.714285709999999</v>
      </c>
      <c r="IM564">
        <v>87.571428569999995</v>
      </c>
      <c r="IN564">
        <v>87.428571419999997</v>
      </c>
      <c r="IO564">
        <v>73.857142850000002</v>
      </c>
      <c r="IP564">
        <v>82.285714279999993</v>
      </c>
      <c r="IQ564">
        <v>68.285714279999993</v>
      </c>
      <c r="IR564">
        <v>90</v>
      </c>
      <c r="IS564">
        <v>84.857142850000002</v>
      </c>
      <c r="IT564">
        <v>81.571428569999995</v>
      </c>
      <c r="IU564">
        <v>83.714285709999999</v>
      </c>
      <c r="IV564">
        <v>71.142857140000004</v>
      </c>
      <c r="IW564">
        <v>70.285714279999993</v>
      </c>
      <c r="IX564">
        <v>71</v>
      </c>
      <c r="IY564">
        <v>76.571428569999995</v>
      </c>
      <c r="IZ564">
        <v>83.571428569999995</v>
      </c>
      <c r="JA564">
        <v>87.285714279999993</v>
      </c>
      <c r="JB564">
        <v>90.857142850000002</v>
      </c>
      <c r="JC564">
        <v>83.571428569999995</v>
      </c>
      <c r="JD564">
        <v>86.571428569999995</v>
      </c>
      <c r="JE564">
        <v>78.285714279999993</v>
      </c>
      <c r="JF564">
        <v>88.428571419999997</v>
      </c>
      <c r="JG564">
        <v>86</v>
      </c>
      <c r="JH564">
        <v>84.714285709999999</v>
      </c>
      <c r="JI564">
        <v>91.142857140000004</v>
      </c>
      <c r="JJ564">
        <v>84.833452940000001</v>
      </c>
      <c r="JK564">
        <v>85.299545300000005</v>
      </c>
      <c r="JL564">
        <v>75.032624960000007</v>
      </c>
      <c r="JM564">
        <v>76.217367139999993</v>
      </c>
      <c r="JN564">
        <v>69.637808989999996</v>
      </c>
      <c r="JO564">
        <v>86.726652889999997</v>
      </c>
      <c r="JP564">
        <v>83.25124332</v>
      </c>
      <c r="JQ564">
        <v>86.714285709999999</v>
      </c>
      <c r="JR564">
        <v>100</v>
      </c>
      <c r="JS564">
        <v>100</v>
      </c>
      <c r="JT564">
        <v>83</v>
      </c>
      <c r="JU564">
        <v>100</v>
      </c>
      <c r="JV564">
        <v>83.47947637</v>
      </c>
    </row>
    <row r="565" spans="1:282" x14ac:dyDescent="0.35">
      <c r="A565" t="s">
        <v>1840</v>
      </c>
      <c r="B565" t="s">
        <v>1119</v>
      </c>
      <c r="C565">
        <v>565</v>
      </c>
      <c r="D565">
        <v>6292619.8408511514</v>
      </c>
      <c r="E565">
        <v>4188101.3618418053</v>
      </c>
      <c r="F565">
        <v>4087051.9248602339</v>
      </c>
      <c r="G565">
        <v>4441170.6038664766</v>
      </c>
      <c r="H565">
        <v>4109118.5029724455</v>
      </c>
      <c r="I565">
        <v>4196130.944313678</v>
      </c>
      <c r="J565">
        <v>352.93885340999998</v>
      </c>
      <c r="K565">
        <v>17353706.385111343</v>
      </c>
      <c r="L565">
        <v>4.4273828927413978</v>
      </c>
      <c r="M565">
        <v>1.6839898298137606</v>
      </c>
      <c r="N565">
        <v>3.6835519889205979</v>
      </c>
      <c r="O565">
        <v>3.7764349193995765</v>
      </c>
      <c r="P565">
        <v>4.1217144435401165</v>
      </c>
      <c r="Q565">
        <v>23.588719955192229</v>
      </c>
      <c r="R565">
        <v>22.813654763996681</v>
      </c>
      <c r="S565">
        <v>23.323016876130168</v>
      </c>
      <c r="T565">
        <v>25.045886254397196</v>
      </c>
      <c r="U565">
        <v>24.098546855967118</v>
      </c>
      <c r="V565">
        <v>4.2255542036343217</v>
      </c>
      <c r="W565">
        <v>6.1864035532021671</v>
      </c>
      <c r="X565">
        <v>5.9254828715276631</v>
      </c>
      <c r="Y565">
        <v>5.1596035198708501</v>
      </c>
      <c r="Z565">
        <v>4.0198093323116124</v>
      </c>
      <c r="AA565">
        <v>10.447785873282269</v>
      </c>
      <c r="AB565">
        <v>10.13080966388627</v>
      </c>
      <c r="AC565">
        <v>9.5584723367407012</v>
      </c>
      <c r="AD565">
        <v>10.083351636165157</v>
      </c>
      <c r="AE565">
        <v>10.150463230038392</v>
      </c>
      <c r="AF565">
        <v>8.1401396418973171</v>
      </c>
      <c r="AG565">
        <v>5.989178166012783</v>
      </c>
      <c r="AH565">
        <v>6.8574690206555955</v>
      </c>
      <c r="AI565">
        <v>6.9082264485135125</v>
      </c>
      <c r="AJ565">
        <v>8.763227317794172</v>
      </c>
      <c r="AK565">
        <v>4.5695285700000001</v>
      </c>
      <c r="AL565">
        <v>4.5058142800000001</v>
      </c>
      <c r="AM565">
        <v>3.0159142800000001</v>
      </c>
      <c r="AN565">
        <v>4.8731714200000003</v>
      </c>
      <c r="AO565">
        <v>3.6553</v>
      </c>
      <c r="AP565">
        <v>12999.714285710001</v>
      </c>
      <c r="AQ565">
        <v>12586.142857139999</v>
      </c>
      <c r="AR565">
        <v>12670.142857139999</v>
      </c>
      <c r="AS565">
        <v>12750.57142857</v>
      </c>
      <c r="AT565">
        <v>12889.42857142</v>
      </c>
      <c r="AU565">
        <v>212.02258728000001</v>
      </c>
      <c r="AV565">
        <v>3881.5151249999999</v>
      </c>
      <c r="AW565">
        <v>3603.3898498499998</v>
      </c>
      <c r="AX565">
        <v>3605.8223735699999</v>
      </c>
      <c r="AY565">
        <v>3878.5711660000002</v>
      </c>
      <c r="AZ565">
        <v>3932.4999751400001</v>
      </c>
      <c r="BA565">
        <v>4861.5270520000004</v>
      </c>
      <c r="BB565">
        <v>980.01192685000001</v>
      </c>
      <c r="BC565">
        <v>203.85497257</v>
      </c>
      <c r="BD565">
        <v>50.947732569999999</v>
      </c>
      <c r="BE565">
        <v>116.29986842</v>
      </c>
      <c r="BF565">
        <v>4464.6712067099998</v>
      </c>
      <c r="BG565">
        <v>112.23039871</v>
      </c>
      <c r="BH565">
        <v>211.38133056999999</v>
      </c>
      <c r="BI565">
        <v>0.30833314000000001</v>
      </c>
      <c r="BJ565">
        <v>20.285714280000001</v>
      </c>
      <c r="BK565">
        <v>20.428571420000001</v>
      </c>
      <c r="BL565">
        <v>19</v>
      </c>
      <c r="BM565">
        <v>23.166666660000001</v>
      </c>
      <c r="BN565">
        <v>31</v>
      </c>
      <c r="BO565">
        <v>24.428571420000001</v>
      </c>
      <c r="BP565">
        <v>24.571428569999998</v>
      </c>
      <c r="BQ565">
        <v>27</v>
      </c>
      <c r="BR565">
        <v>26.285714280000001</v>
      </c>
      <c r="BS565">
        <v>4.5</v>
      </c>
      <c r="BT565">
        <v>4.4000000000000004</v>
      </c>
      <c r="BU565">
        <v>6</v>
      </c>
      <c r="BV565">
        <v>7.5</v>
      </c>
      <c r="BW565">
        <v>8.5</v>
      </c>
      <c r="BX565">
        <v>850.87151157000005</v>
      </c>
      <c r="BY565">
        <v>539.26820384999996</v>
      </c>
      <c r="BZ565">
        <v>484.05831870999998</v>
      </c>
      <c r="CA565">
        <v>468.06791328000003</v>
      </c>
      <c r="CB565">
        <v>2023.4702904200001</v>
      </c>
      <c r="CC565">
        <v>1168555.7907749999</v>
      </c>
      <c r="CD565">
        <v>201557.80356085001</v>
      </c>
      <c r="CE565">
        <v>3601.0869012799999</v>
      </c>
      <c r="CF565">
        <v>3434.8363049999998</v>
      </c>
      <c r="CG565">
        <v>3437.98271785</v>
      </c>
      <c r="CH565">
        <v>3595.9646021399999</v>
      </c>
      <c r="CI565">
        <v>3660.4192461399998</v>
      </c>
      <c r="CJ565">
        <v>3740.0298550000002</v>
      </c>
      <c r="CK565">
        <v>3223.1503775699998</v>
      </c>
      <c r="CL565">
        <v>3376.7352272799999</v>
      </c>
      <c r="CM565">
        <v>3536.7939299999998</v>
      </c>
      <c r="CN565">
        <v>3521.8922848500001</v>
      </c>
      <c r="CO565">
        <v>-2.1301857100000001</v>
      </c>
      <c r="CP565">
        <v>0.81838571000000004</v>
      </c>
      <c r="CQ565">
        <v>-0.37342857000000002</v>
      </c>
      <c r="CR565">
        <v>-0.38279999999999997</v>
      </c>
      <c r="CS565">
        <v>0.20488571</v>
      </c>
      <c r="CT565">
        <v>322.16872384999999</v>
      </c>
      <c r="CU565">
        <v>324.72632571000003</v>
      </c>
      <c r="CV565">
        <v>350.52253585</v>
      </c>
      <c r="CW565">
        <v>322.26936071</v>
      </c>
      <c r="CX565">
        <v>325.54825227999999</v>
      </c>
      <c r="CY565">
        <v>3690.9616110000002</v>
      </c>
      <c r="CZ565">
        <v>3428.7827112800001</v>
      </c>
      <c r="DA565">
        <v>3468.7102227099999</v>
      </c>
      <c r="DB565">
        <v>3635.0464061399998</v>
      </c>
      <c r="DC565">
        <v>3669.5153401399998</v>
      </c>
      <c r="DD565">
        <v>25.749561849999999</v>
      </c>
      <c r="DE565">
        <v>961369.10124732996</v>
      </c>
      <c r="DF565">
        <v>1.05685714</v>
      </c>
      <c r="DG565">
        <v>1.0371428499999999</v>
      </c>
      <c r="DH565">
        <v>1.0595714199999999</v>
      </c>
      <c r="DI565">
        <v>1.04071428</v>
      </c>
      <c r="DJ565">
        <v>1.0435714199999999</v>
      </c>
      <c r="DK565">
        <v>22.714285709999999</v>
      </c>
      <c r="DL565">
        <v>21.285714280000001</v>
      </c>
      <c r="DM565">
        <v>21.571428569999998</v>
      </c>
      <c r="DN565">
        <v>22.714285709999999</v>
      </c>
      <c r="DO565">
        <v>22.428571420000001</v>
      </c>
      <c r="DP565">
        <v>32.52597514</v>
      </c>
      <c r="DQ565">
        <v>47.255519139999997</v>
      </c>
      <c r="DR565">
        <v>34.428571419999997</v>
      </c>
      <c r="DS565">
        <v>32.571428570000002</v>
      </c>
      <c r="DT565">
        <v>33.142857139999997</v>
      </c>
      <c r="DU565">
        <v>32.142857139999997</v>
      </c>
      <c r="DV565">
        <v>33.285714280000001</v>
      </c>
      <c r="DW565">
        <v>4</v>
      </c>
      <c r="DX565">
        <v>6.8333333300000003</v>
      </c>
      <c r="DY565">
        <v>6.8333333300000003</v>
      </c>
      <c r="DZ565">
        <v>6.3333333300000003</v>
      </c>
      <c r="EA565">
        <v>3.8</v>
      </c>
      <c r="EB565">
        <v>15.83333333</v>
      </c>
      <c r="EC565">
        <v>17.333333329999999</v>
      </c>
      <c r="ED565">
        <v>16</v>
      </c>
      <c r="EE565">
        <v>15.166666660000001</v>
      </c>
      <c r="EF565">
        <v>15.5</v>
      </c>
      <c r="EG565">
        <v>6.2617834999999999</v>
      </c>
      <c r="EH565">
        <v>4.7585493300000001</v>
      </c>
      <c r="EI565">
        <v>5.4123060000000001</v>
      </c>
      <c r="EJ565">
        <v>5.4179740000000001</v>
      </c>
      <c r="EK565">
        <v>6.7987710000000003</v>
      </c>
      <c r="EL565">
        <v>18.145568000000001</v>
      </c>
      <c r="EM565">
        <v>18.126009710000002</v>
      </c>
      <c r="EN565">
        <v>18.407856280000001</v>
      </c>
      <c r="EO565">
        <v>19.642952000000001</v>
      </c>
      <c r="EP565">
        <v>18.696365570000001</v>
      </c>
      <c r="EQ565">
        <v>3.4057539999999999</v>
      </c>
      <c r="ER565">
        <v>1.33797133</v>
      </c>
      <c r="ES565">
        <v>2.9072695</v>
      </c>
      <c r="ET565">
        <v>2.9617770000000001</v>
      </c>
      <c r="EU565">
        <v>3.1977479999999998</v>
      </c>
      <c r="EV565">
        <v>8.0369349999999997</v>
      </c>
      <c r="EW565">
        <v>8.0491773999999996</v>
      </c>
      <c r="EX565">
        <v>7.544092</v>
      </c>
      <c r="EY565">
        <v>7.9081566600000004</v>
      </c>
      <c r="EZ565">
        <v>7.87502966</v>
      </c>
      <c r="FA565">
        <v>3.2504977500000001</v>
      </c>
      <c r="FB565">
        <v>4.9152497500000001</v>
      </c>
      <c r="FC565">
        <v>4.6767293299999997</v>
      </c>
      <c r="FD565">
        <v>4.0465665</v>
      </c>
      <c r="FE565">
        <v>3.118687</v>
      </c>
      <c r="FF565">
        <v>11.281409330000001</v>
      </c>
      <c r="FG565">
        <v>12.87166766</v>
      </c>
      <c r="FH565">
        <v>11.931839829999999</v>
      </c>
      <c r="FI565">
        <v>11.236467660000001</v>
      </c>
      <c r="FJ565">
        <v>11.3224915</v>
      </c>
      <c r="FK565">
        <v>2.4903495000000002</v>
      </c>
      <c r="FL565">
        <v>5.6040346599999999</v>
      </c>
      <c r="FM565">
        <v>4.5251401600000003</v>
      </c>
      <c r="FN565">
        <v>4.1882324999999998</v>
      </c>
      <c r="FO565">
        <v>2.5104351999999999</v>
      </c>
      <c r="FP565">
        <v>26.711248569999999</v>
      </c>
      <c r="FQ565">
        <v>18.352791710000002</v>
      </c>
      <c r="FR565">
        <v>0.56630742000000001</v>
      </c>
      <c r="FS565">
        <v>0.52705785000000005</v>
      </c>
      <c r="FT565">
        <v>0.53644641999999998</v>
      </c>
      <c r="FU565">
        <v>0.56308599999999998</v>
      </c>
      <c r="FV565">
        <v>0.56347285000000003</v>
      </c>
      <c r="FW565">
        <v>73.460853709999995</v>
      </c>
      <c r="FX565">
        <v>46813100.834652774</v>
      </c>
      <c r="FY565">
        <v>43231340.425620899</v>
      </c>
      <c r="FZ565">
        <v>43559732.175537936</v>
      </c>
      <c r="GA565">
        <v>45850603.514195368</v>
      </c>
      <c r="GB565">
        <v>47180712.414572567</v>
      </c>
      <c r="GC565">
        <v>14.665509803014309</v>
      </c>
      <c r="GD565">
        <v>16.200464797838894</v>
      </c>
      <c r="GE565">
        <v>15.117811519461302</v>
      </c>
      <c r="GF565">
        <v>14.327138350364683</v>
      </c>
      <c r="GG565">
        <v>14.594044543976008</v>
      </c>
      <c r="GH565">
        <v>3.2373831971560763</v>
      </c>
      <c r="GI565">
        <v>7.0533180807123976</v>
      </c>
      <c r="GJ565">
        <v>5.7334172275781352</v>
      </c>
      <c r="GK565">
        <v>5.3402357650708296</v>
      </c>
      <c r="GL565">
        <v>3.2358075193578477</v>
      </c>
      <c r="GM565">
        <v>39.10053825</v>
      </c>
      <c r="GN565">
        <v>37.18695752</v>
      </c>
      <c r="GO565">
        <v>38.948253110000003</v>
      </c>
      <c r="GP565">
        <v>39.977426160000007</v>
      </c>
      <c r="GQ565">
        <v>39.686601230000008</v>
      </c>
      <c r="GR565">
        <v>47981446.382523902</v>
      </c>
      <c r="GS565">
        <v>43155149.030261897</v>
      </c>
      <c r="GT565">
        <v>43949054.051757604</v>
      </c>
      <c r="GU565">
        <v>46348918.847654738</v>
      </c>
      <c r="GV565">
        <v>47297955.868464492</v>
      </c>
      <c r="GW565">
        <v>23.84667794897377</v>
      </c>
      <c r="GX565">
        <v>19.409100704861224</v>
      </c>
      <c r="GY565">
        <v>19.393174052613997</v>
      </c>
      <c r="GZ565">
        <v>21.175521545255247</v>
      </c>
      <c r="HA565">
        <v>20.393234761612216</v>
      </c>
      <c r="HB565">
        <v>16.117498832052512</v>
      </c>
      <c r="HC565">
        <v>16.123394700706076</v>
      </c>
      <c r="HD565">
        <v>14.901292939253693</v>
      </c>
      <c r="HE565">
        <v>17.973385345699448</v>
      </c>
      <c r="HF565">
        <v>3.4616145409800638</v>
      </c>
      <c r="HG565">
        <v>3.4959081983595337</v>
      </c>
      <c r="HH565">
        <v>4.7355425014950194</v>
      </c>
      <c r="HI565">
        <v>5.8820893181264573</v>
      </c>
      <c r="HJ565">
        <v>6.5945514596723305</v>
      </c>
      <c r="HK565">
        <v>77.25</v>
      </c>
      <c r="HL565">
        <v>73.75</v>
      </c>
      <c r="HM565">
        <v>75</v>
      </c>
      <c r="HN565">
        <v>83</v>
      </c>
      <c r="HO565">
        <v>96</v>
      </c>
      <c r="HP565">
        <v>88</v>
      </c>
      <c r="HQ565">
        <v>92</v>
      </c>
      <c r="HR565">
        <v>72</v>
      </c>
      <c r="HS565">
        <v>68</v>
      </c>
      <c r="HT565">
        <v>64</v>
      </c>
      <c r="HU565">
        <v>96</v>
      </c>
      <c r="HV565">
        <v>76.666666660000004</v>
      </c>
      <c r="HW565">
        <v>73</v>
      </c>
      <c r="HX565">
        <v>86</v>
      </c>
      <c r="HY565">
        <v>77</v>
      </c>
      <c r="HZ565">
        <v>68</v>
      </c>
      <c r="IA565">
        <v>60</v>
      </c>
      <c r="IB565">
        <v>60</v>
      </c>
      <c r="IC565">
        <v>80</v>
      </c>
      <c r="ID565">
        <v>100</v>
      </c>
      <c r="IE565">
        <v>60</v>
      </c>
      <c r="IF565">
        <v>80</v>
      </c>
      <c r="IG565">
        <v>60</v>
      </c>
      <c r="IH565">
        <v>100</v>
      </c>
      <c r="II565">
        <v>75.333333330000002</v>
      </c>
      <c r="IJ565">
        <v>80</v>
      </c>
      <c r="IK565">
        <v>80</v>
      </c>
      <c r="IL565">
        <v>72.25</v>
      </c>
      <c r="IM565">
        <v>76.5</v>
      </c>
      <c r="IN565">
        <v>63.5</v>
      </c>
      <c r="IO565">
        <v>59</v>
      </c>
      <c r="IP565">
        <v>74.25</v>
      </c>
      <c r="IQ565">
        <v>55.75</v>
      </c>
      <c r="IR565">
        <v>73</v>
      </c>
      <c r="IS565">
        <v>72.5</v>
      </c>
      <c r="IT565">
        <v>77.5</v>
      </c>
      <c r="IU565">
        <v>79</v>
      </c>
      <c r="IV565">
        <v>50</v>
      </c>
      <c r="IW565">
        <v>79</v>
      </c>
      <c r="IX565">
        <v>38</v>
      </c>
      <c r="IY565">
        <v>64.5</v>
      </c>
      <c r="IZ565">
        <v>67.25</v>
      </c>
      <c r="JA565">
        <v>82.75</v>
      </c>
      <c r="JB565">
        <v>85.75</v>
      </c>
      <c r="JC565">
        <v>74.75</v>
      </c>
      <c r="JD565">
        <v>81</v>
      </c>
      <c r="JE565">
        <v>64.75</v>
      </c>
      <c r="JF565">
        <v>84.25</v>
      </c>
      <c r="JG565">
        <v>63.5</v>
      </c>
      <c r="JH565">
        <v>85.5</v>
      </c>
      <c r="JI565">
        <v>83.75</v>
      </c>
      <c r="JJ565">
        <v>79.78271728</v>
      </c>
      <c r="JK565">
        <v>73.199300699999995</v>
      </c>
      <c r="JL565">
        <v>57.372627369999996</v>
      </c>
      <c r="JM565">
        <v>79.270729270000004</v>
      </c>
      <c r="JN565">
        <v>56.428571419999997</v>
      </c>
      <c r="JO565">
        <v>68.331668329999999</v>
      </c>
      <c r="JP565">
        <v>73.361638360000001</v>
      </c>
      <c r="JQ565">
        <v>58.5</v>
      </c>
      <c r="JV565">
        <v>73.315018309999999</v>
      </c>
    </row>
    <row r="566" spans="1:282" x14ac:dyDescent="0.35">
      <c r="A566" t="s">
        <v>1841</v>
      </c>
      <c r="B566" t="s">
        <v>1120</v>
      </c>
      <c r="C566">
        <v>566</v>
      </c>
      <c r="D566">
        <v>5523304.5815763073</v>
      </c>
      <c r="E566">
        <v>7575636.5857172515</v>
      </c>
      <c r="F566">
        <v>7970273.1070165327</v>
      </c>
      <c r="G566">
        <v>8006282.0794169074</v>
      </c>
      <c r="H566">
        <v>7964535.5284825079</v>
      </c>
      <c r="I566">
        <v>7191075.1236781375</v>
      </c>
      <c r="J566">
        <v>118.81228027</v>
      </c>
      <c r="K566">
        <v>24095001.090762444</v>
      </c>
      <c r="L566">
        <v>10.317251541433967</v>
      </c>
      <c r="M566">
        <v>8.1046995350775788</v>
      </c>
      <c r="N566">
        <v>8.7656490338898951</v>
      </c>
      <c r="O566">
        <v>8.4584400716337989</v>
      </c>
      <c r="P566">
        <v>8.687509587135164</v>
      </c>
      <c r="Q566">
        <v>26.667988961434055</v>
      </c>
      <c r="R566">
        <v>24.604245492306934</v>
      </c>
      <c r="S566">
        <v>27.66765393158088</v>
      </c>
      <c r="T566">
        <v>29.564147643654724</v>
      </c>
      <c r="U566">
        <v>28.089600275577034</v>
      </c>
      <c r="V566">
        <v>8.0269272756614978</v>
      </c>
      <c r="W566">
        <v>8.7202700302031086</v>
      </c>
      <c r="X566">
        <v>9.2876439798275179</v>
      </c>
      <c r="Y566">
        <v>9.425203875362314</v>
      </c>
      <c r="Z566">
        <v>9.3511862417064417</v>
      </c>
      <c r="AA566">
        <v>12.403938914656758</v>
      </c>
      <c r="AB566">
        <v>13.665750234155915</v>
      </c>
      <c r="AC566">
        <v>16.724320676940504</v>
      </c>
      <c r="AD566">
        <v>14.525227571462304</v>
      </c>
      <c r="AE566">
        <v>14.468855534272706</v>
      </c>
      <c r="AF566">
        <v>14.580423213883249</v>
      </c>
      <c r="AG566">
        <v>13.878633286772994</v>
      </c>
      <c r="AH566">
        <v>15.574010126404991</v>
      </c>
      <c r="AI566">
        <v>15.3877034541354</v>
      </c>
      <c r="AJ566">
        <v>16.301470491462858</v>
      </c>
      <c r="AK566">
        <v>0.40908570999999999</v>
      </c>
      <c r="AL566">
        <v>8.4514279999999997E-2</v>
      </c>
      <c r="AM566">
        <v>-1.2594142800000001</v>
      </c>
      <c r="AN566">
        <v>0.32764284999999999</v>
      </c>
      <c r="AO566">
        <v>-0.20447141999999999</v>
      </c>
      <c r="AP566">
        <v>25311.714285710001</v>
      </c>
      <c r="AQ566">
        <v>23902.85714285</v>
      </c>
      <c r="AR566">
        <v>24502.714285710001</v>
      </c>
      <c r="AS566">
        <v>24769.571428570001</v>
      </c>
      <c r="AT566">
        <v>25100.285714279999</v>
      </c>
      <c r="AU566">
        <v>327.01257056999998</v>
      </c>
      <c r="AV566">
        <v>3499.6036577099999</v>
      </c>
      <c r="AW566">
        <v>3200.0253811399998</v>
      </c>
      <c r="AX566">
        <v>3282.4259430000002</v>
      </c>
      <c r="AY566">
        <v>3423.2608445699998</v>
      </c>
      <c r="AZ566">
        <v>3372.645383</v>
      </c>
      <c r="BA566">
        <v>4600.8921972799999</v>
      </c>
      <c r="BB566">
        <v>1101.2885397099999</v>
      </c>
      <c r="BC566">
        <v>195.42086585000001</v>
      </c>
      <c r="BD566">
        <v>23.760299849999999</v>
      </c>
      <c r="BE566">
        <v>48.221729000000003</v>
      </c>
      <c r="BF566">
        <v>4253.4652880000003</v>
      </c>
      <c r="BG566">
        <v>10.36959785</v>
      </c>
      <c r="BH566">
        <v>460.08033727999998</v>
      </c>
      <c r="BI566">
        <v>0.224385</v>
      </c>
      <c r="BJ566">
        <v>35.571428570000002</v>
      </c>
      <c r="BK566">
        <v>35.833333330000002</v>
      </c>
      <c r="BL566">
        <v>32.333333330000002</v>
      </c>
      <c r="BM566">
        <v>21.6</v>
      </c>
      <c r="BN566">
        <v>33.166666659999997</v>
      </c>
      <c r="BO566">
        <v>48.5</v>
      </c>
      <c r="BP566">
        <v>50.333333330000002</v>
      </c>
      <c r="BQ566">
        <v>54.333333330000002</v>
      </c>
      <c r="BR566">
        <v>50.142857139999997</v>
      </c>
      <c r="BS566">
        <v>8</v>
      </c>
      <c r="BT566">
        <v>13.5</v>
      </c>
      <c r="BU566">
        <v>15.75</v>
      </c>
      <c r="BV566">
        <v>17.75</v>
      </c>
      <c r="BW566">
        <v>17.75</v>
      </c>
      <c r="BX566">
        <v>733.71942727999999</v>
      </c>
      <c r="BY566">
        <v>544.45541128000002</v>
      </c>
      <c r="BZ566">
        <v>218.21139884999999</v>
      </c>
      <c r="CA566">
        <v>391.68004956999999</v>
      </c>
      <c r="CB566">
        <v>1829.76269514</v>
      </c>
      <c r="CC566">
        <v>1242212.7360950001</v>
      </c>
      <c r="CD566">
        <v>258746.22478185</v>
      </c>
      <c r="CE566">
        <v>3263.9111057099999</v>
      </c>
      <c r="CF566">
        <v>3027.5083384200002</v>
      </c>
      <c r="CG566">
        <v>3125.9699078499998</v>
      </c>
      <c r="CH566">
        <v>3205.17253557</v>
      </c>
      <c r="CI566">
        <v>3159.8252358499999</v>
      </c>
      <c r="CJ566">
        <v>3263.684115</v>
      </c>
      <c r="CK566">
        <v>2958.63011542</v>
      </c>
      <c r="CL566">
        <v>3098.6309664199998</v>
      </c>
      <c r="CM566">
        <v>3126.6248797100002</v>
      </c>
      <c r="CN566">
        <v>3167.3366615700002</v>
      </c>
      <c r="CO566">
        <v>-0.71922856999999996</v>
      </c>
      <c r="CP566">
        <v>-1.15962857</v>
      </c>
      <c r="CQ566">
        <v>-1.0862285700000001</v>
      </c>
      <c r="CR566">
        <v>0.60992857</v>
      </c>
      <c r="CS566">
        <v>4.287142E-2</v>
      </c>
      <c r="CT566">
        <v>299.29369857</v>
      </c>
      <c r="CU566">
        <v>333.44436856999999</v>
      </c>
      <c r="CV566">
        <v>326.75082385000002</v>
      </c>
      <c r="CW566">
        <v>321.54514870999998</v>
      </c>
      <c r="CX566">
        <v>286.49375571000002</v>
      </c>
      <c r="CY566">
        <v>3287.5617118499999</v>
      </c>
      <c r="CZ566">
        <v>3053.9088737100001</v>
      </c>
      <c r="DA566">
        <v>3155.7371261399999</v>
      </c>
      <c r="DB566">
        <v>3186.13633071</v>
      </c>
      <c r="DC566">
        <v>3166.0298855699998</v>
      </c>
      <c r="DD566">
        <v>32.00556057</v>
      </c>
      <c r="DE566">
        <v>1023204.7247736</v>
      </c>
      <c r="DF566">
        <v>1.0601428500000001</v>
      </c>
      <c r="DG566">
        <v>1.02471428</v>
      </c>
      <c r="DH566">
        <v>1.01257142</v>
      </c>
      <c r="DI566">
        <v>1.0228571399999999</v>
      </c>
      <c r="DJ566">
        <v>1.02857142</v>
      </c>
      <c r="DK566">
        <v>38</v>
      </c>
      <c r="DL566">
        <v>34</v>
      </c>
      <c r="DM566">
        <v>34.857142850000002</v>
      </c>
      <c r="DN566">
        <v>35.857142850000002</v>
      </c>
      <c r="DO566">
        <v>37</v>
      </c>
      <c r="DP566">
        <v>34.300485420000001</v>
      </c>
      <c r="DQ566">
        <v>47.457810000000002</v>
      </c>
      <c r="DR566">
        <v>54.428571419999997</v>
      </c>
      <c r="DS566">
        <v>48.571428570000002</v>
      </c>
      <c r="DT566">
        <v>56.666666659999997</v>
      </c>
      <c r="DU566">
        <v>56.5</v>
      </c>
      <c r="DV566">
        <v>52.714285709999999</v>
      </c>
      <c r="DW566">
        <v>7.5</v>
      </c>
      <c r="DX566">
        <v>9.8571428500000007</v>
      </c>
      <c r="DY566">
        <v>9</v>
      </c>
      <c r="DZ566">
        <v>9.5</v>
      </c>
      <c r="EA566">
        <v>9</v>
      </c>
      <c r="EB566">
        <v>24.14285714</v>
      </c>
      <c r="EC566">
        <v>26.428571420000001</v>
      </c>
      <c r="ED566">
        <v>25.428571420000001</v>
      </c>
      <c r="EE566">
        <v>24.428571420000001</v>
      </c>
      <c r="EF566">
        <v>23.857142849999999</v>
      </c>
      <c r="EG566">
        <v>5.7603460000000002</v>
      </c>
      <c r="EH566">
        <v>5.8062654199999999</v>
      </c>
      <c r="EI566">
        <v>6.3560346599999997</v>
      </c>
      <c r="EJ566">
        <v>6.2123414199999996</v>
      </c>
      <c r="EK566">
        <v>6.4945358300000002</v>
      </c>
      <c r="EL566">
        <v>10.53582885</v>
      </c>
      <c r="EM566">
        <v>10.29343285</v>
      </c>
      <c r="EN566">
        <v>11.291669000000001</v>
      </c>
      <c r="EO566">
        <v>11.93567185</v>
      </c>
      <c r="EP566">
        <v>11.19094842</v>
      </c>
      <c r="EQ566">
        <v>4.0760777499999996</v>
      </c>
      <c r="ER566">
        <v>3.3906823300000002</v>
      </c>
      <c r="ES566">
        <v>3.5774195999999998</v>
      </c>
      <c r="ET566">
        <v>3.4148512000000002</v>
      </c>
      <c r="EU566">
        <v>3.4611198000000001</v>
      </c>
      <c r="EV566">
        <v>4.9004736600000003</v>
      </c>
      <c r="EW566">
        <v>5.71720366</v>
      </c>
      <c r="EX566">
        <v>6.8254971600000003</v>
      </c>
      <c r="EY566">
        <v>5.8641416599999996</v>
      </c>
      <c r="EZ566">
        <v>5.7644186599999996</v>
      </c>
      <c r="FA566">
        <v>3.1712302000000001</v>
      </c>
      <c r="FB566">
        <v>3.6482124200000001</v>
      </c>
      <c r="FC566">
        <v>3.79045516</v>
      </c>
      <c r="FD566">
        <v>3.8051542</v>
      </c>
      <c r="FE566">
        <v>3.7255297999999999</v>
      </c>
      <c r="FF566">
        <v>9.2198204199999996</v>
      </c>
      <c r="FG566">
        <v>11.188587569999999</v>
      </c>
      <c r="FH566">
        <v>10.304302140000001</v>
      </c>
      <c r="FI566">
        <v>9.6862340000000007</v>
      </c>
      <c r="FJ566">
        <v>9.1478727099999997</v>
      </c>
      <c r="FK566">
        <v>3.5016552500000002</v>
      </c>
      <c r="FL566">
        <v>4.4147207100000001</v>
      </c>
      <c r="FM566">
        <v>4.5391145000000002</v>
      </c>
      <c r="FN566">
        <v>4.2137665000000002</v>
      </c>
      <c r="FO566">
        <v>3.6708226599999998</v>
      </c>
      <c r="FP566">
        <v>21.303376709999998</v>
      </c>
      <c r="FQ566">
        <v>15.001090850000001</v>
      </c>
      <c r="FR566">
        <v>0.44349741999999998</v>
      </c>
      <c r="FS566">
        <v>0.42833357</v>
      </c>
      <c r="FT566">
        <v>0.44499300000000003</v>
      </c>
      <c r="FU566">
        <v>0.44530814000000002</v>
      </c>
      <c r="FV566">
        <v>0.44332228000000001</v>
      </c>
      <c r="FW566">
        <v>36.460653569999998</v>
      </c>
      <c r="FX566">
        <v>82615185.361687332</v>
      </c>
      <c r="FY566">
        <v>72366099.312040433</v>
      </c>
      <c r="FZ566">
        <v>76594747.517775759</v>
      </c>
      <c r="GA566">
        <v>79390750.060691938</v>
      </c>
      <c r="GB566">
        <v>79312516.227027178</v>
      </c>
      <c r="GC566">
        <v>23.336946023659479</v>
      </c>
      <c r="GD566">
        <v>26.743921031597722</v>
      </c>
      <c r="GE566">
        <v>25.248337125005015</v>
      </c>
      <c r="GF566">
        <v>23.992386493684332</v>
      </c>
      <c r="GG566">
        <v>22.961421869886486</v>
      </c>
      <c r="GH566">
        <v>8.8632897215056428</v>
      </c>
      <c r="GI566">
        <v>10.552443845671133</v>
      </c>
      <c r="GJ566">
        <v>11.122062570362342</v>
      </c>
      <c r="GK566">
        <v>10.437319030506542</v>
      </c>
      <c r="GL566">
        <v>9.2138697572453303</v>
      </c>
      <c r="GM566">
        <v>28.443956459999999</v>
      </c>
      <c r="GN566">
        <v>28.855796679999997</v>
      </c>
      <c r="GO566">
        <v>31.841075580000002</v>
      </c>
      <c r="GP566">
        <v>31.232160329999999</v>
      </c>
      <c r="GQ566">
        <v>30.636552510000001</v>
      </c>
      <c r="GR566">
        <v>83213822.746986866</v>
      </c>
      <c r="GS566">
        <v>72997147.535572067</v>
      </c>
      <c r="GT566">
        <v>77324125.162616</v>
      </c>
      <c r="GU566">
        <v>78919231.424683273</v>
      </c>
      <c r="GV566">
        <v>79468254.707756206</v>
      </c>
      <c r="GW566">
        <v>13.103287389240402</v>
      </c>
      <c r="GX566">
        <v>20.290461391351986</v>
      </c>
      <c r="GY566">
        <v>20.54194190206692</v>
      </c>
      <c r="GZ566">
        <v>21.935516117703287</v>
      </c>
      <c r="HA566">
        <v>19.977006521273516</v>
      </c>
      <c r="HB566">
        <v>14.8816638770066</v>
      </c>
      <c r="HC566">
        <v>14.624230161675611</v>
      </c>
      <c r="HD566">
        <v>13.053650695266258</v>
      </c>
      <c r="HE566">
        <v>8.60547973273124</v>
      </c>
      <c r="HF566">
        <v>3.1605919337184072</v>
      </c>
      <c r="HG566">
        <v>5.6478603872835427</v>
      </c>
      <c r="HH566">
        <v>6.42785930421815</v>
      </c>
      <c r="HI566">
        <v>7.1660505112844195</v>
      </c>
      <c r="HJ566">
        <v>7.071632650739792</v>
      </c>
      <c r="HK566">
        <v>72.472222220000006</v>
      </c>
      <c r="HL566">
        <v>71.708333330000002</v>
      </c>
      <c r="HM566">
        <v>72.041666660000004</v>
      </c>
      <c r="HN566">
        <v>73.666666660000004</v>
      </c>
      <c r="HO566">
        <v>75.666666660000004</v>
      </c>
      <c r="HP566">
        <v>72.333333330000002</v>
      </c>
      <c r="HQ566">
        <v>66</v>
      </c>
      <c r="HR566">
        <v>62.333333330000002</v>
      </c>
      <c r="HS566">
        <v>56.666666659999997</v>
      </c>
      <c r="HT566">
        <v>81.666666660000004</v>
      </c>
      <c r="HU566">
        <v>80.333333330000002</v>
      </c>
      <c r="HV566">
        <v>97.5</v>
      </c>
      <c r="HW566">
        <v>94.5</v>
      </c>
      <c r="HX566">
        <v>99.5</v>
      </c>
      <c r="HY566">
        <v>95</v>
      </c>
      <c r="HZ566">
        <v>92</v>
      </c>
      <c r="IA566">
        <v>91</v>
      </c>
      <c r="IB566">
        <v>91</v>
      </c>
      <c r="IC566">
        <v>91</v>
      </c>
      <c r="ID566">
        <v>82</v>
      </c>
      <c r="IE566">
        <v>91</v>
      </c>
      <c r="IF566">
        <v>82</v>
      </c>
      <c r="IG566">
        <v>82</v>
      </c>
      <c r="IH566">
        <v>82</v>
      </c>
      <c r="II566">
        <v>84</v>
      </c>
      <c r="IJ566">
        <v>73</v>
      </c>
      <c r="IK566">
        <v>91</v>
      </c>
      <c r="IL566">
        <v>77.333333330000002</v>
      </c>
      <c r="IM566">
        <v>79</v>
      </c>
      <c r="IN566">
        <v>71.833333330000002</v>
      </c>
      <c r="IO566">
        <v>66.5</v>
      </c>
      <c r="IP566">
        <v>76.833333330000002</v>
      </c>
      <c r="IQ566">
        <v>73</v>
      </c>
      <c r="IR566">
        <v>80.166666660000004</v>
      </c>
      <c r="IS566">
        <v>85</v>
      </c>
      <c r="IT566">
        <v>75.75</v>
      </c>
      <c r="IU566">
        <v>86</v>
      </c>
      <c r="IV566">
        <v>61.5</v>
      </c>
      <c r="IW566">
        <v>66.75</v>
      </c>
      <c r="IX566">
        <v>75.75</v>
      </c>
      <c r="IY566">
        <v>81</v>
      </c>
      <c r="IZ566">
        <v>74.571428569999995</v>
      </c>
      <c r="JA566">
        <v>85.714285709999999</v>
      </c>
      <c r="JB566">
        <v>85.857142850000002</v>
      </c>
      <c r="JC566">
        <v>79.142857140000004</v>
      </c>
      <c r="JD566">
        <v>81</v>
      </c>
      <c r="JE566">
        <v>81.428571419999997</v>
      </c>
      <c r="JF566">
        <v>83</v>
      </c>
      <c r="JG566">
        <v>78.833333330000002</v>
      </c>
      <c r="JH566">
        <v>82.714285709999999</v>
      </c>
      <c r="JI566">
        <v>92.571428569999995</v>
      </c>
      <c r="JJ566">
        <v>74.307157369999999</v>
      </c>
      <c r="JK566">
        <v>76.191229449999994</v>
      </c>
      <c r="JL566">
        <v>63.827759579999999</v>
      </c>
      <c r="JM566">
        <v>69.758388060000001</v>
      </c>
      <c r="JN566">
        <v>72.75040722</v>
      </c>
      <c r="JO566">
        <v>78.439096149999997</v>
      </c>
      <c r="JP566">
        <v>77.822676939999994</v>
      </c>
      <c r="JQ566">
        <v>89.333333330000002</v>
      </c>
      <c r="JR566">
        <v>100</v>
      </c>
      <c r="JS566">
        <v>60</v>
      </c>
      <c r="JT566">
        <v>60</v>
      </c>
      <c r="JU566">
        <v>60</v>
      </c>
      <c r="JV566">
        <v>77.842335879999993</v>
      </c>
    </row>
    <row r="567" spans="1:282" x14ac:dyDescent="0.35">
      <c r="A567" t="s">
        <v>1842</v>
      </c>
      <c r="B567" t="s">
        <v>1121</v>
      </c>
      <c r="C567">
        <v>567</v>
      </c>
      <c r="D567">
        <v>15568089.75359286</v>
      </c>
      <c r="E567">
        <v>11105524.172110122</v>
      </c>
      <c r="F567">
        <v>11361512.337840676</v>
      </c>
      <c r="G567">
        <v>11557590.702053336</v>
      </c>
      <c r="H567">
        <v>11767081.172700036</v>
      </c>
      <c r="I567">
        <v>11372061.288945591</v>
      </c>
      <c r="J567">
        <v>249.37941498000004</v>
      </c>
      <c r="K567">
        <v>54415068.152934685</v>
      </c>
      <c r="L567">
        <v>10.761586353463207</v>
      </c>
      <c r="M567">
        <v>6.8407735270024528</v>
      </c>
      <c r="N567">
        <v>5.8715205297051227</v>
      </c>
      <c r="O567">
        <v>6.2040264885014027</v>
      </c>
      <c r="P567">
        <v>6.3149935407425408</v>
      </c>
      <c r="Q567">
        <v>71.004875196435023</v>
      </c>
      <c r="R567">
        <v>68.672822947552191</v>
      </c>
      <c r="S567">
        <v>72.520171124335278</v>
      </c>
      <c r="T567">
        <v>68.052812539545158</v>
      </c>
      <c r="U567">
        <v>70.645912011497032</v>
      </c>
      <c r="V567">
        <v>9.538355123127614</v>
      </c>
      <c r="W567">
        <v>11.527917273700835</v>
      </c>
      <c r="X567">
        <v>12.067095244898216</v>
      </c>
      <c r="Y567">
        <v>8.1816433682853038</v>
      </c>
      <c r="Z567">
        <v>8.9906796357709791</v>
      </c>
      <c r="AA567">
        <v>20.309440386621535</v>
      </c>
      <c r="AB567">
        <v>23.491545128827198</v>
      </c>
      <c r="AC567">
        <v>25.489445602396863</v>
      </c>
      <c r="AD567">
        <v>20.046390775982992</v>
      </c>
      <c r="AE567">
        <v>21.523355940515497</v>
      </c>
      <c r="AF567">
        <v>13.585226291193639</v>
      </c>
      <c r="AG567">
        <v>14.593399073322667</v>
      </c>
      <c r="AH567">
        <v>15.045456076697915</v>
      </c>
      <c r="AI567">
        <v>12.147489474927388</v>
      </c>
      <c r="AJ567">
        <v>14.662861005935264</v>
      </c>
      <c r="AK567">
        <v>-0.1366</v>
      </c>
      <c r="AL567">
        <v>-0.65245713999999999</v>
      </c>
      <c r="AM567">
        <v>-1.2236428500000001</v>
      </c>
      <c r="AN567">
        <v>-1.1648857100000001</v>
      </c>
      <c r="AO567">
        <v>0.13675714</v>
      </c>
      <c r="AP567">
        <v>28492.142857139999</v>
      </c>
      <c r="AQ567">
        <v>28288.142857139999</v>
      </c>
      <c r="AR567">
        <v>28408.142857139999</v>
      </c>
      <c r="AS567">
        <v>28380.571428570001</v>
      </c>
      <c r="AT567">
        <v>28524.571428570001</v>
      </c>
      <c r="AU567">
        <v>262.17795941999998</v>
      </c>
      <c r="AV567">
        <v>6528.6893772800004</v>
      </c>
      <c r="AW567">
        <v>5428.9927117099996</v>
      </c>
      <c r="AX567">
        <v>5631.49815614</v>
      </c>
      <c r="AY567">
        <v>5866.3349101399999</v>
      </c>
      <c r="AZ567">
        <v>6081.0505741400002</v>
      </c>
      <c r="BA567">
        <v>8032.4096831400002</v>
      </c>
      <c r="BB567">
        <v>1503.72030571</v>
      </c>
      <c r="BC567">
        <v>266.95300028000003</v>
      </c>
      <c r="BD567">
        <v>40.829188279999997</v>
      </c>
      <c r="BE567">
        <v>78.351075140000006</v>
      </c>
      <c r="BF567">
        <v>7450.0936064199996</v>
      </c>
      <c r="BG567">
        <v>79.500942710000004</v>
      </c>
      <c r="BH567">
        <v>725.23629300000005</v>
      </c>
      <c r="BI567">
        <v>0.47877342000000001</v>
      </c>
      <c r="BJ567">
        <v>54</v>
      </c>
      <c r="BK567">
        <v>55.428571419999997</v>
      </c>
      <c r="BL567">
        <v>57.571428570000002</v>
      </c>
      <c r="BM567">
        <v>41.428571419999997</v>
      </c>
      <c r="BN567">
        <v>102.42857142</v>
      </c>
      <c r="BO567">
        <v>75</v>
      </c>
      <c r="BP567">
        <v>84.285714279999993</v>
      </c>
      <c r="BQ567">
        <v>92.285714279999993</v>
      </c>
      <c r="BR567">
        <v>97.857142850000002</v>
      </c>
      <c r="BS567">
        <v>16.666666660000001</v>
      </c>
      <c r="BT567">
        <v>12</v>
      </c>
      <c r="BU567">
        <v>13.14285714</v>
      </c>
      <c r="BV567">
        <v>15.5</v>
      </c>
      <c r="BW567">
        <v>17</v>
      </c>
      <c r="BX567">
        <v>1363.427756</v>
      </c>
      <c r="BY567">
        <v>820.06542042000001</v>
      </c>
      <c r="BZ567">
        <v>546.39939971000001</v>
      </c>
      <c r="CA567">
        <v>505.99818900000002</v>
      </c>
      <c r="CB567">
        <v>3839.1826287099998</v>
      </c>
      <c r="CC567">
        <v>1220820.7051289999</v>
      </c>
      <c r="CD567">
        <v>196791.04391857001</v>
      </c>
      <c r="CE567">
        <v>6103.6842218499996</v>
      </c>
      <c r="CF567">
        <v>5170.3276222799996</v>
      </c>
      <c r="CG567">
        <v>5371.5041405700003</v>
      </c>
      <c r="CH567">
        <v>5472.873294</v>
      </c>
      <c r="CI567">
        <v>5703.0404420000004</v>
      </c>
      <c r="CJ567">
        <v>5629.3027288499998</v>
      </c>
      <c r="CK567">
        <v>4812.0606832800004</v>
      </c>
      <c r="CL567">
        <v>5038.607344</v>
      </c>
      <c r="CM567">
        <v>5278.2762152799996</v>
      </c>
      <c r="CN567">
        <v>5404.20041442</v>
      </c>
      <c r="CO567">
        <v>-0.87042856999999996</v>
      </c>
      <c r="CP567">
        <v>0.94502856999999996</v>
      </c>
      <c r="CQ567">
        <v>0.42598571000000002</v>
      </c>
      <c r="CR567">
        <v>0.66357142000000002</v>
      </c>
      <c r="CS567">
        <v>-0.72860000000000003</v>
      </c>
      <c r="CT567">
        <v>389.77497156999999</v>
      </c>
      <c r="CU567">
        <v>401.63514428000002</v>
      </c>
      <c r="CV567">
        <v>406.84076957000002</v>
      </c>
      <c r="CW567">
        <v>414.61748584999998</v>
      </c>
      <c r="CX567">
        <v>398.67597370999999</v>
      </c>
      <c r="CY567">
        <v>6157.0475319999996</v>
      </c>
      <c r="CZ567">
        <v>5111.0091364199998</v>
      </c>
      <c r="DA567">
        <v>5341.0239237100004</v>
      </c>
      <c r="DB567">
        <v>5433.9135891400001</v>
      </c>
      <c r="DC567">
        <v>5733.7289084200002</v>
      </c>
      <c r="DD567">
        <v>18.365229280000001</v>
      </c>
      <c r="DE567">
        <v>1033994.35242057</v>
      </c>
      <c r="DF567">
        <v>1.0332857099999999</v>
      </c>
      <c r="DG567">
        <v>1.0217142800000001</v>
      </c>
      <c r="DH567">
        <v>1.01585714</v>
      </c>
      <c r="DI567">
        <v>1.03071428</v>
      </c>
      <c r="DJ567">
        <v>1.0229999999999999</v>
      </c>
      <c r="DK567">
        <v>90.142857140000004</v>
      </c>
      <c r="DL567">
        <v>82</v>
      </c>
      <c r="DM567">
        <v>83.285714279999993</v>
      </c>
      <c r="DN567">
        <v>86.714285709999999</v>
      </c>
      <c r="DO567">
        <v>88.714285709999999</v>
      </c>
      <c r="DP567">
        <v>39.281076140000003</v>
      </c>
      <c r="DQ567">
        <v>52.44181614</v>
      </c>
      <c r="DR567">
        <v>120.42857142</v>
      </c>
      <c r="DS567">
        <v>107.28571427999999</v>
      </c>
      <c r="DT567">
        <v>109.85714285</v>
      </c>
      <c r="DU567">
        <v>113.85714285</v>
      </c>
      <c r="DV567">
        <v>118.85714285</v>
      </c>
      <c r="DW567">
        <v>15.33333333</v>
      </c>
      <c r="DX567">
        <v>12.285714280000001</v>
      </c>
      <c r="DY567">
        <v>14.666666660000001</v>
      </c>
      <c r="DZ567">
        <v>14.71428571</v>
      </c>
      <c r="EA567">
        <v>14</v>
      </c>
      <c r="EB567">
        <v>33</v>
      </c>
      <c r="EC567">
        <v>38.285714280000001</v>
      </c>
      <c r="ED567">
        <v>36.857142850000002</v>
      </c>
      <c r="EE567">
        <v>36.142857139999997</v>
      </c>
      <c r="EF567">
        <v>34.428571419999997</v>
      </c>
      <c r="EG567">
        <v>4.7680605700000003</v>
      </c>
      <c r="EH567">
        <v>5.1588395699999996</v>
      </c>
      <c r="EI567">
        <v>5.2961772800000002</v>
      </c>
      <c r="EJ567">
        <v>4.2802131399999999</v>
      </c>
      <c r="EK567">
        <v>5.14043166</v>
      </c>
      <c r="EL567">
        <v>24.92086171</v>
      </c>
      <c r="EM567">
        <v>24.276186419999998</v>
      </c>
      <c r="EN567">
        <v>25.52795214</v>
      </c>
      <c r="EO567">
        <v>23.978661850000002</v>
      </c>
      <c r="EP567">
        <v>24.766686570000001</v>
      </c>
      <c r="EQ567">
        <v>3.7770364999999999</v>
      </c>
      <c r="ER567">
        <v>2.41824766</v>
      </c>
      <c r="ES567">
        <v>2.0668441999999998</v>
      </c>
      <c r="ET567">
        <v>2.18601183</v>
      </c>
      <c r="EU567">
        <v>2.2138784999999999</v>
      </c>
      <c r="EV567">
        <v>7.1280845700000004</v>
      </c>
      <c r="EW567">
        <v>8.3043787099999999</v>
      </c>
      <c r="EX567">
        <v>8.9725842799999995</v>
      </c>
      <c r="EY567">
        <v>7.0634204199999999</v>
      </c>
      <c r="EZ567">
        <v>7.5455492800000004</v>
      </c>
      <c r="FA567">
        <v>3.3477142</v>
      </c>
      <c r="FB567">
        <v>4.07517642</v>
      </c>
      <c r="FC567">
        <v>4.2477592800000004</v>
      </c>
      <c r="FD567">
        <v>2.8828325000000001</v>
      </c>
      <c r="FE567">
        <v>3.151907</v>
      </c>
      <c r="FF567">
        <v>11.62654</v>
      </c>
      <c r="FG567">
        <v>13.57687857</v>
      </c>
      <c r="FH567">
        <v>13.00520757</v>
      </c>
      <c r="FI567">
        <v>12.74669671</v>
      </c>
      <c r="FJ567">
        <v>12.083075279999999</v>
      </c>
      <c r="FK567">
        <v>5.3781658300000004</v>
      </c>
      <c r="FL567">
        <v>4.3925488499999998</v>
      </c>
      <c r="FM567">
        <v>5.1608349999999996</v>
      </c>
      <c r="FN567">
        <v>5.2104732800000004</v>
      </c>
      <c r="FO567">
        <v>4.9494782800000001</v>
      </c>
      <c r="FP567">
        <v>42.265747849999997</v>
      </c>
      <c r="FQ567">
        <v>31.543151139999999</v>
      </c>
      <c r="FR567">
        <v>0.80782357000000005</v>
      </c>
      <c r="FS567">
        <v>0.75414828</v>
      </c>
      <c r="FT567">
        <v>0.78088471000000004</v>
      </c>
      <c r="FU567">
        <v>0.77144628000000004</v>
      </c>
      <c r="FV567">
        <v>0.78909028000000003</v>
      </c>
      <c r="FW567">
        <v>50.69820885</v>
      </c>
      <c r="FX567">
        <v>173907042.80382159</v>
      </c>
      <c r="FY567">
        <v>146258966.3972736</v>
      </c>
      <c r="FZ567">
        <v>152594456.98303157</v>
      </c>
      <c r="GA567">
        <v>155323271.43988019</v>
      </c>
      <c r="GB567">
        <v>162676784.44785243</v>
      </c>
      <c r="GC567">
        <v>33.126503861425249</v>
      </c>
      <c r="GD567">
        <v>38.406468054220262</v>
      </c>
      <c r="GE567">
        <v>36.945379453531856</v>
      </c>
      <c r="GF567">
        <v>36.175853645647322</v>
      </c>
      <c r="GG567">
        <v>34.466454390114841</v>
      </c>
      <c r="GH567">
        <v>15.323546913774894</v>
      </c>
      <c r="GI567">
        <v>12.425704937576601</v>
      </c>
      <c r="GJ567">
        <v>14.66097379421281</v>
      </c>
      <c r="GK567">
        <v>14.787620909969544</v>
      </c>
      <c r="GL567">
        <v>14.11817467320158</v>
      </c>
      <c r="GM567">
        <v>43.941757549999998</v>
      </c>
      <c r="GN567">
        <v>44.232828779999998</v>
      </c>
      <c r="GO567">
        <v>46.11131718</v>
      </c>
      <c r="GP567">
        <v>40.39113974</v>
      </c>
      <c r="GQ567">
        <v>42.818453010000006</v>
      </c>
      <c r="GR567">
        <v>175427477.85994524</v>
      </c>
      <c r="GS567">
        <v>144580956.59519669</v>
      </c>
      <c r="GT567">
        <v>151728570.6281561</v>
      </c>
      <c r="GU567">
        <v>154217572.75326496</v>
      </c>
      <c r="GV567">
        <v>163552159.80028298</v>
      </c>
      <c r="GW567">
        <v>35.949760582620371</v>
      </c>
      <c r="GX567">
        <v>26.512875157186155</v>
      </c>
      <c r="GY567">
        <v>29.669561542216734</v>
      </c>
      <c r="GZ567">
        <v>32.517214994162629</v>
      </c>
      <c r="HA567">
        <v>34.30626226762061</v>
      </c>
      <c r="HB567">
        <v>19.089270113174027</v>
      </c>
      <c r="HC567">
        <v>19.511508266746407</v>
      </c>
      <c r="HD567">
        <v>20.285507187513605</v>
      </c>
      <c r="HE567">
        <v>14.52381906025955</v>
      </c>
      <c r="HF567">
        <v>5.8495658763073388</v>
      </c>
      <c r="HG567">
        <v>4.2420600251497849</v>
      </c>
      <c r="HH567">
        <v>4.6264401041959431</v>
      </c>
      <c r="HI567">
        <v>5.4614827044661061</v>
      </c>
      <c r="HJ567">
        <v>5.9597740294085284</v>
      </c>
      <c r="HK567">
        <v>83.555555560000002</v>
      </c>
      <c r="HL567">
        <v>82.166666669999998</v>
      </c>
      <c r="HM567">
        <v>82</v>
      </c>
      <c r="HN567">
        <v>86.5</v>
      </c>
      <c r="HO567">
        <v>63.25</v>
      </c>
      <c r="HP567">
        <v>62.75</v>
      </c>
      <c r="HQ567">
        <v>64.25</v>
      </c>
      <c r="HR567">
        <v>67.25</v>
      </c>
      <c r="HS567">
        <v>57.25</v>
      </c>
      <c r="HT567">
        <v>48.5</v>
      </c>
      <c r="HU567">
        <v>69.5</v>
      </c>
      <c r="HV567">
        <v>79.25</v>
      </c>
      <c r="HW567">
        <v>85.25</v>
      </c>
      <c r="HX567">
        <v>90.25</v>
      </c>
      <c r="HY567">
        <v>75.5</v>
      </c>
      <c r="HZ567">
        <v>83</v>
      </c>
      <c r="IA567">
        <v>83</v>
      </c>
      <c r="IB567">
        <v>83</v>
      </c>
      <c r="IC567">
        <v>91</v>
      </c>
      <c r="ID567">
        <v>73</v>
      </c>
      <c r="IE567">
        <v>75</v>
      </c>
      <c r="IF567">
        <v>67</v>
      </c>
      <c r="IG567">
        <v>67</v>
      </c>
      <c r="IH567">
        <v>74.25</v>
      </c>
      <c r="II567">
        <v>82</v>
      </c>
      <c r="IJ567">
        <v>73</v>
      </c>
      <c r="IK567">
        <v>83</v>
      </c>
      <c r="IL567">
        <v>68</v>
      </c>
      <c r="IM567">
        <v>74.599999999999994</v>
      </c>
      <c r="IN567">
        <v>75.599999999999994</v>
      </c>
      <c r="IO567">
        <v>65.8</v>
      </c>
      <c r="IP567">
        <v>70.599999999999994</v>
      </c>
      <c r="IQ567">
        <v>67.400000000000006</v>
      </c>
      <c r="IR567">
        <v>76.599999999999994</v>
      </c>
      <c r="IS567">
        <v>75.75</v>
      </c>
      <c r="IT567">
        <v>75.5</v>
      </c>
      <c r="IU567">
        <v>74.25</v>
      </c>
      <c r="IV567">
        <v>46</v>
      </c>
      <c r="IW567">
        <v>74</v>
      </c>
      <c r="IX567">
        <v>58</v>
      </c>
      <c r="IY567">
        <v>64.5</v>
      </c>
      <c r="IZ567">
        <v>76</v>
      </c>
      <c r="JA567">
        <v>89.25</v>
      </c>
      <c r="JB567">
        <v>87.75</v>
      </c>
      <c r="JC567">
        <v>80.5</v>
      </c>
      <c r="JD567">
        <v>85.25</v>
      </c>
      <c r="JE567">
        <v>80</v>
      </c>
      <c r="JF567">
        <v>90</v>
      </c>
      <c r="JG567">
        <v>81.400000000000006</v>
      </c>
      <c r="JH567">
        <v>85</v>
      </c>
      <c r="JI567">
        <v>88.25</v>
      </c>
      <c r="JJ567">
        <v>75.460170340000005</v>
      </c>
      <c r="JK567">
        <v>75.817614809999995</v>
      </c>
      <c r="JL567">
        <v>63.731474480000003</v>
      </c>
      <c r="JM567">
        <v>71.687193609999994</v>
      </c>
      <c r="JN567">
        <v>67.063069209999995</v>
      </c>
      <c r="JO567">
        <v>79.706388200000006</v>
      </c>
      <c r="JP567">
        <v>75.243936239999996</v>
      </c>
      <c r="JQ567">
        <v>68</v>
      </c>
      <c r="JR567">
        <v>95</v>
      </c>
      <c r="JS567">
        <v>90.666666660000004</v>
      </c>
      <c r="JT567">
        <v>76</v>
      </c>
      <c r="JU567">
        <v>90.666666660000004</v>
      </c>
      <c r="JV567">
        <v>70.213030720000006</v>
      </c>
    </row>
    <row r="568" spans="1:282" x14ac:dyDescent="0.35">
      <c r="A568" t="s">
        <v>1843</v>
      </c>
      <c r="B568" t="s">
        <v>1122</v>
      </c>
      <c r="C568">
        <v>568</v>
      </c>
      <c r="D568">
        <v>16762979.30434474</v>
      </c>
      <c r="E568">
        <v>5687562.3443178814</v>
      </c>
      <c r="F568">
        <v>6267857.3110886123</v>
      </c>
      <c r="G568">
        <v>6369560.9272188153</v>
      </c>
      <c r="H568">
        <v>6494715.079636801</v>
      </c>
      <c r="I568">
        <v>5848436.9927149517</v>
      </c>
      <c r="J568">
        <v>210.27902498</v>
      </c>
      <c r="K568">
        <v>34357334.550205097</v>
      </c>
      <c r="L568">
        <v>0</v>
      </c>
      <c r="N568">
        <v>0</v>
      </c>
      <c r="O568">
        <v>1.5270834137777614</v>
      </c>
      <c r="P568">
        <v>2.3195012608919314</v>
      </c>
      <c r="Q568">
        <v>26.980602424156999</v>
      </c>
      <c r="R568">
        <v>37.115680099889644</v>
      </c>
      <c r="S568">
        <v>36.066357381332118</v>
      </c>
      <c r="T568">
        <v>32.081292772689125</v>
      </c>
      <c r="U568">
        <v>28.572094414274307</v>
      </c>
      <c r="V568">
        <v>5.4033405414242512</v>
      </c>
      <c r="W568">
        <v>5.7006110519062059</v>
      </c>
      <c r="X568">
        <v>6.1828008483546899</v>
      </c>
      <c r="Y568">
        <v>4.3190545273477081</v>
      </c>
      <c r="Z568">
        <v>4.5028253539267737</v>
      </c>
      <c r="AA568">
        <v>10.936569957026972</v>
      </c>
      <c r="AB568">
        <v>10.847421215605708</v>
      </c>
      <c r="AC568">
        <v>11.513917312102574</v>
      </c>
      <c r="AD568">
        <v>11.536925753796309</v>
      </c>
      <c r="AE568">
        <v>10.78519795193141</v>
      </c>
      <c r="AF568">
        <v>4.7980157604247351</v>
      </c>
      <c r="AG568">
        <v>9.7101416540780345</v>
      </c>
      <c r="AH568">
        <v>8.4596061087537855</v>
      </c>
      <c r="AI568">
        <v>5.343352096604308</v>
      </c>
      <c r="AJ568">
        <v>5.2492024428407618</v>
      </c>
      <c r="AK568">
        <v>1.5604714200000001</v>
      </c>
      <c r="AL568">
        <v>0.85250000000000004</v>
      </c>
      <c r="AM568">
        <v>-2.8871419999999998E-2</v>
      </c>
      <c r="AN568">
        <v>1.9206714199999999</v>
      </c>
      <c r="AO568">
        <v>2.4974428500000001</v>
      </c>
      <c r="AP568">
        <v>10721.42857142</v>
      </c>
      <c r="AQ568">
        <v>10838.42857142</v>
      </c>
      <c r="AR568">
        <v>10800.714285710001</v>
      </c>
      <c r="AS568">
        <v>10771.28571428</v>
      </c>
      <c r="AT568">
        <v>10735.714285710001</v>
      </c>
      <c r="AU568">
        <v>482.09683756999999</v>
      </c>
      <c r="AV568">
        <v>9143.2622792799993</v>
      </c>
      <c r="AW568">
        <v>7617.6993089999996</v>
      </c>
      <c r="AX568">
        <v>8149.7439935700004</v>
      </c>
      <c r="AY568">
        <v>8497.6955241399992</v>
      </c>
      <c r="AZ568">
        <v>8815.4205132799998</v>
      </c>
      <c r="BA568">
        <v>10715.817983999999</v>
      </c>
      <c r="BB568">
        <v>1572.5557047100001</v>
      </c>
      <c r="BC568">
        <v>473.65144714000002</v>
      </c>
      <c r="BD568">
        <v>76.490014849999994</v>
      </c>
      <c r="BE568">
        <v>67.989516420000001</v>
      </c>
      <c r="BF568">
        <v>9904.2461548499996</v>
      </c>
      <c r="BG568">
        <v>32.550511</v>
      </c>
      <c r="BH568">
        <v>406.45037342000001</v>
      </c>
      <c r="BI568">
        <v>0.36020132999999999</v>
      </c>
      <c r="BJ568">
        <v>16.166666660000001</v>
      </c>
      <c r="BK568">
        <v>23.428571420000001</v>
      </c>
      <c r="BL568">
        <v>28.428571420000001</v>
      </c>
      <c r="BM568">
        <v>22.166666660000001</v>
      </c>
      <c r="BN568">
        <v>24.666666660000001</v>
      </c>
      <c r="BO568">
        <v>19.285714280000001</v>
      </c>
      <c r="BP568">
        <v>20.857142849999999</v>
      </c>
      <c r="BQ568">
        <v>21.857142849999999</v>
      </c>
      <c r="BR568">
        <v>22.857142849999999</v>
      </c>
      <c r="BS568">
        <v>1.66666666</v>
      </c>
      <c r="BT568">
        <v>6</v>
      </c>
      <c r="BU568">
        <v>6.3333333300000003</v>
      </c>
      <c r="BV568">
        <v>4.25</v>
      </c>
      <c r="BW568">
        <v>4.2</v>
      </c>
      <c r="BX568">
        <v>1641.04579242</v>
      </c>
      <c r="BY568">
        <v>1209.81002528</v>
      </c>
      <c r="BZ568">
        <v>1563.50240014</v>
      </c>
      <c r="CA568">
        <v>1018.58952185</v>
      </c>
      <c r="CB568">
        <v>5273.8685575700001</v>
      </c>
      <c r="CC568">
        <v>1022460.698901</v>
      </c>
      <c r="CD568">
        <v>193800.49551216001</v>
      </c>
      <c r="CE568">
        <v>8534.5530507099993</v>
      </c>
      <c r="CF568">
        <v>7225.9807777100004</v>
      </c>
      <c r="CG568">
        <v>7685.7952678499996</v>
      </c>
      <c r="CH568">
        <v>7947.6727105700002</v>
      </c>
      <c r="CI568">
        <v>8167.9126508500003</v>
      </c>
      <c r="CJ568">
        <v>8411.3839578499992</v>
      </c>
      <c r="CK568">
        <v>6899.6896615699998</v>
      </c>
      <c r="CL568">
        <v>7352.3010214200003</v>
      </c>
      <c r="CM568">
        <v>7801.33758657</v>
      </c>
      <c r="CN568">
        <v>8067.1081861399998</v>
      </c>
      <c r="CO568">
        <v>-4.8724142800000001</v>
      </c>
      <c r="CP568">
        <v>-3.7593571400000001</v>
      </c>
      <c r="CQ568">
        <v>-3.6833142799999998</v>
      </c>
      <c r="CR568">
        <v>-1.1911571400000001</v>
      </c>
      <c r="CS568">
        <v>-3.96785714</v>
      </c>
      <c r="CT568">
        <v>530.48549514000001</v>
      </c>
      <c r="CU568">
        <v>578.29945270999997</v>
      </c>
      <c r="CV568">
        <v>589.73515627999996</v>
      </c>
      <c r="CW568">
        <v>602.96563028000003</v>
      </c>
      <c r="CX568">
        <v>544.76459014</v>
      </c>
      <c r="CY568">
        <v>8955.5150137100009</v>
      </c>
      <c r="CZ568">
        <v>7498.2145892799999</v>
      </c>
      <c r="DA568">
        <v>7970.4310761400002</v>
      </c>
      <c r="DB568">
        <v>8040.9623528499997</v>
      </c>
      <c r="DC568">
        <v>8471.6776807099995</v>
      </c>
      <c r="DD568">
        <v>9.1066212800000006</v>
      </c>
      <c r="DE568">
        <v>895068.76374515996</v>
      </c>
      <c r="DF568">
        <v>1.0035714200000001</v>
      </c>
      <c r="DG568">
        <v>0.98357141999999997</v>
      </c>
      <c r="DH568">
        <v>0.98828570999999998</v>
      </c>
      <c r="DI568">
        <v>0.98599999999999999</v>
      </c>
      <c r="DJ568">
        <v>0.99671427999999995</v>
      </c>
      <c r="DK568">
        <v>54.571428570000002</v>
      </c>
      <c r="DL568">
        <v>53.142857139999997</v>
      </c>
      <c r="DM568">
        <v>52.714285709999999</v>
      </c>
      <c r="DN568">
        <v>53.428571419999997</v>
      </c>
      <c r="DO568">
        <v>55</v>
      </c>
      <c r="DP568">
        <v>49.017122569999998</v>
      </c>
      <c r="DQ568">
        <v>56.871967499999997</v>
      </c>
      <c r="DR568">
        <v>69.5</v>
      </c>
      <c r="DS568">
        <v>62.666666659999997</v>
      </c>
      <c r="DT568">
        <v>56.428571419999997</v>
      </c>
      <c r="DU568">
        <v>58.714285709999999</v>
      </c>
      <c r="DV568">
        <v>66</v>
      </c>
      <c r="DW568">
        <v>8</v>
      </c>
      <c r="DX568">
        <v>7.1666666599999997</v>
      </c>
      <c r="DY568">
        <v>8</v>
      </c>
      <c r="DZ568">
        <v>7.8333333300000003</v>
      </c>
      <c r="EA568">
        <v>8.1666666600000006</v>
      </c>
      <c r="EB568">
        <v>19.166666660000001</v>
      </c>
      <c r="EC568">
        <v>21.14285714</v>
      </c>
      <c r="ED568">
        <v>21.285714280000001</v>
      </c>
      <c r="EE568">
        <v>19.285714280000001</v>
      </c>
      <c r="EF568">
        <v>20.5</v>
      </c>
      <c r="EG568">
        <v>4.4751646000000003</v>
      </c>
      <c r="EH568">
        <v>8.9589940000000006</v>
      </c>
      <c r="EI568">
        <v>7.8324505999999996</v>
      </c>
      <c r="EJ568">
        <v>4.9607374999999996</v>
      </c>
      <c r="EK568">
        <v>4.8894766599999997</v>
      </c>
      <c r="EL568">
        <v>25.165118849999999</v>
      </c>
      <c r="EM568">
        <v>34.244521570000003</v>
      </c>
      <c r="EN568">
        <v>33.392566850000001</v>
      </c>
      <c r="EO568">
        <v>29.784088570000002</v>
      </c>
      <c r="EP568">
        <v>26.614059999999998</v>
      </c>
      <c r="EQ568">
        <v>0</v>
      </c>
      <c r="ES568">
        <v>0</v>
      </c>
      <c r="ET568">
        <v>1.4177355</v>
      </c>
      <c r="EU568">
        <v>2.16054675</v>
      </c>
      <c r="EV568">
        <v>10.200664850000001</v>
      </c>
      <c r="EW568">
        <v>10.008297000000001</v>
      </c>
      <c r="EX568">
        <v>10.6603295</v>
      </c>
      <c r="EY568">
        <v>10.71081583</v>
      </c>
      <c r="EZ568">
        <v>10.046092570000001</v>
      </c>
      <c r="FA568">
        <v>5.039758</v>
      </c>
      <c r="FB568">
        <v>5.2596287500000001</v>
      </c>
      <c r="FC568">
        <v>5.724437</v>
      </c>
      <c r="FD568">
        <v>4.0097854999999996</v>
      </c>
      <c r="FE568">
        <v>4.1942484999999996</v>
      </c>
      <c r="FF568">
        <v>15.322354000000001</v>
      </c>
      <c r="FG568">
        <v>18.983436709999999</v>
      </c>
      <c r="FH568">
        <v>19.198400849999999</v>
      </c>
      <c r="FI568">
        <v>17.137352140000001</v>
      </c>
      <c r="FJ568">
        <v>16.538862999999999</v>
      </c>
      <c r="FK568">
        <v>6.5552700000000002</v>
      </c>
      <c r="FL568">
        <v>5.9201965000000003</v>
      </c>
      <c r="FM568">
        <v>6.4562605</v>
      </c>
      <c r="FN568">
        <v>6.1868511599999998</v>
      </c>
      <c r="FO568">
        <v>6.5687131599999997</v>
      </c>
      <c r="FP568">
        <v>59.162777660000003</v>
      </c>
      <c r="FQ568">
        <v>51.551302419999999</v>
      </c>
      <c r="FR568">
        <v>1.0536732799999999</v>
      </c>
      <c r="FS568">
        <v>1.00196814</v>
      </c>
      <c r="FT568">
        <v>0.99925171000000002</v>
      </c>
      <c r="FU568">
        <v>1.01049828</v>
      </c>
      <c r="FV568">
        <v>1.021137</v>
      </c>
      <c r="FW568">
        <v>33.24898271</v>
      </c>
      <c r="FX568">
        <v>91502600.922181904</v>
      </c>
      <c r="FY568">
        <v>78318276.517663777</v>
      </c>
      <c r="FZ568">
        <v>83012078.746509805</v>
      </c>
      <c r="GA568">
        <v>85606653.529135644</v>
      </c>
      <c r="GB568">
        <v>87688376.530161783</v>
      </c>
      <c r="GC568">
        <v>16.427752395701152</v>
      </c>
      <c r="GD568">
        <v>20.575062282140728</v>
      </c>
      <c r="GE568">
        <v>20.735644232338203</v>
      </c>
      <c r="GF568">
        <v>18.459131628616781</v>
      </c>
      <c r="GG568">
        <v>17.755650777850054</v>
      </c>
      <c r="GH568">
        <v>7.0281859071372379</v>
      </c>
      <c r="GI568">
        <v>6.4165626894020686</v>
      </c>
      <c r="GJ568">
        <v>6.9732225014615192</v>
      </c>
      <c r="GK568">
        <v>6.6640341516084645</v>
      </c>
      <c r="GL568">
        <v>7.0519827710543277</v>
      </c>
      <c r="GM568">
        <v>44.8807063</v>
      </c>
      <c r="GO568">
        <v>57.609783950000008</v>
      </c>
      <c r="GP568">
        <v>50.883162900000002</v>
      </c>
      <c r="GQ568">
        <v>47.904424479999996</v>
      </c>
      <c r="GR568">
        <v>96015914.539771169</v>
      </c>
      <c r="GS568">
        <v>81268863.239090621</v>
      </c>
      <c r="GT568">
        <v>86086348.787332237</v>
      </c>
      <c r="GU568">
        <v>86611502.920316502</v>
      </c>
      <c r="GV568">
        <v>90949511.100728914</v>
      </c>
      <c r="GW568">
        <v>23.006884293156304</v>
      </c>
      <c r="GX568">
        <v>17.793828831289034</v>
      </c>
      <c r="GY568">
        <v>19.310892130157782</v>
      </c>
      <c r="GZ568">
        <v>20.292046306990965</v>
      </c>
      <c r="HA568">
        <v>21.290751823029122</v>
      </c>
      <c r="HB568">
        <v>14.916061450670169</v>
      </c>
      <c r="HC568">
        <v>21.691687049806902</v>
      </c>
      <c r="HD568">
        <v>26.392922975119774</v>
      </c>
      <c r="HE568">
        <v>20.647593695284357</v>
      </c>
      <c r="HF568">
        <v>1.5545192031991111</v>
      </c>
      <c r="HG568">
        <v>5.5358578602635085</v>
      </c>
      <c r="HH568">
        <v>5.8638097096776125</v>
      </c>
      <c r="HI568">
        <v>3.9456756720932349</v>
      </c>
      <c r="HJ568">
        <v>3.9121756487041566</v>
      </c>
      <c r="HK568">
        <v>76.722222220000006</v>
      </c>
      <c r="HL568">
        <v>78.833333330000002</v>
      </c>
      <c r="HM568">
        <v>76</v>
      </c>
      <c r="HN568">
        <v>75.333333330000002</v>
      </c>
      <c r="HO568">
        <v>67</v>
      </c>
      <c r="HP568">
        <v>56</v>
      </c>
      <c r="HQ568">
        <v>61</v>
      </c>
      <c r="HR568">
        <v>61</v>
      </c>
      <c r="HS568">
        <v>56</v>
      </c>
      <c r="HT568">
        <v>61</v>
      </c>
      <c r="HU568">
        <v>56</v>
      </c>
      <c r="HV568">
        <v>88.75</v>
      </c>
      <c r="HW568">
        <v>86.5</v>
      </c>
      <c r="HX568">
        <v>94.5</v>
      </c>
      <c r="HY568">
        <v>88.75</v>
      </c>
      <c r="HZ568">
        <v>85.5</v>
      </c>
      <c r="IA568">
        <v>84.5</v>
      </c>
      <c r="IB568">
        <v>81</v>
      </c>
      <c r="IC568">
        <v>85</v>
      </c>
      <c r="ID568">
        <v>74</v>
      </c>
      <c r="IE568">
        <v>85.5</v>
      </c>
      <c r="IF568">
        <v>80.5</v>
      </c>
      <c r="IG568">
        <v>89.5</v>
      </c>
      <c r="IH568">
        <v>89</v>
      </c>
      <c r="II568">
        <v>80</v>
      </c>
      <c r="IJ568">
        <v>82.5</v>
      </c>
      <c r="IK568">
        <v>89</v>
      </c>
      <c r="IL568">
        <v>85.333333330000002</v>
      </c>
      <c r="IM568">
        <v>91.333333330000002</v>
      </c>
      <c r="IN568">
        <v>86.666666660000004</v>
      </c>
      <c r="IO568">
        <v>78.333333330000002</v>
      </c>
      <c r="IP568">
        <v>85</v>
      </c>
      <c r="IQ568">
        <v>76</v>
      </c>
      <c r="IR568">
        <v>90.333333330000002</v>
      </c>
      <c r="IS568">
        <v>86</v>
      </c>
      <c r="IT568">
        <v>87</v>
      </c>
      <c r="IU568">
        <v>96</v>
      </c>
      <c r="IV568">
        <v>75.5</v>
      </c>
      <c r="IW568">
        <v>81</v>
      </c>
      <c r="IX568">
        <v>83</v>
      </c>
      <c r="IY568">
        <v>81</v>
      </c>
      <c r="IZ568">
        <v>83</v>
      </c>
      <c r="JA568">
        <v>88.75</v>
      </c>
      <c r="JB568">
        <v>92.5</v>
      </c>
      <c r="JC568">
        <v>81</v>
      </c>
      <c r="JD568">
        <v>87.5</v>
      </c>
      <c r="JE568">
        <v>75</v>
      </c>
      <c r="JF568">
        <v>88.25</v>
      </c>
      <c r="JG568">
        <v>94</v>
      </c>
      <c r="JH568">
        <v>85</v>
      </c>
      <c r="JI568">
        <v>94.25</v>
      </c>
      <c r="JJ568">
        <v>88.295038289999994</v>
      </c>
      <c r="JK568">
        <v>88.651553120000003</v>
      </c>
      <c r="JL568">
        <v>83.122733120000007</v>
      </c>
      <c r="JM568">
        <v>82.530924080000005</v>
      </c>
      <c r="JN568">
        <v>77.417385479999993</v>
      </c>
      <c r="JO568">
        <v>90.875940869999994</v>
      </c>
      <c r="JP568">
        <v>86.972286969999999</v>
      </c>
      <c r="JQ568">
        <v>83.5</v>
      </c>
      <c r="JV568">
        <v>88.582251080000006</v>
      </c>
    </row>
    <row r="569" spans="1:282" x14ac:dyDescent="0.35">
      <c r="A569" t="s">
        <v>1844</v>
      </c>
      <c r="B569" t="s">
        <v>1123</v>
      </c>
      <c r="C569">
        <v>569</v>
      </c>
      <c r="D569">
        <v>12861719.198999716</v>
      </c>
      <c r="E569">
        <v>7999390.7814606773</v>
      </c>
      <c r="F569">
        <v>8177080.8565434506</v>
      </c>
      <c r="G569">
        <v>8016093.6312023103</v>
      </c>
      <c r="H569">
        <v>7984224.7703336524</v>
      </c>
      <c r="I569">
        <v>8013655.7344783572</v>
      </c>
      <c r="J569">
        <v>309.88221784000001</v>
      </c>
      <c r="K569">
        <v>39442194.812559277</v>
      </c>
      <c r="L569">
        <v>2.4204639716397667</v>
      </c>
      <c r="M569">
        <v>3.7218167460853642</v>
      </c>
      <c r="N569">
        <v>3.3125514197266863</v>
      </c>
      <c r="O569">
        <v>4.1053807090631071</v>
      </c>
      <c r="P569">
        <v>3.2394064241295641</v>
      </c>
      <c r="Q569">
        <v>41.87728889494867</v>
      </c>
      <c r="R569">
        <v>47.261913211652697</v>
      </c>
      <c r="S569">
        <v>46.359682321618628</v>
      </c>
      <c r="T569">
        <v>48.372852858446393</v>
      </c>
      <c r="U569">
        <v>43.570815070594492</v>
      </c>
      <c r="V569">
        <v>7.1588805812671668</v>
      </c>
      <c r="W569">
        <v>5.8507794864834493</v>
      </c>
      <c r="X569">
        <v>6.8887705039646523</v>
      </c>
      <c r="Y569">
        <v>7.2466120400150613</v>
      </c>
      <c r="Z569">
        <v>6.4570699770069977</v>
      </c>
      <c r="AA569">
        <v>14.347263973025328</v>
      </c>
      <c r="AB569">
        <v>13.441983610177447</v>
      </c>
      <c r="AC569">
        <v>13.966610005849196</v>
      </c>
      <c r="AD569">
        <v>14.477620365867985</v>
      </c>
      <c r="AE569">
        <v>15.192602089227256</v>
      </c>
      <c r="AF569">
        <v>8.5090472773884649</v>
      </c>
      <c r="AG569">
        <v>11.545505126267486</v>
      </c>
      <c r="AH569">
        <v>8.7311774106398907</v>
      </c>
      <c r="AI569">
        <v>9.3595345863544566</v>
      </c>
      <c r="AJ569">
        <v>8.9755180735576907</v>
      </c>
      <c r="AK569">
        <v>5.1612</v>
      </c>
      <c r="AL569">
        <v>5.19164285</v>
      </c>
      <c r="AM569">
        <v>3.3919999999999999</v>
      </c>
      <c r="AN569">
        <v>4.5095857099999996</v>
      </c>
      <c r="AO569">
        <v>4.8707000000000003</v>
      </c>
      <c r="AP569">
        <v>14805.57142857</v>
      </c>
      <c r="AQ569">
        <v>15177.57142857</v>
      </c>
      <c r="AR569">
        <v>15068.42857142</v>
      </c>
      <c r="AS569">
        <v>14924.714285710001</v>
      </c>
      <c r="AT569">
        <v>14892.42857142</v>
      </c>
      <c r="AU569">
        <v>554.13173771000004</v>
      </c>
      <c r="AV569">
        <v>8215.9217552800001</v>
      </c>
      <c r="AW569">
        <v>6797.8322442799999</v>
      </c>
      <c r="AX569">
        <v>7183.7325799999999</v>
      </c>
      <c r="AY569">
        <v>7953.7030695699996</v>
      </c>
      <c r="AZ569">
        <v>7734.39409385</v>
      </c>
      <c r="BA569">
        <v>10402.145784419999</v>
      </c>
      <c r="BB569">
        <v>2186.2240291399999</v>
      </c>
      <c r="BC569">
        <v>341.28251014</v>
      </c>
      <c r="BD569">
        <v>52.52575057</v>
      </c>
      <c r="BE569">
        <v>83.431732420000003</v>
      </c>
      <c r="BF569">
        <v>9581.6950204200002</v>
      </c>
      <c r="BG569">
        <v>149.44826513999999</v>
      </c>
      <c r="BH569">
        <v>980.93914213999994</v>
      </c>
      <c r="BI569">
        <v>0.41779650000000002</v>
      </c>
      <c r="BJ569">
        <v>30.285714280000001</v>
      </c>
      <c r="BK569">
        <v>32</v>
      </c>
      <c r="BL569">
        <v>28.714285709999999</v>
      </c>
      <c r="BM569">
        <v>30.166666660000001</v>
      </c>
      <c r="BN569">
        <v>43.166666659999997</v>
      </c>
      <c r="BO569">
        <v>40.142857139999997</v>
      </c>
      <c r="BP569">
        <v>37.428571419999997</v>
      </c>
      <c r="BQ569">
        <v>43.5</v>
      </c>
      <c r="BR569">
        <v>44</v>
      </c>
      <c r="BS569">
        <v>14.4</v>
      </c>
      <c r="BT569">
        <v>11</v>
      </c>
      <c r="BU569">
        <v>13</v>
      </c>
      <c r="BV569">
        <v>11.666666660000001</v>
      </c>
      <c r="BW569">
        <v>11.166666660000001</v>
      </c>
      <c r="BX569">
        <v>1795.30224428</v>
      </c>
      <c r="BY569">
        <v>946.81475570999999</v>
      </c>
      <c r="BZ569">
        <v>868.70805771000005</v>
      </c>
      <c r="CA569">
        <v>627.45751284999994</v>
      </c>
      <c r="CB569">
        <v>4846.433704</v>
      </c>
      <c r="CC569">
        <v>1334073.0032889999</v>
      </c>
      <c r="CD569">
        <v>200318.66868371001</v>
      </c>
      <c r="CE569">
        <v>7646.6003522800002</v>
      </c>
      <c r="CF569">
        <v>6337.2790969999996</v>
      </c>
      <c r="CG569">
        <v>6693.5497778500003</v>
      </c>
      <c r="CH569">
        <v>7246.5023055700003</v>
      </c>
      <c r="CI569">
        <v>7188.1591387099998</v>
      </c>
      <c r="CJ569">
        <v>7323.3757050000004</v>
      </c>
      <c r="CK569">
        <v>5957.8837649999996</v>
      </c>
      <c r="CL569">
        <v>6466.5026655700003</v>
      </c>
      <c r="CM569">
        <v>6618.3394538499997</v>
      </c>
      <c r="CN569">
        <v>6787.9322884200001</v>
      </c>
      <c r="CO569">
        <v>0.95265714000000001</v>
      </c>
      <c r="CP569">
        <v>-0.25518571000000001</v>
      </c>
      <c r="CQ569">
        <v>-0.39095000000000002</v>
      </c>
      <c r="CR569">
        <v>2.8037000000000001</v>
      </c>
      <c r="CS569">
        <v>0.80794284999999999</v>
      </c>
      <c r="CT569">
        <v>540.29598384999997</v>
      </c>
      <c r="CU569">
        <v>538.76082184999996</v>
      </c>
      <c r="CV569">
        <v>531.97940271000004</v>
      </c>
      <c r="CW569">
        <v>534.96667457000001</v>
      </c>
      <c r="CX569">
        <v>538.10268056999996</v>
      </c>
      <c r="CY569">
        <v>7572.2462507099999</v>
      </c>
      <c r="CZ569">
        <v>6368.2593280000001</v>
      </c>
      <c r="DA569">
        <v>6837.9548751599996</v>
      </c>
      <c r="DB569">
        <v>7056.3538082799996</v>
      </c>
      <c r="DC569">
        <v>7136.60823557</v>
      </c>
      <c r="DD569">
        <v>13.575574</v>
      </c>
      <c r="DE569">
        <v>1049696.3559723301</v>
      </c>
      <c r="DF569">
        <v>1.08914285</v>
      </c>
      <c r="DG569">
        <v>1.032</v>
      </c>
      <c r="DH569">
        <v>1.0429999999999999</v>
      </c>
      <c r="DI569">
        <v>1.048</v>
      </c>
      <c r="DJ569">
        <v>1.05671428</v>
      </c>
      <c r="DK569">
        <v>54.571428570000002</v>
      </c>
      <c r="DL569">
        <v>52.857142850000002</v>
      </c>
      <c r="DM569">
        <v>52.428571419999997</v>
      </c>
      <c r="DN569">
        <v>54.142857139999997</v>
      </c>
      <c r="DO569">
        <v>54.571428570000002</v>
      </c>
      <c r="DP569">
        <v>43.284379850000001</v>
      </c>
      <c r="DQ569">
        <v>55.738505570000001</v>
      </c>
      <c r="DR569">
        <v>72.285714279999993</v>
      </c>
      <c r="DS569">
        <v>66.857142850000002</v>
      </c>
      <c r="DT569">
        <v>66.857142850000002</v>
      </c>
      <c r="DU569">
        <v>69.285714279999993</v>
      </c>
      <c r="DV569">
        <v>70.428571419999997</v>
      </c>
      <c r="DW569">
        <v>9.5</v>
      </c>
      <c r="DX569">
        <v>10.857142850000001</v>
      </c>
      <c r="DY569">
        <v>11.166666660000001</v>
      </c>
      <c r="DZ569">
        <v>10</v>
      </c>
      <c r="EA569">
        <v>11.2</v>
      </c>
      <c r="EB569">
        <v>25.428571420000001</v>
      </c>
      <c r="EC569">
        <v>28</v>
      </c>
      <c r="ED569">
        <v>27</v>
      </c>
      <c r="EE569">
        <v>26.285714280000001</v>
      </c>
      <c r="EF569">
        <v>25.571428569999998</v>
      </c>
      <c r="EG569">
        <v>5.74719275</v>
      </c>
      <c r="EH569">
        <v>7.6069516000000004</v>
      </c>
      <c r="EI569">
        <v>5.7943516600000002</v>
      </c>
      <c r="EJ569">
        <v>6.2711649999999999</v>
      </c>
      <c r="EK569">
        <v>6.0269002</v>
      </c>
      <c r="EL569">
        <v>28.284817709999999</v>
      </c>
      <c r="EM569">
        <v>31.139312</v>
      </c>
      <c r="EN569">
        <v>30.766102849999999</v>
      </c>
      <c r="EO569">
        <v>32.411242139999999</v>
      </c>
      <c r="EP569">
        <v>29.25702471</v>
      </c>
      <c r="EQ569">
        <v>1.6348332000000001</v>
      </c>
      <c r="ER569">
        <v>2.4521820000000001</v>
      </c>
      <c r="ES569">
        <v>2.1983389999999998</v>
      </c>
      <c r="ET569">
        <v>2.7507264999999999</v>
      </c>
      <c r="EU569">
        <v>2.1752036000000001</v>
      </c>
      <c r="EV569">
        <v>9.6904493299999999</v>
      </c>
      <c r="EW569">
        <v>8.8564785700000002</v>
      </c>
      <c r="EX569">
        <v>9.2687899999999992</v>
      </c>
      <c r="EY569">
        <v>9.7004338499999996</v>
      </c>
      <c r="EZ569">
        <v>10.201561160000001</v>
      </c>
      <c r="FA569">
        <v>4.8352612500000003</v>
      </c>
      <c r="FB569">
        <v>3.8548851599999998</v>
      </c>
      <c r="FC569">
        <v>4.5716581999999999</v>
      </c>
      <c r="FD569">
        <v>4.8554443999999997</v>
      </c>
      <c r="FE569">
        <v>4.3358072500000002</v>
      </c>
      <c r="FF569">
        <v>16.35266442</v>
      </c>
      <c r="FG569">
        <v>17.852159</v>
      </c>
      <c r="FH569">
        <v>17.336081570000001</v>
      </c>
      <c r="FI569">
        <v>17.041663280000002</v>
      </c>
      <c r="FJ569">
        <v>16.406022570000001</v>
      </c>
      <c r="FK569">
        <v>6.2622198300000003</v>
      </c>
      <c r="FL569">
        <v>7.3609592800000003</v>
      </c>
      <c r="FM569">
        <v>7.5897511599999996</v>
      </c>
      <c r="FN569">
        <v>6.7118577100000003</v>
      </c>
      <c r="FO569">
        <v>7.4058304000000001</v>
      </c>
      <c r="FP569">
        <v>47.586933279999997</v>
      </c>
      <c r="FQ569">
        <v>36.542506000000003</v>
      </c>
      <c r="FR569">
        <v>0.85847985000000004</v>
      </c>
      <c r="FS569">
        <v>0.84347070999999996</v>
      </c>
      <c r="FT569">
        <v>0.86875413999999995</v>
      </c>
      <c r="FU569">
        <v>0.87800900000000004</v>
      </c>
      <c r="FV569">
        <v>0.85182528000000002</v>
      </c>
      <c r="FW569">
        <v>24.47646971</v>
      </c>
      <c r="FX569">
        <v>113212287.70141007</v>
      </c>
      <c r="FY569">
        <v>96184506.157501087</v>
      </c>
      <c r="FZ569">
        <v>100861276.71677694</v>
      </c>
      <c r="GA569">
        <v>108151976.48137105</v>
      </c>
      <c r="GB569">
        <v>107049146.53323857</v>
      </c>
      <c r="GC569">
        <v>24.211054111774519</v>
      </c>
      <c r="GD569">
        <v>27.09524183766888</v>
      </c>
      <c r="GE569">
        <v>26.122750684585572</v>
      </c>
      <c r="GF569">
        <v>25.434195540727558</v>
      </c>
      <c r="GG569">
        <v>24.432551926482937</v>
      </c>
      <c r="GH569">
        <v>9.2715742994472485</v>
      </c>
      <c r="GI569">
        <v>11.172148525499521</v>
      </c>
      <c r="GJ569">
        <v>11.436562322931209</v>
      </c>
      <c r="GK569">
        <v>10.017255864808982</v>
      </c>
      <c r="GL569">
        <v>11.029080024405079</v>
      </c>
      <c r="GM569">
        <v>50.19255424</v>
      </c>
      <c r="GN569">
        <v>53.909809330000002</v>
      </c>
      <c r="GO569">
        <v>52.599241709999987</v>
      </c>
      <c r="GP569">
        <v>55.989011889999986</v>
      </c>
      <c r="GQ569">
        <v>51.996496919999998</v>
      </c>
      <c r="GR569">
        <v>112111432.73960827</v>
      </c>
      <c r="GS569">
        <v>96654710.826377183</v>
      </c>
      <c r="GT569">
        <v>103037234.61094162</v>
      </c>
      <c r="GU569">
        <v>105314064.48746067</v>
      </c>
      <c r="GV569">
        <v>106281428.39043394</v>
      </c>
      <c r="GW569">
        <v>29.155691064177493</v>
      </c>
      <c r="GX569">
        <v>26.4488013309137</v>
      </c>
      <c r="GY569">
        <v>24.839067486433223</v>
      </c>
      <c r="GZ569">
        <v>29.146286600374012</v>
      </c>
      <c r="HA569">
        <v>29.545214730416919</v>
      </c>
      <c r="HB569">
        <v>19.954255806031455</v>
      </c>
      <c r="HC569">
        <v>21.236454649752787</v>
      </c>
      <c r="HD569">
        <v>19.239420708705378</v>
      </c>
      <c r="HE569">
        <v>20.256378276604753</v>
      </c>
      <c r="HF569">
        <v>9.726068371945864</v>
      </c>
      <c r="HG569">
        <v>7.2475363082751096</v>
      </c>
      <c r="HH569">
        <v>8.6273097014620692</v>
      </c>
      <c r="HI569">
        <v>7.8170117274342132</v>
      </c>
      <c r="HJ569">
        <v>7.4982173702883532</v>
      </c>
      <c r="HK569">
        <v>78.472222220000006</v>
      </c>
      <c r="HL569">
        <v>75.333333330000002</v>
      </c>
      <c r="HM569">
        <v>82</v>
      </c>
      <c r="HN569">
        <v>78.083333330000002</v>
      </c>
      <c r="HO569">
        <v>74</v>
      </c>
      <c r="HP569">
        <v>77.75</v>
      </c>
      <c r="HQ569">
        <v>82.75</v>
      </c>
      <c r="HR569">
        <v>64.25</v>
      </c>
      <c r="HS569">
        <v>63.5</v>
      </c>
      <c r="HT569">
        <v>71.5</v>
      </c>
      <c r="HU569">
        <v>71.5</v>
      </c>
      <c r="HV569">
        <v>85.25</v>
      </c>
      <c r="HW569">
        <v>83.75</v>
      </c>
      <c r="HX569">
        <v>92.25</v>
      </c>
      <c r="HY569">
        <v>94.5</v>
      </c>
      <c r="HZ569">
        <v>88</v>
      </c>
      <c r="IA569">
        <v>84</v>
      </c>
      <c r="IB569">
        <v>95</v>
      </c>
      <c r="IC569">
        <v>100</v>
      </c>
      <c r="ID569">
        <v>73.5</v>
      </c>
      <c r="IE569">
        <v>80.5</v>
      </c>
      <c r="IF569">
        <v>71.5</v>
      </c>
      <c r="IG569">
        <v>85.5</v>
      </c>
      <c r="IH569">
        <v>95.75</v>
      </c>
      <c r="II569">
        <v>73</v>
      </c>
      <c r="IJ569">
        <v>70</v>
      </c>
      <c r="IK569">
        <v>97.5</v>
      </c>
      <c r="IL569">
        <v>85.5</v>
      </c>
      <c r="IM569">
        <v>84.5</v>
      </c>
      <c r="IN569">
        <v>88</v>
      </c>
      <c r="IO569">
        <v>70.5</v>
      </c>
      <c r="IP569">
        <v>84</v>
      </c>
      <c r="IQ569">
        <v>70.25</v>
      </c>
      <c r="IR569">
        <v>90.5</v>
      </c>
      <c r="IS569">
        <v>96.333333330000002</v>
      </c>
      <c r="IT569">
        <v>81.333333330000002</v>
      </c>
      <c r="IU569">
        <v>81.333333330000002</v>
      </c>
      <c r="IV569">
        <v>76</v>
      </c>
      <c r="IW569">
        <v>72.333333330000002</v>
      </c>
      <c r="IX569">
        <v>69</v>
      </c>
      <c r="IY569">
        <v>79.666666660000004</v>
      </c>
      <c r="IZ569">
        <v>74.8</v>
      </c>
      <c r="JA569">
        <v>83.4</v>
      </c>
      <c r="JB569">
        <v>91</v>
      </c>
      <c r="JC569">
        <v>81</v>
      </c>
      <c r="JD569">
        <v>84.8</v>
      </c>
      <c r="JE569">
        <v>74.2</v>
      </c>
      <c r="JF569">
        <v>80</v>
      </c>
      <c r="JG569">
        <v>82.25</v>
      </c>
      <c r="JH569">
        <v>75.8</v>
      </c>
      <c r="JI569">
        <v>87.8</v>
      </c>
      <c r="JJ569">
        <v>83.260993389999996</v>
      </c>
      <c r="JK569">
        <v>85.27796764</v>
      </c>
      <c r="JL569">
        <v>73.254300520000001</v>
      </c>
      <c r="JM569">
        <v>78.329417289999995</v>
      </c>
      <c r="JN569">
        <v>70.986993690000006</v>
      </c>
      <c r="JO569">
        <v>86.353383449999995</v>
      </c>
      <c r="JP569">
        <v>86.325899969999995</v>
      </c>
      <c r="JQ569">
        <v>84</v>
      </c>
      <c r="JR569">
        <v>80</v>
      </c>
      <c r="JS569">
        <v>80</v>
      </c>
      <c r="JT569">
        <v>60</v>
      </c>
      <c r="JU569">
        <v>80</v>
      </c>
      <c r="JV569">
        <v>85.77708475</v>
      </c>
    </row>
    <row r="570" spans="1:282" x14ac:dyDescent="0.35">
      <c r="A570" t="s">
        <v>1845</v>
      </c>
      <c r="B570" t="s">
        <v>1124</v>
      </c>
      <c r="C570">
        <v>570</v>
      </c>
      <c r="D570">
        <v>6734177.6244551493</v>
      </c>
      <c r="E570">
        <v>4812704.9804210002</v>
      </c>
      <c r="F570">
        <v>4437613.3937781854</v>
      </c>
      <c r="G570">
        <v>4794739.583492999</v>
      </c>
      <c r="H570">
        <v>4462326.6863013273</v>
      </c>
      <c r="I570">
        <v>4698015.1102793487</v>
      </c>
      <c r="J570">
        <v>173.94482297999997</v>
      </c>
      <c r="K570">
        <v>24663979.162586812</v>
      </c>
      <c r="L570">
        <v>0</v>
      </c>
      <c r="M570">
        <v>0</v>
      </c>
      <c r="N570">
        <v>1.9152283558598098</v>
      </c>
      <c r="O570">
        <v>0</v>
      </c>
      <c r="P570">
        <v>0</v>
      </c>
      <c r="Q570">
        <v>22.40702607615</v>
      </c>
      <c r="R570">
        <v>22.308839889314083</v>
      </c>
      <c r="S570">
        <v>22.108266743102327</v>
      </c>
      <c r="T570">
        <v>21.985319709058494</v>
      </c>
      <c r="U570">
        <v>20.79574551971529</v>
      </c>
      <c r="V570">
        <v>0</v>
      </c>
      <c r="W570">
        <v>0</v>
      </c>
      <c r="X570">
        <v>0</v>
      </c>
      <c r="Y570">
        <v>0</v>
      </c>
      <c r="Z570">
        <v>0</v>
      </c>
      <c r="AA570">
        <v>8.1945095416499996</v>
      </c>
      <c r="AB570">
        <v>4.8785628249617412</v>
      </c>
      <c r="AC570">
        <v>7.6651549401660928</v>
      </c>
      <c r="AD570">
        <v>6.7280803622455467</v>
      </c>
      <c r="AE570">
        <v>6.4587005899932128</v>
      </c>
      <c r="AF570">
        <v>3.3622933214269999</v>
      </c>
      <c r="AG570">
        <v>5.1397742719258908</v>
      </c>
      <c r="AH570">
        <v>11.103806928877985</v>
      </c>
      <c r="AI570">
        <v>5.8316518665091879</v>
      </c>
      <c r="AJ570">
        <v>3.0545712849075044</v>
      </c>
      <c r="AK570">
        <v>7.7142857100000004</v>
      </c>
      <c r="AL570">
        <v>8.7009285700000003</v>
      </c>
      <c r="AM570">
        <v>6.9446285699999999</v>
      </c>
      <c r="AN570">
        <v>6.8890857099999998</v>
      </c>
      <c r="AO570">
        <v>7.4181142800000002</v>
      </c>
      <c r="AP570">
        <v>8119</v>
      </c>
      <c r="AQ570">
        <v>8215.7142857100007</v>
      </c>
      <c r="AR570">
        <v>8208.2857142800003</v>
      </c>
      <c r="AS570">
        <v>8170.8571428499999</v>
      </c>
      <c r="AT570">
        <v>8156.4285714199996</v>
      </c>
      <c r="AU570">
        <v>480.11860557</v>
      </c>
      <c r="AV570">
        <v>6840.10010014</v>
      </c>
      <c r="AW570">
        <v>5656.0902185699997</v>
      </c>
      <c r="AX570">
        <v>5981.996384</v>
      </c>
      <c r="AY570">
        <v>6157.2593628499999</v>
      </c>
      <c r="AZ570">
        <v>6646.8482750000003</v>
      </c>
      <c r="BA570">
        <v>8077.62599228</v>
      </c>
      <c r="BB570">
        <v>1237.5133575699999</v>
      </c>
      <c r="BC570">
        <v>178.56558713999999</v>
      </c>
      <c r="BD570">
        <v>62.217830999999997</v>
      </c>
      <c r="BE570">
        <v>35.080491279999997</v>
      </c>
      <c r="BF570">
        <v>7278.9298292800004</v>
      </c>
      <c r="BG570">
        <v>59.995965849999997</v>
      </c>
      <c r="BH570">
        <v>404.81422614000002</v>
      </c>
      <c r="BI570">
        <v>0.35384650000000001</v>
      </c>
      <c r="BJ570">
        <v>20.428571420000001</v>
      </c>
      <c r="BK570">
        <v>19.666666660000001</v>
      </c>
      <c r="BL570">
        <v>18.857142849999999</v>
      </c>
      <c r="BM570">
        <v>20.428571420000001</v>
      </c>
      <c r="BN570">
        <v>19.833333329999999</v>
      </c>
      <c r="BO570">
        <v>21</v>
      </c>
      <c r="BP570">
        <v>19.714285709999999</v>
      </c>
      <c r="BQ570">
        <v>19.5</v>
      </c>
      <c r="BR570">
        <v>20.333333329999999</v>
      </c>
      <c r="BS570">
        <v>0</v>
      </c>
      <c r="BT570">
        <v>4.5999999999999996</v>
      </c>
      <c r="BU570">
        <v>4.6666666599999997</v>
      </c>
      <c r="BV570">
        <v>0</v>
      </c>
      <c r="BW570">
        <v>3</v>
      </c>
      <c r="BX570">
        <v>2208.3756051400001</v>
      </c>
      <c r="BY570">
        <v>669.78169342000001</v>
      </c>
      <c r="BZ570">
        <v>829.43436684999995</v>
      </c>
      <c r="CA570">
        <v>339.00341828000001</v>
      </c>
      <c r="CB570">
        <v>3623.00126357</v>
      </c>
      <c r="CC570">
        <v>1144930.4926814199</v>
      </c>
      <c r="CD570">
        <v>185771.39475427999</v>
      </c>
      <c r="CE570">
        <v>6183.2428004200001</v>
      </c>
      <c r="CF570">
        <v>5361.9926375699997</v>
      </c>
      <c r="CG570">
        <v>5673.4911747100005</v>
      </c>
      <c r="CH570">
        <v>5665.5792284199997</v>
      </c>
      <c r="CI570">
        <v>6204.4654701400004</v>
      </c>
      <c r="CJ570">
        <v>6161.4115317100004</v>
      </c>
      <c r="CK570">
        <v>5499.8544927100002</v>
      </c>
      <c r="CL570">
        <v>5780.1055184200004</v>
      </c>
      <c r="CM570">
        <v>5759.0745697100001</v>
      </c>
      <c r="CN570">
        <v>6014.9618182800004</v>
      </c>
      <c r="CO570">
        <v>-6.5811142800000004</v>
      </c>
      <c r="CP570">
        <v>-0.92700000000000005</v>
      </c>
      <c r="CQ570">
        <v>-4.3264571399999996</v>
      </c>
      <c r="CR570">
        <v>-4.5737142799999999</v>
      </c>
      <c r="CS570">
        <v>-2.8521285700000001</v>
      </c>
      <c r="CT570">
        <v>592.77065900000002</v>
      </c>
      <c r="CU570">
        <v>540.13725884999997</v>
      </c>
      <c r="CV570">
        <v>584.13409941999998</v>
      </c>
      <c r="CW570">
        <v>546.12712084999998</v>
      </c>
      <c r="CX570">
        <v>575.98924199999999</v>
      </c>
      <c r="CY570">
        <v>6617.9445741400004</v>
      </c>
      <c r="CZ570">
        <v>5468.6602585700002</v>
      </c>
      <c r="DA570">
        <v>5935.6794527100001</v>
      </c>
      <c r="DB570">
        <v>5940.67444342</v>
      </c>
      <c r="DC570">
        <v>6387.1262264200004</v>
      </c>
      <c r="DD570">
        <v>22.746397850000001</v>
      </c>
      <c r="DE570">
        <v>949041.37711660005</v>
      </c>
      <c r="DF570">
        <v>1.01</v>
      </c>
      <c r="DG570">
        <v>0.97142857000000005</v>
      </c>
      <c r="DH570">
        <v>0.99585714000000003</v>
      </c>
      <c r="DI570">
        <v>1.01471428</v>
      </c>
      <c r="DJ570">
        <v>0.98857141999999998</v>
      </c>
      <c r="DK570">
        <v>26.14285714</v>
      </c>
      <c r="DL570">
        <v>26.714285709999999</v>
      </c>
      <c r="DM570">
        <v>28.571428569999998</v>
      </c>
      <c r="DN570">
        <v>27.714285709999999</v>
      </c>
      <c r="DO570">
        <v>27.857142849999999</v>
      </c>
      <c r="DP570">
        <v>44.515162420000003</v>
      </c>
      <c r="DQ570">
        <v>51.739968570000002</v>
      </c>
      <c r="DR570">
        <v>31.714285709999999</v>
      </c>
      <c r="DS570">
        <v>29.428571420000001</v>
      </c>
      <c r="DT570">
        <v>30.285714280000001</v>
      </c>
      <c r="DU570">
        <v>32</v>
      </c>
      <c r="DV570">
        <v>31.714285709999999</v>
      </c>
      <c r="DW570">
        <v>5.6666666599999997</v>
      </c>
      <c r="DX570">
        <v>4.7142857100000004</v>
      </c>
      <c r="DY570">
        <v>5.5</v>
      </c>
      <c r="DZ570">
        <v>5.6666666599999997</v>
      </c>
      <c r="EA570">
        <v>5.6666666599999997</v>
      </c>
      <c r="EB570">
        <v>13.285714280000001</v>
      </c>
      <c r="EC570">
        <v>15.285714280000001</v>
      </c>
      <c r="ED570">
        <v>14.71428571</v>
      </c>
      <c r="EE570">
        <v>15</v>
      </c>
      <c r="EF570">
        <v>14.285714280000001</v>
      </c>
      <c r="EG570">
        <v>4.1412653300000004</v>
      </c>
      <c r="EH570">
        <v>6.2560285000000002</v>
      </c>
      <c r="EI570">
        <v>13.527559</v>
      </c>
      <c r="EJ570">
        <v>7.1371359999999999</v>
      </c>
      <c r="EK570">
        <v>3.7449862500000002</v>
      </c>
      <c r="EL570">
        <v>27.5982585</v>
      </c>
      <c r="EM570">
        <v>27.153865280000002</v>
      </c>
      <c r="EN570">
        <v>26.934085280000001</v>
      </c>
      <c r="EO570">
        <v>26.906993140000001</v>
      </c>
      <c r="EP570">
        <v>25.49614128</v>
      </c>
      <c r="EQ570">
        <v>0</v>
      </c>
      <c r="ER570">
        <v>0</v>
      </c>
      <c r="ES570">
        <v>2.3332866600000002</v>
      </c>
      <c r="ET570">
        <v>0</v>
      </c>
      <c r="EU570">
        <v>0</v>
      </c>
      <c r="EV570">
        <v>10.0930035</v>
      </c>
      <c r="EW570">
        <v>5.9380872499999997</v>
      </c>
      <c r="EX570">
        <v>9.3383140000000004</v>
      </c>
      <c r="EY570">
        <v>8.2342405999999997</v>
      </c>
      <c r="EZ570">
        <v>7.9185400000000001</v>
      </c>
      <c r="FA570">
        <v>0</v>
      </c>
      <c r="FB570">
        <v>0</v>
      </c>
      <c r="FC570">
        <v>0</v>
      </c>
      <c r="FD570">
        <v>0</v>
      </c>
      <c r="FE570">
        <v>0</v>
      </c>
      <c r="FF570">
        <v>16.999889</v>
      </c>
      <c r="FG570">
        <v>18.871894999999999</v>
      </c>
      <c r="FH570">
        <v>18.304281849999999</v>
      </c>
      <c r="FI570">
        <v>18.792963570000001</v>
      </c>
      <c r="FJ570">
        <v>17.96335942</v>
      </c>
      <c r="FK570">
        <v>6.96693433</v>
      </c>
      <c r="FL570">
        <v>6.0874498499999996</v>
      </c>
      <c r="FM570">
        <v>6.78961083</v>
      </c>
      <c r="FN570">
        <v>7.0809288300000004</v>
      </c>
      <c r="FO570">
        <v>6.7890984999999997</v>
      </c>
      <c r="FP570">
        <v>38.170717420000003</v>
      </c>
      <c r="FQ570">
        <v>31.865840710000001</v>
      </c>
      <c r="FR570">
        <v>0.75844285</v>
      </c>
      <c r="FS570">
        <v>0.78758185000000003</v>
      </c>
      <c r="FT570">
        <v>0.79293641999999998</v>
      </c>
      <c r="FU570">
        <v>0.80605042000000005</v>
      </c>
      <c r="FV570">
        <v>0.80424571</v>
      </c>
      <c r="FW570">
        <v>16.65053485</v>
      </c>
      <c r="FX570">
        <v>50201748.296609983</v>
      </c>
      <c r="FY570">
        <v>44052599.512355693</v>
      </c>
      <c r="FZ570">
        <v>46569636.559465751</v>
      </c>
      <c r="GA570">
        <v>46292638.506918147</v>
      </c>
      <c r="GB570">
        <v>50606279.431038722</v>
      </c>
      <c r="GC570">
        <v>13.802209879099999</v>
      </c>
      <c r="GD570">
        <v>15.504609734991911</v>
      </c>
      <c r="GE570">
        <v>15.02467752195097</v>
      </c>
      <c r="GF570">
        <v>15.355462062125435</v>
      </c>
      <c r="GG570">
        <v>14.651685801197461</v>
      </c>
      <c r="GH570">
        <v>5.6564539825269993</v>
      </c>
      <c r="GI570">
        <v>5.0012748696188192</v>
      </c>
      <c r="GJ570">
        <v>5.573106558140978</v>
      </c>
      <c r="GK570">
        <v>5.7857257908617994</v>
      </c>
      <c r="GL570">
        <v>5.5374796979584655</v>
      </c>
      <c r="GM570">
        <v>41.832527329999998</v>
      </c>
      <c r="GN570">
        <v>39.347981030000007</v>
      </c>
      <c r="GO570">
        <v>52.133244939999997</v>
      </c>
      <c r="GP570">
        <v>42.278369740000002</v>
      </c>
      <c r="GQ570">
        <v>37.15966753</v>
      </c>
      <c r="GR570">
        <v>53731091.997442663</v>
      </c>
      <c r="GS570">
        <v>44928950.210028097</v>
      </c>
      <c r="GT570">
        <v>48721752.856224827</v>
      </c>
      <c r="GU570">
        <v>48540402.209364757</v>
      </c>
      <c r="GV570">
        <v>52096138.842438094</v>
      </c>
      <c r="GW570">
        <v>24.428295763025002</v>
      </c>
      <c r="GX570">
        <v>25.560772039658609</v>
      </c>
      <c r="GY570">
        <v>24.017543243777375</v>
      </c>
      <c r="GZ570">
        <v>23.865305266123389</v>
      </c>
      <c r="HA570">
        <v>24.929211543944231</v>
      </c>
      <c r="HB570">
        <v>24.865240817262144</v>
      </c>
      <c r="HC570">
        <v>23.959529851386375</v>
      </c>
      <c r="HD570">
        <v>23.078536951904919</v>
      </c>
      <c r="HE570">
        <v>25.045975994421628</v>
      </c>
      <c r="HF570">
        <v>0</v>
      </c>
      <c r="HG570">
        <v>5.5990262563061712</v>
      </c>
      <c r="HH570">
        <v>5.6853121619309297</v>
      </c>
      <c r="HI570">
        <v>0</v>
      </c>
      <c r="HJ570">
        <v>3.6780803923324403</v>
      </c>
      <c r="HK570">
        <v>81.194444439999998</v>
      </c>
      <c r="HL570">
        <v>80.666666669999998</v>
      </c>
      <c r="HM570">
        <v>83</v>
      </c>
      <c r="HN570">
        <v>79.916666669999998</v>
      </c>
      <c r="HV570">
        <v>97</v>
      </c>
      <c r="HW570">
        <v>97</v>
      </c>
      <c r="HX570">
        <v>97</v>
      </c>
      <c r="HY570">
        <v>94</v>
      </c>
      <c r="HZ570">
        <v>88</v>
      </c>
      <c r="IA570">
        <v>67</v>
      </c>
      <c r="IB570">
        <v>75</v>
      </c>
      <c r="IC570">
        <v>92</v>
      </c>
      <c r="ID570">
        <v>100</v>
      </c>
      <c r="IE570">
        <v>92</v>
      </c>
      <c r="IF570">
        <v>83</v>
      </c>
      <c r="IG570">
        <v>92</v>
      </c>
      <c r="II570">
        <v>85</v>
      </c>
      <c r="IJ570">
        <v>91</v>
      </c>
      <c r="IK570">
        <v>92</v>
      </c>
      <c r="IL570">
        <v>78.25</v>
      </c>
      <c r="IM570">
        <v>87.25</v>
      </c>
      <c r="IN570">
        <v>88.25</v>
      </c>
      <c r="IO570">
        <v>78</v>
      </c>
      <c r="IP570">
        <v>85.25</v>
      </c>
      <c r="IQ570">
        <v>77.75</v>
      </c>
      <c r="IR570">
        <v>85</v>
      </c>
      <c r="IS570">
        <v>83</v>
      </c>
      <c r="IT570">
        <v>88.666666660000004</v>
      </c>
      <c r="IU570">
        <v>85.666666660000004</v>
      </c>
      <c r="IV570">
        <v>68</v>
      </c>
      <c r="IW570">
        <v>73.666666660000004</v>
      </c>
      <c r="IX570">
        <v>62.666666659999997</v>
      </c>
      <c r="IY570">
        <v>73</v>
      </c>
      <c r="IZ570">
        <v>73</v>
      </c>
      <c r="JA570">
        <v>90.4</v>
      </c>
      <c r="JB570">
        <v>91.2</v>
      </c>
      <c r="JC570">
        <v>78.8</v>
      </c>
      <c r="JD570">
        <v>93.4</v>
      </c>
      <c r="JE570">
        <v>87</v>
      </c>
      <c r="JF570">
        <v>80</v>
      </c>
      <c r="JG570">
        <v>87.75</v>
      </c>
      <c r="JH570">
        <v>84.8</v>
      </c>
      <c r="JI570">
        <v>92.8</v>
      </c>
      <c r="JJ570">
        <v>88.602335159999996</v>
      </c>
      <c r="JK570">
        <v>87.005876069999999</v>
      </c>
      <c r="JL570">
        <v>73.901098899999994</v>
      </c>
      <c r="JM570">
        <v>81.263354699999994</v>
      </c>
      <c r="JN570">
        <v>73.647435889999997</v>
      </c>
      <c r="JO570">
        <v>87.52380952</v>
      </c>
      <c r="JP570">
        <v>82.112713670000005</v>
      </c>
      <c r="JQ570">
        <v>84.666666660000004</v>
      </c>
      <c r="JV570">
        <v>80.208333330000002</v>
      </c>
    </row>
    <row r="571" spans="1:282" x14ac:dyDescent="0.35">
      <c r="A571" t="s">
        <v>1846</v>
      </c>
      <c r="B571" t="s">
        <v>1125</v>
      </c>
      <c r="C571">
        <v>571</v>
      </c>
      <c r="D571">
        <v>8041780.79758057</v>
      </c>
      <c r="E571">
        <v>6339611.5094736479</v>
      </c>
      <c r="F571">
        <v>6179591.6263855342</v>
      </c>
      <c r="G571">
        <v>6408706.4914431041</v>
      </c>
      <c r="H571">
        <v>6453496.1131199999</v>
      </c>
      <c r="I571">
        <v>6626234.0208206372</v>
      </c>
      <c r="J571">
        <v>182.24176269999998</v>
      </c>
      <c r="K571">
        <v>21181988.306192856</v>
      </c>
      <c r="L571">
        <v>2.1542550535536731</v>
      </c>
      <c r="M571">
        <v>2.5338032093564249</v>
      </c>
      <c r="N571">
        <v>3.4167224429656047</v>
      </c>
      <c r="O571">
        <v>2.3255812440000003</v>
      </c>
      <c r="P571">
        <v>2.468480239698887</v>
      </c>
      <c r="Q571">
        <v>23.214175626171684</v>
      </c>
      <c r="R571">
        <v>24.590750722493031</v>
      </c>
      <c r="S571">
        <v>27.247328522355435</v>
      </c>
      <c r="T571">
        <v>22.521695323679999</v>
      </c>
      <c r="U571">
        <v>26.470007958542432</v>
      </c>
      <c r="V571">
        <v>2.3301567172999085</v>
      </c>
      <c r="W571">
        <v>0</v>
      </c>
      <c r="X571">
        <v>0</v>
      </c>
      <c r="Y571">
        <v>1.52077464</v>
      </c>
      <c r="Z571">
        <v>1.753214470491864</v>
      </c>
      <c r="AA571">
        <v>4.4311395964101683</v>
      </c>
      <c r="AB571">
        <v>4.9146756364271784</v>
      </c>
      <c r="AC571">
        <v>5.8123673380376415</v>
      </c>
      <c r="AD571">
        <v>8.5906369080000005</v>
      </c>
      <c r="AE571">
        <v>7.6080864021814039</v>
      </c>
      <c r="AF571">
        <v>1.6268115209138232</v>
      </c>
      <c r="AG571">
        <v>5.5592635770519951</v>
      </c>
      <c r="AH571">
        <v>5.9467190141173178</v>
      </c>
      <c r="AI571">
        <v>4.3836344092799999</v>
      </c>
      <c r="AJ571">
        <v>4.0675073323408384</v>
      </c>
      <c r="AK571">
        <v>4.8679857100000001</v>
      </c>
      <c r="AL571">
        <v>7.0827714200000003</v>
      </c>
      <c r="AM571">
        <v>2.93387142</v>
      </c>
      <c r="AN571">
        <v>3.05867142</v>
      </c>
      <c r="AO571">
        <v>4.4763999999999999</v>
      </c>
      <c r="AP571">
        <v>10049.142857139999</v>
      </c>
      <c r="AQ571">
        <v>10082.142857139999</v>
      </c>
      <c r="AR571">
        <v>10100.142857139999</v>
      </c>
      <c r="AS571">
        <v>10080</v>
      </c>
      <c r="AT571">
        <v>10085.28571428</v>
      </c>
      <c r="AU571">
        <v>418.79355600000002</v>
      </c>
      <c r="AV571">
        <v>6657.4796301400002</v>
      </c>
      <c r="AW571">
        <v>5765.21089957</v>
      </c>
      <c r="AX571">
        <v>5832.2454432799996</v>
      </c>
      <c r="AY571">
        <v>6213.7252991400001</v>
      </c>
      <c r="AZ571">
        <v>6404.5857845700002</v>
      </c>
      <c r="BA571">
        <v>7971.4029145699997</v>
      </c>
      <c r="BB571">
        <v>1313.9232845700001</v>
      </c>
      <c r="BC571">
        <v>348.87701184999997</v>
      </c>
      <c r="BD571">
        <v>26.618333710000002</v>
      </c>
      <c r="BE571">
        <v>71.854151709999996</v>
      </c>
      <c r="BF571">
        <v>7371.2743178500004</v>
      </c>
      <c r="BG571">
        <v>73.40631028</v>
      </c>
      <c r="BH571">
        <v>363.90175900000003</v>
      </c>
      <c r="BI571">
        <v>0.45707500000000001</v>
      </c>
      <c r="BJ571">
        <v>15.71428571</v>
      </c>
      <c r="BK571">
        <v>18.714285709999999</v>
      </c>
      <c r="BL571">
        <v>18.857142849999999</v>
      </c>
      <c r="BM571">
        <v>17</v>
      </c>
      <c r="BN571">
        <v>32.571428570000002</v>
      </c>
      <c r="BO571">
        <v>34.571428570000002</v>
      </c>
      <c r="BP571">
        <v>35.142857139999997</v>
      </c>
      <c r="BQ571">
        <v>33.285714280000001</v>
      </c>
      <c r="BR571">
        <v>33.428571419999997</v>
      </c>
      <c r="BS571">
        <v>0</v>
      </c>
      <c r="BT571">
        <v>4</v>
      </c>
      <c r="BU571">
        <v>1.3333333300000001</v>
      </c>
      <c r="BV571">
        <v>0</v>
      </c>
      <c r="BW571">
        <v>3</v>
      </c>
      <c r="BX571">
        <v>1307.59485614</v>
      </c>
      <c r="BY571">
        <v>820.83486171000004</v>
      </c>
      <c r="BZ571">
        <v>800.24544500000002</v>
      </c>
      <c r="CA571">
        <v>342.00750070999999</v>
      </c>
      <c r="CB571">
        <v>4187.0162220000002</v>
      </c>
      <c r="CC571">
        <v>1254960.5466582801</v>
      </c>
      <c r="CD571">
        <v>217249.98698270999</v>
      </c>
      <c r="CE571">
        <v>6196.96659671</v>
      </c>
      <c r="CF571">
        <v>5525.2309519999999</v>
      </c>
      <c r="CG571">
        <v>5593.9106837099998</v>
      </c>
      <c r="CH571">
        <v>5759.0414852800004</v>
      </c>
      <c r="CI571">
        <v>5957.6414792799997</v>
      </c>
      <c r="CJ571">
        <v>6023.4300804200002</v>
      </c>
      <c r="CK571">
        <v>5452.3282981399998</v>
      </c>
      <c r="CL571">
        <v>5720.5609844199998</v>
      </c>
      <c r="CM571">
        <v>5801.0169528500001</v>
      </c>
      <c r="CN571">
        <v>5815.3949185700003</v>
      </c>
      <c r="CO571">
        <v>-3.7518285699999998</v>
      </c>
      <c r="CP571">
        <v>-1.9528285700000001</v>
      </c>
      <c r="CQ571">
        <v>-2.3935428500000002</v>
      </c>
      <c r="CR571">
        <v>-0.96511427999999999</v>
      </c>
      <c r="CS571">
        <v>-3.4283428499999999</v>
      </c>
      <c r="CT571">
        <v>630.86092013999996</v>
      </c>
      <c r="CU571">
        <v>612.92442628000003</v>
      </c>
      <c r="CV571">
        <v>634.51642042000003</v>
      </c>
      <c r="CW571">
        <v>640.22778900000003</v>
      </c>
      <c r="CX571">
        <v>657.01996041999996</v>
      </c>
      <c r="CY571">
        <v>6437.6857651399996</v>
      </c>
      <c r="CZ571">
        <v>5613.9002571399997</v>
      </c>
      <c r="DA571">
        <v>5718.6076791400001</v>
      </c>
      <c r="DB571">
        <v>5812.1320037100004</v>
      </c>
      <c r="DC571">
        <v>6176.0662908499999</v>
      </c>
      <c r="DD571">
        <v>11.829559850000001</v>
      </c>
      <c r="DE571">
        <v>1003039.755842</v>
      </c>
      <c r="DF571">
        <v>1.0341428500000001</v>
      </c>
      <c r="DG571">
        <v>0.98557141999999998</v>
      </c>
      <c r="DH571">
        <v>0.98071428000000005</v>
      </c>
      <c r="DI571">
        <v>1.0148571399999999</v>
      </c>
      <c r="DJ571">
        <v>1.0008571399999999</v>
      </c>
      <c r="DK571">
        <v>33</v>
      </c>
      <c r="DL571">
        <v>33.571428570000002</v>
      </c>
      <c r="DM571">
        <v>33.285714280000001</v>
      </c>
      <c r="DN571">
        <v>31.428571420000001</v>
      </c>
      <c r="DO571">
        <v>32.857142850000002</v>
      </c>
      <c r="DP571">
        <v>48.842282849999997</v>
      </c>
      <c r="DQ571">
        <v>55.605124420000003</v>
      </c>
      <c r="DR571">
        <v>38.571428570000002</v>
      </c>
      <c r="DS571">
        <v>42.285714280000001</v>
      </c>
      <c r="DT571">
        <v>41.571428570000002</v>
      </c>
      <c r="DU571">
        <v>42.666666659999997</v>
      </c>
      <c r="DV571">
        <v>39.428571419999997</v>
      </c>
      <c r="DW571">
        <v>4</v>
      </c>
      <c r="DX571">
        <v>3</v>
      </c>
      <c r="DY571">
        <v>3.5</v>
      </c>
      <c r="DZ571">
        <v>6</v>
      </c>
      <c r="EA571">
        <v>7</v>
      </c>
      <c r="EB571">
        <v>18.428571420000001</v>
      </c>
      <c r="EC571">
        <v>20</v>
      </c>
      <c r="ED571">
        <v>20.833333329999999</v>
      </c>
      <c r="EE571">
        <v>20</v>
      </c>
      <c r="EF571">
        <v>19.571428569999998</v>
      </c>
      <c r="EG571">
        <v>1.6188560000000001</v>
      </c>
      <c r="EH571">
        <v>5.5139702499999999</v>
      </c>
      <c r="EI571">
        <v>5.8877573300000003</v>
      </c>
      <c r="EJ571">
        <v>4.34884366</v>
      </c>
      <c r="EK571">
        <v>4.0331106600000002</v>
      </c>
      <c r="EL571">
        <v>23.100652419999999</v>
      </c>
      <c r="EM571">
        <v>24.390401000000001</v>
      </c>
      <c r="EN571">
        <v>26.977171420000001</v>
      </c>
      <c r="EO571">
        <v>22.342951710000001</v>
      </c>
      <c r="EP571">
        <v>26.246165659999999</v>
      </c>
      <c r="EQ571">
        <v>2.1437202000000002</v>
      </c>
      <c r="ER571">
        <v>2.5131594000000002</v>
      </c>
      <c r="ES571">
        <v>3.3828456600000001</v>
      </c>
      <c r="ET571">
        <v>2.3071242500000002</v>
      </c>
      <c r="EU571">
        <v>2.4476056599999998</v>
      </c>
      <c r="EV571">
        <v>4.4094702000000003</v>
      </c>
      <c r="EW571">
        <v>4.8746340000000004</v>
      </c>
      <c r="EX571">
        <v>5.7547377500000003</v>
      </c>
      <c r="EY571">
        <v>8.5224572500000004</v>
      </c>
      <c r="EZ571">
        <v>7.543749</v>
      </c>
      <c r="FA571">
        <v>2.3187616599999998</v>
      </c>
      <c r="FB571">
        <v>0</v>
      </c>
      <c r="FC571">
        <v>0</v>
      </c>
      <c r="FD571">
        <v>1.508705</v>
      </c>
      <c r="FE571">
        <v>1.7383884999999999</v>
      </c>
      <c r="FF571">
        <v>18.267722849999998</v>
      </c>
      <c r="FG571">
        <v>20.107467419999999</v>
      </c>
      <c r="FH571">
        <v>21.469991499999999</v>
      </c>
      <c r="FI571">
        <v>20.289096709999999</v>
      </c>
      <c r="FJ571">
        <v>19.831287570000001</v>
      </c>
      <c r="FK571">
        <v>3.684259</v>
      </c>
      <c r="FL571">
        <v>3.3158884</v>
      </c>
      <c r="FM571">
        <v>3.3893715000000002</v>
      </c>
      <c r="FN571">
        <v>5.3334655</v>
      </c>
      <c r="FO571">
        <v>6.4249650000000003</v>
      </c>
      <c r="FP571">
        <v>37.952466999999999</v>
      </c>
      <c r="FQ571">
        <v>33.484168850000003</v>
      </c>
      <c r="FR571">
        <v>0.68707399999999996</v>
      </c>
      <c r="FS571">
        <v>0.68639700000000003</v>
      </c>
      <c r="FT571">
        <v>0.69996771000000002</v>
      </c>
      <c r="FU571">
        <v>0.70256757000000003</v>
      </c>
      <c r="FV571">
        <v>0.71916427999999999</v>
      </c>
      <c r="FW571">
        <v>10.362966999999999</v>
      </c>
      <c r="FX571">
        <v>62274202.611263469</v>
      </c>
      <c r="FY571">
        <v>55706167.776755638</v>
      </c>
      <c r="FZ571">
        <v>56499297.035552688</v>
      </c>
      <c r="GA571">
        <v>58051138.171622403</v>
      </c>
      <c r="GB571">
        <v>60084516.501784548</v>
      </c>
      <c r="GC571">
        <v>18.357495659429066</v>
      </c>
      <c r="GD571">
        <v>20.272635902372823</v>
      </c>
      <c r="GE571">
        <v>21.684998129158149</v>
      </c>
      <c r="GF571">
        <v>20.451409483679999</v>
      </c>
      <c r="GG571">
        <v>20.000420122549954</v>
      </c>
      <c r="GH571">
        <v>3.7023645013703752</v>
      </c>
      <c r="GI571">
        <v>3.3431260547133381</v>
      </c>
      <c r="GJ571">
        <v>3.4233136345918886</v>
      </c>
      <c r="GK571">
        <v>5.3761332239999993</v>
      </c>
      <c r="GL571">
        <v>6.4797607729249007</v>
      </c>
      <c r="GM571">
        <v>33.591460480000002</v>
      </c>
      <c r="GN571">
        <v>37.292164650000004</v>
      </c>
      <c r="GO571">
        <v>42.002512160000009</v>
      </c>
      <c r="GP571">
        <v>39.030081870000004</v>
      </c>
      <c r="GQ571">
        <v>42.009019479999999</v>
      </c>
      <c r="GR571">
        <v>64693223.923268475</v>
      </c>
      <c r="GS571">
        <v>56600144.378220454</v>
      </c>
      <c r="GT571">
        <v>57758754.503251821</v>
      </c>
      <c r="GU571">
        <v>58586290.597396806</v>
      </c>
      <c r="GV571">
        <v>62287393.13355577</v>
      </c>
      <c r="GW571">
        <v>32.412146023834993</v>
      </c>
      <c r="GX571">
        <v>34.289762662425588</v>
      </c>
      <c r="GY571">
        <v>34.794415917747919</v>
      </c>
      <c r="GZ571">
        <v>33.021541944444444</v>
      </c>
      <c r="HA571">
        <v>33.145884377541897</v>
      </c>
      <c r="HB571">
        <v>15.586255752041259</v>
      </c>
      <c r="HC571">
        <v>18.528733677039511</v>
      </c>
      <c r="HD571">
        <v>18.70748298611111</v>
      </c>
      <c r="HE571">
        <v>16.856240350166072</v>
      </c>
      <c r="HF571">
        <v>0</v>
      </c>
      <c r="HG571">
        <v>3.9674105561470685</v>
      </c>
      <c r="HH571">
        <v>1.3201133378598098</v>
      </c>
      <c r="HI571">
        <v>0</v>
      </c>
      <c r="HJ571">
        <v>2.9746306500293072</v>
      </c>
      <c r="HK571">
        <v>83.052469130000006</v>
      </c>
      <c r="HL571">
        <v>80.962962959999999</v>
      </c>
      <c r="HM571">
        <v>83.962962959999999</v>
      </c>
      <c r="HN571">
        <v>84.231481479999999</v>
      </c>
      <c r="HV571">
        <v>100</v>
      </c>
      <c r="HW571">
        <v>100</v>
      </c>
      <c r="HX571">
        <v>100</v>
      </c>
      <c r="HY571">
        <v>96</v>
      </c>
      <c r="HZ571">
        <v>83</v>
      </c>
      <c r="IA571">
        <v>70</v>
      </c>
      <c r="IB571">
        <v>90</v>
      </c>
      <c r="IC571">
        <v>90</v>
      </c>
      <c r="ID571">
        <v>80</v>
      </c>
      <c r="IE571">
        <v>90</v>
      </c>
      <c r="IF571">
        <v>60</v>
      </c>
      <c r="IG571">
        <v>100</v>
      </c>
      <c r="II571">
        <v>87</v>
      </c>
      <c r="IJ571">
        <v>80</v>
      </c>
      <c r="IK571">
        <v>100</v>
      </c>
      <c r="IL571">
        <v>83.5</v>
      </c>
      <c r="IM571">
        <v>70.5</v>
      </c>
      <c r="IN571">
        <v>85</v>
      </c>
      <c r="IO571">
        <v>67.5</v>
      </c>
      <c r="IP571">
        <v>87.5</v>
      </c>
      <c r="IQ571">
        <v>74.5</v>
      </c>
      <c r="IR571">
        <v>90.5</v>
      </c>
      <c r="IS571">
        <v>75.5</v>
      </c>
      <c r="IT571">
        <v>84.5</v>
      </c>
      <c r="IU571">
        <v>93.5</v>
      </c>
      <c r="IV571">
        <v>84.5</v>
      </c>
      <c r="IW571">
        <v>75.5</v>
      </c>
      <c r="IX571">
        <v>46.5</v>
      </c>
      <c r="IY571">
        <v>89</v>
      </c>
      <c r="IZ571">
        <v>79</v>
      </c>
      <c r="JA571">
        <v>88</v>
      </c>
      <c r="JB571">
        <v>95.5</v>
      </c>
      <c r="JC571">
        <v>92</v>
      </c>
      <c r="JD571">
        <v>91</v>
      </c>
      <c r="JE571">
        <v>72</v>
      </c>
      <c r="JF571">
        <v>91</v>
      </c>
      <c r="JG571">
        <v>90.5</v>
      </c>
      <c r="JH571">
        <v>96.5</v>
      </c>
      <c r="JI571">
        <v>91</v>
      </c>
      <c r="JJ571">
        <v>80.303030300000003</v>
      </c>
      <c r="JK571">
        <v>88.181818179999993</v>
      </c>
      <c r="JL571">
        <v>77.115987459999999</v>
      </c>
      <c r="JM571">
        <v>79.090909089999997</v>
      </c>
      <c r="JN571">
        <v>53.787878790000001</v>
      </c>
      <c r="JO571">
        <v>95.952380950000006</v>
      </c>
      <c r="JP571">
        <v>89.848484839999998</v>
      </c>
      <c r="JQ571">
        <v>100</v>
      </c>
      <c r="JV571">
        <v>83.809523810000002</v>
      </c>
    </row>
    <row r="572" spans="1:282" x14ac:dyDescent="0.35">
      <c r="A572" t="s">
        <v>1847</v>
      </c>
      <c r="B572" t="s">
        <v>1126</v>
      </c>
      <c r="C572">
        <v>572</v>
      </c>
      <c r="D572">
        <v>7970181.0152121168</v>
      </c>
      <c r="E572">
        <v>5699892.9640876651</v>
      </c>
      <c r="F572">
        <v>5048965.2351600816</v>
      </c>
      <c r="G572">
        <v>5007276.1379985092</v>
      </c>
      <c r="H572">
        <v>5243791.1798834363</v>
      </c>
      <c r="I572">
        <v>5596274.2427570177</v>
      </c>
      <c r="J572">
        <v>251.68837555000002</v>
      </c>
      <c r="K572">
        <v>23258709.059033751</v>
      </c>
      <c r="L572">
        <v>6.1401386705108711</v>
      </c>
      <c r="M572">
        <v>4.2815483789021496</v>
      </c>
      <c r="N572">
        <v>3.5523260724107968</v>
      </c>
      <c r="O572">
        <v>4.8593578479487238</v>
      </c>
      <c r="P572">
        <v>5.0990973362971523</v>
      </c>
      <c r="Q572">
        <v>25.531206488882944</v>
      </c>
      <c r="R572">
        <v>27.320276914670259</v>
      </c>
      <c r="S572">
        <v>28.059205883678498</v>
      </c>
      <c r="T572">
        <v>27.03612405209606</v>
      </c>
      <c r="U572">
        <v>27.557173283341754</v>
      </c>
      <c r="V572">
        <v>5.3323148041684636</v>
      </c>
      <c r="W572">
        <v>7.0381396268931624</v>
      </c>
      <c r="X572">
        <v>7.6617768573574052</v>
      </c>
      <c r="Y572">
        <v>6.5168418344527499</v>
      </c>
      <c r="Z572">
        <v>5.8171281018053236</v>
      </c>
      <c r="AA572">
        <v>7.613361006167195</v>
      </c>
      <c r="AB572">
        <v>7.7130044098384944</v>
      </c>
      <c r="AC572">
        <v>9.8601798108652314</v>
      </c>
      <c r="AD572">
        <v>9.6308279887317934</v>
      </c>
      <c r="AE572">
        <v>8.609510778683477</v>
      </c>
      <c r="AF572">
        <v>5.1545761717754202</v>
      </c>
      <c r="AG572">
        <v>5.6949292412347789</v>
      </c>
      <c r="AH572">
        <v>5.4866912866387132</v>
      </c>
      <c r="AI572">
        <v>5.9420796679388506</v>
      </c>
      <c r="AJ572">
        <v>6.1247257776128645</v>
      </c>
      <c r="AK572">
        <v>4.4588285699999997</v>
      </c>
      <c r="AL572">
        <v>2.2174428499999999</v>
      </c>
      <c r="AM572">
        <v>3.40944285</v>
      </c>
      <c r="AN572">
        <v>4.8628714200000003</v>
      </c>
      <c r="AO572">
        <v>4.2431714200000004</v>
      </c>
      <c r="AP572">
        <v>12846.85714285</v>
      </c>
      <c r="AQ572">
        <v>12628.85714285</v>
      </c>
      <c r="AR572">
        <v>12649.714285710001</v>
      </c>
      <c r="AS572">
        <v>12715.42857142</v>
      </c>
      <c r="AT572">
        <v>12789.85714285</v>
      </c>
      <c r="AU572">
        <v>313.99427771000001</v>
      </c>
      <c r="AV572">
        <v>5793.4821419999998</v>
      </c>
      <c r="AW572">
        <v>4971.1025741399999</v>
      </c>
      <c r="AX572">
        <v>5432.9707675700001</v>
      </c>
      <c r="AY572">
        <v>5577.2748864200003</v>
      </c>
      <c r="AZ572">
        <v>5521.8197535700001</v>
      </c>
      <c r="BA572">
        <v>7036.3878575700001</v>
      </c>
      <c r="BB572">
        <v>1242.9057152800001</v>
      </c>
      <c r="BC572">
        <v>275.77627171</v>
      </c>
      <c r="BD572">
        <v>69.456826419999999</v>
      </c>
      <c r="BE572">
        <v>118.75437585</v>
      </c>
      <c r="BF572">
        <v>6497.7877307099998</v>
      </c>
      <c r="BG572">
        <v>41.570658569999999</v>
      </c>
      <c r="BH572">
        <v>401.47401970999999</v>
      </c>
      <c r="BI572">
        <v>0.34471433000000001</v>
      </c>
      <c r="BJ572">
        <v>22</v>
      </c>
      <c r="BK572">
        <v>21</v>
      </c>
      <c r="BL572">
        <v>19.857142849999999</v>
      </c>
      <c r="BM572">
        <v>93.571428569999995</v>
      </c>
      <c r="BN572">
        <v>35.833333330000002</v>
      </c>
      <c r="BO572">
        <v>23.857142849999999</v>
      </c>
      <c r="BP572">
        <v>26.857142849999999</v>
      </c>
      <c r="BQ572">
        <v>31.5</v>
      </c>
      <c r="BR572">
        <v>28.285714280000001</v>
      </c>
      <c r="BS572">
        <v>1.66666666</v>
      </c>
      <c r="BT572">
        <v>4.5</v>
      </c>
      <c r="BU572">
        <v>2.5</v>
      </c>
      <c r="BV572">
        <v>1.66666666</v>
      </c>
      <c r="BW572">
        <v>0</v>
      </c>
      <c r="BX572">
        <v>1190.0597845699999</v>
      </c>
      <c r="BY572">
        <v>913.12867357000005</v>
      </c>
      <c r="BZ572">
        <v>620.39928727999995</v>
      </c>
      <c r="CA572">
        <v>464.28847628</v>
      </c>
      <c r="CB572">
        <v>3225.9872894199998</v>
      </c>
      <c r="CC572">
        <v>1278990.65146371</v>
      </c>
      <c r="CD572">
        <v>285129.935726</v>
      </c>
      <c r="CE572">
        <v>5378.9530841400001</v>
      </c>
      <c r="CF572">
        <v>4727.7051257100002</v>
      </c>
      <c r="CG572">
        <v>5190.40679585</v>
      </c>
      <c r="CH572">
        <v>5146.1418497100003</v>
      </c>
      <c r="CI572">
        <v>5143.8112002799999</v>
      </c>
      <c r="CJ572">
        <v>5276.3148215700003</v>
      </c>
      <c r="CK572">
        <v>4170.1182331399996</v>
      </c>
      <c r="CL572">
        <v>4479.01379714</v>
      </c>
      <c r="CM572">
        <v>4701.66989371</v>
      </c>
      <c r="CN572">
        <v>5035.6761128500002</v>
      </c>
      <c r="CO572">
        <v>-3.3442850000000003E-2</v>
      </c>
      <c r="CP572">
        <v>3.6178571399999999</v>
      </c>
      <c r="CQ572">
        <v>3.45007142</v>
      </c>
      <c r="CR572">
        <v>1.8220571400000001</v>
      </c>
      <c r="CS572">
        <v>-1.0532285699999999</v>
      </c>
      <c r="CT572">
        <v>443.67995228000001</v>
      </c>
      <c r="CU572">
        <v>399.79589428000003</v>
      </c>
      <c r="CV572">
        <v>395.84104628</v>
      </c>
      <c r="CW572">
        <v>412.39594484999998</v>
      </c>
      <c r="CX572">
        <v>437.55564900000002</v>
      </c>
      <c r="CY572">
        <v>5378.7876991399999</v>
      </c>
      <c r="CZ572">
        <v>4545.6629192800001</v>
      </c>
      <c r="DA572">
        <v>4995.5730197100002</v>
      </c>
      <c r="DB572">
        <v>5052.6856011399996</v>
      </c>
      <c r="DC572">
        <v>5196.9060882800004</v>
      </c>
      <c r="DD572">
        <v>11.550409419999999</v>
      </c>
      <c r="DE572">
        <v>986304.01878541999</v>
      </c>
      <c r="DF572">
        <v>1.06714285</v>
      </c>
      <c r="DG572">
        <v>1.02028571</v>
      </c>
      <c r="DH572">
        <v>1.0581428500000001</v>
      </c>
      <c r="DI572">
        <v>1.0632857099999999</v>
      </c>
      <c r="DJ572">
        <v>1.0674285699999999</v>
      </c>
      <c r="DK572">
        <v>33.571428570000002</v>
      </c>
      <c r="DL572">
        <v>31.714285709999999</v>
      </c>
      <c r="DM572">
        <v>33.285714280000001</v>
      </c>
      <c r="DN572">
        <v>34.142857139999997</v>
      </c>
      <c r="DO572">
        <v>33.571428570000002</v>
      </c>
      <c r="DP572">
        <v>40.344643570000002</v>
      </c>
      <c r="DQ572">
        <v>51.257348999999998</v>
      </c>
      <c r="DR572">
        <v>41.714285709999999</v>
      </c>
      <c r="DS572">
        <v>33.857142850000002</v>
      </c>
      <c r="DT572">
        <v>38.285714280000001</v>
      </c>
      <c r="DU572">
        <v>41.142857139999997</v>
      </c>
      <c r="DV572">
        <v>42.857142850000002</v>
      </c>
      <c r="DW572">
        <v>7</v>
      </c>
      <c r="DX572">
        <v>6.6</v>
      </c>
      <c r="DY572">
        <v>7.25</v>
      </c>
      <c r="DZ572">
        <v>7.8333333300000003</v>
      </c>
      <c r="EA572">
        <v>8.1999999999999993</v>
      </c>
      <c r="EB572">
        <v>15.857142850000001</v>
      </c>
      <c r="EC572">
        <v>16.714285709999999</v>
      </c>
      <c r="ED572">
        <v>16</v>
      </c>
      <c r="EE572">
        <v>16.14285714</v>
      </c>
      <c r="EF572">
        <v>16.714285709999999</v>
      </c>
      <c r="EG572">
        <v>4.01232466</v>
      </c>
      <c r="EH572">
        <v>4.50945733</v>
      </c>
      <c r="EI572">
        <v>4.3374033299999999</v>
      </c>
      <c r="EJ572">
        <v>4.6731257499999996</v>
      </c>
      <c r="EK572">
        <v>4.7887366599999996</v>
      </c>
      <c r="EL572">
        <v>19.873503849999999</v>
      </c>
      <c r="EM572">
        <v>21.633213999999999</v>
      </c>
      <c r="EN572">
        <v>22.18169142</v>
      </c>
      <c r="EO572">
        <v>21.262456</v>
      </c>
      <c r="EP572">
        <v>21.546115</v>
      </c>
      <c r="EQ572">
        <v>4.7794869999999996</v>
      </c>
      <c r="ER572">
        <v>3.3902896600000001</v>
      </c>
      <c r="ES572">
        <v>2.8082263300000001</v>
      </c>
      <c r="ET572">
        <v>3.82162333</v>
      </c>
      <c r="EU572">
        <v>3.9868290000000002</v>
      </c>
      <c r="EV572">
        <v>5.9262439999999996</v>
      </c>
      <c r="EW572">
        <v>6.1074444999999997</v>
      </c>
      <c r="EX572">
        <v>7.7947845999999998</v>
      </c>
      <c r="EY572">
        <v>7.57412771</v>
      </c>
      <c r="EZ572">
        <v>6.7315144199999999</v>
      </c>
      <c r="FA572">
        <v>4.1506765000000003</v>
      </c>
      <c r="FB572">
        <v>5.5730614000000003</v>
      </c>
      <c r="FC572">
        <v>6.0568774000000003</v>
      </c>
      <c r="FD572">
        <v>5.1251452500000001</v>
      </c>
      <c r="FE572">
        <v>4.5482354000000003</v>
      </c>
      <c r="FF572">
        <v>12.827752419999999</v>
      </c>
      <c r="FG572">
        <v>13.490491710000001</v>
      </c>
      <c r="FH572">
        <v>13.03624557</v>
      </c>
      <c r="FI572">
        <v>13.164078569999999</v>
      </c>
      <c r="FJ572">
        <v>13.62268342</v>
      </c>
      <c r="FK572">
        <v>5.0840891600000004</v>
      </c>
      <c r="FL572">
        <v>4.8758385999999998</v>
      </c>
      <c r="FM572">
        <v>5.3227437499999999</v>
      </c>
      <c r="FN572">
        <v>5.8582974999999999</v>
      </c>
      <c r="FO572">
        <v>6.0533814000000001</v>
      </c>
      <c r="FP572">
        <v>32.72132028</v>
      </c>
      <c r="FQ572">
        <v>25.734943569999999</v>
      </c>
      <c r="FR572">
        <v>0.64163813999999997</v>
      </c>
      <c r="FS572">
        <v>0.59849770999999996</v>
      </c>
      <c r="FT572">
        <v>0.63750499999999999</v>
      </c>
      <c r="FU572">
        <v>0.63920770999999998</v>
      </c>
      <c r="FV572">
        <v>0.64826114000000001</v>
      </c>
      <c r="FW572">
        <v>21.90651471</v>
      </c>
      <c r="FX572">
        <v>69102641.85003899</v>
      </c>
      <c r="FY572">
        <v>59705512.646111295</v>
      </c>
      <c r="FZ572">
        <v>65657162.994110018</v>
      </c>
      <c r="GA572">
        <v>65435399.108382702</v>
      </c>
      <c r="GB572">
        <v>65788610.421372987</v>
      </c>
      <c r="GC572">
        <v>16.479630280358837</v>
      </c>
      <c r="GD572">
        <v>17.036949259239222</v>
      </c>
      <c r="GE572">
        <v>16.490478181885269</v>
      </c>
      <c r="GF572">
        <v>16.738690076539573</v>
      </c>
      <c r="GG572">
        <v>17.423217484407125</v>
      </c>
      <c r="GH572">
        <v>6.5314567140032258</v>
      </c>
      <c r="GI572">
        <v>6.1576269130993744</v>
      </c>
      <c r="GJ572">
        <v>6.7331187653548623</v>
      </c>
      <c r="GK572">
        <v>7.449076341137836</v>
      </c>
      <c r="GL572">
        <v>7.7421883337185342</v>
      </c>
      <c r="GM572">
        <v>38.742236009999992</v>
      </c>
      <c r="GN572">
        <v>41.213466889999999</v>
      </c>
      <c r="GO572">
        <v>43.178983080000002</v>
      </c>
      <c r="GP572">
        <v>42.45647804</v>
      </c>
      <c r="GQ572">
        <v>41.601430480000005</v>
      </c>
      <c r="GR572">
        <v>69100517.172570422</v>
      </c>
      <c r="GS572">
        <v>57406527.627137609</v>
      </c>
      <c r="GT572">
        <v>63192571.392733037</v>
      </c>
      <c r="GU572">
        <v>64247062.855137989</v>
      </c>
      <c r="GV572">
        <v>66467686.453908615</v>
      </c>
      <c r="GW572">
        <v>27.892684515405598</v>
      </c>
      <c r="GX572">
        <v>18.890975311655218</v>
      </c>
      <c r="GY572">
        <v>21.23142249966839</v>
      </c>
      <c r="GZ572">
        <v>24.773054107512653</v>
      </c>
      <c r="HA572">
        <v>22.115739029823921</v>
      </c>
      <c r="HB572">
        <v>17.420420352490567</v>
      </c>
      <c r="HC572">
        <v>16.601165469581446</v>
      </c>
      <c r="HD572">
        <v>15.616573785512953</v>
      </c>
      <c r="HE572">
        <v>73.160651854747158</v>
      </c>
      <c r="HF572">
        <v>1.2973341584385827</v>
      </c>
      <c r="HG572">
        <v>3.5632677993730701</v>
      </c>
      <c r="HH572">
        <v>1.9763292225692197</v>
      </c>
      <c r="HI572">
        <v>1.3107435983291236</v>
      </c>
      <c r="HJ572">
        <v>0</v>
      </c>
      <c r="HO572">
        <v>38</v>
      </c>
      <c r="HP572">
        <v>62</v>
      </c>
      <c r="HQ572">
        <v>75</v>
      </c>
      <c r="HR572">
        <v>62</v>
      </c>
      <c r="HS572">
        <v>62</v>
      </c>
      <c r="HT572">
        <v>50</v>
      </c>
      <c r="HU572">
        <v>38</v>
      </c>
      <c r="HV572">
        <v>85.2</v>
      </c>
      <c r="HW572">
        <v>85.6</v>
      </c>
      <c r="HX572">
        <v>85.2</v>
      </c>
      <c r="HY572">
        <v>76.599999999999994</v>
      </c>
      <c r="HZ572">
        <v>83.4</v>
      </c>
      <c r="IA572">
        <v>54.666666659999997</v>
      </c>
      <c r="IB572">
        <v>92.333333330000002</v>
      </c>
      <c r="IC572">
        <v>88.666666660000004</v>
      </c>
      <c r="ID572">
        <v>77</v>
      </c>
      <c r="IE572">
        <v>75.333333330000002</v>
      </c>
      <c r="IF572">
        <v>72.333333330000002</v>
      </c>
      <c r="IG572">
        <v>72.333333330000002</v>
      </c>
      <c r="IH572">
        <v>62</v>
      </c>
      <c r="II572">
        <v>75.8</v>
      </c>
      <c r="IJ572">
        <v>65.666666660000004</v>
      </c>
      <c r="IK572">
        <v>88.666666660000004</v>
      </c>
      <c r="IL572">
        <v>73.5</v>
      </c>
      <c r="IM572">
        <v>73.25</v>
      </c>
      <c r="IN572">
        <v>71.5</v>
      </c>
      <c r="IO572">
        <v>61</v>
      </c>
      <c r="IP572">
        <v>58.5</v>
      </c>
      <c r="IQ572">
        <v>64.5</v>
      </c>
      <c r="IR572">
        <v>68</v>
      </c>
      <c r="IS572">
        <v>80.75</v>
      </c>
      <c r="IT572">
        <v>87.25</v>
      </c>
      <c r="IU572">
        <v>89</v>
      </c>
      <c r="IV572">
        <v>83.25</v>
      </c>
      <c r="IW572">
        <v>86.25</v>
      </c>
      <c r="IX572">
        <v>63.75</v>
      </c>
      <c r="IY572">
        <v>83.75</v>
      </c>
      <c r="IZ572">
        <v>73.8</v>
      </c>
      <c r="JA572">
        <v>88.8</v>
      </c>
      <c r="JB572">
        <v>88.4</v>
      </c>
      <c r="JC572">
        <v>67.2</v>
      </c>
      <c r="JD572">
        <v>84.4</v>
      </c>
      <c r="JE572">
        <v>67.2</v>
      </c>
      <c r="JF572">
        <v>87.6</v>
      </c>
      <c r="JG572">
        <v>88.75</v>
      </c>
      <c r="JH572">
        <v>87.8</v>
      </c>
      <c r="JI572">
        <v>94.6</v>
      </c>
      <c r="JJ572">
        <v>78.466884969999995</v>
      </c>
      <c r="JK572">
        <v>78.986590030000002</v>
      </c>
      <c r="JL572">
        <v>72.862068960000002</v>
      </c>
      <c r="JM572">
        <v>72.203489419999997</v>
      </c>
      <c r="JN572">
        <v>63.285678590000003</v>
      </c>
      <c r="JO572">
        <v>89.172514620000001</v>
      </c>
      <c r="JP572">
        <v>72.653850700000007</v>
      </c>
      <c r="JQ572">
        <v>88.25</v>
      </c>
      <c r="JR572">
        <v>91.5</v>
      </c>
      <c r="JS572">
        <v>91.5</v>
      </c>
      <c r="JT572">
        <v>83.5</v>
      </c>
      <c r="JU572">
        <v>91.5</v>
      </c>
      <c r="JV572">
        <v>77.660038400000005</v>
      </c>
    </row>
    <row r="573" spans="1:282" x14ac:dyDescent="0.35">
      <c r="A573" t="s">
        <v>1848</v>
      </c>
      <c r="B573" t="s">
        <v>1127</v>
      </c>
      <c r="C573">
        <v>573</v>
      </c>
      <c r="D573">
        <v>36968483.587014139</v>
      </c>
      <c r="E573">
        <v>17279820.112308927</v>
      </c>
      <c r="F573">
        <v>17843011.648801882</v>
      </c>
      <c r="G573">
        <v>17629810.422074072</v>
      </c>
      <c r="H573">
        <v>16998568.860300936</v>
      </c>
      <c r="I573">
        <v>18274592.922828779</v>
      </c>
      <c r="J573">
        <v>331.94366327</v>
      </c>
      <c r="K573">
        <v>95726498.3679948</v>
      </c>
      <c r="L573">
        <v>8.5411435841596308</v>
      </c>
      <c r="M573">
        <v>7.1222043381898432</v>
      </c>
      <c r="N573">
        <v>8.1547100694907169</v>
      </c>
      <c r="O573">
        <v>8.8292159197706557</v>
      </c>
      <c r="P573">
        <v>9.763586499534874</v>
      </c>
      <c r="Q573">
        <v>91.64292236724917</v>
      </c>
      <c r="R573">
        <v>98.930984956799279</v>
      </c>
      <c r="S573">
        <v>96.561777327695836</v>
      </c>
      <c r="T573">
        <v>92.313225198151343</v>
      </c>
      <c r="U573">
        <v>94.974729784429755</v>
      </c>
      <c r="V573">
        <v>17.877206400162652</v>
      </c>
      <c r="W573">
        <v>14.533534977190321</v>
      </c>
      <c r="X573">
        <v>14.734064186788711</v>
      </c>
      <c r="Y573">
        <v>13.469087847121395</v>
      </c>
      <c r="Z573">
        <v>15.372473370006183</v>
      </c>
      <c r="AA573">
        <v>37.582807070644655</v>
      </c>
      <c r="AB573">
        <v>37.867318562349766</v>
      </c>
      <c r="AC573">
        <v>35.893695566251999</v>
      </c>
      <c r="AD573">
        <v>34.282687740973714</v>
      </c>
      <c r="AE573">
        <v>37.341361393675221</v>
      </c>
      <c r="AF573">
        <v>12.524621674342313</v>
      </c>
      <c r="AG573">
        <v>13.337327403404924</v>
      </c>
      <c r="AH573">
        <v>13.331722584186835</v>
      </c>
      <c r="AI573">
        <v>12.165325628723794</v>
      </c>
      <c r="AJ573">
        <v>12.686926184061793</v>
      </c>
      <c r="AK573">
        <v>2.0937428499999999</v>
      </c>
      <c r="AL573">
        <v>2.0590857100000002</v>
      </c>
      <c r="AM573">
        <v>1.3502142800000001</v>
      </c>
      <c r="AN573">
        <v>1.3434999999999999</v>
      </c>
      <c r="AO573">
        <v>2.3231857100000002</v>
      </c>
      <c r="AP573">
        <v>32904.571428570001</v>
      </c>
      <c r="AQ573">
        <v>32612.428571420001</v>
      </c>
      <c r="AR573">
        <v>32671.142857139999</v>
      </c>
      <c r="AS573">
        <v>32678.142857139999</v>
      </c>
      <c r="AT573">
        <v>32852.285714279999</v>
      </c>
      <c r="AU573">
        <v>390.82296042000002</v>
      </c>
      <c r="AV573">
        <v>7818.0619260000003</v>
      </c>
      <c r="AW573">
        <v>6846.5191784199997</v>
      </c>
      <c r="AX573">
        <v>7051.7477087099996</v>
      </c>
      <c r="AY573">
        <v>7396.9558035700002</v>
      </c>
      <c r="AZ573">
        <v>7527.9356390000003</v>
      </c>
      <c r="BA573">
        <v>9705.2551275700007</v>
      </c>
      <c r="BB573">
        <v>1887.19320171</v>
      </c>
      <c r="BC573">
        <v>316.01891357</v>
      </c>
      <c r="BD573">
        <v>102.59842414000001</v>
      </c>
      <c r="BE573">
        <v>78.856524570000005</v>
      </c>
      <c r="BF573">
        <v>8915.6123064200001</v>
      </c>
      <c r="BG573">
        <v>112.01617813999999</v>
      </c>
      <c r="BH573">
        <v>848.42326942</v>
      </c>
      <c r="BI573">
        <v>0.38173357000000002</v>
      </c>
      <c r="BJ573">
        <v>68.428571419999997</v>
      </c>
      <c r="BK573">
        <v>61.142857139999997</v>
      </c>
      <c r="BL573">
        <v>56.666666659999997</v>
      </c>
      <c r="BM573">
        <v>62.666666659999997</v>
      </c>
      <c r="BN573">
        <v>91</v>
      </c>
      <c r="BO573">
        <v>100.71428571</v>
      </c>
      <c r="BP573">
        <v>98.714285709999999</v>
      </c>
      <c r="BQ573">
        <v>88.428571419999997</v>
      </c>
      <c r="BR573">
        <v>86.857142850000002</v>
      </c>
      <c r="BS573">
        <v>20.399999999999999</v>
      </c>
      <c r="BT573">
        <v>25.285714280000001</v>
      </c>
      <c r="BU573">
        <v>23.857142849999999</v>
      </c>
      <c r="BV573">
        <v>20.8</v>
      </c>
      <c r="BW573">
        <v>19.2</v>
      </c>
      <c r="BX573">
        <v>1785.7097731399999</v>
      </c>
      <c r="BY573">
        <v>1045.5987157100001</v>
      </c>
      <c r="BZ573">
        <v>1123.50600485</v>
      </c>
      <c r="CA573">
        <v>713.09025713999995</v>
      </c>
      <c r="CB573">
        <v>4273.6630939999995</v>
      </c>
      <c r="CC573">
        <v>1021923.52771957</v>
      </c>
      <c r="CD573">
        <v>199124.68858471001</v>
      </c>
      <c r="CE573">
        <v>7242.3784378500004</v>
      </c>
      <c r="CF573">
        <v>6387.3197460000001</v>
      </c>
      <c r="CG573">
        <v>6583.11578242</v>
      </c>
      <c r="CH573">
        <v>6803.6173989999998</v>
      </c>
      <c r="CI573">
        <v>6980.4834582800004</v>
      </c>
      <c r="CJ573">
        <v>7197.4361364200004</v>
      </c>
      <c r="CK573">
        <v>6041.4636681399998</v>
      </c>
      <c r="CL573">
        <v>6561.1101284200004</v>
      </c>
      <c r="CM573">
        <v>6892.5396121399999</v>
      </c>
      <c r="CN573">
        <v>6963.5105190000004</v>
      </c>
      <c r="CO573">
        <v>-4.4650142800000001</v>
      </c>
      <c r="CP573">
        <v>-4.1884857100000001</v>
      </c>
      <c r="CQ573">
        <v>-4.2950857100000004</v>
      </c>
      <c r="CR573">
        <v>-3.5234000000000001</v>
      </c>
      <c r="CS573">
        <v>-4.42811428</v>
      </c>
      <c r="CT573">
        <v>525.14952671000003</v>
      </c>
      <c r="CU573">
        <v>547.12305800000001</v>
      </c>
      <c r="CV573">
        <v>539.61413285000003</v>
      </c>
      <c r="CW573">
        <v>520.18160684999998</v>
      </c>
      <c r="CX573">
        <v>556.26549341999998</v>
      </c>
      <c r="CY573">
        <v>7576.9936842799998</v>
      </c>
      <c r="CZ573">
        <v>6659.53067328</v>
      </c>
      <c r="DA573">
        <v>6870.9941752799996</v>
      </c>
      <c r="DB573">
        <v>7041.5789944199996</v>
      </c>
      <c r="DC573">
        <v>7295.7321202800003</v>
      </c>
      <c r="DD573">
        <v>15.364919710000001</v>
      </c>
      <c r="DE573">
        <v>820733.55911885004</v>
      </c>
      <c r="DF573">
        <v>1.0137142800000001</v>
      </c>
      <c r="DG573">
        <v>0.96928570999999997</v>
      </c>
      <c r="DH573">
        <v>0.98671428000000005</v>
      </c>
      <c r="DI573">
        <v>0.98114285000000001</v>
      </c>
      <c r="DJ573">
        <v>0.98385714000000002</v>
      </c>
      <c r="DK573">
        <v>138.57142856999999</v>
      </c>
      <c r="DL573">
        <v>136.28571428000001</v>
      </c>
      <c r="DM573">
        <v>137.57142856999999</v>
      </c>
      <c r="DN573">
        <v>136.42857142</v>
      </c>
      <c r="DO573">
        <v>139.42857142</v>
      </c>
      <c r="DP573">
        <v>43.516705420000001</v>
      </c>
      <c r="DQ573">
        <v>54.299895710000001</v>
      </c>
      <c r="DR573">
        <v>172.71428571000001</v>
      </c>
      <c r="DS573">
        <v>169.14285713999999</v>
      </c>
      <c r="DT573">
        <v>169.28571428000001</v>
      </c>
      <c r="DU573">
        <v>171</v>
      </c>
      <c r="DV573">
        <v>173.71428571000001</v>
      </c>
      <c r="DW573">
        <v>19</v>
      </c>
      <c r="DX573">
        <v>22.714285709999999</v>
      </c>
      <c r="DY573">
        <v>21.571428569999998</v>
      </c>
      <c r="DZ573">
        <v>34.285714280000001</v>
      </c>
      <c r="EA573">
        <v>18.857142849999999</v>
      </c>
      <c r="EB573">
        <v>52.714285709999999</v>
      </c>
      <c r="EC573">
        <v>57.142857139999997</v>
      </c>
      <c r="ED573">
        <v>55.571428570000002</v>
      </c>
      <c r="EE573">
        <v>55.571428570000002</v>
      </c>
      <c r="EF573">
        <v>54.714285709999999</v>
      </c>
      <c r="EG573">
        <v>3.8063470000000001</v>
      </c>
      <c r="EH573">
        <v>4.0896455700000001</v>
      </c>
      <c r="EI573">
        <v>4.0805804200000004</v>
      </c>
      <c r="EJ573">
        <v>3.7227714199999999</v>
      </c>
      <c r="EK573">
        <v>3.8618092800000001</v>
      </c>
      <c r="EL573">
        <v>27.851121710000001</v>
      </c>
      <c r="EM573">
        <v>30.335362709999998</v>
      </c>
      <c r="EN573">
        <v>29.555677849999999</v>
      </c>
      <c r="EO573">
        <v>28.249226279999998</v>
      </c>
      <c r="EP573">
        <v>28.90962614</v>
      </c>
      <c r="EQ573">
        <v>2.5957316000000001</v>
      </c>
      <c r="ER573">
        <v>2.1838926600000002</v>
      </c>
      <c r="ES573">
        <v>2.4959978</v>
      </c>
      <c r="ET573">
        <v>2.7018719999999998</v>
      </c>
      <c r="EU573">
        <v>2.97196566</v>
      </c>
      <c r="EV573">
        <v>11.42175857</v>
      </c>
      <c r="EW573">
        <v>11.61131514</v>
      </c>
      <c r="EX573">
        <v>10.98636057</v>
      </c>
      <c r="EY573">
        <v>10.49101471</v>
      </c>
      <c r="EZ573">
        <v>11.36644242</v>
      </c>
      <c r="FA573">
        <v>5.4330464200000002</v>
      </c>
      <c r="FB573">
        <v>4.4564405699999998</v>
      </c>
      <c r="FC573">
        <v>4.5098098499999999</v>
      </c>
      <c r="FD573">
        <v>4.1217421400000003</v>
      </c>
      <c r="FE573">
        <v>4.6792705699999999</v>
      </c>
      <c r="FF573">
        <v>16.170719420000001</v>
      </c>
      <c r="FG573">
        <v>17.496479279999999</v>
      </c>
      <c r="FH573">
        <v>17.00319</v>
      </c>
      <c r="FI573">
        <v>17.071471420000002</v>
      </c>
      <c r="FJ573">
        <v>16.799246279999998</v>
      </c>
      <c r="FK573">
        <v>5.7887834199999997</v>
      </c>
      <c r="FL573">
        <v>7.1343852800000001</v>
      </c>
      <c r="FM573">
        <v>6.7882542800000003</v>
      </c>
      <c r="FN573">
        <v>9.77949585</v>
      </c>
      <c r="FO573">
        <v>5.8750332800000002</v>
      </c>
      <c r="FP573">
        <v>52.793990000000001</v>
      </c>
      <c r="FQ573">
        <v>42.253947279999998</v>
      </c>
      <c r="FR573">
        <v>0.97229341999999996</v>
      </c>
      <c r="FS573">
        <v>0.93947784999999995</v>
      </c>
      <c r="FT573">
        <v>0.94207971000000001</v>
      </c>
      <c r="FU573">
        <v>0.95042813999999998</v>
      </c>
      <c r="FV573">
        <v>0.97228057000000001</v>
      </c>
      <c r="FW573">
        <v>38.472536419999997</v>
      </c>
      <c r="FX573">
        <v>238307358.62097058</v>
      </c>
      <c r="FY573">
        <v>208306008.97924554</v>
      </c>
      <c r="FZ573">
        <v>215077916.17253679</v>
      </c>
      <c r="GA573">
        <v>222329581.30984527</v>
      </c>
      <c r="GB573">
        <v>229324836.99521989</v>
      </c>
      <c r="GC573">
        <v>53.209059220675414</v>
      </c>
      <c r="GD573">
        <v>57.060268077033001</v>
      </c>
      <c r="GE573">
        <v>55.551364951709424</v>
      </c>
      <c r="GF573">
        <v>55.786398184434269</v>
      </c>
      <c r="GG573">
        <v>55.189363857511538</v>
      </c>
      <c r="GH573">
        <v>19.047743752791174</v>
      </c>
      <c r="GI573">
        <v>23.266963034499028</v>
      </c>
      <c r="GJ573">
        <v>22.178002533247202</v>
      </c>
      <c r="GK573">
        <v>31.957576245710779</v>
      </c>
      <c r="GL573">
        <v>19.300827189546357</v>
      </c>
      <c r="GM573">
        <v>51.108005300000002</v>
      </c>
      <c r="GN573">
        <v>52.676656649999998</v>
      </c>
      <c r="GO573">
        <v>51.628426489999995</v>
      </c>
      <c r="GP573">
        <v>49.286626550000001</v>
      </c>
      <c r="GQ573">
        <v>51.789114070000004</v>
      </c>
      <c r="GR573">
        <v>249317729.89821503</v>
      </c>
      <c r="GS573">
        <v>217183468.40152454</v>
      </c>
      <c r="GT573">
        <v>224483232.27114969</v>
      </c>
      <c r="GU573">
        <v>230105724.31949297</v>
      </c>
      <c r="GV573">
        <v>239681476.11028838</v>
      </c>
      <c r="GW573">
        <v>27.655731726378775</v>
      </c>
      <c r="GX573">
        <v>30.882179010201426</v>
      </c>
      <c r="GY573">
        <v>30.214518708955058</v>
      </c>
      <c r="GZ573">
        <v>27.060464178330388</v>
      </c>
      <c r="HA573">
        <v>26.438690934751477</v>
      </c>
      <c r="HB573">
        <v>20.982359921507832</v>
      </c>
      <c r="HC573">
        <v>18.714636769015794</v>
      </c>
      <c r="HD573">
        <v>17.340846726734544</v>
      </c>
      <c r="HE573">
        <v>19.075283590621062</v>
      </c>
      <c r="HF573">
        <v>6.1997464529464503</v>
      </c>
      <c r="HG573">
        <v>7.7533981330538539</v>
      </c>
      <c r="HH573">
        <v>7.3022064010185748</v>
      </c>
      <c r="HI573">
        <v>6.3651107992678693</v>
      </c>
      <c r="HJ573">
        <v>5.8443422071098938</v>
      </c>
      <c r="HK573">
        <v>84.722222220000006</v>
      </c>
      <c r="HL573">
        <v>82.833333330000002</v>
      </c>
      <c r="HM573">
        <v>84.958333330000002</v>
      </c>
      <c r="HN573">
        <v>86.375</v>
      </c>
      <c r="HO573">
        <v>67</v>
      </c>
      <c r="HP573">
        <v>68.5</v>
      </c>
      <c r="HQ573">
        <v>66</v>
      </c>
      <c r="HR573">
        <v>73.5</v>
      </c>
      <c r="HS573">
        <v>63.5</v>
      </c>
      <c r="HT573">
        <v>61</v>
      </c>
      <c r="HU573">
        <v>58.5</v>
      </c>
      <c r="HV573">
        <v>89</v>
      </c>
      <c r="HW573">
        <v>87.666666660000004</v>
      </c>
      <c r="HX573">
        <v>94.333333330000002</v>
      </c>
      <c r="HY573">
        <v>85.333333330000002</v>
      </c>
      <c r="HZ573">
        <v>78.666666660000004</v>
      </c>
      <c r="IA573">
        <v>76.5</v>
      </c>
      <c r="IB573">
        <v>88</v>
      </c>
      <c r="IC573">
        <v>94</v>
      </c>
      <c r="ID573">
        <v>70</v>
      </c>
      <c r="IE573">
        <v>80.5</v>
      </c>
      <c r="IF573">
        <v>85</v>
      </c>
      <c r="IG573">
        <v>92.5</v>
      </c>
      <c r="IH573">
        <v>93.5</v>
      </c>
      <c r="II573">
        <v>78</v>
      </c>
      <c r="IJ573">
        <v>89</v>
      </c>
      <c r="IK573">
        <v>87.5</v>
      </c>
      <c r="IL573">
        <v>71</v>
      </c>
      <c r="IM573">
        <v>78</v>
      </c>
      <c r="IN573">
        <v>78</v>
      </c>
      <c r="IO573">
        <v>71</v>
      </c>
      <c r="IP573">
        <v>71</v>
      </c>
      <c r="IQ573">
        <v>61</v>
      </c>
      <c r="IR573">
        <v>75.5</v>
      </c>
      <c r="IS573">
        <v>76.333333330000002</v>
      </c>
      <c r="IT573">
        <v>73</v>
      </c>
      <c r="IU573">
        <v>82.666666660000004</v>
      </c>
      <c r="IV573">
        <v>71.333333330000002</v>
      </c>
      <c r="IW573">
        <v>66.666666660000004</v>
      </c>
      <c r="IX573">
        <v>68</v>
      </c>
      <c r="IY573">
        <v>74.333333330000002</v>
      </c>
      <c r="IZ573">
        <v>76.5</v>
      </c>
      <c r="JA573">
        <v>86</v>
      </c>
      <c r="JB573">
        <v>90</v>
      </c>
      <c r="JC573">
        <v>81.25</v>
      </c>
      <c r="JD573">
        <v>86</v>
      </c>
      <c r="JE573">
        <v>75</v>
      </c>
      <c r="JF573">
        <v>85.75</v>
      </c>
      <c r="JG573">
        <v>84.5</v>
      </c>
      <c r="JH573">
        <v>83.5</v>
      </c>
      <c r="JI573">
        <v>90.75</v>
      </c>
      <c r="JJ573">
        <v>76.825985029999998</v>
      </c>
      <c r="JK573">
        <v>83.297960320000001</v>
      </c>
      <c r="JL573">
        <v>66.485313619999999</v>
      </c>
      <c r="JM573">
        <v>69.129877809999996</v>
      </c>
      <c r="JN573">
        <v>67.678303009999993</v>
      </c>
      <c r="JO573">
        <v>80.102436319999995</v>
      </c>
      <c r="JP573">
        <v>74.742225340000005</v>
      </c>
      <c r="JQ573">
        <v>80</v>
      </c>
      <c r="JR573">
        <v>91.333333330000002</v>
      </c>
      <c r="JS573">
        <v>86.333333330000002</v>
      </c>
      <c r="JT573">
        <v>73.666666660000004</v>
      </c>
      <c r="JU573">
        <v>74.333333330000002</v>
      </c>
      <c r="JV573">
        <v>76.043251850000004</v>
      </c>
    </row>
    <row r="574" spans="1:282" x14ac:dyDescent="0.35">
      <c r="A574" t="s">
        <v>1849</v>
      </c>
      <c r="B574" t="s">
        <v>1128</v>
      </c>
      <c r="C574">
        <v>574</v>
      </c>
      <c r="D574">
        <v>10563615.306654748</v>
      </c>
      <c r="E574">
        <v>4905120.6334396387</v>
      </c>
      <c r="F574">
        <v>4513037.7127737999</v>
      </c>
      <c r="G574">
        <v>4961551.4453735081</v>
      </c>
      <c r="H574">
        <v>5260730.2666315138</v>
      </c>
      <c r="I574">
        <v>4848382.6761131743</v>
      </c>
      <c r="J574">
        <v>188.59271455999999</v>
      </c>
      <c r="K574">
        <v>28143721.928587582</v>
      </c>
      <c r="L574">
        <v>0</v>
      </c>
      <c r="M574">
        <v>2.9132105975000004</v>
      </c>
      <c r="N574">
        <v>2.4469390857132143</v>
      </c>
      <c r="O574">
        <v>2.7624778751138805</v>
      </c>
      <c r="P574">
        <v>1.5743045388566788</v>
      </c>
      <c r="Q574">
        <v>33.774776291502135</v>
      </c>
      <c r="R574">
        <v>40.978960174285</v>
      </c>
      <c r="S574">
        <v>39.999273619308205</v>
      </c>
      <c r="T574">
        <v>41.079178167683978</v>
      </c>
      <c r="U574">
        <v>36.677554702258185</v>
      </c>
      <c r="V574">
        <v>6.0346356900241025</v>
      </c>
      <c r="W574">
        <v>4.2917687784999998</v>
      </c>
      <c r="X574">
        <v>7.8994810084536864</v>
      </c>
      <c r="Y574">
        <v>4.3513865424707907</v>
      </c>
      <c r="Z574">
        <v>4.1383055297059235</v>
      </c>
      <c r="AA574">
        <v>8.9057645738645466</v>
      </c>
      <c r="AB574">
        <v>7.979369818875</v>
      </c>
      <c r="AC574">
        <v>9.8317554794814104</v>
      </c>
      <c r="AD574">
        <v>9.3780796183643389</v>
      </c>
      <c r="AE574">
        <v>9.2297561652948517</v>
      </c>
      <c r="AF574">
        <v>6.4736059311094909</v>
      </c>
      <c r="AG574">
        <v>9.9347209989999996</v>
      </c>
      <c r="AH574">
        <v>8.556198733847685</v>
      </c>
      <c r="AI574">
        <v>7.1788178977346613</v>
      </c>
      <c r="AJ574">
        <v>5.1240042619984898</v>
      </c>
      <c r="AK574">
        <v>6.0984428499999996</v>
      </c>
      <c r="AL574">
        <v>7.3873285700000002</v>
      </c>
      <c r="AM574">
        <v>5.8376285699999997</v>
      </c>
      <c r="AN574">
        <v>6.7892571400000001</v>
      </c>
      <c r="AO574">
        <v>5.7947285700000002</v>
      </c>
      <c r="AP574">
        <v>9644.8571428499999</v>
      </c>
      <c r="AQ574">
        <v>9835</v>
      </c>
      <c r="AR574">
        <v>9789.7142857100007</v>
      </c>
      <c r="AS574">
        <v>9742.5714285699996</v>
      </c>
      <c r="AT574">
        <v>9696.1428571399993</v>
      </c>
      <c r="AU574">
        <v>429.33608642000002</v>
      </c>
      <c r="AV574">
        <v>9895.0517597100006</v>
      </c>
      <c r="AW574">
        <v>8189.5192954200002</v>
      </c>
      <c r="AX574">
        <v>8732.93036871</v>
      </c>
      <c r="AY574">
        <v>8920.0357155700003</v>
      </c>
      <c r="AZ574">
        <v>9369.6200772800003</v>
      </c>
      <c r="BA574">
        <v>11256.32933357</v>
      </c>
      <c r="BB574">
        <v>1361.277574</v>
      </c>
      <c r="BC574">
        <v>376.92592471</v>
      </c>
      <c r="BD574">
        <v>33.90573285</v>
      </c>
      <c r="BE574">
        <v>92.185415000000006</v>
      </c>
      <c r="BF574">
        <v>10465.636162999999</v>
      </c>
      <c r="BG574">
        <v>24.38290314</v>
      </c>
      <c r="BH574">
        <v>366.36140341999999</v>
      </c>
      <c r="BI574">
        <v>0.21285528000000001</v>
      </c>
      <c r="BJ574">
        <v>24</v>
      </c>
      <c r="BK574">
        <v>29</v>
      </c>
      <c r="BL574">
        <v>26.666666660000001</v>
      </c>
      <c r="BM574">
        <v>27</v>
      </c>
      <c r="BN574">
        <v>15.857142850000001</v>
      </c>
      <c r="BO574">
        <v>16.833333329999999</v>
      </c>
      <c r="BP574">
        <v>16.14285714</v>
      </c>
      <c r="BQ574">
        <v>18.714285709999999</v>
      </c>
      <c r="BR574">
        <v>18.666666660000001</v>
      </c>
      <c r="BS574">
        <v>2</v>
      </c>
      <c r="BT574">
        <v>3.5</v>
      </c>
      <c r="BU574">
        <v>3.5</v>
      </c>
      <c r="BV574">
        <v>2.75</v>
      </c>
      <c r="BW574">
        <v>2.5</v>
      </c>
      <c r="BX574">
        <v>1822.7441175700001</v>
      </c>
      <c r="BY574">
        <v>1205.5432232799999</v>
      </c>
      <c r="BZ574">
        <v>1095.258867</v>
      </c>
      <c r="CA574">
        <v>980.01279599999998</v>
      </c>
      <c r="CB574">
        <v>5886.7107420000002</v>
      </c>
      <c r="CC574">
        <v>1088430.3969802801</v>
      </c>
      <c r="CD574">
        <v>193042.00316271</v>
      </c>
      <c r="CE574">
        <v>9288.2854901400005</v>
      </c>
      <c r="CF574">
        <v>7786.0288042800003</v>
      </c>
      <c r="CG574">
        <v>8259.7642712800007</v>
      </c>
      <c r="CH574">
        <v>8331.4741598500004</v>
      </c>
      <c r="CI574">
        <v>8767.8119992800002</v>
      </c>
      <c r="CJ574">
        <v>8856.1549285700003</v>
      </c>
      <c r="CK574">
        <v>7758.8763355700003</v>
      </c>
      <c r="CL574">
        <v>8289.8991758499997</v>
      </c>
      <c r="CM574">
        <v>8493.2331771400004</v>
      </c>
      <c r="CN574">
        <v>8626.8031557100003</v>
      </c>
      <c r="CO574">
        <v>-2.5225714199999998</v>
      </c>
      <c r="CP574">
        <v>-4.7721142800000003</v>
      </c>
      <c r="CQ574">
        <v>-2.8200857099999999</v>
      </c>
      <c r="CR574">
        <v>-2.7644571400000002</v>
      </c>
      <c r="CS574">
        <v>-3.26004285</v>
      </c>
      <c r="CT574">
        <v>508.57369484999998</v>
      </c>
      <c r="CU574">
        <v>458.87521228000003</v>
      </c>
      <c r="CV574">
        <v>506.81269142000002</v>
      </c>
      <c r="CW574">
        <v>539.97348699999998</v>
      </c>
      <c r="CX574">
        <v>500.03210014000001</v>
      </c>
      <c r="CY574">
        <v>9535.7815864200002</v>
      </c>
      <c r="CZ574">
        <v>8188.25377028</v>
      </c>
      <c r="DA574">
        <v>8497.6112295700004</v>
      </c>
      <c r="DB574">
        <v>8557.7783207100001</v>
      </c>
      <c r="DC574">
        <v>9062.6075334199995</v>
      </c>
      <c r="DD574">
        <v>8.0583775699999993</v>
      </c>
      <c r="DE574">
        <v>1016837.393326</v>
      </c>
      <c r="DF574">
        <v>1.0131428499999999</v>
      </c>
      <c r="DG574">
        <v>0.98928570999999998</v>
      </c>
      <c r="DH574">
        <v>0.98499999999999999</v>
      </c>
      <c r="DI574">
        <v>0.98514285000000001</v>
      </c>
      <c r="DJ574">
        <v>1.0151428499999999</v>
      </c>
      <c r="DK574">
        <v>52.571428570000002</v>
      </c>
      <c r="DL574">
        <v>55.142857139999997</v>
      </c>
      <c r="DM574">
        <v>51.857142850000002</v>
      </c>
      <c r="DN574">
        <v>52.428571419999997</v>
      </c>
      <c r="DO574">
        <v>53.714285709999999</v>
      </c>
      <c r="DP574">
        <v>51.591223280000001</v>
      </c>
      <c r="DQ574">
        <v>57.52315514</v>
      </c>
      <c r="DR574">
        <v>59.714285709999999</v>
      </c>
      <c r="DS574">
        <v>56.428571419999997</v>
      </c>
      <c r="DT574">
        <v>56.857142850000002</v>
      </c>
      <c r="DU574">
        <v>57.714285709999999</v>
      </c>
      <c r="DV574">
        <v>57.714285709999999</v>
      </c>
      <c r="DW574">
        <v>6.5</v>
      </c>
      <c r="DX574">
        <v>6.7142857100000004</v>
      </c>
      <c r="DY574">
        <v>7.5</v>
      </c>
      <c r="DZ574">
        <v>8.4</v>
      </c>
      <c r="EA574">
        <v>6.5</v>
      </c>
      <c r="EB574">
        <v>13.71428571</v>
      </c>
      <c r="EC574">
        <v>17</v>
      </c>
      <c r="ED574">
        <v>16</v>
      </c>
      <c r="EE574">
        <v>15.285714280000001</v>
      </c>
      <c r="EF574">
        <v>14.57142857</v>
      </c>
      <c r="EG574">
        <v>6.7119770000000001</v>
      </c>
      <c r="EH574">
        <v>10.101394000000001</v>
      </c>
      <c r="EI574">
        <v>8.7399882000000009</v>
      </c>
      <c r="EJ574">
        <v>7.36850425</v>
      </c>
      <c r="EK574">
        <v>5.2845800000000001</v>
      </c>
      <c r="EL574">
        <v>35.018430850000001</v>
      </c>
      <c r="EM574">
        <v>41.666456709999999</v>
      </c>
      <c r="EN574">
        <v>40.858468850000001</v>
      </c>
      <c r="EO574">
        <v>42.164615849999997</v>
      </c>
      <c r="EP574">
        <v>37.826953709999998</v>
      </c>
      <c r="EQ574">
        <v>0</v>
      </c>
      <c r="ER574">
        <v>2.9620850000000001</v>
      </c>
      <c r="ES574">
        <v>2.4994999999999998</v>
      </c>
      <c r="ET574">
        <v>2.8354710000000001</v>
      </c>
      <c r="EU574">
        <v>1.62364</v>
      </c>
      <c r="EV574">
        <v>9.2336925700000005</v>
      </c>
      <c r="EW574">
        <v>8.1132382500000002</v>
      </c>
      <c r="EX574">
        <v>10.04294425</v>
      </c>
      <c r="EY574">
        <v>9.6258771999999997</v>
      </c>
      <c r="EZ574">
        <v>9.5189977100000007</v>
      </c>
      <c r="FA574">
        <v>6.2568429999999999</v>
      </c>
      <c r="FB574">
        <v>4.3637709999999998</v>
      </c>
      <c r="FC574">
        <v>8.0691640000000007</v>
      </c>
      <c r="FD574">
        <v>4.4663634999999999</v>
      </c>
      <c r="FE574">
        <v>4.2679914999999999</v>
      </c>
      <c r="FF574">
        <v>14.803775849999999</v>
      </c>
      <c r="FG574">
        <v>16.302465659999999</v>
      </c>
      <c r="FH574">
        <v>16.882707419999999</v>
      </c>
      <c r="FI574">
        <v>15.993685709999999</v>
      </c>
      <c r="FJ574">
        <v>15.41302142</v>
      </c>
      <c r="FK574">
        <v>6.3711708299999996</v>
      </c>
      <c r="FL574">
        <v>7.15600228</v>
      </c>
      <c r="FM574">
        <v>7.1485029999999998</v>
      </c>
      <c r="FN574">
        <v>7.0954408000000004</v>
      </c>
      <c r="FO574">
        <v>6.2669860000000002</v>
      </c>
      <c r="FP574">
        <v>61.355182419999998</v>
      </c>
      <c r="FQ574">
        <v>54.916045570000001</v>
      </c>
      <c r="FR574">
        <v>1.0620132799999999</v>
      </c>
      <c r="FS574">
        <v>1.0666242800000001</v>
      </c>
      <c r="FT574">
        <v>1.05156228</v>
      </c>
      <c r="FU574">
        <v>1.0520785699999999</v>
      </c>
      <c r="FV574">
        <v>1.07104614</v>
      </c>
      <c r="FW574">
        <v>38.118663570000002</v>
      </c>
      <c r="FX574">
        <v>89584186.654406801</v>
      </c>
      <c r="FY574">
        <v>76575593.290093809</v>
      </c>
      <c r="FZ574">
        <v>80860732.283146873</v>
      </c>
      <c r="GA574">
        <v>81169982.10762386</v>
      </c>
      <c r="GB574">
        <v>85013957.689565152</v>
      </c>
      <c r="GC574">
        <v>14.278030324802282</v>
      </c>
      <c r="GD574">
        <v>16.033474976609998</v>
      </c>
      <c r="GE574">
        <v>16.527688201103622</v>
      </c>
      <c r="GF574">
        <v>15.581962543577427</v>
      </c>
      <c r="GG574">
        <v>14.944685754847882</v>
      </c>
      <c r="GH574">
        <v>6.1449032488043054</v>
      </c>
      <c r="GI574">
        <v>7.0379282423800005</v>
      </c>
      <c r="GJ574">
        <v>6.99818019405408</v>
      </c>
      <c r="GK574">
        <v>6.9127838811189868</v>
      </c>
      <c r="GL574">
        <v>6.0765591539696375</v>
      </c>
      <c r="GM574">
        <v>57.220943420000005</v>
      </c>
      <c r="GN574">
        <v>67.206944960000001</v>
      </c>
      <c r="GO574">
        <v>70.210065299999997</v>
      </c>
      <c r="GP574">
        <v>66.460831799999994</v>
      </c>
      <c r="GQ574">
        <v>58.52216292</v>
      </c>
      <c r="GR574">
        <v>91971251.146440446</v>
      </c>
      <c r="GS574">
        <v>80531475.830703795</v>
      </c>
      <c r="GT574">
        <v>83189186.04853116</v>
      </c>
      <c r="GU574">
        <v>83374766.559385002</v>
      </c>
      <c r="GV574">
        <v>87872337.302233472</v>
      </c>
      <c r="GW574">
        <v>16.441034444719943</v>
      </c>
      <c r="GX574">
        <v>17.115743091001523</v>
      </c>
      <c r="GY574">
        <v>16.489610083476748</v>
      </c>
      <c r="GZ574">
        <v>19.208774446467523</v>
      </c>
      <c r="HA574">
        <v>19.251641539351215</v>
      </c>
      <c r="HB574">
        <v>24.40264361972547</v>
      </c>
      <c r="HC574">
        <v>29.622927854320693</v>
      </c>
      <c r="HD574">
        <v>27.371281653424937</v>
      </c>
      <c r="HE574">
        <v>27.846124379363768</v>
      </c>
      <c r="HF574">
        <v>2.0736439849528052</v>
      </c>
      <c r="HG574">
        <v>3.5587188612099645</v>
      </c>
      <c r="HH574">
        <v>3.5751809479352561</v>
      </c>
      <c r="HI574">
        <v>2.822663421215112</v>
      </c>
      <c r="HJ574">
        <v>2.5783448499410899</v>
      </c>
      <c r="HK574">
        <v>77.944444439999998</v>
      </c>
      <c r="HL574">
        <v>79.833333330000002</v>
      </c>
      <c r="HM574">
        <v>75.083333330000002</v>
      </c>
      <c r="HN574">
        <v>78.916666660000004</v>
      </c>
      <c r="HO574">
        <v>67</v>
      </c>
      <c r="HP574">
        <v>56</v>
      </c>
      <c r="HQ574">
        <v>61</v>
      </c>
      <c r="HR574">
        <v>61</v>
      </c>
      <c r="HS574">
        <v>56</v>
      </c>
      <c r="HT574">
        <v>61</v>
      </c>
      <c r="HU574">
        <v>56</v>
      </c>
      <c r="HV574">
        <v>85.25</v>
      </c>
      <c r="HW574">
        <v>85.25</v>
      </c>
      <c r="HX574">
        <v>93</v>
      </c>
      <c r="HY574">
        <v>93</v>
      </c>
      <c r="HZ574">
        <v>84.25</v>
      </c>
      <c r="IA574">
        <v>61</v>
      </c>
      <c r="IB574">
        <v>77.5</v>
      </c>
      <c r="IC574">
        <v>81.5</v>
      </c>
      <c r="ID574">
        <v>77.5</v>
      </c>
      <c r="IE574">
        <v>90</v>
      </c>
      <c r="IF574">
        <v>57.5</v>
      </c>
      <c r="IG574">
        <v>86</v>
      </c>
      <c r="IH574">
        <v>89</v>
      </c>
      <c r="II574">
        <v>82</v>
      </c>
      <c r="IJ574">
        <v>66</v>
      </c>
      <c r="IK574">
        <v>85.5</v>
      </c>
      <c r="IL574">
        <v>89.333333330000002</v>
      </c>
      <c r="IM574">
        <v>85.666666660000004</v>
      </c>
      <c r="IN574">
        <v>89</v>
      </c>
      <c r="IO574">
        <v>65.333333330000002</v>
      </c>
      <c r="IP574">
        <v>82</v>
      </c>
      <c r="IQ574">
        <v>84.333333330000002</v>
      </c>
      <c r="IR574">
        <v>92.666666660000004</v>
      </c>
      <c r="IS574">
        <v>83</v>
      </c>
      <c r="IT574">
        <v>100</v>
      </c>
      <c r="IU574">
        <v>92</v>
      </c>
      <c r="IV574">
        <v>83</v>
      </c>
      <c r="IW574">
        <v>83</v>
      </c>
      <c r="IX574">
        <v>92</v>
      </c>
      <c r="IY574">
        <v>83</v>
      </c>
      <c r="IZ574">
        <v>80.25</v>
      </c>
      <c r="JA574">
        <v>86.75</v>
      </c>
      <c r="JB574">
        <v>93</v>
      </c>
      <c r="JC574">
        <v>80.25</v>
      </c>
      <c r="JD574">
        <v>85.25</v>
      </c>
      <c r="JE574">
        <v>79.75</v>
      </c>
      <c r="JF574">
        <v>85.25</v>
      </c>
      <c r="JG574">
        <v>96.333333330000002</v>
      </c>
      <c r="JH574">
        <v>85</v>
      </c>
      <c r="JI574">
        <v>92.25</v>
      </c>
      <c r="JJ574">
        <v>87.789987789999998</v>
      </c>
      <c r="JK574">
        <v>89.661654130000002</v>
      </c>
      <c r="JL574">
        <v>92.213642210000003</v>
      </c>
      <c r="JM574">
        <v>82.351712610000007</v>
      </c>
      <c r="JN574">
        <v>86.019536020000004</v>
      </c>
      <c r="JO574">
        <v>94.916344910000007</v>
      </c>
      <c r="JP574">
        <v>92.022792019999997</v>
      </c>
      <c r="JQ574">
        <v>83</v>
      </c>
      <c r="JR574">
        <v>71</v>
      </c>
      <c r="JS574">
        <v>100</v>
      </c>
      <c r="JT574">
        <v>86</v>
      </c>
      <c r="JU574">
        <v>86</v>
      </c>
      <c r="JV574">
        <v>89.087301580000002</v>
      </c>
    </row>
    <row r="575" spans="1:282" x14ac:dyDescent="0.35">
      <c r="A575" t="s">
        <v>1850</v>
      </c>
      <c r="B575" t="s">
        <v>1129</v>
      </c>
      <c r="C575">
        <v>575</v>
      </c>
      <c r="D575">
        <v>10106418.763394967</v>
      </c>
      <c r="E575">
        <v>13779755.366439903</v>
      </c>
      <c r="F575">
        <v>13747463.052146889</v>
      </c>
      <c r="G575">
        <v>14109565.224693747</v>
      </c>
      <c r="H575">
        <v>14401383.36687319</v>
      </c>
      <c r="I575">
        <v>13357831.673718281</v>
      </c>
      <c r="J575">
        <v>181.47486584000001</v>
      </c>
      <c r="K575">
        <v>50530401.160313524</v>
      </c>
      <c r="L575">
        <v>15.48986128274673</v>
      </c>
      <c r="M575">
        <v>15.691393451426</v>
      </c>
      <c r="N575">
        <v>14.202535659859711</v>
      </c>
      <c r="O575">
        <v>14.62479615009787</v>
      </c>
      <c r="P575">
        <v>15.145792247253834</v>
      </c>
      <c r="Q575">
        <v>50.146327505702267</v>
      </c>
      <c r="R575">
        <v>57.447302766325997</v>
      </c>
      <c r="S575">
        <v>54.614851461603621</v>
      </c>
      <c r="T575">
        <v>54.620577283148478</v>
      </c>
      <c r="U575">
        <v>53.592693993430622</v>
      </c>
      <c r="V575">
        <v>20.976919540272714</v>
      </c>
      <c r="W575">
        <v>19.173046216115001</v>
      </c>
      <c r="X575">
        <v>19.570613654462807</v>
      </c>
      <c r="Y575">
        <v>19.460539268934166</v>
      </c>
      <c r="Z575">
        <v>17.947206229540292</v>
      </c>
      <c r="AA575">
        <v>30.685971865707806</v>
      </c>
      <c r="AB575">
        <v>37.598472603978003</v>
      </c>
      <c r="AC575">
        <v>36.125593121283423</v>
      </c>
      <c r="AD575">
        <v>34.992660777411764</v>
      </c>
      <c r="AE575">
        <v>31.219911136481823</v>
      </c>
      <c r="AF575">
        <v>18.736483799130326</v>
      </c>
      <c r="AG575">
        <v>25.277996712463004</v>
      </c>
      <c r="AH575">
        <v>26.280110018646322</v>
      </c>
      <c r="AI575">
        <v>25.686036718339118</v>
      </c>
      <c r="AJ575">
        <v>22.842740240882449</v>
      </c>
      <c r="AK575">
        <v>-8.8401285699999992</v>
      </c>
      <c r="AL575">
        <v>-7.0098428500000001</v>
      </c>
      <c r="AM575">
        <v>-8.3797285699999993</v>
      </c>
      <c r="AN575">
        <v>-8.1005857100000007</v>
      </c>
      <c r="AO575">
        <v>-8.5932714200000007</v>
      </c>
      <c r="AP575">
        <v>40581.428571420001</v>
      </c>
      <c r="AQ575">
        <v>38159</v>
      </c>
      <c r="AR575">
        <v>38686.428571420001</v>
      </c>
      <c r="AS575">
        <v>39255.285714279999</v>
      </c>
      <c r="AT575">
        <v>39980.285714279999</v>
      </c>
      <c r="AU575">
        <v>265.61604284999999</v>
      </c>
      <c r="AV575">
        <v>5258.2034667099997</v>
      </c>
      <c r="AW575">
        <v>4979.1174535700002</v>
      </c>
      <c r="AX575">
        <v>5117.85477928</v>
      </c>
      <c r="AY575">
        <v>5106.8256247099998</v>
      </c>
      <c r="AZ575">
        <v>5105.6497747100002</v>
      </c>
      <c r="BA575">
        <v>6529.7260725699998</v>
      </c>
      <c r="BB575">
        <v>1271.5226061400001</v>
      </c>
      <c r="BC575">
        <v>183.60043641999999</v>
      </c>
      <c r="BD575">
        <v>19.575340279999999</v>
      </c>
      <c r="BE575">
        <v>109.97026200000001</v>
      </c>
      <c r="BF575">
        <v>6007.2800725699999</v>
      </c>
      <c r="BG575">
        <v>25.096749710000001</v>
      </c>
      <c r="BH575">
        <v>640.82132285</v>
      </c>
      <c r="BI575">
        <v>0.34258941999999998</v>
      </c>
      <c r="BJ575">
        <v>67.285714279999993</v>
      </c>
      <c r="BK575">
        <v>65.428571419999997</v>
      </c>
      <c r="BL575">
        <v>70.857142850000002</v>
      </c>
      <c r="BM575">
        <v>59.857142850000002</v>
      </c>
      <c r="BN575">
        <v>107.85714285</v>
      </c>
      <c r="BO575">
        <v>92.428571419999997</v>
      </c>
      <c r="BP575">
        <v>96.857142850000002</v>
      </c>
      <c r="BQ575">
        <v>98.428571419999997</v>
      </c>
      <c r="BR575">
        <v>98.857142850000002</v>
      </c>
      <c r="BS575">
        <v>23.666666660000001</v>
      </c>
      <c r="BT575">
        <v>17.166666660000001</v>
      </c>
      <c r="BU575">
        <v>18</v>
      </c>
      <c r="BV575">
        <v>21.166666660000001</v>
      </c>
      <c r="BW575">
        <v>21.833333329999999</v>
      </c>
      <c r="BX575">
        <v>996.12024070999996</v>
      </c>
      <c r="BY575">
        <v>835.32914300000004</v>
      </c>
      <c r="BZ575">
        <v>249.04048771000001</v>
      </c>
      <c r="CA575">
        <v>441.89665957</v>
      </c>
      <c r="CB575">
        <v>2984.8485204200001</v>
      </c>
      <c r="CC575">
        <v>1302966.5836484199</v>
      </c>
      <c r="CD575">
        <v>246093.41070971001</v>
      </c>
      <c r="CE575">
        <v>4865.2136717100002</v>
      </c>
      <c r="CF575">
        <v>4692.952115</v>
      </c>
      <c r="CG575">
        <v>4801.359837</v>
      </c>
      <c r="CH575">
        <v>4650.6284248499996</v>
      </c>
      <c r="CI575">
        <v>4726.4484538500001</v>
      </c>
      <c r="CJ575">
        <v>4698.4778619999997</v>
      </c>
      <c r="CK575">
        <v>4382.8797295699997</v>
      </c>
      <c r="CL575">
        <v>4634.1616385699999</v>
      </c>
      <c r="CM575">
        <v>4642.3323289999998</v>
      </c>
      <c r="CN575">
        <v>4697.1861324199999</v>
      </c>
      <c r="CO575">
        <v>2.49202857</v>
      </c>
      <c r="CP575">
        <v>3.8239285700000001</v>
      </c>
      <c r="CQ575">
        <v>2.36875714</v>
      </c>
      <c r="CR575">
        <v>1.8843571400000001</v>
      </c>
      <c r="CS575">
        <v>2.1352857099999998</v>
      </c>
      <c r="CT575">
        <v>339.55816370999997</v>
      </c>
      <c r="CU575">
        <v>360.26790670999998</v>
      </c>
      <c r="CV575">
        <v>364.71614842000002</v>
      </c>
      <c r="CW575">
        <v>366.86482100000001</v>
      </c>
      <c r="CX575">
        <v>334.11046056999999</v>
      </c>
      <c r="CY575">
        <v>4748.3256762800002</v>
      </c>
      <c r="CZ575">
        <v>4526.67915885</v>
      </c>
      <c r="DA575">
        <v>4688.8757012799997</v>
      </c>
      <c r="DB575">
        <v>4562.7619105699996</v>
      </c>
      <c r="DC575">
        <v>4630.4471598500004</v>
      </c>
      <c r="DD575">
        <v>26.896716569999999</v>
      </c>
      <c r="DE575">
        <v>950081.18095270998</v>
      </c>
      <c r="DF575">
        <v>1.026</v>
      </c>
      <c r="DG575">
        <v>1.0311428499999999</v>
      </c>
      <c r="DH575">
        <v>1.0337142800000001</v>
      </c>
      <c r="DI575">
        <v>1.0331428499999999</v>
      </c>
      <c r="DJ575">
        <v>1.0377142800000001</v>
      </c>
      <c r="DK575">
        <v>94.857142850000002</v>
      </c>
      <c r="DL575">
        <v>96</v>
      </c>
      <c r="DM575">
        <v>98.428571419999997</v>
      </c>
      <c r="DN575">
        <v>97.142857140000004</v>
      </c>
      <c r="DO575">
        <v>97.428571419999997</v>
      </c>
      <c r="DP575">
        <v>36.585708709999999</v>
      </c>
      <c r="DQ575">
        <v>55.325418419999998</v>
      </c>
      <c r="DR575">
        <v>142.85714285</v>
      </c>
      <c r="DS575">
        <v>127.28571427999999</v>
      </c>
      <c r="DT575">
        <v>126.42857142</v>
      </c>
      <c r="DU575">
        <v>131.71428571000001</v>
      </c>
      <c r="DV575">
        <v>132.57142856999999</v>
      </c>
      <c r="DW575">
        <v>15</v>
      </c>
      <c r="DX575">
        <v>17.857142849999999</v>
      </c>
      <c r="DY575">
        <v>17.285714280000001</v>
      </c>
      <c r="DZ575">
        <v>17</v>
      </c>
      <c r="EA575">
        <v>16.571428569999998</v>
      </c>
      <c r="EB575">
        <v>43.285714280000001</v>
      </c>
      <c r="EC575">
        <v>47.428571419999997</v>
      </c>
      <c r="ED575">
        <v>46.285714280000001</v>
      </c>
      <c r="EE575">
        <v>44.857142850000002</v>
      </c>
      <c r="EF575">
        <v>44.142857139999997</v>
      </c>
      <c r="EG575">
        <v>4.6170094199999996</v>
      </c>
      <c r="EH575">
        <v>6.6243865700000004</v>
      </c>
      <c r="EI575">
        <v>6.7931083299999999</v>
      </c>
      <c r="EJ575">
        <v>6.5433320000000004</v>
      </c>
      <c r="EK575">
        <v>5.7135009999999999</v>
      </c>
      <c r="EL575">
        <v>12.356964570000001</v>
      </c>
      <c r="EM575">
        <v>15.05471914</v>
      </c>
      <c r="EN575">
        <v>14.117315420000001</v>
      </c>
      <c r="EO575">
        <v>13.91419685</v>
      </c>
      <c r="EP575">
        <v>13.40478014</v>
      </c>
      <c r="EQ575">
        <v>3.8169827500000002</v>
      </c>
      <c r="ER575">
        <v>4.1121081400000001</v>
      </c>
      <c r="ES575">
        <v>3.6711932799999998</v>
      </c>
      <c r="ET575">
        <v>3.7255609999999999</v>
      </c>
      <c r="EU575">
        <v>3.7883151599999998</v>
      </c>
      <c r="EV575">
        <v>7.5615800000000002</v>
      </c>
      <c r="EW575">
        <v>9.8531074200000006</v>
      </c>
      <c r="EX575">
        <v>9.3380532800000005</v>
      </c>
      <c r="EY575">
        <v>8.9141271399999997</v>
      </c>
      <c r="EZ575">
        <v>7.8088264199999999</v>
      </c>
      <c r="FA575">
        <v>5.1690934200000003</v>
      </c>
      <c r="FB575">
        <v>5.0245148500000001</v>
      </c>
      <c r="FC575">
        <v>5.0587801399999996</v>
      </c>
      <c r="FD575">
        <v>4.9574315699999998</v>
      </c>
      <c r="FE575">
        <v>4.4890140000000001</v>
      </c>
      <c r="FF575">
        <v>10.821536419999999</v>
      </c>
      <c r="FG575">
        <v>12.642367999999999</v>
      </c>
      <c r="FH575">
        <v>12.103406850000001</v>
      </c>
      <c r="FI575">
        <v>11.50690228</v>
      </c>
      <c r="FJ575">
        <v>11.18869714</v>
      </c>
      <c r="FK575">
        <v>3.5551590000000002</v>
      </c>
      <c r="FL575">
        <v>4.3652892799999998</v>
      </c>
      <c r="FM575">
        <v>4.227887</v>
      </c>
      <c r="FN575">
        <v>4.1447178500000001</v>
      </c>
      <c r="FO575">
        <v>3.8631737099999999</v>
      </c>
      <c r="FP575">
        <v>35.226008710000002</v>
      </c>
      <c r="FQ575">
        <v>23.248435570000002</v>
      </c>
      <c r="FR575">
        <v>0.63811099999999998</v>
      </c>
      <c r="FS575">
        <v>0.67349099999999995</v>
      </c>
      <c r="FT575">
        <v>0.66011127999999997</v>
      </c>
      <c r="FU575">
        <v>0.66790713999999995</v>
      </c>
      <c r="FV575">
        <v>0.65424642</v>
      </c>
      <c r="FW575">
        <v>26.832513850000002</v>
      </c>
      <c r="FX575">
        <v>197437321.1031954</v>
      </c>
      <c r="FY575">
        <v>179078359.75628501</v>
      </c>
      <c r="FZ575">
        <v>185747464.37978527</v>
      </c>
      <c r="GA575">
        <v>182561747.56843868</v>
      </c>
      <c r="GB575">
        <v>188964759.59873995</v>
      </c>
      <c r="GC575">
        <v>43.915340726125009</v>
      </c>
      <c r="GD575">
        <v>48.2420120512</v>
      </c>
      <c r="GE575">
        <v>46.823758457336055</v>
      </c>
      <c r="GF575">
        <v>45.17067366877</v>
      </c>
      <c r="GG575">
        <v>44.73273084277475</v>
      </c>
      <c r="GH575">
        <v>14.427343101854095</v>
      </c>
      <c r="GI575">
        <v>16.657507363552</v>
      </c>
      <c r="GJ575">
        <v>16.356184843353521</v>
      </c>
      <c r="GK575">
        <v>16.270208340682629</v>
      </c>
      <c r="GL575">
        <v>15.445078868969507</v>
      </c>
      <c r="GM575">
        <v>33.521630160000001</v>
      </c>
      <c r="GN575">
        <v>40.668836120000002</v>
      </c>
      <c r="GO575">
        <v>38.978450449999997</v>
      </c>
      <c r="GP575">
        <v>38.054648559999997</v>
      </c>
      <c r="GQ575">
        <v>35.204436720000004</v>
      </c>
      <c r="GR575">
        <v>192693839.26579639</v>
      </c>
      <c r="GS575">
        <v>172733550.02255714</v>
      </c>
      <c r="GT575">
        <v>181395854.89783558</v>
      </c>
      <c r="GU575">
        <v>179112522.44565943</v>
      </c>
      <c r="GV575">
        <v>185126600.43567938</v>
      </c>
      <c r="GW575">
        <v>26.577956135817207</v>
      </c>
      <c r="GX575">
        <v>24.221958494719463</v>
      </c>
      <c r="GY575">
        <v>25.036465351457696</v>
      </c>
      <c r="GZ575">
        <v>25.073966379053605</v>
      </c>
      <c r="HA575">
        <v>24.726472331009532</v>
      </c>
      <c r="HB575">
        <v>17.632986786865484</v>
      </c>
      <c r="HC575">
        <v>16.912538540281805</v>
      </c>
      <c r="HD575">
        <v>18.050344446792327</v>
      </c>
      <c r="HE575">
        <v>14.971664604342852</v>
      </c>
      <c r="HF575">
        <v>5.8318958925629243</v>
      </c>
      <c r="HG575">
        <v>4.4987202652061118</v>
      </c>
      <c r="HH575">
        <v>4.6527944461892474</v>
      </c>
      <c r="HI575">
        <v>5.3920551780113897</v>
      </c>
      <c r="HJ575">
        <v>5.4610248375993109</v>
      </c>
      <c r="HK575">
        <v>80.805555549999994</v>
      </c>
      <c r="HL575">
        <v>81.520833330000002</v>
      </c>
      <c r="HM575">
        <v>80.520833330000002</v>
      </c>
      <c r="HN575">
        <v>80.375</v>
      </c>
      <c r="HO575">
        <v>71.5</v>
      </c>
      <c r="HP575">
        <v>82</v>
      </c>
      <c r="HQ575">
        <v>76.5</v>
      </c>
      <c r="HR575">
        <v>76.5</v>
      </c>
      <c r="HS575">
        <v>66</v>
      </c>
      <c r="HT575">
        <v>69</v>
      </c>
      <c r="HU575">
        <v>73.5</v>
      </c>
      <c r="HV575">
        <v>85</v>
      </c>
      <c r="HW575">
        <v>91.8</v>
      </c>
      <c r="HX575">
        <v>96.8</v>
      </c>
      <c r="HY575">
        <v>88.4</v>
      </c>
      <c r="HZ575">
        <v>80.400000000000006</v>
      </c>
      <c r="IA575">
        <v>80.400000000000006</v>
      </c>
      <c r="IB575">
        <v>88.6</v>
      </c>
      <c r="IC575">
        <v>94</v>
      </c>
      <c r="ID575">
        <v>79.2</v>
      </c>
      <c r="IE575">
        <v>75.8</v>
      </c>
      <c r="IF575">
        <v>84.2</v>
      </c>
      <c r="IG575">
        <v>84</v>
      </c>
      <c r="IH575">
        <v>90</v>
      </c>
      <c r="II575">
        <v>79</v>
      </c>
      <c r="IJ575">
        <v>76.400000000000006</v>
      </c>
      <c r="IK575">
        <v>93.4</v>
      </c>
      <c r="IL575">
        <v>77.833333330000002</v>
      </c>
      <c r="IM575">
        <v>83.833333330000002</v>
      </c>
      <c r="IN575">
        <v>88.666666660000004</v>
      </c>
      <c r="IO575">
        <v>74.666666660000004</v>
      </c>
      <c r="IP575">
        <v>81.666666660000004</v>
      </c>
      <c r="IQ575">
        <v>66.666666660000004</v>
      </c>
      <c r="IR575">
        <v>89.5</v>
      </c>
      <c r="IS575">
        <v>82</v>
      </c>
      <c r="IT575">
        <v>76</v>
      </c>
      <c r="IU575">
        <v>82.2</v>
      </c>
      <c r="IV575">
        <v>65.2</v>
      </c>
      <c r="IW575">
        <v>67</v>
      </c>
      <c r="IX575">
        <v>66.8</v>
      </c>
      <c r="IY575">
        <v>68.8</v>
      </c>
      <c r="IZ575">
        <v>81</v>
      </c>
      <c r="JA575">
        <v>88.166666660000004</v>
      </c>
      <c r="JB575">
        <v>92</v>
      </c>
      <c r="JC575">
        <v>84.166666660000004</v>
      </c>
      <c r="JD575">
        <v>87.5</v>
      </c>
      <c r="JE575">
        <v>75.5</v>
      </c>
      <c r="JF575">
        <v>90.833333330000002</v>
      </c>
      <c r="JG575">
        <v>83.5</v>
      </c>
      <c r="JH575">
        <v>86.333333330000002</v>
      </c>
      <c r="JI575">
        <v>90</v>
      </c>
      <c r="JJ575">
        <v>80.693836349999998</v>
      </c>
      <c r="JK575">
        <v>85.809398259999995</v>
      </c>
      <c r="JL575">
        <v>70.412842679999997</v>
      </c>
      <c r="JM575">
        <v>75.500147179999999</v>
      </c>
      <c r="JN575">
        <v>66.684049009999995</v>
      </c>
      <c r="JO575">
        <v>84.811667560000004</v>
      </c>
      <c r="JP575">
        <v>81.520717559999994</v>
      </c>
      <c r="JQ575">
        <v>86.4</v>
      </c>
      <c r="JR575">
        <v>100</v>
      </c>
      <c r="JS575">
        <v>100</v>
      </c>
      <c r="JT575">
        <v>83</v>
      </c>
      <c r="JU575">
        <v>100</v>
      </c>
      <c r="JV575">
        <v>80.221815770000006</v>
      </c>
    </row>
    <row r="576" spans="1:282" x14ac:dyDescent="0.35">
      <c r="A576" t="s">
        <v>1851</v>
      </c>
      <c r="B576" t="s">
        <v>1130</v>
      </c>
      <c r="C576">
        <v>576</v>
      </c>
      <c r="D576">
        <v>19580556.664593901</v>
      </c>
      <c r="E576">
        <v>12184889.460026784</v>
      </c>
      <c r="F576">
        <v>11325891.079795772</v>
      </c>
      <c r="G576">
        <v>11769632.247843541</v>
      </c>
      <c r="H576">
        <v>11996051.631409433</v>
      </c>
      <c r="I576">
        <v>11782552.891555406</v>
      </c>
      <c r="J576">
        <v>286.12871527999999</v>
      </c>
      <c r="K576">
        <v>58877696.147181533</v>
      </c>
      <c r="L576">
        <v>7.4695162286567491</v>
      </c>
      <c r="M576">
        <v>6.8328426387207406</v>
      </c>
      <c r="N576">
        <v>5.6839080267129996</v>
      </c>
      <c r="O576">
        <v>5.7825799135873375</v>
      </c>
      <c r="P576">
        <v>7.2119459763017089</v>
      </c>
      <c r="Q576">
        <v>53.142571297025761</v>
      </c>
      <c r="R576">
        <v>64.062304901434842</v>
      </c>
      <c r="S576">
        <v>60.942006193534993</v>
      </c>
      <c r="T576">
        <v>58.825883349777733</v>
      </c>
      <c r="U576">
        <v>57.371993840728862</v>
      </c>
      <c r="V576">
        <v>10.954757490685136</v>
      </c>
      <c r="W576">
        <v>8.8133937341630659</v>
      </c>
      <c r="X576">
        <v>8.2927231032250006</v>
      </c>
      <c r="Y576">
        <v>9.1466831371780462</v>
      </c>
      <c r="Z576">
        <v>10.407165580812629</v>
      </c>
      <c r="AA576">
        <v>28.046829204324233</v>
      </c>
      <c r="AB576">
        <v>28.593434105410626</v>
      </c>
      <c r="AC576">
        <v>29.984964198235005</v>
      </c>
      <c r="AD576">
        <v>27.626166826526674</v>
      </c>
      <c r="AE576">
        <v>29.422983497285319</v>
      </c>
      <c r="AF576">
        <v>12.907527157370746</v>
      </c>
      <c r="AG576">
        <v>17.031245373030579</v>
      </c>
      <c r="AH576">
        <v>17.097547762234999</v>
      </c>
      <c r="AI576">
        <v>16.254388814739389</v>
      </c>
      <c r="AJ576">
        <v>14.540267950278544</v>
      </c>
      <c r="AK576">
        <v>1.55081428</v>
      </c>
      <c r="AL576">
        <v>2.3601000000000001</v>
      </c>
      <c r="AM576">
        <v>1.17757142</v>
      </c>
      <c r="AN576">
        <v>3.1682999999999999</v>
      </c>
      <c r="AO576">
        <v>1.4088428500000001</v>
      </c>
      <c r="AP576">
        <v>26972.571428570001</v>
      </c>
      <c r="AQ576">
        <v>26660.85714285</v>
      </c>
      <c r="AR576">
        <v>26711</v>
      </c>
      <c r="AS576">
        <v>26782.285714279999</v>
      </c>
      <c r="AT576">
        <v>26919.714285710001</v>
      </c>
      <c r="AU576">
        <v>422.34623084999998</v>
      </c>
      <c r="AV576">
        <v>7180.2257582800003</v>
      </c>
      <c r="AW576">
        <v>6183.5667834200003</v>
      </c>
      <c r="AX576">
        <v>6490.5517447100001</v>
      </c>
      <c r="AY576">
        <v>6807.7249937099996</v>
      </c>
      <c r="AZ576">
        <v>6919.7081647100003</v>
      </c>
      <c r="BA576">
        <v>8862.5686301400001</v>
      </c>
      <c r="BB576">
        <v>1682.3428717100001</v>
      </c>
      <c r="BC576">
        <v>407.17122042</v>
      </c>
      <c r="BD576">
        <v>33.704777999999997</v>
      </c>
      <c r="BE576">
        <v>183.02473900000001</v>
      </c>
      <c r="BF576">
        <v>8182.5096702800001</v>
      </c>
      <c r="BG576">
        <v>29.887272280000001</v>
      </c>
      <c r="BH576">
        <v>566.69320700000003</v>
      </c>
      <c r="BI576">
        <v>0.37850800000000001</v>
      </c>
      <c r="BJ576">
        <v>58.428571419999997</v>
      </c>
      <c r="BK576">
        <v>66.857142850000002</v>
      </c>
      <c r="BL576">
        <v>55.571428570000002</v>
      </c>
      <c r="BM576">
        <v>64.714285709999999</v>
      </c>
      <c r="BN576">
        <v>79.714285709999999</v>
      </c>
      <c r="BO576">
        <v>70.666666660000004</v>
      </c>
      <c r="BP576">
        <v>62.857142850000002</v>
      </c>
      <c r="BQ576">
        <v>75.166666660000004</v>
      </c>
      <c r="BR576">
        <v>76.428571419999997</v>
      </c>
      <c r="BS576">
        <v>11</v>
      </c>
      <c r="BT576">
        <v>17.600000000000001</v>
      </c>
      <c r="BU576">
        <v>18.399999999999999</v>
      </c>
      <c r="BV576">
        <v>15.2</v>
      </c>
      <c r="BW576">
        <v>10.75</v>
      </c>
      <c r="BX576">
        <v>1456.929666</v>
      </c>
      <c r="BY576">
        <v>985.13428141999998</v>
      </c>
      <c r="BZ576">
        <v>725.94326856999999</v>
      </c>
      <c r="CA576">
        <v>604.816734</v>
      </c>
      <c r="CB576">
        <v>4133.3270564200002</v>
      </c>
      <c r="CC576">
        <v>1172525.99143042</v>
      </c>
      <c r="CD576">
        <v>213867.82629457</v>
      </c>
      <c r="CE576">
        <v>6635.9606898499997</v>
      </c>
      <c r="CF576">
        <v>5775.8381267100003</v>
      </c>
      <c r="CG576">
        <v>6083.4928651399996</v>
      </c>
      <c r="CH576">
        <v>6117.6273082799999</v>
      </c>
      <c r="CI576">
        <v>6326.2183145700001</v>
      </c>
      <c r="CJ576">
        <v>6583.4369530000004</v>
      </c>
      <c r="CK576">
        <v>5721.0013465700004</v>
      </c>
      <c r="CL576">
        <v>6049.8961939999999</v>
      </c>
      <c r="CM576">
        <v>6213.9359934200002</v>
      </c>
      <c r="CN576">
        <v>6318.0642045699997</v>
      </c>
      <c r="CO576">
        <v>-3.01824285</v>
      </c>
      <c r="CP576">
        <v>-3.21422857</v>
      </c>
      <c r="CQ576">
        <v>-2.8990999999999998</v>
      </c>
      <c r="CR576">
        <v>-4.2059857100000002</v>
      </c>
      <c r="CS576">
        <v>-3.6859999999999999</v>
      </c>
      <c r="CT576">
        <v>451.751124</v>
      </c>
      <c r="CU576">
        <v>424.81346414000001</v>
      </c>
      <c r="CV576">
        <v>440.62866414000001</v>
      </c>
      <c r="CW576">
        <v>447.90992670999998</v>
      </c>
      <c r="CX576">
        <v>437.69234570999998</v>
      </c>
      <c r="CY576">
        <v>6843.6265382800002</v>
      </c>
      <c r="CZ576">
        <v>5974.7972052799996</v>
      </c>
      <c r="DA576">
        <v>6267.15681614</v>
      </c>
      <c r="DB576">
        <v>6378.0047027099999</v>
      </c>
      <c r="DC576">
        <v>6567.9152514199995</v>
      </c>
      <c r="DD576">
        <v>9.67933485</v>
      </c>
      <c r="DE576">
        <v>918983.13664742</v>
      </c>
      <c r="DF576">
        <v>1.012</v>
      </c>
      <c r="DG576">
        <v>0.99542856999999996</v>
      </c>
      <c r="DH576">
        <v>1.00028571</v>
      </c>
      <c r="DI576">
        <v>0.99714285000000003</v>
      </c>
      <c r="DJ576">
        <v>1.00257142</v>
      </c>
      <c r="DK576">
        <v>94.285714279999993</v>
      </c>
      <c r="DL576">
        <v>92.571428569999995</v>
      </c>
      <c r="DM576">
        <v>92.571428569999995</v>
      </c>
      <c r="DN576">
        <v>97.142857140000004</v>
      </c>
      <c r="DO576">
        <v>94.857142850000002</v>
      </c>
      <c r="DP576">
        <v>41.86502685</v>
      </c>
      <c r="DQ576">
        <v>54.54867814</v>
      </c>
      <c r="DR576">
        <v>125.71428571</v>
      </c>
      <c r="DS576">
        <v>116.85714285</v>
      </c>
      <c r="DT576">
        <v>119</v>
      </c>
      <c r="DU576">
        <v>122.42857142</v>
      </c>
      <c r="DV576">
        <v>125.71428571</v>
      </c>
      <c r="DW576">
        <v>13</v>
      </c>
      <c r="DX576">
        <v>19.428571420000001</v>
      </c>
      <c r="DY576">
        <v>18</v>
      </c>
      <c r="DZ576">
        <v>16.571428569999998</v>
      </c>
      <c r="EA576">
        <v>15.285714280000001</v>
      </c>
      <c r="EB576">
        <v>35.571428570000002</v>
      </c>
      <c r="EC576">
        <v>38.714285709999999</v>
      </c>
      <c r="ED576">
        <v>39.285714280000001</v>
      </c>
      <c r="EE576">
        <v>37.285714280000001</v>
      </c>
      <c r="EF576">
        <v>36.285714280000001</v>
      </c>
      <c r="EG576">
        <v>4.7854270000000003</v>
      </c>
      <c r="EH576">
        <v>6.38810871</v>
      </c>
      <c r="EI576">
        <v>6.4009388500000002</v>
      </c>
      <c r="EJ576">
        <v>6.0690819999999999</v>
      </c>
      <c r="EK576">
        <v>5.4013455700000002</v>
      </c>
      <c r="EL576">
        <v>19.702449000000001</v>
      </c>
      <c r="EM576">
        <v>24.028599140000001</v>
      </c>
      <c r="EN576">
        <v>22.81532185</v>
      </c>
      <c r="EO576">
        <v>21.96447457</v>
      </c>
      <c r="EP576">
        <v>21.312259569999998</v>
      </c>
      <c r="EQ576">
        <v>2.7693007500000002</v>
      </c>
      <c r="ER576">
        <v>2.5628743300000001</v>
      </c>
      <c r="ES576">
        <v>2.12792783</v>
      </c>
      <c r="ET576">
        <v>2.1591062000000001</v>
      </c>
      <c r="EU576">
        <v>2.6790574</v>
      </c>
      <c r="EV576">
        <v>10.398277849999999</v>
      </c>
      <c r="EW576">
        <v>10.72487428</v>
      </c>
      <c r="EX576">
        <v>11.225698850000001</v>
      </c>
      <c r="EY576">
        <v>10.31508928</v>
      </c>
      <c r="EZ576">
        <v>10.92990185</v>
      </c>
      <c r="FA576">
        <v>4.0614435000000002</v>
      </c>
      <c r="FB576">
        <v>3.3057428299999998</v>
      </c>
      <c r="FC576">
        <v>3.1046097499999998</v>
      </c>
      <c r="FD576">
        <v>3.4151988499999999</v>
      </c>
      <c r="FE576">
        <v>3.8660014999999999</v>
      </c>
      <c r="FF576">
        <v>13.12292457</v>
      </c>
      <c r="FG576">
        <v>14.398738570000001</v>
      </c>
      <c r="FH576">
        <v>14.60221385</v>
      </c>
      <c r="FI576">
        <v>13.713800279999999</v>
      </c>
      <c r="FJ576">
        <v>13.32903157</v>
      </c>
      <c r="FK576">
        <v>5.0140452800000004</v>
      </c>
      <c r="FL576">
        <v>7.3745792799999998</v>
      </c>
      <c r="FM576">
        <v>6.931146</v>
      </c>
      <c r="FN576">
        <v>6.4830208499999999</v>
      </c>
      <c r="FO576">
        <v>5.9921844200000001</v>
      </c>
      <c r="FP576">
        <v>46.903540280000001</v>
      </c>
      <c r="FQ576">
        <v>35.718640710000003</v>
      </c>
      <c r="FR576">
        <v>0.85692957000000003</v>
      </c>
      <c r="FS576">
        <v>0.87458742</v>
      </c>
      <c r="FT576">
        <v>0.86787314000000004</v>
      </c>
      <c r="FU576">
        <v>0.87038484999999999</v>
      </c>
      <c r="FV576">
        <v>0.87602170999999995</v>
      </c>
      <c r="FW576">
        <v>39.511926000000003</v>
      </c>
      <c r="FX576">
        <v>178988923.70416176</v>
      </c>
      <c r="FY576">
        <v>153988795.17644167</v>
      </c>
      <c r="FZ576">
        <v>162496177.92075452</v>
      </c>
      <c r="GA576">
        <v>163844042.46383664</v>
      </c>
      <c r="GB576">
        <v>170299989.53725028</v>
      </c>
      <c r="GC576">
        <v>35.395902031606127</v>
      </c>
      <c r="GD576">
        <v>38.388271205201434</v>
      </c>
      <c r="GE576">
        <v>39.003973414735</v>
      </c>
      <c r="GF576">
        <v>36.728691732753298</v>
      </c>
      <c r="GG576">
        <v>35.881372156960857</v>
      </c>
      <c r="GH576">
        <v>13.524169446088429</v>
      </c>
      <c r="GI576">
        <v>19.661260467270161</v>
      </c>
      <c r="GJ576">
        <v>18.513784080600001</v>
      </c>
      <c r="GK576">
        <v>17.363011669633437</v>
      </c>
      <c r="GL576">
        <v>16.130789253368288</v>
      </c>
      <c r="GM576">
        <v>41.716898100000002</v>
      </c>
      <c r="GN576">
        <v>47.010199290000003</v>
      </c>
      <c r="GO576">
        <v>45.674497129999999</v>
      </c>
      <c r="GP576">
        <v>43.922950900000004</v>
      </c>
      <c r="GQ576">
        <v>44.18856589</v>
      </c>
      <c r="GR576">
        <v>184590205.63421455</v>
      </c>
      <c r="GS576">
        <v>159293214.74746948</v>
      </c>
      <c r="GT576">
        <v>167402025.71591553</v>
      </c>
      <c r="GU576">
        <v>170817544.23500067</v>
      </c>
      <c r="GV576">
        <v>176806402.02098355</v>
      </c>
      <c r="GW576">
        <v>29.553832463138718</v>
      </c>
      <c r="GX576">
        <v>26.505774469802308</v>
      </c>
      <c r="GY576">
        <v>23.532306109842388</v>
      </c>
      <c r="GZ576">
        <v>28.065814644013756</v>
      </c>
      <c r="HA576">
        <v>28.391301114429421</v>
      </c>
      <c r="HB576">
        <v>21.915488728264528</v>
      </c>
      <c r="HC576">
        <v>25.029816498820708</v>
      </c>
      <c r="HD576">
        <v>20.749322579427929</v>
      </c>
      <c r="HE576">
        <v>24.039737206405931</v>
      </c>
      <c r="HF576">
        <v>4.0782170247025586</v>
      </c>
      <c r="HG576">
        <v>6.6014381704603338</v>
      </c>
      <c r="HH576">
        <v>6.8885477893002882</v>
      </c>
      <c r="HI576">
        <v>5.675393116986851</v>
      </c>
      <c r="HJ576">
        <v>3.9933559048605898</v>
      </c>
      <c r="HK576">
        <v>78.240227630000007</v>
      </c>
      <c r="HL576">
        <v>77.96119444</v>
      </c>
      <c r="HM576">
        <v>76.737211220000006</v>
      </c>
      <c r="HN576">
        <v>80.02227723</v>
      </c>
      <c r="HO576">
        <v>55.5</v>
      </c>
      <c r="HP576">
        <v>67</v>
      </c>
      <c r="HQ576">
        <v>76</v>
      </c>
      <c r="HR576">
        <v>48.5</v>
      </c>
      <c r="HS576">
        <v>58.5</v>
      </c>
      <c r="HT576">
        <v>62.5</v>
      </c>
      <c r="HU576">
        <v>58.5</v>
      </c>
      <c r="HV576">
        <v>80.25</v>
      </c>
      <c r="HW576">
        <v>77.75</v>
      </c>
      <c r="HX576">
        <v>86.5</v>
      </c>
      <c r="HY576">
        <v>87</v>
      </c>
      <c r="HZ576">
        <v>77</v>
      </c>
      <c r="IH576">
        <v>83.5</v>
      </c>
      <c r="II576">
        <v>73</v>
      </c>
      <c r="IL576">
        <v>75.400000000000006</v>
      </c>
      <c r="IM576">
        <v>77</v>
      </c>
      <c r="IN576">
        <v>79.599999999999994</v>
      </c>
      <c r="IO576">
        <v>68.599999999999994</v>
      </c>
      <c r="IP576">
        <v>76</v>
      </c>
      <c r="IQ576">
        <v>65.2</v>
      </c>
      <c r="IR576">
        <v>77</v>
      </c>
      <c r="IS576">
        <v>82</v>
      </c>
      <c r="IT576">
        <v>75</v>
      </c>
      <c r="IU576">
        <v>88</v>
      </c>
      <c r="IV576">
        <v>71</v>
      </c>
      <c r="IW576">
        <v>74</v>
      </c>
      <c r="IX576">
        <v>67</v>
      </c>
      <c r="IY576">
        <v>77.25</v>
      </c>
      <c r="IZ576">
        <v>75.8</v>
      </c>
      <c r="JA576">
        <v>88.2</v>
      </c>
      <c r="JB576">
        <v>91.4</v>
      </c>
      <c r="JC576">
        <v>77.400000000000006</v>
      </c>
      <c r="JD576">
        <v>82.6</v>
      </c>
      <c r="JE576">
        <v>77.8</v>
      </c>
      <c r="JF576">
        <v>82.6</v>
      </c>
      <c r="JG576">
        <v>81.2</v>
      </c>
      <c r="JH576">
        <v>87.4</v>
      </c>
      <c r="JI576">
        <v>89.6</v>
      </c>
      <c r="JJ576">
        <v>75.69638381</v>
      </c>
      <c r="JK576">
        <v>82.642609669999999</v>
      </c>
      <c r="JL576">
        <v>67.740748850000003</v>
      </c>
      <c r="JM576">
        <v>74.020728289999994</v>
      </c>
      <c r="JN576">
        <v>65.959343189999998</v>
      </c>
      <c r="JO576">
        <v>82.453939469999995</v>
      </c>
      <c r="JP576">
        <v>76.878540889999996</v>
      </c>
      <c r="JQ576">
        <v>82</v>
      </c>
      <c r="JR576">
        <v>100</v>
      </c>
      <c r="JS576">
        <v>86</v>
      </c>
      <c r="JT576">
        <v>71</v>
      </c>
      <c r="JU576">
        <v>86</v>
      </c>
      <c r="JV576">
        <v>77.528811520000005</v>
      </c>
    </row>
    <row r="577" spans="1:282" x14ac:dyDescent="0.35">
      <c r="A577" t="s">
        <v>1852</v>
      </c>
      <c r="B577" t="s">
        <v>1131</v>
      </c>
      <c r="C577">
        <v>577</v>
      </c>
      <c r="D577">
        <v>38108475.498001352</v>
      </c>
      <c r="E577">
        <v>17933768.450569414</v>
      </c>
      <c r="F577">
        <v>18674043.195301019</v>
      </c>
      <c r="G577">
        <v>18512654.825893901</v>
      </c>
      <c r="H577">
        <v>17605771.049197905</v>
      </c>
      <c r="I577">
        <v>18841882.342861302</v>
      </c>
      <c r="J577">
        <v>286.40442397999999</v>
      </c>
      <c r="K577">
        <v>97216272.674063623</v>
      </c>
      <c r="L577">
        <v>10.854794811082927</v>
      </c>
      <c r="M577">
        <v>8.7886749674559042</v>
      </c>
      <c r="N577">
        <v>8.2749923878221416</v>
      </c>
      <c r="O577">
        <v>9.7974390835983076</v>
      </c>
      <c r="P577">
        <v>11.164047788744998</v>
      </c>
      <c r="Q577">
        <v>80.517876946665325</v>
      </c>
      <c r="R577">
        <v>90.767240906932642</v>
      </c>
      <c r="S577">
        <v>89.168260394388014</v>
      </c>
      <c r="T577">
        <v>81.701114225619605</v>
      </c>
      <c r="U577">
        <v>84.544084300815001</v>
      </c>
      <c r="V577">
        <v>17.721132965110879</v>
      </c>
      <c r="W577">
        <v>14.498703343063944</v>
      </c>
      <c r="X577">
        <v>14.707498274394444</v>
      </c>
      <c r="Y577">
        <v>13.556908208606233</v>
      </c>
      <c r="Z577">
        <v>15.83101781363</v>
      </c>
      <c r="AA577">
        <v>40.216641271048246</v>
      </c>
      <c r="AB577">
        <v>39.581561437198289</v>
      </c>
      <c r="AC577">
        <v>37.75677857700817</v>
      </c>
      <c r="AD577">
        <v>37.121229952655881</v>
      </c>
      <c r="AE577">
        <v>38.893662771605001</v>
      </c>
      <c r="AF577">
        <v>15.426656295540324</v>
      </c>
      <c r="AG577">
        <v>17.594787701592953</v>
      </c>
      <c r="AH577">
        <v>17.3749666916585</v>
      </c>
      <c r="AI577">
        <v>15.677874767940148</v>
      </c>
      <c r="AJ577">
        <v>16.377165444420001</v>
      </c>
      <c r="AK577">
        <v>2.1806428499999999</v>
      </c>
      <c r="AL577">
        <v>2.5006714200000002</v>
      </c>
      <c r="AM577">
        <v>1.40578571</v>
      </c>
      <c r="AN577">
        <v>1.5218857100000001</v>
      </c>
      <c r="AO577">
        <v>2.569</v>
      </c>
      <c r="AP577">
        <v>33369.428571420001</v>
      </c>
      <c r="AQ577">
        <v>33002.571428570001</v>
      </c>
      <c r="AR577">
        <v>33087.142857140003</v>
      </c>
      <c r="AS577">
        <v>33102.285714279999</v>
      </c>
      <c r="AT577">
        <v>33265</v>
      </c>
      <c r="AU577">
        <v>317.53510227999999</v>
      </c>
      <c r="AV577">
        <v>7857.9688535699997</v>
      </c>
      <c r="AW577">
        <v>6953.5784388499997</v>
      </c>
      <c r="AX577">
        <v>7149.62533085</v>
      </c>
      <c r="AY577">
        <v>7452.0810799999999</v>
      </c>
      <c r="AZ577">
        <v>7566.4340060000004</v>
      </c>
      <c r="BA577">
        <v>9599.3307881399996</v>
      </c>
      <c r="BB577">
        <v>1741.3619345699999</v>
      </c>
      <c r="BC577">
        <v>278.89405456999998</v>
      </c>
      <c r="BD577">
        <v>99.242353280000003</v>
      </c>
      <c r="BE577">
        <v>54.974240420000001</v>
      </c>
      <c r="BF577">
        <v>8827.1164040000003</v>
      </c>
      <c r="BG577">
        <v>89.082747139999995</v>
      </c>
      <c r="BH577">
        <v>858.55111884999997</v>
      </c>
      <c r="BI577">
        <v>0.33828427999999999</v>
      </c>
      <c r="BJ577">
        <v>68.285714279999993</v>
      </c>
      <c r="BK577">
        <v>63</v>
      </c>
      <c r="BL577">
        <v>65.5</v>
      </c>
      <c r="BM577">
        <v>66.5</v>
      </c>
      <c r="BN577">
        <v>81.428571419999997</v>
      </c>
      <c r="BO577">
        <v>95.571428569999995</v>
      </c>
      <c r="BP577">
        <v>92.857142850000002</v>
      </c>
      <c r="BQ577">
        <v>84.142857140000004</v>
      </c>
      <c r="BR577">
        <v>81</v>
      </c>
      <c r="BS577">
        <v>19.8</v>
      </c>
      <c r="BT577">
        <v>24.714285709999999</v>
      </c>
      <c r="BU577">
        <v>23</v>
      </c>
      <c r="BV577">
        <v>18</v>
      </c>
      <c r="BW577">
        <v>18.399999999999999</v>
      </c>
      <c r="BX577">
        <v>1771.3158332800001</v>
      </c>
      <c r="BY577">
        <v>1063.65713742</v>
      </c>
      <c r="BZ577">
        <v>1142.017623</v>
      </c>
      <c r="CA577">
        <v>734.27375214000006</v>
      </c>
      <c r="CB577">
        <v>4288.7327850000001</v>
      </c>
      <c r="CC577">
        <v>1041751.46681257</v>
      </c>
      <c r="CD577">
        <v>205576.05636585</v>
      </c>
      <c r="CE577">
        <v>7288.5856885699995</v>
      </c>
      <c r="CF577">
        <v>6506.6544708499996</v>
      </c>
      <c r="CG577">
        <v>6691.9042685699997</v>
      </c>
      <c r="CH577">
        <v>6858.0805317100003</v>
      </c>
      <c r="CI577">
        <v>7002.6585458500003</v>
      </c>
      <c r="CJ577">
        <v>7208.0594714199997</v>
      </c>
      <c r="CK577">
        <v>6066.3082865699998</v>
      </c>
      <c r="CL577">
        <v>6578.97307757</v>
      </c>
      <c r="CM577">
        <v>6951.5285664200001</v>
      </c>
      <c r="CN577">
        <v>7009.7952130000003</v>
      </c>
      <c r="CO577">
        <v>-3.8452857100000002</v>
      </c>
      <c r="CP577">
        <v>-3.1921142800000002</v>
      </c>
      <c r="CQ577">
        <v>-3.3063857099999998</v>
      </c>
      <c r="CR577">
        <v>-2.8372857100000002</v>
      </c>
      <c r="CS577">
        <v>-4.1810571400000001</v>
      </c>
      <c r="CT577">
        <v>537.43109242000003</v>
      </c>
      <c r="CU577">
        <v>565.83600570999999</v>
      </c>
      <c r="CV577">
        <v>559.51204084999995</v>
      </c>
      <c r="CW577">
        <v>531.85967885000002</v>
      </c>
      <c r="CX577">
        <v>566.41762642000003</v>
      </c>
      <c r="CY577">
        <v>7577.2245825700002</v>
      </c>
      <c r="CZ577">
        <v>6716.7515204199999</v>
      </c>
      <c r="DA577">
        <v>6916.6521835699996</v>
      </c>
      <c r="DB577">
        <v>7049.9939750000003</v>
      </c>
      <c r="DC577">
        <v>7300.8431897099999</v>
      </c>
      <c r="DD577">
        <v>13.373917</v>
      </c>
      <c r="DE577">
        <v>837262.23478485004</v>
      </c>
      <c r="DF577">
        <v>1.02271428</v>
      </c>
      <c r="DG577">
        <v>0.98914285000000002</v>
      </c>
      <c r="DH577">
        <v>1.0031428499999999</v>
      </c>
      <c r="DI577">
        <v>0.99414285000000002</v>
      </c>
      <c r="DJ577">
        <v>0.99842856999999996</v>
      </c>
      <c r="DK577">
        <v>138.42857142</v>
      </c>
      <c r="DL577">
        <v>137.57142856999999</v>
      </c>
      <c r="DM577">
        <v>138.57142856999999</v>
      </c>
      <c r="DN577">
        <v>137.85714285</v>
      </c>
      <c r="DO577">
        <v>139.42857142</v>
      </c>
      <c r="DP577">
        <v>43.655924140000003</v>
      </c>
      <c r="DQ577">
        <v>54.514253850000003</v>
      </c>
      <c r="DR577">
        <v>172.71428571000001</v>
      </c>
      <c r="DS577">
        <v>160.85714285</v>
      </c>
      <c r="DT577">
        <v>162.85714285</v>
      </c>
      <c r="DU577">
        <v>165.28571428000001</v>
      </c>
      <c r="DV577">
        <v>170.28571428000001</v>
      </c>
      <c r="DW577">
        <v>17.571428569999998</v>
      </c>
      <c r="DX577">
        <v>22</v>
      </c>
      <c r="DY577">
        <v>21.428571420000001</v>
      </c>
      <c r="DZ577">
        <v>33.571428570000002</v>
      </c>
      <c r="EA577">
        <v>18</v>
      </c>
      <c r="EB577">
        <v>54.571428570000002</v>
      </c>
      <c r="EC577">
        <v>59.714285709999999</v>
      </c>
      <c r="ED577">
        <v>57.714285709999999</v>
      </c>
      <c r="EE577">
        <v>56.714285709999999</v>
      </c>
      <c r="EF577">
        <v>56.428571419999997</v>
      </c>
      <c r="EG577">
        <v>4.6229908499999999</v>
      </c>
      <c r="EH577">
        <v>5.3313384199999998</v>
      </c>
      <c r="EI577">
        <v>5.2512744199999997</v>
      </c>
      <c r="EJ577">
        <v>4.7361909999999998</v>
      </c>
      <c r="EK577">
        <v>4.9232422800000002</v>
      </c>
      <c r="EL577">
        <v>24.129234570000001</v>
      </c>
      <c r="EM577">
        <v>27.503081420000001</v>
      </c>
      <c r="EN577">
        <v>26.94951957</v>
      </c>
      <c r="EO577">
        <v>24.681411709999999</v>
      </c>
      <c r="EP577">
        <v>25.415326709999999</v>
      </c>
      <c r="EQ577">
        <v>3.2529159999999999</v>
      </c>
      <c r="ER577">
        <v>2.6630273299999998</v>
      </c>
      <c r="ES577">
        <v>2.5009691599999999</v>
      </c>
      <c r="ET577">
        <v>2.9597470000000001</v>
      </c>
      <c r="EU577">
        <v>3.3560943299999999</v>
      </c>
      <c r="EV577">
        <v>12.05194185</v>
      </c>
      <c r="EW577">
        <v>11.993478</v>
      </c>
      <c r="EX577">
        <v>11.411314279999999</v>
      </c>
      <c r="EY577">
        <v>11.21409871</v>
      </c>
      <c r="EZ577">
        <v>11.692067570000001</v>
      </c>
      <c r="FA577">
        <v>5.3105892800000003</v>
      </c>
      <c r="FB577">
        <v>4.3932041399999999</v>
      </c>
      <c r="FC577">
        <v>4.4450795699999999</v>
      </c>
      <c r="FD577">
        <v>4.0954598500000001</v>
      </c>
      <c r="FE577">
        <v>4.7590614200000001</v>
      </c>
      <c r="FF577">
        <v>16.537586999999998</v>
      </c>
      <c r="FG577">
        <v>18.065280000000001</v>
      </c>
      <c r="FH577">
        <v>17.449903419999998</v>
      </c>
      <c r="FI577">
        <v>17.257688000000002</v>
      </c>
      <c r="FJ577">
        <v>17.138245000000001</v>
      </c>
      <c r="FK577">
        <v>5.3544961400000002</v>
      </c>
      <c r="FL577">
        <v>6.8856741399999999</v>
      </c>
      <c r="FM577">
        <v>6.6862828499999996</v>
      </c>
      <c r="FN577">
        <v>9.5349844200000007</v>
      </c>
      <c r="FO577">
        <v>5.5907734199999997</v>
      </c>
      <c r="FP577">
        <v>52.196422570000003</v>
      </c>
      <c r="FQ577">
        <v>41.715936139999997</v>
      </c>
      <c r="FR577">
        <v>0.95730241999999999</v>
      </c>
      <c r="FS577">
        <v>0.91602627999999997</v>
      </c>
      <c r="FT577">
        <v>0.92277456999999996</v>
      </c>
      <c r="FU577">
        <v>0.92850513999999995</v>
      </c>
      <c r="FV577">
        <v>0.95547870999999995</v>
      </c>
      <c r="FW577">
        <v>43.105083139999998</v>
      </c>
      <c r="FX577">
        <v>243215939.52141067</v>
      </c>
      <c r="FY577">
        <v>214736328.93525144</v>
      </c>
      <c r="FZ577">
        <v>221415992.52048057</v>
      </c>
      <c r="GA577">
        <v>227018141.21220571</v>
      </c>
      <c r="GB577">
        <v>232943436.52770028</v>
      </c>
      <c r="GC577">
        <v>55.18498281401439</v>
      </c>
      <c r="GD577">
        <v>59.620069357711714</v>
      </c>
      <c r="GE577">
        <v>57.736744730083586</v>
      </c>
      <c r="GF577">
        <v>57.126891894390141</v>
      </c>
      <c r="GG577">
        <v>57.010371992500012</v>
      </c>
      <c r="GH577">
        <v>17.867647647967409</v>
      </c>
      <c r="GI577">
        <v>22.72449526392073</v>
      </c>
      <c r="GJ577">
        <v>22.122999584119523</v>
      </c>
      <c r="GK577">
        <v>31.562977855204839</v>
      </c>
      <c r="GL577">
        <v>18.597707781629996</v>
      </c>
      <c r="GM577">
        <v>49.367672550000002</v>
      </c>
      <c r="GN577">
        <v>51.884129310000006</v>
      </c>
      <c r="GO577">
        <v>50.558157000000001</v>
      </c>
      <c r="GP577">
        <v>47.686908270000004</v>
      </c>
      <c r="GQ577">
        <v>50.145792309999997</v>
      </c>
      <c r="GR577">
        <v>252847654.47767735</v>
      </c>
      <c r="GS577">
        <v>221670071.8206172</v>
      </c>
      <c r="GT577">
        <v>228852258.89092991</v>
      </c>
      <c r="GU577">
        <v>233370914.84440258</v>
      </c>
      <c r="GV577">
        <v>242862548.70570314</v>
      </c>
      <c r="GW577">
        <v>24.402147386407847</v>
      </c>
      <c r="GX577">
        <v>28.958782432106108</v>
      </c>
      <c r="GY577">
        <v>28.064418632617592</v>
      </c>
      <c r="GZ577">
        <v>25.419047453784017</v>
      </c>
      <c r="HA577">
        <v>24.349917330527582</v>
      </c>
      <c r="HB577">
        <v>20.691028402982479</v>
      </c>
      <c r="HC577">
        <v>19.040628642979062</v>
      </c>
      <c r="HD577">
        <v>19.787153239313607</v>
      </c>
      <c r="HE577">
        <v>19.990981512099808</v>
      </c>
      <c r="HF577">
        <v>5.9335747861616532</v>
      </c>
      <c r="HG577">
        <v>7.4885939610769494</v>
      </c>
      <c r="HH577">
        <v>6.9513406156907678</v>
      </c>
      <c r="HI577">
        <v>5.4376909665289297</v>
      </c>
      <c r="HJ577">
        <v>5.5313392454531787</v>
      </c>
      <c r="HK577">
        <v>83.287037040000001</v>
      </c>
      <c r="HL577">
        <v>81.25</v>
      </c>
      <c r="HM577">
        <v>83.638888879999996</v>
      </c>
      <c r="HN577">
        <v>84.972222220000006</v>
      </c>
      <c r="HO577">
        <v>67.666666660000004</v>
      </c>
      <c r="HP577">
        <v>65</v>
      </c>
      <c r="HQ577">
        <v>71</v>
      </c>
      <c r="HR577">
        <v>73.333333330000002</v>
      </c>
      <c r="HS577">
        <v>68</v>
      </c>
      <c r="HT577">
        <v>56</v>
      </c>
      <c r="HU577">
        <v>66</v>
      </c>
      <c r="HV577">
        <v>90.5</v>
      </c>
      <c r="HW577">
        <v>90.75</v>
      </c>
      <c r="HX577">
        <v>95.75</v>
      </c>
      <c r="HY577">
        <v>87.25</v>
      </c>
      <c r="HZ577">
        <v>82.75</v>
      </c>
      <c r="IA577">
        <v>77.333333330000002</v>
      </c>
      <c r="IB577">
        <v>85</v>
      </c>
      <c r="IC577">
        <v>91</v>
      </c>
      <c r="ID577">
        <v>76</v>
      </c>
      <c r="IE577">
        <v>85</v>
      </c>
      <c r="IF577">
        <v>86</v>
      </c>
      <c r="IG577">
        <v>89</v>
      </c>
      <c r="IH577">
        <v>91.666666660000004</v>
      </c>
      <c r="II577">
        <v>80.5</v>
      </c>
      <c r="IJ577">
        <v>82.666666660000004</v>
      </c>
      <c r="IK577">
        <v>87.666666660000004</v>
      </c>
      <c r="IL577">
        <v>69</v>
      </c>
      <c r="IM577">
        <v>75.333333330000002</v>
      </c>
      <c r="IN577">
        <v>75.333333330000002</v>
      </c>
      <c r="IO577">
        <v>67.333333330000002</v>
      </c>
      <c r="IP577">
        <v>70</v>
      </c>
      <c r="IQ577">
        <v>60</v>
      </c>
      <c r="IR577">
        <v>72.666666660000004</v>
      </c>
      <c r="IS577">
        <v>80</v>
      </c>
      <c r="IT577">
        <v>76.25</v>
      </c>
      <c r="IU577">
        <v>85.75</v>
      </c>
      <c r="IV577">
        <v>72</v>
      </c>
      <c r="IW577">
        <v>68.5</v>
      </c>
      <c r="IX577">
        <v>67.75</v>
      </c>
      <c r="IY577">
        <v>77.75</v>
      </c>
      <c r="IZ577">
        <v>76.400000000000006</v>
      </c>
      <c r="JA577">
        <v>87</v>
      </c>
      <c r="JB577">
        <v>90</v>
      </c>
      <c r="JC577">
        <v>80.599999999999994</v>
      </c>
      <c r="JD577">
        <v>86</v>
      </c>
      <c r="JE577">
        <v>74.599999999999994</v>
      </c>
      <c r="JF577">
        <v>86.8</v>
      </c>
      <c r="JG577">
        <v>84.666666660000004</v>
      </c>
      <c r="JH577">
        <v>83</v>
      </c>
      <c r="JI577">
        <v>91</v>
      </c>
      <c r="JJ577">
        <v>76.949385680000006</v>
      </c>
      <c r="JK577">
        <v>82.73662813</v>
      </c>
      <c r="JL577">
        <v>66.087389470000005</v>
      </c>
      <c r="JM577">
        <v>69.4789873</v>
      </c>
      <c r="JN577">
        <v>66.383727260000001</v>
      </c>
      <c r="JO577">
        <v>81.000740280000002</v>
      </c>
      <c r="JP577">
        <v>75.267195319999999</v>
      </c>
      <c r="JQ577">
        <v>80.5</v>
      </c>
      <c r="JR577">
        <v>85.25</v>
      </c>
      <c r="JS577">
        <v>89.75</v>
      </c>
      <c r="JT577">
        <v>77.5</v>
      </c>
      <c r="JU577">
        <v>66.75</v>
      </c>
      <c r="JV577">
        <v>76.104603839999996</v>
      </c>
    </row>
    <row r="578" spans="1:282" x14ac:dyDescent="0.35">
      <c r="A578" t="s">
        <v>1853</v>
      </c>
      <c r="B578" t="s">
        <v>1132</v>
      </c>
      <c r="C578">
        <v>578</v>
      </c>
      <c r="D578">
        <v>40470608.026475899</v>
      </c>
      <c r="E578">
        <v>56379367.12377163</v>
      </c>
      <c r="F578">
        <v>54097541.369818658</v>
      </c>
      <c r="G578">
        <v>52757979.167281039</v>
      </c>
      <c r="H578">
        <v>54560127.218835279</v>
      </c>
      <c r="I578">
        <v>56401189.224392116</v>
      </c>
      <c r="J578">
        <v>357.62088955000002</v>
      </c>
      <c r="K578">
        <v>195821469.92394841</v>
      </c>
      <c r="L578">
        <v>56.183460927826118</v>
      </c>
      <c r="M578">
        <v>47.924772230893289</v>
      </c>
      <c r="N578">
        <v>47.397925922712702</v>
      </c>
      <c r="O578">
        <v>46.35473210530234</v>
      </c>
      <c r="P578">
        <v>51.66069487490244</v>
      </c>
      <c r="Q578">
        <v>187.37820103264355</v>
      </c>
      <c r="R578">
        <v>216.35206427616606</v>
      </c>
      <c r="S578">
        <v>205.87047767524766</v>
      </c>
      <c r="T578">
        <v>207.57717044015769</v>
      </c>
      <c r="U578">
        <v>195.93858383439081</v>
      </c>
      <c r="V578">
        <v>53.630651433444946</v>
      </c>
      <c r="W578">
        <v>48.320562259146982</v>
      </c>
      <c r="X578">
        <v>49.87206610393347</v>
      </c>
      <c r="Y578">
        <v>47.412409053953752</v>
      </c>
      <c r="Z578">
        <v>50.331370034943234</v>
      </c>
      <c r="AA578">
        <v>84.019418497824915</v>
      </c>
      <c r="AB578">
        <v>85.477348610966601</v>
      </c>
      <c r="AC578">
        <v>82.274343275649258</v>
      </c>
      <c r="AD578">
        <v>80.021345982284814</v>
      </c>
      <c r="AE578">
        <v>88.63125350634327</v>
      </c>
      <c r="AF578">
        <v>88.107129979946166</v>
      </c>
      <c r="AG578">
        <v>91.003767807537713</v>
      </c>
      <c r="AH578">
        <v>84.298173280412897</v>
      </c>
      <c r="AI578">
        <v>83.771971729547644</v>
      </c>
      <c r="AJ578">
        <v>83.337933076827142</v>
      </c>
      <c r="AK578">
        <v>-1.3745428500000001</v>
      </c>
      <c r="AL578">
        <v>-2.1406714199999999</v>
      </c>
      <c r="AM578">
        <v>-1.7026142799999999</v>
      </c>
      <c r="AN578">
        <v>-1.6588714200000001</v>
      </c>
      <c r="AO578">
        <v>-1.5418285700000001</v>
      </c>
      <c r="AP578">
        <v>130937.28571428001</v>
      </c>
      <c r="AQ578">
        <v>126430.85714285</v>
      </c>
      <c r="AR578">
        <v>128103.71428571</v>
      </c>
      <c r="AS578">
        <v>129148.57142856999</v>
      </c>
      <c r="AT578">
        <v>130005.85714285</v>
      </c>
      <c r="AU578">
        <v>352.03388242</v>
      </c>
      <c r="AV578">
        <v>5806.1723934199999</v>
      </c>
      <c r="AW578">
        <v>4957.3426614199998</v>
      </c>
      <c r="AX578">
        <v>5150.89728414</v>
      </c>
      <c r="AY578">
        <v>5413.0470204200001</v>
      </c>
      <c r="AZ578">
        <v>5529.9595075699999</v>
      </c>
      <c r="BA578">
        <v>7472.9641587100004</v>
      </c>
      <c r="BB578">
        <v>1666.79176542</v>
      </c>
      <c r="BC578">
        <v>254.67332200000001</v>
      </c>
      <c r="BD578">
        <v>86.970242279999994</v>
      </c>
      <c r="BE578">
        <v>120.37561628</v>
      </c>
      <c r="BF578">
        <v>6841.82168</v>
      </c>
      <c r="BG578">
        <v>37.531575709999998</v>
      </c>
      <c r="BH578">
        <v>702.47573599999998</v>
      </c>
      <c r="BI578">
        <v>0.2420785</v>
      </c>
      <c r="BJ578">
        <v>291</v>
      </c>
      <c r="BK578">
        <v>277.85714285</v>
      </c>
      <c r="BL578">
        <v>310.57142857000002</v>
      </c>
      <c r="BM578">
        <v>348</v>
      </c>
      <c r="BN578">
        <v>266</v>
      </c>
      <c r="BO578">
        <v>277.14285713999999</v>
      </c>
      <c r="BP578">
        <v>291.71428571000001</v>
      </c>
      <c r="BQ578">
        <v>295.57142857000002</v>
      </c>
      <c r="BR578">
        <v>307.71428571000001</v>
      </c>
      <c r="BS578">
        <v>55</v>
      </c>
      <c r="BT578">
        <v>73.857142850000002</v>
      </c>
      <c r="BU578">
        <v>70.142857140000004</v>
      </c>
      <c r="BV578">
        <v>75.428571419999997</v>
      </c>
      <c r="BW578">
        <v>75.428571419999997</v>
      </c>
      <c r="BX578">
        <v>1186.45243828</v>
      </c>
      <c r="BY578">
        <v>888.39047771000003</v>
      </c>
      <c r="BZ578">
        <v>309.08390842</v>
      </c>
      <c r="CA578">
        <v>402.78639985000001</v>
      </c>
      <c r="CB578">
        <v>3328.541725</v>
      </c>
      <c r="CC578">
        <v>1206531.1717942799</v>
      </c>
      <c r="CD578">
        <v>248709.25159227999</v>
      </c>
      <c r="CE578">
        <v>5375.9063084199997</v>
      </c>
      <c r="CF578">
        <v>4654.0012588500003</v>
      </c>
      <c r="CG578">
        <v>4853.7049049999996</v>
      </c>
      <c r="CH578">
        <v>4934.4406559999998</v>
      </c>
      <c r="CI578">
        <v>5131.0042128499999</v>
      </c>
      <c r="CJ578">
        <v>5099.5664708499999</v>
      </c>
      <c r="CK578">
        <v>4430.6791039999998</v>
      </c>
      <c r="CL578">
        <v>4632.6875700000001</v>
      </c>
      <c r="CM578">
        <v>4833.8304181399999</v>
      </c>
      <c r="CN578">
        <v>4920.8403669999998</v>
      </c>
      <c r="CO578">
        <v>-2.0516714199999999</v>
      </c>
      <c r="CP578">
        <v>-1.3112857099999999</v>
      </c>
      <c r="CQ578">
        <v>-0.93131428000000005</v>
      </c>
      <c r="CR578">
        <v>0.20112857000000001</v>
      </c>
      <c r="CS578">
        <v>-1.7616714200000001</v>
      </c>
      <c r="CT578">
        <v>430.58298342000001</v>
      </c>
      <c r="CU578">
        <v>427.88242200000002</v>
      </c>
      <c r="CV578">
        <v>411.83801313999999</v>
      </c>
      <c r="CW578">
        <v>422.46016828</v>
      </c>
      <c r="CX578">
        <v>433.83575528</v>
      </c>
      <c r="CY578">
        <v>5480.2639704200001</v>
      </c>
      <c r="CZ578">
        <v>4710.1022531400004</v>
      </c>
      <c r="DA578">
        <v>4891.6731418500003</v>
      </c>
      <c r="DB578">
        <v>4922.4331940000002</v>
      </c>
      <c r="DC578">
        <v>5215.6425935699999</v>
      </c>
      <c r="DD578">
        <v>23.795264</v>
      </c>
      <c r="DE578">
        <v>945893.73551241995</v>
      </c>
      <c r="DF578">
        <v>1.0417142800000001</v>
      </c>
      <c r="DG578">
        <v>0.99285714000000003</v>
      </c>
      <c r="DH578">
        <v>1.0008571399999999</v>
      </c>
      <c r="DI578">
        <v>1.00642857</v>
      </c>
      <c r="DJ578">
        <v>1.0135714199999999</v>
      </c>
      <c r="DK578">
        <v>367.85714285</v>
      </c>
      <c r="DL578">
        <v>352.71428571000001</v>
      </c>
      <c r="DM578">
        <v>354.57142857000002</v>
      </c>
      <c r="DN578">
        <v>351.71428571000001</v>
      </c>
      <c r="DO578">
        <v>363</v>
      </c>
      <c r="DP578">
        <v>40.569292570000002</v>
      </c>
      <c r="DQ578">
        <v>52.527589849999998</v>
      </c>
      <c r="DR578">
        <v>472.14285713999999</v>
      </c>
      <c r="DS578">
        <v>431.14285713999999</v>
      </c>
      <c r="DT578">
        <v>439</v>
      </c>
      <c r="DU578">
        <v>437.71428571000001</v>
      </c>
      <c r="DV578">
        <v>467.57142857000002</v>
      </c>
      <c r="DW578">
        <v>71</v>
      </c>
      <c r="DX578">
        <v>62</v>
      </c>
      <c r="DY578">
        <v>66.428571419999997</v>
      </c>
      <c r="DZ578">
        <v>67.714285709999999</v>
      </c>
      <c r="EA578">
        <v>68.714285709999999</v>
      </c>
      <c r="EB578">
        <v>166</v>
      </c>
      <c r="EC578">
        <v>172</v>
      </c>
      <c r="ED578">
        <v>170.71428571000001</v>
      </c>
      <c r="EE578">
        <v>168.28571428000001</v>
      </c>
      <c r="EF578">
        <v>168.42857142</v>
      </c>
      <c r="EG578">
        <v>6.7289564999999998</v>
      </c>
      <c r="EH578">
        <v>7.197908</v>
      </c>
      <c r="EI578">
        <v>6.58046285</v>
      </c>
      <c r="EJ578">
        <v>6.4864807100000004</v>
      </c>
      <c r="EK578">
        <v>6.4103214199999998</v>
      </c>
      <c r="EL578">
        <v>14.310530419999999</v>
      </c>
      <c r="EM578">
        <v>17.11228328</v>
      </c>
      <c r="EN578">
        <v>16.070609569999998</v>
      </c>
      <c r="EO578">
        <v>16.07274228</v>
      </c>
      <c r="EP578">
        <v>15.07151971</v>
      </c>
      <c r="EQ578">
        <v>4.2908679999999997</v>
      </c>
      <c r="ER578">
        <v>3.7905914200000002</v>
      </c>
      <c r="ES578">
        <v>3.6999650000000002</v>
      </c>
      <c r="ET578">
        <v>3.5892562799999999</v>
      </c>
      <c r="EU578">
        <v>3.9737205699999998</v>
      </c>
      <c r="EV578">
        <v>6.4167680000000002</v>
      </c>
      <c r="EW578">
        <v>6.7607980000000003</v>
      </c>
      <c r="EX578">
        <v>6.4224791400000001</v>
      </c>
      <c r="EY578">
        <v>6.1960689999999996</v>
      </c>
      <c r="EZ578">
        <v>6.81748157</v>
      </c>
      <c r="FA578">
        <v>4.09590371</v>
      </c>
      <c r="FB578">
        <v>3.8218962799999998</v>
      </c>
      <c r="FC578">
        <v>3.8931007100000001</v>
      </c>
      <c r="FD578">
        <v>3.6711524199999999</v>
      </c>
      <c r="FE578">
        <v>3.8714694199999999</v>
      </c>
      <c r="FF578">
        <v>12.79677671</v>
      </c>
      <c r="FG578">
        <v>13.72843771</v>
      </c>
      <c r="FH578">
        <v>13.447111420000001</v>
      </c>
      <c r="FI578">
        <v>13.18044557</v>
      </c>
      <c r="FJ578">
        <v>13.079022569999999</v>
      </c>
      <c r="FK578">
        <v>5.3115589999999999</v>
      </c>
      <c r="FL578">
        <v>4.8111771399999999</v>
      </c>
      <c r="FM578">
        <v>5.1198267099999999</v>
      </c>
      <c r="FN578">
        <v>5.2224115700000002</v>
      </c>
      <c r="FO578">
        <v>5.1904411399999999</v>
      </c>
      <c r="FP578">
        <v>35.947456420000002</v>
      </c>
      <c r="FQ578">
        <v>28.00214742</v>
      </c>
      <c r="FR578">
        <v>0.68706513999999996</v>
      </c>
      <c r="FS578">
        <v>0.66714070999999997</v>
      </c>
      <c r="FT578">
        <v>0.66266185</v>
      </c>
      <c r="FU578">
        <v>0.65837827999999998</v>
      </c>
      <c r="FV578">
        <v>0.68901942000000005</v>
      </c>
      <c r="FW578">
        <v>112.74345528000001</v>
      </c>
      <c r="FX578">
        <v>703906580.27878976</v>
      </c>
      <c r="FY578">
        <v>588409368.30030847</v>
      </c>
      <c r="FZ578">
        <v>621777626.37726915</v>
      </c>
      <c r="GA578">
        <v>637275961.52145576</v>
      </c>
      <c r="GB578">
        <v>667060600.69513857</v>
      </c>
      <c r="GC578">
        <v>167.55752082991143</v>
      </c>
      <c r="GD578">
        <v>173.56981469075248</v>
      </c>
      <c r="GE578">
        <v>172.26249193157881</v>
      </c>
      <c r="GF578">
        <v>170.22357161575241</v>
      </c>
      <c r="GG578">
        <v>170.03495398035307</v>
      </c>
      <c r="GH578">
        <v>69.548111837125532</v>
      </c>
      <c r="GI578">
        <v>60.828124967628568</v>
      </c>
      <c r="GJ578">
        <v>65.586881805018663</v>
      </c>
      <c r="GK578">
        <v>67.446699367753538</v>
      </c>
      <c r="GL578">
        <v>67.478774935521145</v>
      </c>
      <c r="GM578">
        <v>35.843026629999997</v>
      </c>
      <c r="GN578">
        <v>38.683476980000002</v>
      </c>
      <c r="GO578">
        <v>36.666617269999996</v>
      </c>
      <c r="GP578">
        <v>36.015700690000003</v>
      </c>
      <c r="GQ578">
        <v>36.144512689999999</v>
      </c>
      <c r="GR578">
        <v>717570889.28455806</v>
      </c>
      <c r="GS578">
        <v>595502265.09495926</v>
      </c>
      <c r="GT578">
        <v>626641498.54263377</v>
      </c>
      <c r="GU578">
        <v>635725214.95767295</v>
      </c>
      <c r="GV578">
        <v>678064085.92782509</v>
      </c>
      <c r="GW578">
        <v>20.31506904614184</v>
      </c>
      <c r="GX578">
        <v>21.920507651614315</v>
      </c>
      <c r="GY578">
        <v>22.771727372353077</v>
      </c>
      <c r="GZ578">
        <v>22.886155479735667</v>
      </c>
      <c r="HA578">
        <v>23.669263252645962</v>
      </c>
      <c r="HB578">
        <v>23.016533034432317</v>
      </c>
      <c r="HC578">
        <v>21.690014563535186</v>
      </c>
      <c r="HD578">
        <v>24.047608512787313</v>
      </c>
      <c r="HE578">
        <v>26.768024737348469</v>
      </c>
      <c r="HF578">
        <v>4.2004842012699291</v>
      </c>
      <c r="HG578">
        <v>5.8417022963429952</v>
      </c>
      <c r="HH578">
        <v>5.4754741133859897</v>
      </c>
      <c r="HI578">
        <v>5.8404495369674549</v>
      </c>
      <c r="HJ578">
        <v>5.8019363956132635</v>
      </c>
      <c r="HK578">
        <v>79.333765409999998</v>
      </c>
      <c r="HL578">
        <v>78.712520979999994</v>
      </c>
      <c r="HM578">
        <v>78.64070237</v>
      </c>
      <c r="HN578">
        <v>80.648072869999993</v>
      </c>
      <c r="HO578">
        <v>71.5</v>
      </c>
      <c r="HP578">
        <v>78.5</v>
      </c>
      <c r="HQ578">
        <v>79</v>
      </c>
      <c r="HR578">
        <v>60</v>
      </c>
      <c r="HS578">
        <v>69.5</v>
      </c>
      <c r="HT578">
        <v>63</v>
      </c>
      <c r="HU578">
        <v>75.5</v>
      </c>
      <c r="HV578">
        <v>86</v>
      </c>
      <c r="HW578">
        <v>80.666666660000004</v>
      </c>
      <c r="HX578">
        <v>87.666666660000004</v>
      </c>
      <c r="HY578">
        <v>83.333333330000002</v>
      </c>
      <c r="HZ578">
        <v>76.666666660000004</v>
      </c>
      <c r="IA578">
        <v>75</v>
      </c>
      <c r="IB578">
        <v>85</v>
      </c>
      <c r="IC578">
        <v>92.666666660000004</v>
      </c>
      <c r="ID578">
        <v>79.666666660000004</v>
      </c>
      <c r="IE578">
        <v>85.333333330000002</v>
      </c>
      <c r="IF578">
        <v>83.333333330000002</v>
      </c>
      <c r="IG578">
        <v>92</v>
      </c>
      <c r="IH578">
        <v>94</v>
      </c>
      <c r="II578">
        <v>73.333333330000002</v>
      </c>
      <c r="IJ578">
        <v>87.333333330000002</v>
      </c>
      <c r="IK578">
        <v>90.333333330000002</v>
      </c>
      <c r="IL578">
        <v>82.833333330000002</v>
      </c>
      <c r="IM578">
        <v>87</v>
      </c>
      <c r="IN578">
        <v>87.833333330000002</v>
      </c>
      <c r="IO578">
        <v>74.166666660000004</v>
      </c>
      <c r="IP578">
        <v>84</v>
      </c>
      <c r="IQ578">
        <v>67.5</v>
      </c>
      <c r="IR578">
        <v>88.666666660000004</v>
      </c>
      <c r="IS578">
        <v>78.75</v>
      </c>
      <c r="IT578">
        <v>73.5</v>
      </c>
      <c r="IU578">
        <v>84</v>
      </c>
      <c r="IV578">
        <v>64.75</v>
      </c>
      <c r="IW578">
        <v>71.75</v>
      </c>
      <c r="IX578">
        <v>67</v>
      </c>
      <c r="IY578">
        <v>77.75</v>
      </c>
      <c r="IZ578">
        <v>77</v>
      </c>
      <c r="JA578">
        <v>89.8</v>
      </c>
      <c r="JB578">
        <v>89.4</v>
      </c>
      <c r="JC578">
        <v>77.8</v>
      </c>
      <c r="JD578">
        <v>86.2</v>
      </c>
      <c r="JE578">
        <v>73.8</v>
      </c>
      <c r="JF578">
        <v>86.2</v>
      </c>
      <c r="JG578">
        <v>83.833333330000002</v>
      </c>
      <c r="JH578">
        <v>87.2</v>
      </c>
      <c r="JI578">
        <v>86.6</v>
      </c>
      <c r="JJ578">
        <v>83.705781229999999</v>
      </c>
      <c r="JK578">
        <v>86.928646150000006</v>
      </c>
      <c r="JL578">
        <v>75.443006839999995</v>
      </c>
      <c r="JM578">
        <v>81.741191220000005</v>
      </c>
      <c r="JN578">
        <v>68.64619424</v>
      </c>
      <c r="JO578">
        <v>84.156113970000007</v>
      </c>
      <c r="JP578">
        <v>86.706600829999999</v>
      </c>
      <c r="JQ578">
        <v>87.5</v>
      </c>
      <c r="JR578">
        <v>90.25</v>
      </c>
      <c r="JS578">
        <v>82</v>
      </c>
      <c r="JT578">
        <v>69.75</v>
      </c>
      <c r="JU578">
        <v>72</v>
      </c>
      <c r="JV578">
        <v>82.685078189999999</v>
      </c>
    </row>
    <row r="579" spans="1:282" x14ac:dyDescent="0.35">
      <c r="A579" t="s">
        <v>1854</v>
      </c>
      <c r="B579" t="s">
        <v>1133</v>
      </c>
      <c r="C579">
        <v>579</v>
      </c>
      <c r="D579">
        <v>43077600.696485408</v>
      </c>
      <c r="E579">
        <v>43159355.901590161</v>
      </c>
      <c r="F579">
        <v>43115825.696968742</v>
      </c>
      <c r="G579">
        <v>42516616.228233747</v>
      </c>
      <c r="H579">
        <v>42386232.836282618</v>
      </c>
      <c r="I579">
        <v>43220723.133394107</v>
      </c>
      <c r="J579">
        <v>253.29516812</v>
      </c>
      <c r="K579">
        <v>169340914.12701374</v>
      </c>
      <c r="L579">
        <v>45.961034156556131</v>
      </c>
      <c r="M579">
        <v>31.981889663168527</v>
      </c>
      <c r="N579">
        <v>36.546204870582251</v>
      </c>
      <c r="O579">
        <v>40.597451322503218</v>
      </c>
      <c r="P579">
        <v>42.752292451610998</v>
      </c>
      <c r="Q579">
        <v>172.36980955821934</v>
      </c>
      <c r="R579">
        <v>181.86706968462366</v>
      </c>
      <c r="S579">
        <v>189.27046173066503</v>
      </c>
      <c r="T579">
        <v>183.56585378217355</v>
      </c>
      <c r="U579">
        <v>178.93736159492198</v>
      </c>
      <c r="V579">
        <v>55.246676781196832</v>
      </c>
      <c r="W579">
        <v>50.180198140737936</v>
      </c>
      <c r="X579">
        <v>49.97056666696519</v>
      </c>
      <c r="Y579">
        <v>49.339761696522366</v>
      </c>
      <c r="Z579">
        <v>51.756326572744001</v>
      </c>
      <c r="AA579">
        <v>70.641063076452696</v>
      </c>
      <c r="AB579">
        <v>81.724235379200636</v>
      </c>
      <c r="AC579">
        <v>76.20733649553226</v>
      </c>
      <c r="AD579">
        <v>74.555703128207682</v>
      </c>
      <c r="AE579">
        <v>69.483148960644002</v>
      </c>
      <c r="AF579">
        <v>65.643906011396908</v>
      </c>
      <c r="AG579">
        <v>75.660622951495171</v>
      </c>
      <c r="AH579">
        <v>69.039506105473407</v>
      </c>
      <c r="AI579">
        <v>69.033324076907761</v>
      </c>
      <c r="AJ579">
        <v>66.077726265822008</v>
      </c>
      <c r="AK579">
        <v>1.3102714200000001</v>
      </c>
      <c r="AL579">
        <v>1.4546857099999999</v>
      </c>
      <c r="AM579">
        <v>0.89900000000000002</v>
      </c>
      <c r="AN579">
        <v>1.2635571400000001</v>
      </c>
      <c r="AO579">
        <v>1.50382857</v>
      </c>
      <c r="AP579">
        <v>91353.714285709997</v>
      </c>
      <c r="AQ579">
        <v>89367.285714280006</v>
      </c>
      <c r="AR579">
        <v>90350.85714285</v>
      </c>
      <c r="AS579">
        <v>90801.571428569994</v>
      </c>
      <c r="AT579">
        <v>91123</v>
      </c>
      <c r="AU579">
        <v>346.13909527999999</v>
      </c>
      <c r="AV579">
        <v>6815.7501620000003</v>
      </c>
      <c r="AW579">
        <v>5692.08074528</v>
      </c>
      <c r="AX579">
        <v>5866.5684048499998</v>
      </c>
      <c r="AY579">
        <v>5999.8820737100004</v>
      </c>
      <c r="AZ579">
        <v>6573.1068248499996</v>
      </c>
      <c r="BA579">
        <v>8511.5210194200008</v>
      </c>
      <c r="BB579">
        <v>1695.7708574200001</v>
      </c>
      <c r="BC579">
        <v>298.36957085</v>
      </c>
      <c r="BD579">
        <v>83.398450139999994</v>
      </c>
      <c r="BE579">
        <v>84.022407709999996</v>
      </c>
      <c r="BF579">
        <v>7911.7146654199996</v>
      </c>
      <c r="BG579">
        <v>20.360093849999998</v>
      </c>
      <c r="BH579">
        <v>797.97196928000005</v>
      </c>
      <c r="BI579">
        <v>0.37077028000000001</v>
      </c>
      <c r="BJ579">
        <v>235.57142856999999</v>
      </c>
      <c r="BK579">
        <v>169.85714285</v>
      </c>
      <c r="BL579">
        <v>168.14285713999999</v>
      </c>
      <c r="BM579">
        <v>178.71428571000001</v>
      </c>
      <c r="BN579">
        <v>271.57142857000002</v>
      </c>
      <c r="BO579">
        <v>224.28571428000001</v>
      </c>
      <c r="BP579">
        <v>239.57142856999999</v>
      </c>
      <c r="BQ579">
        <v>266.57142857000002</v>
      </c>
      <c r="BR579">
        <v>269.57142857000002</v>
      </c>
      <c r="BS579">
        <v>45.285714280000001</v>
      </c>
      <c r="BT579">
        <v>47.833333330000002</v>
      </c>
      <c r="BU579">
        <v>40.428571419999997</v>
      </c>
      <c r="BV579">
        <v>49.285714280000001</v>
      </c>
      <c r="BW579">
        <v>44.714285709999999</v>
      </c>
      <c r="BX579">
        <v>1382.1366149999999</v>
      </c>
      <c r="BY579">
        <v>1071.3409091399999</v>
      </c>
      <c r="BZ579">
        <v>471.54733700000003</v>
      </c>
      <c r="CA579">
        <v>477.41531342000002</v>
      </c>
      <c r="CB579">
        <v>3884.8533338500001</v>
      </c>
      <c r="CC579">
        <v>1293319.2244681399</v>
      </c>
      <c r="CD579">
        <v>254892.92225713999</v>
      </c>
      <c r="CE579">
        <v>6398.2886032799997</v>
      </c>
      <c r="CF579">
        <v>5402.5158571399998</v>
      </c>
      <c r="CG579">
        <v>5545.4750272800002</v>
      </c>
      <c r="CH579">
        <v>5574.4090811400001</v>
      </c>
      <c r="CI579">
        <v>6174.3252974200004</v>
      </c>
      <c r="CJ579">
        <v>5795.9347078500004</v>
      </c>
      <c r="CK579">
        <v>5114.469983</v>
      </c>
      <c r="CL579">
        <v>5375.93748314</v>
      </c>
      <c r="CM579">
        <v>5517.3025631399996</v>
      </c>
      <c r="CN579">
        <v>5529.15659142</v>
      </c>
      <c r="CO579">
        <v>1.50041428</v>
      </c>
      <c r="CP579">
        <v>0.64917142000000005</v>
      </c>
      <c r="CQ579">
        <v>1.8440142799999999</v>
      </c>
      <c r="CR579">
        <v>-0.14475714000000001</v>
      </c>
      <c r="CS579">
        <v>2.3425714200000001</v>
      </c>
      <c r="CT579">
        <v>472.44226728000001</v>
      </c>
      <c r="CU579">
        <v>482.45647557000001</v>
      </c>
      <c r="CV579">
        <v>470.57236171</v>
      </c>
      <c r="CW579">
        <v>466.80065300000001</v>
      </c>
      <c r="CX579">
        <v>474.31189856999998</v>
      </c>
      <c r="CY579">
        <v>6306.9336215699996</v>
      </c>
      <c r="CZ579">
        <v>5368.9494555700003</v>
      </c>
      <c r="DA579">
        <v>5432.2015677099998</v>
      </c>
      <c r="DB579">
        <v>5581.2542391400002</v>
      </c>
      <c r="DC579">
        <v>6036.1890721399996</v>
      </c>
      <c r="DD579">
        <v>13.61330442</v>
      </c>
      <c r="DE579">
        <v>1022136.9411760001</v>
      </c>
      <c r="DF579">
        <v>1.0231428499999999</v>
      </c>
      <c r="DG579">
        <v>1.0257142800000001</v>
      </c>
      <c r="DH579">
        <v>1.0232857099999999</v>
      </c>
      <c r="DI579">
        <v>1.01614285</v>
      </c>
      <c r="DJ579">
        <v>1.0395714199999999</v>
      </c>
      <c r="DK579">
        <v>274.14285713999999</v>
      </c>
      <c r="DL579">
        <v>264</v>
      </c>
      <c r="DM579">
        <v>266.28571427999998</v>
      </c>
      <c r="DN579">
        <v>271.42857142000003</v>
      </c>
      <c r="DO579">
        <v>269.71428571000001</v>
      </c>
      <c r="DP579">
        <v>37.87869414</v>
      </c>
      <c r="DQ579">
        <v>52.903085279999999</v>
      </c>
      <c r="DR579">
        <v>386.57142857000002</v>
      </c>
      <c r="DS579">
        <v>349.57142857000002</v>
      </c>
      <c r="DT579">
        <v>357</v>
      </c>
      <c r="DU579">
        <v>366</v>
      </c>
      <c r="DV579">
        <v>376.28571427999998</v>
      </c>
      <c r="DW579">
        <v>50.285714280000001</v>
      </c>
      <c r="DX579">
        <v>51.142857139999997</v>
      </c>
      <c r="DY579">
        <v>49.285714280000001</v>
      </c>
      <c r="DZ579">
        <v>53.571428570000002</v>
      </c>
      <c r="EA579">
        <v>52</v>
      </c>
      <c r="EB579">
        <v>127</v>
      </c>
      <c r="EC579">
        <v>136.71428571000001</v>
      </c>
      <c r="ED579">
        <v>135</v>
      </c>
      <c r="EE579">
        <v>133.14285713999999</v>
      </c>
      <c r="EF579">
        <v>131</v>
      </c>
      <c r="EG579">
        <v>7.1856854999999999</v>
      </c>
      <c r="EH579">
        <v>8.4662550000000003</v>
      </c>
      <c r="EI579">
        <v>7.6412674200000001</v>
      </c>
      <c r="EJ579">
        <v>7.6026574199999999</v>
      </c>
      <c r="EK579">
        <v>7.2514871400000001</v>
      </c>
      <c r="EL579">
        <v>18.86839642</v>
      </c>
      <c r="EM579">
        <v>20.350519569999999</v>
      </c>
      <c r="EN579">
        <v>20.948385850000001</v>
      </c>
      <c r="EO579">
        <v>20.216153850000001</v>
      </c>
      <c r="EP579">
        <v>19.636904139999999</v>
      </c>
      <c r="EQ579">
        <v>5.0311073300000002</v>
      </c>
      <c r="ER579">
        <v>3.5787021399999999</v>
      </c>
      <c r="ES579">
        <v>4.0449206599999998</v>
      </c>
      <c r="ET579">
        <v>4.4710075700000003</v>
      </c>
      <c r="EU579">
        <v>4.69171257</v>
      </c>
      <c r="EV579">
        <v>7.73269742</v>
      </c>
      <c r="EW579">
        <v>9.1447597100000007</v>
      </c>
      <c r="EX579">
        <v>8.4346002799999997</v>
      </c>
      <c r="EY579">
        <v>8.21083842</v>
      </c>
      <c r="EZ579">
        <v>7.6252042800000002</v>
      </c>
      <c r="FA579">
        <v>6.0475567100000003</v>
      </c>
      <c r="FB579">
        <v>5.6150522799999996</v>
      </c>
      <c r="FC579">
        <v>5.5307241400000002</v>
      </c>
      <c r="FD579">
        <v>5.4338004199999999</v>
      </c>
      <c r="FE579">
        <v>5.6798312800000001</v>
      </c>
      <c r="FF579">
        <v>13.938712280000001</v>
      </c>
      <c r="FG579">
        <v>15.36166057</v>
      </c>
      <c r="FH579">
        <v>15.012866000000001</v>
      </c>
      <c r="FI579">
        <v>14.72209314</v>
      </c>
      <c r="FJ579">
        <v>14.439515419999999</v>
      </c>
      <c r="FK579">
        <v>5.5042338500000003</v>
      </c>
      <c r="FL579">
        <v>5.7593158500000001</v>
      </c>
      <c r="FM579">
        <v>5.4928474200000004</v>
      </c>
      <c r="FN579">
        <v>5.8400094200000003</v>
      </c>
      <c r="FO579">
        <v>5.7072481399999999</v>
      </c>
      <c r="FP579">
        <v>42.270883419999997</v>
      </c>
      <c r="FQ579">
        <v>30.148688849999999</v>
      </c>
      <c r="FR579">
        <v>0.80348956999999999</v>
      </c>
      <c r="FS579">
        <v>0.78489171000000002</v>
      </c>
      <c r="FT579">
        <v>0.78898528000000001</v>
      </c>
      <c r="FU579">
        <v>0.80302114000000002</v>
      </c>
      <c r="FV579">
        <v>0.80291756999999997</v>
      </c>
      <c r="FW579">
        <v>65.514216419999997</v>
      </c>
      <c r="FX579">
        <v>584507428.98155558</v>
      </c>
      <c r="FY579">
        <v>482808178.18095869</v>
      </c>
      <c r="FZ579">
        <v>501038421.9790175</v>
      </c>
      <c r="GA579">
        <v>506165104.35320294</v>
      </c>
      <c r="GB579">
        <v>562623044.07680273</v>
      </c>
      <c r="GC579">
        <v>127.33531391378374</v>
      </c>
      <c r="GD579">
        <v>137.28299092049795</v>
      </c>
      <c r="GE579">
        <v>135.64253112707499</v>
      </c>
      <c r="GF579">
        <v>133.67891918297704</v>
      </c>
      <c r="GG579">
        <v>131.57719636166598</v>
      </c>
      <c r="GH579">
        <v>50.28322064946336</v>
      </c>
      <c r="GI579">
        <v>51.469442508573145</v>
      </c>
      <c r="GJ579">
        <v>49.628347255189219</v>
      </c>
      <c r="GK579">
        <v>53.028203249365163</v>
      </c>
      <c r="GL579">
        <v>52.006157226121999</v>
      </c>
      <c r="GM579">
        <v>44.865443380000002</v>
      </c>
      <c r="GN579">
        <v>47.1552887</v>
      </c>
      <c r="GO579">
        <v>46.599898349999997</v>
      </c>
      <c r="GP579">
        <v>45.934457680000008</v>
      </c>
      <c r="GQ579">
        <v>44.885139410000001</v>
      </c>
      <c r="GR579">
        <v>576161812.08384395</v>
      </c>
      <c r="GS579">
        <v>479808439.98145229</v>
      </c>
      <c r="GT579">
        <v>490804067.815332</v>
      </c>
      <c r="GU579">
        <v>506786655.45627981</v>
      </c>
      <c r="GV579">
        <v>550035656.82061315</v>
      </c>
      <c r="GW579">
        <v>29.727464361290956</v>
      </c>
      <c r="GX579">
        <v>25.097071315008215</v>
      </c>
      <c r="GY579">
        <v>26.515678560882222</v>
      </c>
      <c r="GZ579">
        <v>29.357578770506326</v>
      </c>
      <c r="HA579">
        <v>29.583247760719029</v>
      </c>
      <c r="HB579">
        <v>26.359917579141381</v>
      </c>
      <c r="HC579">
        <v>18.799726778623242</v>
      </c>
      <c r="HD579">
        <v>18.517615333592694</v>
      </c>
      <c r="HE579">
        <v>19.612423395849568</v>
      </c>
      <c r="HF579">
        <v>4.9571836935243061</v>
      </c>
      <c r="HG579">
        <v>5.3524433407242569</v>
      </c>
      <c r="HH579">
        <v>4.4746195773306336</v>
      </c>
      <c r="HI579">
        <v>5.427848164364768</v>
      </c>
      <c r="HJ579">
        <v>4.9070251978095536</v>
      </c>
      <c r="HK579">
        <v>80.25</v>
      </c>
      <c r="HL579">
        <v>79.361111109999996</v>
      </c>
      <c r="HM579">
        <v>78.944444439999998</v>
      </c>
      <c r="HN579">
        <v>82.444444439999998</v>
      </c>
      <c r="HO579">
        <v>69.333333330000002</v>
      </c>
      <c r="HP579">
        <v>74.666666660000004</v>
      </c>
      <c r="HQ579">
        <v>73</v>
      </c>
      <c r="HR579">
        <v>55.333333330000002</v>
      </c>
      <c r="HS579">
        <v>70.666666660000004</v>
      </c>
      <c r="HT579">
        <v>65</v>
      </c>
      <c r="HU579">
        <v>71.666666660000004</v>
      </c>
      <c r="HV579">
        <v>86.333333330000002</v>
      </c>
      <c r="HW579">
        <v>87</v>
      </c>
      <c r="HX579">
        <v>94.666666660000004</v>
      </c>
      <c r="HY579">
        <v>86.666666660000004</v>
      </c>
      <c r="HZ579">
        <v>86.333333330000002</v>
      </c>
      <c r="IA579">
        <v>78.75</v>
      </c>
      <c r="IB579">
        <v>86.75</v>
      </c>
      <c r="IC579">
        <v>88.75</v>
      </c>
      <c r="ID579">
        <v>81</v>
      </c>
      <c r="IE579">
        <v>82.5</v>
      </c>
      <c r="IF579">
        <v>70.25</v>
      </c>
      <c r="IG579">
        <v>83</v>
      </c>
      <c r="IH579">
        <v>82</v>
      </c>
      <c r="II579">
        <v>77</v>
      </c>
      <c r="IJ579">
        <v>78.25</v>
      </c>
      <c r="IK579">
        <v>90.75</v>
      </c>
      <c r="IL579">
        <v>78.8</v>
      </c>
      <c r="IM579">
        <v>69.599999999999994</v>
      </c>
      <c r="IN579">
        <v>80.75</v>
      </c>
      <c r="IO579">
        <v>57</v>
      </c>
      <c r="IP579">
        <v>66.8</v>
      </c>
      <c r="IQ579">
        <v>67.599999999999994</v>
      </c>
      <c r="IR579">
        <v>80.8</v>
      </c>
      <c r="IS579">
        <v>73.599999999999994</v>
      </c>
      <c r="IT579">
        <v>62.8</v>
      </c>
      <c r="IU579">
        <v>83.8</v>
      </c>
      <c r="IV579">
        <v>63</v>
      </c>
      <c r="IW579">
        <v>67.8</v>
      </c>
      <c r="IX579">
        <v>61.6</v>
      </c>
      <c r="IY579">
        <v>67.2</v>
      </c>
      <c r="IZ579">
        <v>75.75</v>
      </c>
      <c r="JA579">
        <v>82.5</v>
      </c>
      <c r="JB579">
        <v>86</v>
      </c>
      <c r="JC579">
        <v>78.5</v>
      </c>
      <c r="JD579">
        <v>84.75</v>
      </c>
      <c r="JE579">
        <v>74</v>
      </c>
      <c r="JF579">
        <v>87.25</v>
      </c>
      <c r="JG579">
        <v>89.6</v>
      </c>
      <c r="JH579">
        <v>83</v>
      </c>
      <c r="JI579">
        <v>88.75</v>
      </c>
      <c r="JJ579">
        <v>69.386415940000006</v>
      </c>
      <c r="JK579">
        <v>83.575569200000004</v>
      </c>
      <c r="JL579">
        <v>67.884804009999996</v>
      </c>
      <c r="JM579">
        <v>68.033518520000001</v>
      </c>
      <c r="JN579">
        <v>62.643603810000002</v>
      </c>
      <c r="JO579">
        <v>84.391094559999999</v>
      </c>
      <c r="JP579">
        <v>76.199622300000001</v>
      </c>
      <c r="JQ579">
        <v>79.400000000000006</v>
      </c>
      <c r="JR579">
        <v>81.5</v>
      </c>
      <c r="JS579">
        <v>90.75</v>
      </c>
      <c r="JT579">
        <v>79.5</v>
      </c>
      <c r="JU579">
        <v>75.25</v>
      </c>
      <c r="JV579">
        <v>76.107373550000005</v>
      </c>
    </row>
    <row r="580" spans="1:282" x14ac:dyDescent="0.35">
      <c r="A580" t="s">
        <v>1855</v>
      </c>
      <c r="B580" t="s">
        <v>1134</v>
      </c>
      <c r="C580">
        <v>580</v>
      </c>
      <c r="D580">
        <v>6609650.6036703521</v>
      </c>
      <c r="E580">
        <v>2604766.3193994644</v>
      </c>
      <c r="F580">
        <v>2681866.0052542486</v>
      </c>
      <c r="G580">
        <v>2713169.1335888002</v>
      </c>
      <c r="H580">
        <v>2363999.6491780952</v>
      </c>
      <c r="I580">
        <v>2412938.0021833824</v>
      </c>
      <c r="J580">
        <v>73.583225709999994</v>
      </c>
      <c r="K580">
        <v>20461808.281177208</v>
      </c>
      <c r="L580">
        <v>1.8398010000613794</v>
      </c>
      <c r="M580">
        <v>1.9220580517692527</v>
      </c>
      <c r="N580">
        <v>2.7051207183049999</v>
      </c>
      <c r="O580">
        <v>3.631517752341237</v>
      </c>
      <c r="P580">
        <v>5.1064744135666746</v>
      </c>
      <c r="Q580">
        <v>11.526914475714017</v>
      </c>
      <c r="R580">
        <v>15.300285782725537</v>
      </c>
      <c r="S580">
        <v>14.749726527499998</v>
      </c>
      <c r="T580">
        <v>11.9790508859361</v>
      </c>
      <c r="U580">
        <v>11.045769818408289</v>
      </c>
      <c r="V580">
        <v>3.7373767152592654</v>
      </c>
      <c r="W580">
        <v>3.123344334125036</v>
      </c>
      <c r="X580">
        <v>7.1606139404999993</v>
      </c>
      <c r="Y580">
        <v>4.3434828359404074</v>
      </c>
      <c r="Z580">
        <v>2.1808065653451125</v>
      </c>
      <c r="AA580">
        <v>6.7191360977925161</v>
      </c>
      <c r="AB580">
        <v>6.5854859377211161</v>
      </c>
      <c r="AC580">
        <v>8.9458008814000003</v>
      </c>
      <c r="AD580">
        <v>7.8284282817441566</v>
      </c>
      <c r="AE580">
        <v>9.1535516100486216</v>
      </c>
      <c r="AF580">
        <v>3.5257547920417869</v>
      </c>
      <c r="AG580">
        <v>6.0824666668448284</v>
      </c>
      <c r="AH580">
        <v>4.2772471102500003</v>
      </c>
      <c r="AI580">
        <v>3.8943864737442322</v>
      </c>
      <c r="AJ580">
        <v>3.6391540432823262</v>
      </c>
      <c r="AK580">
        <v>6.7535428499999997</v>
      </c>
      <c r="AL580">
        <v>8.3606999999999996</v>
      </c>
      <c r="AM580">
        <v>6.7407142799999997</v>
      </c>
      <c r="AN580">
        <v>6.1844428499999999</v>
      </c>
      <c r="AO580">
        <v>5.4047000000000001</v>
      </c>
      <c r="AP580">
        <v>7695.4285714199996</v>
      </c>
      <c r="AQ580">
        <v>7572.4285714199996</v>
      </c>
      <c r="AR580">
        <v>7585</v>
      </c>
      <c r="AS580">
        <v>7598.7142857099998</v>
      </c>
      <c r="AT580">
        <v>7672.8571428499999</v>
      </c>
      <c r="AU580">
        <v>370.99328814</v>
      </c>
      <c r="AV580">
        <v>4978.6302589999996</v>
      </c>
      <c r="AW580">
        <v>4291.2803519999998</v>
      </c>
      <c r="AX580">
        <v>4503.8982292800001</v>
      </c>
      <c r="AY580">
        <v>4802.9381788500004</v>
      </c>
      <c r="AZ580">
        <v>4872.7535212800003</v>
      </c>
      <c r="BA580">
        <v>5722.3287387099999</v>
      </c>
      <c r="BB580">
        <v>743.69848000000002</v>
      </c>
      <c r="BC580">
        <v>117.129167</v>
      </c>
      <c r="BD580">
        <v>35.022958279999997</v>
      </c>
      <c r="BE580">
        <v>-3.0369251400000001</v>
      </c>
      <c r="BF580">
        <v>5359.3998557100003</v>
      </c>
      <c r="BG580">
        <v>26.289767569999999</v>
      </c>
      <c r="BH580">
        <v>182.00764085</v>
      </c>
      <c r="BI580">
        <v>0.15593271</v>
      </c>
      <c r="BJ580">
        <v>17.5</v>
      </c>
      <c r="BK580">
        <v>16.166666660000001</v>
      </c>
      <c r="BL580">
        <v>13.57142857</v>
      </c>
      <c r="BM580">
        <v>14.166666660000001</v>
      </c>
      <c r="BN580">
        <v>9.8571428500000007</v>
      </c>
      <c r="BO580">
        <v>5.6</v>
      </c>
      <c r="BP580">
        <v>7.6</v>
      </c>
      <c r="BQ580">
        <v>6.6666666599999997</v>
      </c>
      <c r="BR580">
        <v>12.8</v>
      </c>
      <c r="BS580">
        <v>0</v>
      </c>
      <c r="BT580">
        <v>2.5</v>
      </c>
      <c r="BU580">
        <v>1.3333333300000001</v>
      </c>
      <c r="BV580">
        <v>0</v>
      </c>
      <c r="BW580">
        <v>0</v>
      </c>
      <c r="BX580">
        <v>1800.0501919999999</v>
      </c>
      <c r="BY580">
        <v>381.47589785000002</v>
      </c>
      <c r="BZ580">
        <v>858.90610800000002</v>
      </c>
      <c r="CA580">
        <v>544.550254</v>
      </c>
      <c r="CB580">
        <v>2252.5200037099999</v>
      </c>
      <c r="CC580">
        <v>1477945.6862742</v>
      </c>
      <c r="CD580">
        <v>154385.92333583001</v>
      </c>
      <c r="CE580">
        <v>4699.7636825700001</v>
      </c>
      <c r="CF580">
        <v>3942.1278531399998</v>
      </c>
      <c r="CG580">
        <v>4262.3818727099997</v>
      </c>
      <c r="CH580">
        <v>4419.2424185700002</v>
      </c>
      <c r="CI580">
        <v>4551.8534091399997</v>
      </c>
      <c r="CJ580">
        <v>4285.4913457100001</v>
      </c>
      <c r="CK580">
        <v>3536.0946392800001</v>
      </c>
      <c r="CL580">
        <v>3785.8927691399999</v>
      </c>
      <c r="CM580">
        <v>3941.73515142</v>
      </c>
      <c r="CN580">
        <v>3976.76588257</v>
      </c>
      <c r="CO580">
        <v>5.5879000000000003</v>
      </c>
      <c r="CP580">
        <v>3.93401428</v>
      </c>
      <c r="CQ580">
        <v>8.6322142799999995</v>
      </c>
      <c r="CR580">
        <v>5.7316428500000001</v>
      </c>
      <c r="CS580">
        <v>4.9944571399999997</v>
      </c>
      <c r="CT580">
        <v>338.48229442000002</v>
      </c>
      <c r="CU580">
        <v>354.16194157000001</v>
      </c>
      <c r="CV580">
        <v>357.70192928</v>
      </c>
      <c r="CW580">
        <v>311.10521599999998</v>
      </c>
      <c r="CX580">
        <v>314.47711814000002</v>
      </c>
      <c r="CY580">
        <v>4452.4625311399996</v>
      </c>
      <c r="CZ580">
        <v>3798.8632378500001</v>
      </c>
      <c r="DA580">
        <v>3908.7671477099998</v>
      </c>
      <c r="DB580">
        <v>4145.3781625700003</v>
      </c>
      <c r="DC580">
        <v>4314.6670037100002</v>
      </c>
      <c r="DD580">
        <v>15.338279569999999</v>
      </c>
      <c r="DE580">
        <v>1148169.8437495001</v>
      </c>
      <c r="DF580">
        <v>1.25242857</v>
      </c>
      <c r="DG580">
        <v>1.18142857</v>
      </c>
      <c r="DH580">
        <v>1.16814285</v>
      </c>
      <c r="DI580">
        <v>1.2231428499999999</v>
      </c>
      <c r="DJ580">
        <v>1.2492857100000001</v>
      </c>
      <c r="DK580">
        <v>17.600000000000001</v>
      </c>
      <c r="DL580">
        <v>12.5</v>
      </c>
      <c r="DM580">
        <v>14.6</v>
      </c>
      <c r="DN580">
        <v>17.2</v>
      </c>
      <c r="DO580">
        <v>17.2</v>
      </c>
      <c r="DP580">
        <v>28.9688208</v>
      </c>
      <c r="DQ580">
        <v>44.822746500000001</v>
      </c>
      <c r="DR580">
        <v>24.5</v>
      </c>
      <c r="DS580">
        <v>26.6</v>
      </c>
      <c r="DT580">
        <v>23</v>
      </c>
      <c r="DU580">
        <v>25.6</v>
      </c>
      <c r="DV580">
        <v>26.6</v>
      </c>
      <c r="DW580">
        <v>6</v>
      </c>
      <c r="DX580">
        <v>5</v>
      </c>
      <c r="DY580">
        <v>4.75</v>
      </c>
      <c r="DZ580">
        <v>5.5</v>
      </c>
      <c r="EA580">
        <v>5.6</v>
      </c>
      <c r="EB580">
        <v>11.4</v>
      </c>
      <c r="EC580">
        <v>11.5</v>
      </c>
      <c r="ED580">
        <v>10.166666660000001</v>
      </c>
      <c r="EE580">
        <v>10.666666660000001</v>
      </c>
      <c r="EF580">
        <v>11.2</v>
      </c>
      <c r="EG580">
        <v>4.5816223999999997</v>
      </c>
      <c r="EH580">
        <v>8.0323856599999992</v>
      </c>
      <c r="EI580">
        <v>5.6390865000000003</v>
      </c>
      <c r="EJ580">
        <v>5.1250597500000001</v>
      </c>
      <c r="EK580">
        <v>4.7428929999999996</v>
      </c>
      <c r="EL580">
        <v>14.97891166</v>
      </c>
      <c r="EM580">
        <v>20.205255999999999</v>
      </c>
      <c r="EN580">
        <v>19.445914999999999</v>
      </c>
      <c r="EO580">
        <v>15.764576</v>
      </c>
      <c r="EP580">
        <v>14.39590183</v>
      </c>
      <c r="EQ580">
        <v>2.3907713300000002</v>
      </c>
      <c r="ER580">
        <v>2.5382319999999998</v>
      </c>
      <c r="ES580">
        <v>3.5664083299999998</v>
      </c>
      <c r="ET580">
        <v>4.7791213299999997</v>
      </c>
      <c r="EU580">
        <v>6.6552449999999999</v>
      </c>
      <c r="EV580">
        <v>8.7313345000000009</v>
      </c>
      <c r="EW580">
        <v>8.6966629999999991</v>
      </c>
      <c r="EX580">
        <v>11.7940684</v>
      </c>
      <c r="EY580">
        <v>10.302306400000001</v>
      </c>
      <c r="EZ580">
        <v>11.929782400000001</v>
      </c>
      <c r="FA580">
        <v>4.85661933</v>
      </c>
      <c r="FB580">
        <v>4.1246270000000003</v>
      </c>
      <c r="FC580">
        <v>9.440493</v>
      </c>
      <c r="FD580">
        <v>5.7160760000000002</v>
      </c>
      <c r="FE580">
        <v>2.8422353299999998</v>
      </c>
      <c r="FF580">
        <v>11.4660066</v>
      </c>
      <c r="FG580">
        <v>13.619888</v>
      </c>
      <c r="FH580">
        <v>11.815253330000001</v>
      </c>
      <c r="FI580">
        <v>12.197263660000001</v>
      </c>
      <c r="FJ580">
        <v>11.1280872</v>
      </c>
      <c r="FK580">
        <v>14.418042659999999</v>
      </c>
      <c r="FL580">
        <v>11.212355499999999</v>
      </c>
      <c r="FM580">
        <v>8.4587155000000003</v>
      </c>
      <c r="FN580">
        <v>12.16429316</v>
      </c>
      <c r="FO580">
        <v>12.3966636</v>
      </c>
      <c r="FP580">
        <v>26.927498830000001</v>
      </c>
      <c r="FQ580">
        <v>17.6873668</v>
      </c>
      <c r="FR580">
        <v>0.58330641999999999</v>
      </c>
      <c r="FS580">
        <v>0.59207628000000001</v>
      </c>
      <c r="FT580">
        <v>0.58140199999999997</v>
      </c>
      <c r="FU580">
        <v>0.56597613999999996</v>
      </c>
      <c r="FV580">
        <v>0.57300885000000001</v>
      </c>
      <c r="FW580">
        <v>15.307425</v>
      </c>
      <c r="FX580">
        <v>36166695.721771255</v>
      </c>
      <c r="FY580">
        <v>29851481.587307919</v>
      </c>
      <c r="FZ580">
        <v>32330166.504505347</v>
      </c>
      <c r="GA580">
        <v>33580560.498003468</v>
      </c>
      <c r="GB580">
        <v>34925720.94352597</v>
      </c>
      <c r="GC580">
        <v>8.8235834789730294</v>
      </c>
      <c r="GD580">
        <v>10.31356290307404</v>
      </c>
      <c r="GE580">
        <v>8.9618696508050011</v>
      </c>
      <c r="GF580">
        <v>9.268352161981344</v>
      </c>
      <c r="GG580">
        <v>8.5384223358777653</v>
      </c>
      <c r="GH580">
        <v>11.095301742971641</v>
      </c>
      <c r="GI580">
        <v>8.4904761141118179</v>
      </c>
      <c r="GJ580">
        <v>6.41593570675</v>
      </c>
      <c r="GK580">
        <v>9.2432988210456433</v>
      </c>
      <c r="GL580">
        <v>9.51178288507686</v>
      </c>
      <c r="GM580">
        <v>35.539259219999998</v>
      </c>
      <c r="GN580">
        <v>43.59716366</v>
      </c>
      <c r="GO580">
        <v>49.885971229999996</v>
      </c>
      <c r="GP580">
        <v>41.687139479999999</v>
      </c>
      <c r="GQ580">
        <v>40.566057560000004</v>
      </c>
      <c r="GR580">
        <v>34263607.375311762</v>
      </c>
      <c r="GS580">
        <v>28766620.521212429</v>
      </c>
      <c r="GT580">
        <v>29647998.81538035</v>
      </c>
      <c r="GU580">
        <v>31499544.263590932</v>
      </c>
      <c r="GV580">
        <v>33105823.538435481</v>
      </c>
      <c r="GW580">
        <v>12.809088874670836</v>
      </c>
      <c r="GX580">
        <v>7.39524968401237</v>
      </c>
      <c r="GY580">
        <v>10.01977587343441</v>
      </c>
      <c r="GZ580">
        <v>8.7734140399741154</v>
      </c>
      <c r="HA580">
        <v>16.682182089011992</v>
      </c>
      <c r="HB580">
        <v>23.110155262538662</v>
      </c>
      <c r="HC580">
        <v>21.313996914963745</v>
      </c>
      <c r="HD580">
        <v>17.860164311641743</v>
      </c>
      <c r="HE580">
        <v>18.463352563785573</v>
      </c>
      <c r="HF580">
        <v>0</v>
      </c>
      <c r="HG580">
        <v>3.3014507517912368</v>
      </c>
      <c r="HH580">
        <v>1.7578554119973633</v>
      </c>
      <c r="HI580">
        <v>0</v>
      </c>
      <c r="HJ580">
        <v>0</v>
      </c>
      <c r="IL580">
        <v>73.5</v>
      </c>
      <c r="IM580">
        <v>80</v>
      </c>
      <c r="IN580">
        <v>87</v>
      </c>
      <c r="IO580">
        <v>70.5</v>
      </c>
      <c r="IP580">
        <v>72.5</v>
      </c>
      <c r="IQ580">
        <v>66</v>
      </c>
      <c r="IR580">
        <v>67</v>
      </c>
      <c r="IS580">
        <v>100</v>
      </c>
      <c r="IT580">
        <v>86</v>
      </c>
      <c r="IU580">
        <v>100</v>
      </c>
      <c r="IV580">
        <v>100</v>
      </c>
      <c r="IW580">
        <v>100</v>
      </c>
      <c r="IX580">
        <v>86</v>
      </c>
      <c r="IY580">
        <v>86</v>
      </c>
      <c r="IZ580">
        <v>80</v>
      </c>
      <c r="JA580">
        <v>91</v>
      </c>
      <c r="JB580">
        <v>94</v>
      </c>
      <c r="JC580">
        <v>82.5</v>
      </c>
      <c r="JD580">
        <v>91</v>
      </c>
      <c r="JE580">
        <v>73</v>
      </c>
      <c r="JF580">
        <v>91</v>
      </c>
      <c r="JG580">
        <v>88.5</v>
      </c>
      <c r="JH580">
        <v>78</v>
      </c>
      <c r="JI580">
        <v>89.5</v>
      </c>
      <c r="JJ580">
        <v>80.959520240000003</v>
      </c>
      <c r="JK580">
        <v>87.856071959999994</v>
      </c>
      <c r="JL580">
        <v>78.291536050000005</v>
      </c>
      <c r="JM580">
        <v>74.373040750000001</v>
      </c>
      <c r="JN580">
        <v>66.927899690000004</v>
      </c>
      <c r="JO580">
        <v>89.733542319999998</v>
      </c>
      <c r="JP580">
        <v>67.916041980000003</v>
      </c>
      <c r="JQ580">
        <v>100</v>
      </c>
      <c r="JV580">
        <v>76.161919040000001</v>
      </c>
    </row>
    <row r="581" spans="1:282" x14ac:dyDescent="0.35">
      <c r="A581" t="s">
        <v>1856</v>
      </c>
      <c r="B581" t="s">
        <v>1135</v>
      </c>
      <c r="C581">
        <v>581</v>
      </c>
      <c r="D581">
        <v>20627228.148254134</v>
      </c>
      <c r="E581">
        <v>12575973.515728334</v>
      </c>
      <c r="F581">
        <v>11709767.74058916</v>
      </c>
      <c r="G581">
        <v>12244988.248975337</v>
      </c>
      <c r="H581">
        <v>12860277.308159215</v>
      </c>
      <c r="I581">
        <v>12666360.128218602</v>
      </c>
      <c r="J581">
        <v>241.64172112000003</v>
      </c>
      <c r="K581">
        <v>65933580.221965127</v>
      </c>
      <c r="L581">
        <v>7.7937062557139161</v>
      </c>
      <c r="M581">
        <v>6.8532478691399996</v>
      </c>
      <c r="N581">
        <v>7.1420570755515307</v>
      </c>
      <c r="O581">
        <v>7.1278785057754446</v>
      </c>
      <c r="P581">
        <v>6.2050829219739905</v>
      </c>
      <c r="Q581">
        <v>78.26422287240058</v>
      </c>
      <c r="R581">
        <v>79.517599646874004</v>
      </c>
      <c r="S581">
        <v>80.043215412033263</v>
      </c>
      <c r="T581">
        <v>78.200134319090793</v>
      </c>
      <c r="U581">
        <v>78.196314769804431</v>
      </c>
      <c r="V581">
        <v>13.071518851498523</v>
      </c>
      <c r="W581">
        <v>14.571962451858001</v>
      </c>
      <c r="X581">
        <v>14.029085710648133</v>
      </c>
      <c r="Y581">
        <v>12.728182535911252</v>
      </c>
      <c r="Z581">
        <v>12.62644840427083</v>
      </c>
      <c r="AA581">
        <v>30.924285173984821</v>
      </c>
      <c r="AB581">
        <v>30.284560840416002</v>
      </c>
      <c r="AC581">
        <v>31.283873478927912</v>
      </c>
      <c r="AD581">
        <v>27.322996986936346</v>
      </c>
      <c r="AE581">
        <v>29.317540066633182</v>
      </c>
      <c r="AF581">
        <v>15.671676050806687</v>
      </c>
      <c r="AG581">
        <v>20.433883404858001</v>
      </c>
      <c r="AH581">
        <v>19.045054974620129</v>
      </c>
      <c r="AI581">
        <v>16.657626910024604</v>
      </c>
      <c r="AJ581">
        <v>16.604536237317497</v>
      </c>
      <c r="AK581">
        <v>-0.77625714000000001</v>
      </c>
      <c r="AL581">
        <v>0.14994284999999999</v>
      </c>
      <c r="AM581">
        <v>-0.66494284999999997</v>
      </c>
      <c r="AN581">
        <v>-1.75052857</v>
      </c>
      <c r="AO581">
        <v>-1.1182714199999999</v>
      </c>
      <c r="AP581">
        <v>30102.571428570001</v>
      </c>
      <c r="AQ581">
        <v>29847</v>
      </c>
      <c r="AR581">
        <v>29978.428571420001</v>
      </c>
      <c r="AS581">
        <v>29976.85714285</v>
      </c>
      <c r="AT581">
        <v>30071.571428570001</v>
      </c>
      <c r="AU581">
        <v>403.98172584999998</v>
      </c>
      <c r="AV581">
        <v>6484.6750995700004</v>
      </c>
      <c r="AW581">
        <v>5619.9315995699999</v>
      </c>
      <c r="AX581">
        <v>5824.8107375700001</v>
      </c>
      <c r="AY581">
        <v>5988.9816672799998</v>
      </c>
      <c r="AZ581">
        <v>6091.6742682800004</v>
      </c>
      <c r="BA581">
        <v>7971.37048314</v>
      </c>
      <c r="BB581">
        <v>1486.6953835700001</v>
      </c>
      <c r="BC581">
        <v>336.00738214</v>
      </c>
      <c r="BD581">
        <v>13.20369328</v>
      </c>
      <c r="BE581">
        <v>90.688983280000002</v>
      </c>
      <c r="BF581">
        <v>7406.7519587099996</v>
      </c>
      <c r="BG581">
        <v>76.855876420000001</v>
      </c>
      <c r="BH581">
        <v>505.05920728000001</v>
      </c>
      <c r="BI581">
        <v>0.45461657</v>
      </c>
      <c r="BJ581">
        <v>77.2</v>
      </c>
      <c r="BK581">
        <v>61</v>
      </c>
      <c r="BL581">
        <v>67</v>
      </c>
      <c r="BM581">
        <v>57.285714280000001</v>
      </c>
      <c r="BN581">
        <v>106.14285714</v>
      </c>
      <c r="BO581">
        <v>76.285714279999993</v>
      </c>
      <c r="BP581">
        <v>83.142857140000004</v>
      </c>
      <c r="BQ581">
        <v>89</v>
      </c>
      <c r="BR581">
        <v>96.428571419999997</v>
      </c>
      <c r="BS581">
        <v>16.833333329999999</v>
      </c>
      <c r="BT581">
        <v>13.71428571</v>
      </c>
      <c r="BU581">
        <v>14</v>
      </c>
      <c r="BV581">
        <v>15.83333333</v>
      </c>
      <c r="BW581">
        <v>18.333333329999999</v>
      </c>
      <c r="BX581">
        <v>1505.065844</v>
      </c>
      <c r="BY581">
        <v>840.33690314</v>
      </c>
      <c r="BZ581">
        <v>685.23143271000004</v>
      </c>
      <c r="CA581">
        <v>568.77985042</v>
      </c>
      <c r="CB581">
        <v>3570.4909035699998</v>
      </c>
      <c r="CC581">
        <v>1184701.4136441399</v>
      </c>
      <c r="CD581">
        <v>194117.94224814</v>
      </c>
      <c r="CE581">
        <v>6072.5412018500001</v>
      </c>
      <c r="CF581">
        <v>5320.9207255700003</v>
      </c>
      <c r="CG581">
        <v>5507.4876975699999</v>
      </c>
      <c r="CH581">
        <v>5539.34028657</v>
      </c>
      <c r="CI581">
        <v>5678.9833137100004</v>
      </c>
      <c r="CJ581">
        <v>5755.14410185</v>
      </c>
      <c r="CK581">
        <v>4836.9176555699996</v>
      </c>
      <c r="CL581">
        <v>5181.5526794199995</v>
      </c>
      <c r="CM581">
        <v>5400.6035910000001</v>
      </c>
      <c r="CN581">
        <v>5573.1107080000002</v>
      </c>
      <c r="CO581">
        <v>-1.95227142</v>
      </c>
      <c r="CP581">
        <v>1.8983857099999999</v>
      </c>
      <c r="CQ581">
        <v>3.5391285699999999</v>
      </c>
      <c r="CR581">
        <v>-0.15720000000000001</v>
      </c>
      <c r="CS581">
        <v>-1.0777142799999999</v>
      </c>
      <c r="CT581">
        <v>417.77073913999999</v>
      </c>
      <c r="CU581">
        <v>392.32645628</v>
      </c>
      <c r="CV581">
        <v>408.45997713999998</v>
      </c>
      <c r="CW581">
        <v>429.00685842000001</v>
      </c>
      <c r="CX581">
        <v>421.20712442000001</v>
      </c>
      <c r="CY581">
        <v>6195.7911448499999</v>
      </c>
      <c r="CZ581">
        <v>5216.6650984199996</v>
      </c>
      <c r="DA581">
        <v>5329.8873244200004</v>
      </c>
      <c r="DB581">
        <v>5551.58779942</v>
      </c>
      <c r="DC581">
        <v>5736.0615090000001</v>
      </c>
      <c r="DD581">
        <v>19.235400850000001</v>
      </c>
      <c r="DE581">
        <v>989245.45104242</v>
      </c>
      <c r="DF581">
        <v>1.0288571399999999</v>
      </c>
      <c r="DG581">
        <v>1.02271428</v>
      </c>
      <c r="DH581">
        <v>1.0294285700000001</v>
      </c>
      <c r="DI581">
        <v>1.0497142800000001</v>
      </c>
      <c r="DJ581">
        <v>1.03242857</v>
      </c>
      <c r="DK581">
        <v>90.571428569999995</v>
      </c>
      <c r="DL581">
        <v>83.714285709999999</v>
      </c>
      <c r="DM581">
        <v>87.571428569999995</v>
      </c>
      <c r="DN581">
        <v>89</v>
      </c>
      <c r="DO581">
        <v>89</v>
      </c>
      <c r="DP581">
        <v>36.289650999999999</v>
      </c>
      <c r="DQ581">
        <v>53.536803569999996</v>
      </c>
      <c r="DR581">
        <v>134.71428571000001</v>
      </c>
      <c r="DS581">
        <v>113</v>
      </c>
      <c r="DT581">
        <v>116.42857142</v>
      </c>
      <c r="DU581">
        <v>123</v>
      </c>
      <c r="DV581">
        <v>129.85714285</v>
      </c>
      <c r="DW581">
        <v>16.14285714</v>
      </c>
      <c r="DX581">
        <v>16.833333329999999</v>
      </c>
      <c r="DY581">
        <v>16.857142849999999</v>
      </c>
      <c r="DZ581">
        <v>18.14285714</v>
      </c>
      <c r="EA581">
        <v>16.428571420000001</v>
      </c>
      <c r="EB581">
        <v>38.285714280000001</v>
      </c>
      <c r="EC581">
        <v>41.571428570000002</v>
      </c>
      <c r="ED581">
        <v>41</v>
      </c>
      <c r="EE581">
        <v>40.571428570000002</v>
      </c>
      <c r="EF581">
        <v>39.142857139999997</v>
      </c>
      <c r="EG581">
        <v>5.20609214</v>
      </c>
      <c r="EH581">
        <v>6.8462101400000002</v>
      </c>
      <c r="EI581">
        <v>6.3529197100000001</v>
      </c>
      <c r="EJ581">
        <v>5.5568289999999996</v>
      </c>
      <c r="EK581">
        <v>5.5216722799999998</v>
      </c>
      <c r="EL581">
        <v>25.999181849999999</v>
      </c>
      <c r="EM581">
        <v>26.64173942</v>
      </c>
      <c r="EN581">
        <v>26.700270570000001</v>
      </c>
      <c r="EO581">
        <v>26.086835570000002</v>
      </c>
      <c r="EP581">
        <v>26.003401570000001</v>
      </c>
      <c r="EQ581">
        <v>2.5890499999999999</v>
      </c>
      <c r="ER581">
        <v>2.2961261999999998</v>
      </c>
      <c r="ES581">
        <v>2.3823987500000001</v>
      </c>
      <c r="ET581">
        <v>2.3777938000000001</v>
      </c>
      <c r="EU581">
        <v>2.0634381999999998</v>
      </c>
      <c r="EV581">
        <v>10.27297128</v>
      </c>
      <c r="EW581">
        <v>10.146601280000001</v>
      </c>
      <c r="EX581">
        <v>10.435461419999999</v>
      </c>
      <c r="EY581">
        <v>9.1146969999999996</v>
      </c>
      <c r="EZ581">
        <v>9.7492544199999998</v>
      </c>
      <c r="FA581">
        <v>4.3423263299999997</v>
      </c>
      <c r="FB581">
        <v>4.8822201400000003</v>
      </c>
      <c r="FC581">
        <v>4.6797268499999998</v>
      </c>
      <c r="FD581">
        <v>4.246003</v>
      </c>
      <c r="FE581">
        <v>4.1987990000000002</v>
      </c>
      <c r="FF581">
        <v>12.60248114</v>
      </c>
      <c r="FG581">
        <v>13.738023999999999</v>
      </c>
      <c r="FH581">
        <v>13.51128857</v>
      </c>
      <c r="FI581">
        <v>13.37848657</v>
      </c>
      <c r="FJ581">
        <v>12.88439485</v>
      </c>
      <c r="FK581">
        <v>5.4443208500000004</v>
      </c>
      <c r="FL581">
        <v>5.7485283300000001</v>
      </c>
      <c r="FM581">
        <v>5.6840397100000004</v>
      </c>
      <c r="FN581">
        <v>6.1491738500000004</v>
      </c>
      <c r="FO581">
        <v>5.5429495700000002</v>
      </c>
      <c r="FP581">
        <v>44.844140709999998</v>
      </c>
      <c r="FQ581">
        <v>30.07920571</v>
      </c>
      <c r="FR581">
        <v>0.84444600000000003</v>
      </c>
      <c r="FS581">
        <v>0.77117228000000004</v>
      </c>
      <c r="FT581">
        <v>0.79666314000000005</v>
      </c>
      <c r="FU581">
        <v>0.80300556999999995</v>
      </c>
      <c r="FV581">
        <v>0.82068456999999995</v>
      </c>
      <c r="FW581">
        <v>60.89316814</v>
      </c>
      <c r="FX581">
        <v>182799105.28162396</v>
      </c>
      <c r="FY581">
        <v>158813520.8960878</v>
      </c>
      <c r="FZ581">
        <v>165105826.54957664</v>
      </c>
      <c r="GA581">
        <v>166052012.43614268</v>
      </c>
      <c r="GB581">
        <v>170775952.35988745</v>
      </c>
      <c r="GC581">
        <v>37.936708869405635</v>
      </c>
      <c r="GD581">
        <v>41.003880232799993</v>
      </c>
      <c r="GE581">
        <v>40.504719930358846</v>
      </c>
      <c r="GF581">
        <v>40.10449806964273</v>
      </c>
      <c r="GG581">
        <v>38.745400004567443</v>
      </c>
      <c r="GH581">
        <v>16.388805726717795</v>
      </c>
      <c r="GI581">
        <v>17.157632506551</v>
      </c>
      <c r="GJ581">
        <v>17.039857844334986</v>
      </c>
      <c r="GK581">
        <v>18.433290604799897</v>
      </c>
      <c r="GL581">
        <v>16.668520391921639</v>
      </c>
      <c r="GM581">
        <v>48.409621600000001</v>
      </c>
      <c r="GN581">
        <v>50.812897179999993</v>
      </c>
      <c r="GO581">
        <v>50.550777300000007</v>
      </c>
      <c r="GP581">
        <v>47.382158369999999</v>
      </c>
      <c r="GQ581">
        <v>47.536565469999999</v>
      </c>
      <c r="GR581">
        <v>186509245.49434862</v>
      </c>
      <c r="GS581">
        <v>155701803.19254172</v>
      </c>
      <c r="GT581">
        <v>159781646.44884184</v>
      </c>
      <c r="GU581">
        <v>166419154.37920234</v>
      </c>
      <c r="GV581">
        <v>172492383.38656452</v>
      </c>
      <c r="GW581">
        <v>35.260395409031752</v>
      </c>
      <c r="GX581">
        <v>25.558921928502027</v>
      </c>
      <c r="GY581">
        <v>27.734227943910451</v>
      </c>
      <c r="GZ581">
        <v>29.68957004928318</v>
      </c>
      <c r="HA581">
        <v>32.066355976457693</v>
      </c>
      <c r="HB581">
        <v>25.86524608838409</v>
      </c>
      <c r="HC581">
        <v>20.347964488757253</v>
      </c>
      <c r="HD581">
        <v>22.350575205640151</v>
      </c>
      <c r="HE581">
        <v>19.04979073543684</v>
      </c>
      <c r="HF581">
        <v>5.5919918236698134</v>
      </c>
      <c r="HG581">
        <v>4.5948623680771936</v>
      </c>
      <c r="HH581">
        <v>4.6700246367639595</v>
      </c>
      <c r="HI581">
        <v>5.2818523484796085</v>
      </c>
      <c r="HJ581">
        <v>6.0965664443402208</v>
      </c>
      <c r="HK581">
        <v>77.055555560000002</v>
      </c>
      <c r="HL581">
        <v>77.138888890000004</v>
      </c>
      <c r="HM581">
        <v>74.805555549999994</v>
      </c>
      <c r="HN581">
        <v>79.222222220000006</v>
      </c>
      <c r="HO581">
        <v>72</v>
      </c>
      <c r="HP581">
        <v>67.5</v>
      </c>
      <c r="HQ581">
        <v>82</v>
      </c>
      <c r="HR581">
        <v>77.5</v>
      </c>
      <c r="HS581">
        <v>75</v>
      </c>
      <c r="HT581">
        <v>63.5</v>
      </c>
      <c r="HU581">
        <v>73</v>
      </c>
      <c r="HV581">
        <v>77.333333330000002</v>
      </c>
      <c r="HW581">
        <v>86.333333330000002</v>
      </c>
      <c r="HX581">
        <v>88.666666660000004</v>
      </c>
      <c r="HY581">
        <v>74</v>
      </c>
      <c r="HZ581">
        <v>81</v>
      </c>
      <c r="IA581">
        <v>82</v>
      </c>
      <c r="IB581">
        <v>97</v>
      </c>
      <c r="IC581">
        <v>94</v>
      </c>
      <c r="ID581">
        <v>73</v>
      </c>
      <c r="IE581">
        <v>82</v>
      </c>
      <c r="IF581">
        <v>76</v>
      </c>
      <c r="IG581">
        <v>82</v>
      </c>
      <c r="IH581">
        <v>88.5</v>
      </c>
      <c r="II581">
        <v>86.666666660000004</v>
      </c>
      <c r="IJ581">
        <v>81</v>
      </c>
      <c r="IK581">
        <v>94</v>
      </c>
      <c r="IL581">
        <v>75</v>
      </c>
      <c r="IM581">
        <v>79.333333330000002</v>
      </c>
      <c r="IN581">
        <v>81.833333330000002</v>
      </c>
      <c r="IO581">
        <v>70</v>
      </c>
      <c r="IP581">
        <v>77.5</v>
      </c>
      <c r="IQ581">
        <v>67.166666660000004</v>
      </c>
      <c r="IR581">
        <v>85.333333330000002</v>
      </c>
      <c r="IS581">
        <v>81.75</v>
      </c>
      <c r="IT581">
        <v>81.75</v>
      </c>
      <c r="IU581">
        <v>76</v>
      </c>
      <c r="IV581">
        <v>49</v>
      </c>
      <c r="IW581">
        <v>69.5</v>
      </c>
      <c r="IX581">
        <v>59.75</v>
      </c>
      <c r="IY581">
        <v>68.5</v>
      </c>
      <c r="IZ581">
        <v>76.333333330000002</v>
      </c>
      <c r="JA581">
        <v>90.666666660000004</v>
      </c>
      <c r="JB581">
        <v>91.333333330000002</v>
      </c>
      <c r="JC581">
        <v>75.333333330000002</v>
      </c>
      <c r="JD581">
        <v>88</v>
      </c>
      <c r="JE581">
        <v>84.666666660000004</v>
      </c>
      <c r="JF581">
        <v>90</v>
      </c>
      <c r="JG581">
        <v>87.833333330000002</v>
      </c>
      <c r="JH581">
        <v>88.666666660000004</v>
      </c>
      <c r="JI581">
        <v>88.333333330000002</v>
      </c>
      <c r="JJ581">
        <v>78.671613219999998</v>
      </c>
      <c r="JK581">
        <v>80.627420709999996</v>
      </c>
      <c r="JL581">
        <v>67.417161329999999</v>
      </c>
      <c r="JM581">
        <v>75.032517229999996</v>
      </c>
      <c r="JN581">
        <v>66.445082920000004</v>
      </c>
      <c r="JO581">
        <v>86.622668660000002</v>
      </c>
      <c r="JP581">
        <v>82.675232640000004</v>
      </c>
      <c r="JQ581">
        <v>76.75</v>
      </c>
      <c r="JR581">
        <v>89</v>
      </c>
      <c r="JS581">
        <v>94.333333330000002</v>
      </c>
      <c r="JT581">
        <v>70.666666660000004</v>
      </c>
      <c r="JU581">
        <v>68.333333330000002</v>
      </c>
      <c r="JV581">
        <v>76.424889199999996</v>
      </c>
    </row>
    <row r="582" spans="1:282" x14ac:dyDescent="0.35">
      <c r="A582" t="s">
        <v>1857</v>
      </c>
      <c r="B582" t="s">
        <v>1136</v>
      </c>
      <c r="C582">
        <v>582</v>
      </c>
      <c r="D582">
        <v>19250122.346347012</v>
      </c>
      <c r="E582">
        <v>8105879.4156196015</v>
      </c>
      <c r="F582">
        <v>9320014.5699533839</v>
      </c>
      <c r="G582">
        <v>9700297.4675109535</v>
      </c>
      <c r="H582">
        <v>9782709.341751596</v>
      </c>
      <c r="I582">
        <v>8495282.4378203638</v>
      </c>
      <c r="J582">
        <v>284.44252041000004</v>
      </c>
      <c r="K582">
        <v>43252129.34820012</v>
      </c>
      <c r="L582">
        <v>0.35202086719408199</v>
      </c>
      <c r="M582">
        <v>1.0384475147299776</v>
      </c>
      <c r="N582">
        <v>1.9938414474854853</v>
      </c>
      <c r="O582">
        <v>1.7630193294273528</v>
      </c>
      <c r="P582">
        <v>2.4403438103911683</v>
      </c>
      <c r="Q582">
        <v>34.637020961051384</v>
      </c>
      <c r="R582">
        <v>36.745580260244559</v>
      </c>
      <c r="S582">
        <v>39.392142116579329</v>
      </c>
      <c r="T582">
        <v>34.977055044024397</v>
      </c>
      <c r="U582">
        <v>34.014535880270039</v>
      </c>
      <c r="V582">
        <v>3.2467357402794068</v>
      </c>
      <c r="W582">
        <v>3.1626826249010485</v>
      </c>
      <c r="X582">
        <v>2.8785495607715266</v>
      </c>
      <c r="Y582">
        <v>3.0871645031407233</v>
      </c>
      <c r="Z582">
        <v>3.4502840219833262</v>
      </c>
      <c r="AA582">
        <v>13.419448336990518</v>
      </c>
      <c r="AB582">
        <v>9.2923848327182572</v>
      </c>
      <c r="AC582">
        <v>9.7508166016703086</v>
      </c>
      <c r="AD582">
        <v>11.825846027706111</v>
      </c>
      <c r="AE582">
        <v>11.025112111169515</v>
      </c>
      <c r="AF582">
        <v>2.5730044592413681</v>
      </c>
      <c r="AG582">
        <v>5.7536471099701378</v>
      </c>
      <c r="AH582">
        <v>5.4316520855426615</v>
      </c>
      <c r="AI582">
        <v>4.0943918765928844</v>
      </c>
      <c r="AJ582">
        <v>4.1414076942457054</v>
      </c>
      <c r="AK582">
        <v>3.3722571399999999</v>
      </c>
      <c r="AL582">
        <v>3.3346714199999998</v>
      </c>
      <c r="AM582">
        <v>1.4890000000000001</v>
      </c>
      <c r="AN582">
        <v>2.0363571399999998</v>
      </c>
      <c r="AO582">
        <v>3.0217000000000001</v>
      </c>
      <c r="AP582">
        <v>12341.85714285</v>
      </c>
      <c r="AQ582">
        <v>12489.85714285</v>
      </c>
      <c r="AR582">
        <v>12441.57142857</v>
      </c>
      <c r="AS582">
        <v>12401.42857142</v>
      </c>
      <c r="AT582">
        <v>12386.42857142</v>
      </c>
      <c r="AU582">
        <v>649.89310128</v>
      </c>
      <c r="AV582">
        <v>8435.4276549999995</v>
      </c>
      <c r="AW582">
        <v>7033.7028978500002</v>
      </c>
      <c r="AX582">
        <v>7557.8461467099996</v>
      </c>
      <c r="AY582">
        <v>7854.83840728</v>
      </c>
      <c r="AZ582">
        <v>8098.0649739999999</v>
      </c>
      <c r="BA582">
        <v>10023.11485514</v>
      </c>
      <c r="BB582">
        <v>1587.6872000000001</v>
      </c>
      <c r="BC582">
        <v>410.18067128000001</v>
      </c>
      <c r="BD582">
        <v>70.044599849999997</v>
      </c>
      <c r="BE582">
        <v>89.570882710000006</v>
      </c>
      <c r="BF582">
        <v>9277.9543957099995</v>
      </c>
      <c r="BG582">
        <v>70.900405570000004</v>
      </c>
      <c r="BH582">
        <v>243.09797857000001</v>
      </c>
      <c r="BI582">
        <v>0.42084115999999999</v>
      </c>
      <c r="BJ582">
        <v>26.8</v>
      </c>
      <c r="BK582">
        <v>36.5</v>
      </c>
      <c r="BL582">
        <v>39.166666659999997</v>
      </c>
      <c r="BM582">
        <v>31.285714280000001</v>
      </c>
      <c r="BN582">
        <v>32.5</v>
      </c>
      <c r="BO582">
        <v>26.714285709999999</v>
      </c>
      <c r="BP582">
        <v>28.857142849999999</v>
      </c>
      <c r="BQ582">
        <v>29</v>
      </c>
      <c r="BR582">
        <v>29.714285709999999</v>
      </c>
      <c r="BS582">
        <v>10</v>
      </c>
      <c r="BT582">
        <v>8.4</v>
      </c>
      <c r="BU582">
        <v>9.1999999999999993</v>
      </c>
      <c r="BV582">
        <v>8.1999999999999993</v>
      </c>
      <c r="BW582">
        <v>8</v>
      </c>
      <c r="BX582">
        <v>1944.7646107099999</v>
      </c>
      <c r="BY582">
        <v>1058.0521384199999</v>
      </c>
      <c r="BZ582">
        <v>1559.7427618500001</v>
      </c>
      <c r="CA582">
        <v>676.49464913999998</v>
      </c>
      <c r="CB582">
        <v>4756.1678748499999</v>
      </c>
      <c r="CC582">
        <v>987138.55243627995</v>
      </c>
      <c r="CD582">
        <v>170861.31353332999</v>
      </c>
      <c r="CE582">
        <v>7895.8984997099997</v>
      </c>
      <c r="CF582">
        <v>6707.4894784199996</v>
      </c>
      <c r="CG582">
        <v>7203.7314299999998</v>
      </c>
      <c r="CH582">
        <v>7348.9842622799997</v>
      </c>
      <c r="CI582">
        <v>7483.7016088500004</v>
      </c>
      <c r="CJ582">
        <v>8097.5982290000002</v>
      </c>
      <c r="CK582">
        <v>6652.1340220000002</v>
      </c>
      <c r="CL582">
        <v>7189.2516718500001</v>
      </c>
      <c r="CM582">
        <v>7413.5598867099998</v>
      </c>
      <c r="CN582">
        <v>7799.8834147099997</v>
      </c>
      <c r="CO582">
        <v>-8.1990428499999997</v>
      </c>
      <c r="CP582">
        <v>-5.7744428499999998</v>
      </c>
      <c r="CQ582">
        <v>-6.3570714199999996</v>
      </c>
      <c r="CR582">
        <v>-4.8488571399999998</v>
      </c>
      <c r="CS582">
        <v>-7.8316571399999999</v>
      </c>
      <c r="CT582">
        <v>656.77955284999996</v>
      </c>
      <c r="CU582">
        <v>746.20665899999995</v>
      </c>
      <c r="CV582">
        <v>779.66818927999998</v>
      </c>
      <c r="CW582">
        <v>788.83729285000004</v>
      </c>
      <c r="CX582">
        <v>685.85406913999998</v>
      </c>
      <c r="CY582">
        <v>8589.5722057099993</v>
      </c>
      <c r="CZ582">
        <v>7107.022379</v>
      </c>
      <c r="DA582">
        <v>7691.02410057</v>
      </c>
      <c r="DB582">
        <v>7735.5542041400004</v>
      </c>
      <c r="DC582">
        <v>8108.1027801399996</v>
      </c>
      <c r="DD582">
        <v>7.60721414</v>
      </c>
      <c r="DE582">
        <v>914642.42937300005</v>
      </c>
      <c r="DF582">
        <v>0.96857141999999996</v>
      </c>
      <c r="DG582">
        <v>0.94557142000000005</v>
      </c>
      <c r="DH582">
        <v>0.97542857000000005</v>
      </c>
      <c r="DI582">
        <v>0.95928570999999996</v>
      </c>
      <c r="DJ582">
        <v>0.95457141999999995</v>
      </c>
      <c r="DK582">
        <v>56.714285709999999</v>
      </c>
      <c r="DL582">
        <v>55.142857139999997</v>
      </c>
      <c r="DM582">
        <v>55.571428570000002</v>
      </c>
      <c r="DN582">
        <v>55.428571419999997</v>
      </c>
      <c r="DO582">
        <v>56.428571419999997</v>
      </c>
      <c r="DP582">
        <v>48.612729280000003</v>
      </c>
      <c r="DQ582">
        <v>57.383812499999998</v>
      </c>
      <c r="DR582">
        <v>77.166666660000004</v>
      </c>
      <c r="DS582">
        <v>69.333333330000002</v>
      </c>
      <c r="DT582">
        <v>63.571428570000002</v>
      </c>
      <c r="DU582">
        <v>63.714285709999999</v>
      </c>
      <c r="DV582">
        <v>74</v>
      </c>
      <c r="DW582">
        <v>12.6</v>
      </c>
      <c r="DX582">
        <v>10</v>
      </c>
      <c r="DY582">
        <v>11.666666660000001</v>
      </c>
      <c r="DZ582">
        <v>13</v>
      </c>
      <c r="EA582">
        <v>13</v>
      </c>
      <c r="EB582">
        <v>31.666666660000001</v>
      </c>
      <c r="EC582">
        <v>32.285714280000001</v>
      </c>
      <c r="ED582">
        <v>31.714285709999999</v>
      </c>
      <c r="EE582">
        <v>30</v>
      </c>
      <c r="EF582">
        <v>32.666666659999997</v>
      </c>
      <c r="EG582">
        <v>2.0847790000000002</v>
      </c>
      <c r="EH582">
        <v>4.6066556600000004</v>
      </c>
      <c r="EI582">
        <v>4.3657283299999996</v>
      </c>
      <c r="EJ582">
        <v>3.30154857</v>
      </c>
      <c r="EK582">
        <v>3.3435042799999999</v>
      </c>
      <c r="EL582">
        <v>28.064675000000001</v>
      </c>
      <c r="EM582">
        <v>29.420336710000001</v>
      </c>
      <c r="EN582">
        <v>31.661709569999999</v>
      </c>
      <c r="EO582">
        <v>28.204053139999999</v>
      </c>
      <c r="EP582">
        <v>27.461132710000001</v>
      </c>
      <c r="EQ582">
        <v>0.28522520000000001</v>
      </c>
      <c r="ER582">
        <v>0.83143266000000005</v>
      </c>
      <c r="ES582">
        <v>1.6025640000000001</v>
      </c>
      <c r="ET582">
        <v>1.4216260000000001</v>
      </c>
      <c r="EU582">
        <v>1.9701755000000001</v>
      </c>
      <c r="EV582">
        <v>10.87311916</v>
      </c>
      <c r="EW582">
        <v>7.4399448499999998</v>
      </c>
      <c r="EX582">
        <v>7.8372869999999999</v>
      </c>
      <c r="EY582">
        <v>9.5358739999999997</v>
      </c>
      <c r="EZ582">
        <v>8.9009612800000006</v>
      </c>
      <c r="FA582">
        <v>2.6306703300000001</v>
      </c>
      <c r="FB582">
        <v>2.5322008</v>
      </c>
      <c r="FC582">
        <v>2.3136543299999999</v>
      </c>
      <c r="FD582">
        <v>2.4893619999999999</v>
      </c>
      <c r="FE582">
        <v>2.7855357999999999</v>
      </c>
      <c r="FF582">
        <v>20.61201333</v>
      </c>
      <c r="FG582">
        <v>24.750617569999999</v>
      </c>
      <c r="FH582">
        <v>24.304155850000001</v>
      </c>
      <c r="FI582">
        <v>22.521777279999998</v>
      </c>
      <c r="FJ582">
        <v>21.87536583</v>
      </c>
      <c r="FK582">
        <v>8.2388586000000004</v>
      </c>
      <c r="FL582">
        <v>7.7453609999999999</v>
      </c>
      <c r="FM582">
        <v>8.7560316599999997</v>
      </c>
      <c r="FN582">
        <v>8.3688166000000006</v>
      </c>
      <c r="FO582">
        <v>8.3148788000000007</v>
      </c>
      <c r="FP582">
        <v>56.829283330000003</v>
      </c>
      <c r="FQ582">
        <v>49.040552419999997</v>
      </c>
      <c r="FR582">
        <v>1.02117028</v>
      </c>
      <c r="FS582">
        <v>0.92367900000000003</v>
      </c>
      <c r="FT582">
        <v>0.95863184999999995</v>
      </c>
      <c r="FU582">
        <v>0.96369956999999995</v>
      </c>
      <c r="FV582">
        <v>0.98097614</v>
      </c>
      <c r="FW582">
        <v>53.92663228</v>
      </c>
      <c r="FX582">
        <v>97450051.297864452</v>
      </c>
      <c r="FY582">
        <v>83775585.372635245</v>
      </c>
      <c r="FZ582">
        <v>89625739.138579711</v>
      </c>
      <c r="GA582">
        <v>91137903.401155114</v>
      </c>
      <c r="GB582">
        <v>92696335.42784147</v>
      </c>
      <c r="GC582">
        <v>25.439052394537992</v>
      </c>
      <c r="GD582">
        <v>30.913167764661321</v>
      </c>
      <c r="GE582">
        <v>30.238189101887244</v>
      </c>
      <c r="GF582">
        <v>27.930221223934979</v>
      </c>
      <c r="GG582">
        <v>27.095765632697677</v>
      </c>
      <c r="GH582">
        <v>10.168281586134116</v>
      </c>
      <c r="GI582">
        <v>9.6738452409801816</v>
      </c>
      <c r="GJ582">
        <v>10.893879332871034</v>
      </c>
      <c r="GK582">
        <v>10.378528129221399</v>
      </c>
      <c r="GL582">
        <v>10.299165233621444</v>
      </c>
      <c r="GM582">
        <v>43.938468690000001</v>
      </c>
      <c r="GN582">
        <v>44.830570679999994</v>
      </c>
      <c r="GO582">
        <v>47.780943230000005</v>
      </c>
      <c r="GP582">
        <v>44.952463710000004</v>
      </c>
      <c r="GQ582">
        <v>44.461309569999997</v>
      </c>
      <c r="GR582">
        <v>106011273.08106779</v>
      </c>
      <c r="GS582">
        <v>88765694.224747956</v>
      </c>
      <c r="GT582">
        <v>95688425.706094995</v>
      </c>
      <c r="GU582">
        <v>95931922.92298989</v>
      </c>
      <c r="GV582">
        <v>100430435.93593602</v>
      </c>
      <c r="GW582">
        <v>26.333151991496031</v>
      </c>
      <c r="GX582">
        <v>21.38878403848917</v>
      </c>
      <c r="GY582">
        <v>23.194130271787348</v>
      </c>
      <c r="GZ582">
        <v>23.384402718596974</v>
      </c>
      <c r="HA582">
        <v>23.989389305131645</v>
      </c>
      <c r="HB582">
        <v>21.457411156493531</v>
      </c>
      <c r="HC582">
        <v>29.337130128260021</v>
      </c>
      <c r="HD582">
        <v>31.582382976637426</v>
      </c>
      <c r="HE582">
        <v>25.258058930874984</v>
      </c>
      <c r="HF582">
        <v>8.1025083050757019</v>
      </c>
      <c r="HG582">
        <v>6.7254572281546894</v>
      </c>
      <c r="HH582">
        <v>7.394564306301155</v>
      </c>
      <c r="HI582">
        <v>6.6121414583619016</v>
      </c>
      <c r="HJ582">
        <v>6.458681736928523</v>
      </c>
      <c r="HK582">
        <v>78.916666660000004</v>
      </c>
      <c r="HL582">
        <v>80.625</v>
      </c>
      <c r="HM582">
        <v>77.458333330000002</v>
      </c>
      <c r="HN582">
        <v>78.666666660000004</v>
      </c>
      <c r="HO582">
        <v>66</v>
      </c>
      <c r="HP582">
        <v>72</v>
      </c>
      <c r="HQ582">
        <v>71.5</v>
      </c>
      <c r="HR582">
        <v>66</v>
      </c>
      <c r="HS582">
        <v>66</v>
      </c>
      <c r="HT582">
        <v>54</v>
      </c>
      <c r="HU582">
        <v>69</v>
      </c>
      <c r="HV582">
        <v>91</v>
      </c>
      <c r="HW582">
        <v>86.5</v>
      </c>
      <c r="HX582">
        <v>92.5</v>
      </c>
      <c r="HY582">
        <v>83</v>
      </c>
      <c r="HZ582">
        <v>83</v>
      </c>
      <c r="IA582">
        <v>87</v>
      </c>
      <c r="IB582">
        <v>87</v>
      </c>
      <c r="IC582">
        <v>87</v>
      </c>
      <c r="ID582">
        <v>73</v>
      </c>
      <c r="IE582">
        <v>71</v>
      </c>
      <c r="IF582">
        <v>86</v>
      </c>
      <c r="IG582">
        <v>87</v>
      </c>
      <c r="IH582">
        <v>91.5</v>
      </c>
      <c r="II582">
        <v>75</v>
      </c>
      <c r="IJ582">
        <v>73</v>
      </c>
      <c r="IK582">
        <v>87</v>
      </c>
      <c r="IL582">
        <v>85.333333330000002</v>
      </c>
      <c r="IM582">
        <v>92.333333330000002</v>
      </c>
      <c r="IN582">
        <v>85.666666660000004</v>
      </c>
      <c r="IO582">
        <v>78</v>
      </c>
      <c r="IP582">
        <v>81.333333330000002</v>
      </c>
      <c r="IQ582">
        <v>70.666666660000004</v>
      </c>
      <c r="IR582">
        <v>88.666666660000004</v>
      </c>
      <c r="IS582">
        <v>81</v>
      </c>
      <c r="IT582">
        <v>83.5</v>
      </c>
      <c r="IU582">
        <v>90</v>
      </c>
      <c r="IV582">
        <v>74</v>
      </c>
      <c r="IW582">
        <v>76</v>
      </c>
      <c r="IX582">
        <v>76.5</v>
      </c>
      <c r="IY582">
        <v>76</v>
      </c>
      <c r="IZ582">
        <v>75.5</v>
      </c>
      <c r="JA582">
        <v>90.5</v>
      </c>
      <c r="JB582">
        <v>91.5</v>
      </c>
      <c r="JC582">
        <v>83.5</v>
      </c>
      <c r="JD582">
        <v>89</v>
      </c>
      <c r="JE582">
        <v>73.5</v>
      </c>
      <c r="JF582">
        <v>91</v>
      </c>
      <c r="JG582">
        <v>92.333333330000002</v>
      </c>
      <c r="JH582">
        <v>85.5</v>
      </c>
      <c r="JI582">
        <v>96.5</v>
      </c>
      <c r="JJ582">
        <v>88.048768559999999</v>
      </c>
      <c r="JK582">
        <v>86.822828770000001</v>
      </c>
      <c r="JL582">
        <v>77.793675250000007</v>
      </c>
      <c r="JM582">
        <v>79.066755180000001</v>
      </c>
      <c r="JN582">
        <v>71.97429056</v>
      </c>
      <c r="JO582">
        <v>90.753784820000007</v>
      </c>
      <c r="JP582">
        <v>84.923952159999999</v>
      </c>
      <c r="JQ582">
        <v>88.5</v>
      </c>
      <c r="JV582">
        <v>87.664171980000006</v>
      </c>
    </row>
    <row r="583" spans="1:282" x14ac:dyDescent="0.35">
      <c r="A583" t="s">
        <v>1858</v>
      </c>
      <c r="B583" t="s">
        <v>1137</v>
      </c>
      <c r="C583">
        <v>583</v>
      </c>
      <c r="D583">
        <v>7482864.5336699197</v>
      </c>
      <c r="E583">
        <v>4096206.2047499199</v>
      </c>
      <c r="F583">
        <v>3824100.0676157651</v>
      </c>
      <c r="G583">
        <v>4164859.8067480102</v>
      </c>
      <c r="H583">
        <v>4083811.7630510088</v>
      </c>
      <c r="I583">
        <v>4023696.9313409096</v>
      </c>
      <c r="J583">
        <v>121.50145112999999</v>
      </c>
      <c r="K583">
        <v>21915346.83270368</v>
      </c>
      <c r="L583">
        <v>2.2278134902</v>
      </c>
      <c r="M583">
        <v>2.8864178353529537</v>
      </c>
      <c r="N583">
        <v>3.0487850489974897</v>
      </c>
      <c r="O583">
        <v>3.8071988932533842</v>
      </c>
      <c r="P583">
        <v>4.0305840837189839</v>
      </c>
      <c r="Q583">
        <v>21.004361164488</v>
      </c>
      <c r="R583">
        <v>23.180802498264185</v>
      </c>
      <c r="S583">
        <v>23.060333948877012</v>
      </c>
      <c r="T583">
        <v>19.289937609647243</v>
      </c>
      <c r="U583">
        <v>19.981110778632775</v>
      </c>
      <c r="V583">
        <v>1.9397400984480002</v>
      </c>
      <c r="W583">
        <v>1.1271309012961002</v>
      </c>
      <c r="X583">
        <v>2.0292061006269009</v>
      </c>
      <c r="Y583">
        <v>2.5641878018260402</v>
      </c>
      <c r="Z583">
        <v>1.0377613175134355</v>
      </c>
      <c r="AA583">
        <v>9.7446553934960001</v>
      </c>
      <c r="AB583">
        <v>8.5369719990728807</v>
      </c>
      <c r="AC583">
        <v>9.1533778775924635</v>
      </c>
      <c r="AD583">
        <v>9.3081317897050955</v>
      </c>
      <c r="AE583">
        <v>6.5550964475603442</v>
      </c>
      <c r="AF583">
        <v>7.3978028322</v>
      </c>
      <c r="AG583">
        <v>10.523391181369696</v>
      </c>
      <c r="AH583">
        <v>9.6919847153897347</v>
      </c>
      <c r="AI583">
        <v>7.8079681944311492</v>
      </c>
      <c r="AJ583">
        <v>7.7176882148508197</v>
      </c>
      <c r="AK583">
        <v>10.221157140000001</v>
      </c>
      <c r="AL583">
        <v>8.68548571</v>
      </c>
      <c r="AM583">
        <v>7.3785428499999997</v>
      </c>
      <c r="AN583">
        <v>7.3148714200000002</v>
      </c>
      <c r="AO583">
        <v>8.4659285700000009</v>
      </c>
      <c r="AP583">
        <v>8728</v>
      </c>
      <c r="AQ583">
        <v>8682.5714285699996</v>
      </c>
      <c r="AR583">
        <v>8674.8571428499999</v>
      </c>
      <c r="AS583">
        <v>8683.4285714199996</v>
      </c>
      <c r="AT583">
        <v>8718.8571428499999</v>
      </c>
      <c r="AU583">
        <v>222.50990114000001</v>
      </c>
      <c r="AV583">
        <v>6566.4661018500001</v>
      </c>
      <c r="AW583">
        <v>5495.2681355699997</v>
      </c>
      <c r="AX583">
        <v>5882.80588042</v>
      </c>
      <c r="AY583">
        <v>6139.8495822799996</v>
      </c>
      <c r="AZ583">
        <v>6406.8747874199998</v>
      </c>
      <c r="BA583">
        <v>7522.7344797100004</v>
      </c>
      <c r="BB583">
        <v>948.06303385000001</v>
      </c>
      <c r="BC583">
        <v>323.15507171000002</v>
      </c>
      <c r="BD583">
        <v>9.4260610000000007</v>
      </c>
      <c r="BE583">
        <v>47.46136757</v>
      </c>
      <c r="BF583">
        <v>6935.5060172800004</v>
      </c>
      <c r="BG583">
        <v>62.379668709999997</v>
      </c>
      <c r="BH583">
        <v>280.910459</v>
      </c>
      <c r="BI583">
        <v>0.46637170999999999</v>
      </c>
      <c r="BJ583">
        <v>20.285714280000001</v>
      </c>
      <c r="BK583">
        <v>26.5</v>
      </c>
      <c r="BL583">
        <v>26</v>
      </c>
      <c r="BM583">
        <v>20</v>
      </c>
      <c r="BN583">
        <v>27.14285714</v>
      </c>
      <c r="BO583">
        <v>20.14285714</v>
      </c>
      <c r="BP583">
        <v>19.428571420000001</v>
      </c>
      <c r="BQ583">
        <v>22.285714280000001</v>
      </c>
      <c r="BR583">
        <v>23.857142849999999</v>
      </c>
      <c r="BS583">
        <v>3.6666666600000002</v>
      </c>
      <c r="BT583">
        <v>2</v>
      </c>
      <c r="BU583">
        <v>1.25</v>
      </c>
      <c r="BV583">
        <v>2</v>
      </c>
      <c r="BW583">
        <v>2.5</v>
      </c>
      <c r="BX583">
        <v>1653.5841314199999</v>
      </c>
      <c r="BY583">
        <v>859.77737114000001</v>
      </c>
      <c r="BZ583">
        <v>857.34011613999996</v>
      </c>
      <c r="CA583">
        <v>450.60322385000001</v>
      </c>
      <c r="CB583">
        <v>3610.67655371</v>
      </c>
      <c r="CC583">
        <v>1195818.02754942</v>
      </c>
      <c r="CD583">
        <v>225248.81464085</v>
      </c>
      <c r="CE583">
        <v>6086.5780052800001</v>
      </c>
      <c r="CF583">
        <v>5155.93520128</v>
      </c>
      <c r="CG583">
        <v>5521.4537198500002</v>
      </c>
      <c r="CH583">
        <v>5625.5727681400003</v>
      </c>
      <c r="CI583">
        <v>5947.0389771399996</v>
      </c>
      <c r="CJ583">
        <v>5715.1989958499998</v>
      </c>
      <c r="CK583">
        <v>5047.6546070000004</v>
      </c>
      <c r="CL583">
        <v>5350.3047094200001</v>
      </c>
      <c r="CM583">
        <v>5406.2389795700001</v>
      </c>
      <c r="CN583">
        <v>5631.1833824200003</v>
      </c>
      <c r="CO583">
        <v>-1.7159</v>
      </c>
      <c r="CP583">
        <v>0.59008570999999999</v>
      </c>
      <c r="CQ583">
        <v>1.2251428499999999</v>
      </c>
      <c r="CR583">
        <v>2.0500428500000001</v>
      </c>
      <c r="CS583">
        <v>2.3523142799999999</v>
      </c>
      <c r="CT583">
        <v>469.31785114000002</v>
      </c>
      <c r="CU583">
        <v>440.43404642000002</v>
      </c>
      <c r="CV583">
        <v>480.10701941999997</v>
      </c>
      <c r="CW583">
        <v>470.29945942000001</v>
      </c>
      <c r="CX583">
        <v>461.49361842000002</v>
      </c>
      <c r="CY583">
        <v>6192.4751537100001</v>
      </c>
      <c r="CZ583">
        <v>5114.1094244200003</v>
      </c>
      <c r="DA583">
        <v>5454.9856655699996</v>
      </c>
      <c r="DB583">
        <v>5509.6037097099997</v>
      </c>
      <c r="DC583">
        <v>5806.6141532800002</v>
      </c>
      <c r="DD583">
        <v>8.9874034199999997</v>
      </c>
      <c r="DE583">
        <v>925773.88244971004</v>
      </c>
      <c r="DF583">
        <v>1.0862857100000001</v>
      </c>
      <c r="DG583">
        <v>0.99528570999999999</v>
      </c>
      <c r="DH583">
        <v>1.0254285700000001</v>
      </c>
      <c r="DI583">
        <v>1.06457142</v>
      </c>
      <c r="DJ583">
        <v>1.0352857099999999</v>
      </c>
      <c r="DK583">
        <v>25.857142849999999</v>
      </c>
      <c r="DL583">
        <v>24</v>
      </c>
      <c r="DM583">
        <v>24.857142849999999</v>
      </c>
      <c r="DN583">
        <v>25.285714280000001</v>
      </c>
      <c r="DO583">
        <v>25.14285714</v>
      </c>
      <c r="DP583">
        <v>40.442120420000002</v>
      </c>
      <c r="DQ583">
        <v>50.21604628</v>
      </c>
      <c r="DR583">
        <v>35.714285709999999</v>
      </c>
      <c r="DS583">
        <v>33.714285709999999</v>
      </c>
      <c r="DT583">
        <v>33.428571419999997</v>
      </c>
      <c r="DU583">
        <v>32.285714280000001</v>
      </c>
      <c r="DV583">
        <v>36</v>
      </c>
      <c r="DW583">
        <v>3.6666666600000002</v>
      </c>
      <c r="DX583">
        <v>5.5</v>
      </c>
      <c r="DY583">
        <v>5.6</v>
      </c>
      <c r="DZ583">
        <v>6</v>
      </c>
      <c r="EA583">
        <v>5</v>
      </c>
      <c r="EB583">
        <v>13.666666660000001</v>
      </c>
      <c r="EC583">
        <v>13.285714280000001</v>
      </c>
      <c r="ED583">
        <v>13.285714280000001</v>
      </c>
      <c r="EE583">
        <v>14</v>
      </c>
      <c r="EF583">
        <v>13.83333333</v>
      </c>
      <c r="EG583">
        <v>8.4759427499999997</v>
      </c>
      <c r="EH583">
        <v>12.120132</v>
      </c>
      <c r="EI583">
        <v>11.172500660000001</v>
      </c>
      <c r="EJ583">
        <v>8.9918033299999998</v>
      </c>
      <c r="EK583">
        <v>8.8517200000000003</v>
      </c>
      <c r="EL583">
        <v>24.06549171</v>
      </c>
      <c r="EM583">
        <v>26.698084420000001</v>
      </c>
      <c r="EN583">
        <v>26.58295528</v>
      </c>
      <c r="EO583">
        <v>22.214655709999999</v>
      </c>
      <c r="EP583">
        <v>22.917121420000001</v>
      </c>
      <c r="EQ583">
        <v>2.55249025</v>
      </c>
      <c r="ER583">
        <v>3.32438133</v>
      </c>
      <c r="ES583">
        <v>3.5145075000000001</v>
      </c>
      <c r="ET583">
        <v>4.384442</v>
      </c>
      <c r="EU583">
        <v>4.62283533</v>
      </c>
      <c r="EV583">
        <v>11.16482057</v>
      </c>
      <c r="EW583">
        <v>9.8323084000000005</v>
      </c>
      <c r="EX583">
        <v>10.551617999999999</v>
      </c>
      <c r="EY583">
        <v>10.71942</v>
      </c>
      <c r="EZ583">
        <v>7.5182978</v>
      </c>
      <c r="FA583">
        <v>2.2224336600000001</v>
      </c>
      <c r="FB583">
        <v>1.2981533300000001</v>
      </c>
      <c r="FC583">
        <v>2.339181</v>
      </c>
      <c r="FD583">
        <v>2.9529670000000001</v>
      </c>
      <c r="FE583">
        <v>1.1902492499999999</v>
      </c>
      <c r="FF583">
        <v>14.557304500000001</v>
      </c>
      <c r="FG583">
        <v>15.25659171</v>
      </c>
      <c r="FH583">
        <v>15.29719757</v>
      </c>
      <c r="FI583">
        <v>14.98076966</v>
      </c>
      <c r="FJ583">
        <v>14.77085183</v>
      </c>
      <c r="FK583">
        <v>3.7840476600000001</v>
      </c>
      <c r="FL583">
        <v>6.1135735000000002</v>
      </c>
      <c r="FM583">
        <v>6.0830726000000004</v>
      </c>
      <c r="FN583">
        <v>6.6304652500000003</v>
      </c>
      <c r="FO583">
        <v>4.9731526600000002</v>
      </c>
      <c r="FP583">
        <v>41.292199420000003</v>
      </c>
      <c r="FQ583">
        <v>30.380113999999999</v>
      </c>
      <c r="FR583">
        <v>0.81090985000000004</v>
      </c>
      <c r="FS583">
        <v>0.76004813999999998</v>
      </c>
      <c r="FT583">
        <v>0.77184070999999999</v>
      </c>
      <c r="FU583">
        <v>0.73787999999999998</v>
      </c>
      <c r="FV583">
        <v>0.77595113999999998</v>
      </c>
      <c r="FW583">
        <v>2.2343538500000002</v>
      </c>
      <c r="FX583">
        <v>53123652.83008384</v>
      </c>
      <c r="FY583">
        <v>44766775.66619204</v>
      </c>
      <c r="FZ583">
        <v>47897822.240556479</v>
      </c>
      <c r="GA583">
        <v>48849259.305469178</v>
      </c>
      <c r="GB583">
        <v>51851383.264644444</v>
      </c>
      <c r="GC583">
        <v>12.7056153676</v>
      </c>
      <c r="GD583">
        <v>13.24664472786039</v>
      </c>
      <c r="GE583">
        <v>13.270100360570217</v>
      </c>
      <c r="GF583">
        <v>13.008444328750587</v>
      </c>
      <c r="GG583">
        <v>12.878494698397448</v>
      </c>
      <c r="GH583">
        <v>3.3027167976479999</v>
      </c>
      <c r="GI583">
        <v>5.3081538597562696</v>
      </c>
      <c r="GJ583">
        <v>5.276978579458512</v>
      </c>
      <c r="GK583">
        <v>5.7575171393657456</v>
      </c>
      <c r="GL583">
        <v>4.336020759212448</v>
      </c>
      <c r="GM583">
        <v>48.481178940000007</v>
      </c>
      <c r="GN583">
        <v>53.273059480000008</v>
      </c>
      <c r="GO583">
        <v>54.160762439999992</v>
      </c>
      <c r="GP583">
        <v>49.263288039999999</v>
      </c>
      <c r="GQ583">
        <v>45.100223800000002</v>
      </c>
      <c r="GR583">
        <v>54047923.14158088</v>
      </c>
      <c r="GS583">
        <v>44403620.371049657</v>
      </c>
      <c r="GT583">
        <v>47321221.365114272</v>
      </c>
      <c r="GU583">
        <v>47842250.270097435</v>
      </c>
      <c r="GV583">
        <v>50627039.286099233</v>
      </c>
      <c r="GW583">
        <v>31.098598923006417</v>
      </c>
      <c r="GX583">
        <v>23.199183911945639</v>
      </c>
      <c r="GY583">
        <v>22.396416563485936</v>
      </c>
      <c r="GZ583">
        <v>25.664648585179322</v>
      </c>
      <c r="HA583">
        <v>27.362694971512781</v>
      </c>
      <c r="HB583">
        <v>23.363717127911968</v>
      </c>
      <c r="HC583">
        <v>30.548053487937675</v>
      </c>
      <c r="HD583">
        <v>29.942090023719999</v>
      </c>
      <c r="HE583">
        <v>22.938786210531308</v>
      </c>
      <c r="HF583">
        <v>4.2010387946837762</v>
      </c>
      <c r="HG583">
        <v>2.3034650695979306</v>
      </c>
      <c r="HH583">
        <v>1.4409459192423431</v>
      </c>
      <c r="HI583">
        <v>2.3032376941323078</v>
      </c>
      <c r="HJ583">
        <v>2.8673482763164135</v>
      </c>
      <c r="HV583">
        <v>92</v>
      </c>
      <c r="HW583">
        <v>88</v>
      </c>
      <c r="HX583">
        <v>96</v>
      </c>
      <c r="HY583">
        <v>76</v>
      </c>
      <c r="HZ583">
        <v>76</v>
      </c>
      <c r="IA583">
        <v>100</v>
      </c>
      <c r="IB583">
        <v>100</v>
      </c>
      <c r="IC583">
        <v>100</v>
      </c>
      <c r="ID583">
        <v>78</v>
      </c>
      <c r="IE583">
        <v>100</v>
      </c>
      <c r="IF583">
        <v>89</v>
      </c>
      <c r="IG583">
        <v>100</v>
      </c>
      <c r="II583">
        <v>74</v>
      </c>
      <c r="IJ583">
        <v>100</v>
      </c>
      <c r="IK583">
        <v>100</v>
      </c>
      <c r="IL583">
        <v>89.5</v>
      </c>
      <c r="IM583">
        <v>89.5</v>
      </c>
      <c r="IN583">
        <v>80</v>
      </c>
      <c r="IO583">
        <v>82</v>
      </c>
      <c r="IP583">
        <v>86</v>
      </c>
      <c r="IQ583">
        <v>80</v>
      </c>
      <c r="IR583">
        <v>92</v>
      </c>
      <c r="IS583">
        <v>87.5</v>
      </c>
      <c r="IT583">
        <v>77.5</v>
      </c>
      <c r="IU583">
        <v>71.5</v>
      </c>
      <c r="IV583">
        <v>81</v>
      </c>
      <c r="IW583">
        <v>81</v>
      </c>
      <c r="IX583">
        <v>67.5</v>
      </c>
      <c r="IY583">
        <v>75</v>
      </c>
      <c r="IZ583">
        <v>83</v>
      </c>
      <c r="JA583">
        <v>93.333333330000002</v>
      </c>
      <c r="JB583">
        <v>89.333333330000002</v>
      </c>
      <c r="JC583">
        <v>67.666666660000004</v>
      </c>
      <c r="JD583">
        <v>88.666666660000004</v>
      </c>
      <c r="JE583">
        <v>76.333333330000002</v>
      </c>
      <c r="JF583">
        <v>90.666666660000004</v>
      </c>
      <c r="JG583">
        <v>94.5</v>
      </c>
      <c r="JH583">
        <v>90.666666660000004</v>
      </c>
      <c r="JI583">
        <v>99</v>
      </c>
      <c r="JJ583">
        <v>81.553884710000005</v>
      </c>
      <c r="JK583">
        <v>82.205513780000004</v>
      </c>
      <c r="JL583">
        <v>81.111111109999996</v>
      </c>
      <c r="JM583">
        <v>86.77248677</v>
      </c>
      <c r="JN583">
        <v>71.228070169999995</v>
      </c>
      <c r="JO583">
        <v>89.629629629999997</v>
      </c>
      <c r="JP583">
        <v>85.438596489999995</v>
      </c>
      <c r="JQ583">
        <v>90</v>
      </c>
      <c r="JV583">
        <v>88.538011690000005</v>
      </c>
    </row>
    <row r="584" spans="1:282" x14ac:dyDescent="0.35">
      <c r="A584" t="s">
        <v>1859</v>
      </c>
      <c r="B584" t="s">
        <v>1138</v>
      </c>
      <c r="C584">
        <v>584</v>
      </c>
      <c r="D584">
        <v>4441275.2400981793</v>
      </c>
      <c r="E584">
        <v>4928971.2962558279</v>
      </c>
      <c r="F584">
        <v>4857572.6728730742</v>
      </c>
      <c r="G584">
        <v>5175838.0249707941</v>
      </c>
      <c r="H584">
        <v>4869256.0509944707</v>
      </c>
      <c r="I584">
        <v>4559899.4899606062</v>
      </c>
      <c r="J584">
        <v>120.79856613999999</v>
      </c>
      <c r="K584">
        <v>20133765.384679012</v>
      </c>
      <c r="L584">
        <v>5.4393760886125992</v>
      </c>
      <c r="M584">
        <v>5.8179655727994799</v>
      </c>
      <c r="N584">
        <v>6.177474582071822</v>
      </c>
      <c r="O584">
        <v>4.9348071705406991</v>
      </c>
      <c r="P584">
        <v>4.1209180108970731</v>
      </c>
      <c r="Q584">
        <v>31.900261766032358</v>
      </c>
      <c r="R584">
        <v>28.171487779996333</v>
      </c>
      <c r="S584">
        <v>32.206852969502933</v>
      </c>
      <c r="T584">
        <v>31.506276949190507</v>
      </c>
      <c r="U584">
        <v>31.822355636422685</v>
      </c>
      <c r="V584">
        <v>4.2898954373700375</v>
      </c>
      <c r="W584">
        <v>7.6041830396107484</v>
      </c>
      <c r="X584">
        <v>7.2872475694602876</v>
      </c>
      <c r="Y584">
        <v>6.7378327559970534</v>
      </c>
      <c r="Z584">
        <v>5.6228959097823719</v>
      </c>
      <c r="AA584">
        <v>9.6257573430546639</v>
      </c>
      <c r="AB584">
        <v>10.651456690970475</v>
      </c>
      <c r="AC584">
        <v>9.7898560176552625</v>
      </c>
      <c r="AD584">
        <v>9.1494403613531414</v>
      </c>
      <c r="AE584">
        <v>9.8482341893537217</v>
      </c>
      <c r="AF584">
        <v>9.5621531059686831</v>
      </c>
      <c r="AG584">
        <v>9.3324813605705934</v>
      </c>
      <c r="AH584">
        <v>9.5846890903537627</v>
      </c>
      <c r="AI584">
        <v>8.3346515448220693</v>
      </c>
      <c r="AJ584">
        <v>9.0603940989335037</v>
      </c>
      <c r="AK584">
        <v>0.90885713999999995</v>
      </c>
      <c r="AL584">
        <v>0.98185714000000002</v>
      </c>
      <c r="AM584">
        <v>-0.68097141999999999</v>
      </c>
      <c r="AN584">
        <v>0.43909999999999999</v>
      </c>
      <c r="AO584">
        <v>0.23342857</v>
      </c>
      <c r="AP584">
        <v>16643.714285710001</v>
      </c>
      <c r="AQ584">
        <v>15964.57142857</v>
      </c>
      <c r="AR584">
        <v>16203.28571428</v>
      </c>
      <c r="AS584">
        <v>16332.85714285</v>
      </c>
      <c r="AT584">
        <v>16539.571428570001</v>
      </c>
      <c r="AU584">
        <v>178.88904414000001</v>
      </c>
      <c r="AV584">
        <v>3417.3381115699999</v>
      </c>
      <c r="AW584">
        <v>3079.31809871</v>
      </c>
      <c r="AX584">
        <v>3200.49958457</v>
      </c>
      <c r="AY584">
        <v>3291.81659842</v>
      </c>
      <c r="AZ584">
        <v>3340.7954112799998</v>
      </c>
      <c r="BA584">
        <v>4165.0542168499996</v>
      </c>
      <c r="BB584">
        <v>747.71610570999997</v>
      </c>
      <c r="BC584">
        <v>158.13389756999999</v>
      </c>
      <c r="BD584">
        <v>32.97293457</v>
      </c>
      <c r="BE584">
        <v>57.088735999999997</v>
      </c>
      <c r="BF584">
        <v>3765.5138301400002</v>
      </c>
      <c r="BG584">
        <v>5.4120445699999999</v>
      </c>
      <c r="BH584">
        <v>289.90607014</v>
      </c>
      <c r="BI584">
        <v>0.21615957</v>
      </c>
      <c r="BJ584">
        <v>22.428571420000001</v>
      </c>
      <c r="BK584">
        <v>22.5</v>
      </c>
      <c r="BL584">
        <v>18.666666660000001</v>
      </c>
      <c r="BM584">
        <v>22.666666660000001</v>
      </c>
      <c r="BN584">
        <v>29.714285709999999</v>
      </c>
      <c r="BO584">
        <v>29.333333329999999</v>
      </c>
      <c r="BP584">
        <v>29.333333329999999</v>
      </c>
      <c r="BQ584">
        <v>31.166666660000001</v>
      </c>
      <c r="BR584">
        <v>26.714285709999999</v>
      </c>
      <c r="BS584">
        <v>4.3333333300000003</v>
      </c>
      <c r="BT584">
        <v>3.75</v>
      </c>
      <c r="BU584">
        <v>3.3333333299999999</v>
      </c>
      <c r="BV584">
        <v>4.3333333300000003</v>
      </c>
      <c r="BW584">
        <v>4</v>
      </c>
      <c r="BX584">
        <v>942.84784485</v>
      </c>
      <c r="BY584">
        <v>406.53645227999999</v>
      </c>
      <c r="BZ584">
        <v>266.84399671</v>
      </c>
      <c r="CA584">
        <v>390.07013470999999</v>
      </c>
      <c r="CB584">
        <v>1677.89836128</v>
      </c>
      <c r="CC584">
        <v>1243303.6588005</v>
      </c>
      <c r="CD584">
        <v>184077.96895657</v>
      </c>
      <c r="CE584">
        <v>3099.3446060000001</v>
      </c>
      <c r="CF584">
        <v>2932.2173764200002</v>
      </c>
      <c r="CG584">
        <v>3055.94093957</v>
      </c>
      <c r="CH584">
        <v>3089.96062828</v>
      </c>
      <c r="CI584">
        <v>3158.9434487100002</v>
      </c>
      <c r="CJ584">
        <v>3138.44334028</v>
      </c>
      <c r="CK584">
        <v>2908.8350817099999</v>
      </c>
      <c r="CL584">
        <v>2981.3692682800001</v>
      </c>
      <c r="CM584">
        <v>3078.5987610000002</v>
      </c>
      <c r="CN584">
        <v>3171.3559602800001</v>
      </c>
      <c r="CO584">
        <v>-6.9623428499999997</v>
      </c>
      <c r="CP584">
        <v>-2.2125428500000002</v>
      </c>
      <c r="CQ584">
        <v>-2.75644285</v>
      </c>
      <c r="CR584">
        <v>-2.7114280000000001E-2</v>
      </c>
      <c r="CS584">
        <v>0.42749999999999999</v>
      </c>
      <c r="CT584">
        <v>296.14611328000001</v>
      </c>
      <c r="CU584">
        <v>304.27203728000001</v>
      </c>
      <c r="CV584">
        <v>319.43138671000003</v>
      </c>
      <c r="CW584">
        <v>298.12640914000002</v>
      </c>
      <c r="CX584">
        <v>275.69635099999999</v>
      </c>
      <c r="CY584">
        <v>3326.7550504199999</v>
      </c>
      <c r="CZ584">
        <v>2989.1823848499998</v>
      </c>
      <c r="DA584">
        <v>3138.79305871</v>
      </c>
      <c r="DB584">
        <v>3079.5207025700001</v>
      </c>
      <c r="DC584">
        <v>3134.25217514</v>
      </c>
      <c r="DD584">
        <v>17.760619999999999</v>
      </c>
      <c r="DE584">
        <v>977412.56038599997</v>
      </c>
      <c r="DF584">
        <v>1.05228571</v>
      </c>
      <c r="DG584">
        <v>0.98742856999999995</v>
      </c>
      <c r="DH584">
        <v>0.99385714000000003</v>
      </c>
      <c r="DI584">
        <v>1.00257142</v>
      </c>
      <c r="DJ584">
        <v>1.0172857099999999</v>
      </c>
      <c r="DK584">
        <v>30.833333329999999</v>
      </c>
      <c r="DL584">
        <v>28.666666660000001</v>
      </c>
      <c r="DM584">
        <v>28.666666660000001</v>
      </c>
      <c r="DN584">
        <v>25</v>
      </c>
      <c r="DO584">
        <v>25.571428569999998</v>
      </c>
      <c r="DP584">
        <v>33.580952000000003</v>
      </c>
      <c r="DQ584">
        <v>44.635448709999999</v>
      </c>
      <c r="DR584">
        <v>36.714285709999999</v>
      </c>
      <c r="DS584">
        <v>35</v>
      </c>
      <c r="DT584">
        <v>38.142857139999997</v>
      </c>
      <c r="DU584">
        <v>37.428571419999997</v>
      </c>
      <c r="DV584">
        <v>37.142857139999997</v>
      </c>
      <c r="DW584">
        <v>6.6666666599999997</v>
      </c>
      <c r="DX584">
        <v>7.8333333300000003</v>
      </c>
      <c r="DY584">
        <v>9.1666666600000006</v>
      </c>
      <c r="DZ584">
        <v>9</v>
      </c>
      <c r="EA584">
        <v>6.3333333300000003</v>
      </c>
      <c r="EB584">
        <v>18</v>
      </c>
      <c r="EC584">
        <v>20</v>
      </c>
      <c r="ED584">
        <v>18.666666660000001</v>
      </c>
      <c r="EE584">
        <v>17.833333329999999</v>
      </c>
      <c r="EF584">
        <v>17.666666660000001</v>
      </c>
      <c r="EG584">
        <v>5.7452038300000003</v>
      </c>
      <c r="EH584">
        <v>5.845745</v>
      </c>
      <c r="EI584">
        <v>5.9152750000000003</v>
      </c>
      <c r="EJ584">
        <v>5.1029966599999996</v>
      </c>
      <c r="EK584">
        <v>5.4780101999999999</v>
      </c>
      <c r="EL584">
        <v>19.16655214</v>
      </c>
      <c r="EM584">
        <v>17.64625371</v>
      </c>
      <c r="EN584">
        <v>19.876742</v>
      </c>
      <c r="EO584">
        <v>19.290119709999999</v>
      </c>
      <c r="EP584">
        <v>19.240133140000001</v>
      </c>
      <c r="EQ584">
        <v>3.2681263299999999</v>
      </c>
      <c r="ER584">
        <v>3.644298</v>
      </c>
      <c r="ES584">
        <v>3.8124826600000001</v>
      </c>
      <c r="ET584">
        <v>3.0213985999999999</v>
      </c>
      <c r="EU584">
        <v>2.4915506600000001</v>
      </c>
      <c r="EV584">
        <v>5.7834190000000003</v>
      </c>
      <c r="EW584">
        <v>6.6719340000000003</v>
      </c>
      <c r="EX584">
        <v>6.0418955700000003</v>
      </c>
      <c r="EY584">
        <v>5.6018615</v>
      </c>
      <c r="EZ584">
        <v>5.9543466599999997</v>
      </c>
      <c r="FA584">
        <v>2.5774868299999998</v>
      </c>
      <c r="FB584">
        <v>4.7631614000000004</v>
      </c>
      <c r="FC584">
        <v>4.4973888000000004</v>
      </c>
      <c r="FD584">
        <v>4.125324</v>
      </c>
      <c r="FE584">
        <v>3.3996624</v>
      </c>
      <c r="FF584">
        <v>9.4308726600000004</v>
      </c>
      <c r="FG584">
        <v>10.94514966</v>
      </c>
      <c r="FH584">
        <v>10.010649000000001</v>
      </c>
      <c r="FI584">
        <v>9.5792141599999994</v>
      </c>
      <c r="FJ584">
        <v>9.3459461600000004</v>
      </c>
      <c r="FK584">
        <v>7.5674636599999996</v>
      </c>
      <c r="FL584">
        <v>4.3639878300000001</v>
      </c>
      <c r="FM584">
        <v>5.1013624999999996</v>
      </c>
      <c r="FN584">
        <v>6.9104863300000003</v>
      </c>
      <c r="FO584">
        <v>5.4921513300000004</v>
      </c>
      <c r="FP584">
        <v>23.176066850000002</v>
      </c>
      <c r="FQ584">
        <v>16.074133830000001</v>
      </c>
      <c r="FR584">
        <v>0.52821185000000004</v>
      </c>
      <c r="FS584">
        <v>0.51209114</v>
      </c>
      <c r="FT584">
        <v>0.52816527999999996</v>
      </c>
      <c r="FU584">
        <v>0.52156727999999997</v>
      </c>
      <c r="FV584">
        <v>0.51237442</v>
      </c>
      <c r="FW584">
        <v>25.324850999999999</v>
      </c>
      <c r="FX584">
        <v>51584606.095220432</v>
      </c>
      <c r="FY584">
        <v>46811593.749951221</v>
      </c>
      <c r="FZ584">
        <v>49516284.169817984</v>
      </c>
      <c r="GA584">
        <v>50467885.518728271</v>
      </c>
      <c r="GB584">
        <v>52247570.808752306</v>
      </c>
      <c r="GC584">
        <v>15.696475001795388</v>
      </c>
      <c r="GD584">
        <v>17.473462354345862</v>
      </c>
      <c r="GE584">
        <v>16.220540593237139</v>
      </c>
      <c r="GF584">
        <v>15.645593641604584</v>
      </c>
      <c r="GG584">
        <v>15.457794408088951</v>
      </c>
      <c r="GH584">
        <v>12.595070302453328</v>
      </c>
      <c r="GI584">
        <v>6.9669195425445203</v>
      </c>
      <c r="GJ584">
        <v>8.2658834119613704</v>
      </c>
      <c r="GK584">
        <v>11.28679860155078</v>
      </c>
      <c r="GL584">
        <v>9.0837829219050743</v>
      </c>
      <c r="GM584">
        <v>36.540788130000003</v>
      </c>
      <c r="GN584">
        <v>38.571392110000005</v>
      </c>
      <c r="GO584">
        <v>40.143784029999999</v>
      </c>
      <c r="GP584">
        <v>37.141700469999996</v>
      </c>
      <c r="GQ584">
        <v>36.563703060000002</v>
      </c>
      <c r="GR584">
        <v>55369560.557733245</v>
      </c>
      <c r="GS584">
        <v>47721015.695961043</v>
      </c>
      <c r="GT584">
        <v>50858760.728276968</v>
      </c>
      <c r="GU584">
        <v>50297371.70352488</v>
      </c>
      <c r="GV584">
        <v>51839187.725878924</v>
      </c>
      <c r="GW584">
        <v>17.853157774711477</v>
      </c>
      <c r="GX584">
        <v>18.37401865828069</v>
      </c>
      <c r="GY584">
        <v>18.103324132677887</v>
      </c>
      <c r="GZ584">
        <v>19.082188981028203</v>
      </c>
      <c r="HA584">
        <v>16.151739980308363</v>
      </c>
      <c r="HB584">
        <v>14.04896556124401</v>
      </c>
      <c r="HC584">
        <v>13.886072489711571</v>
      </c>
      <c r="HD584">
        <v>11.428904628711374</v>
      </c>
      <c r="HE584">
        <v>13.704506648126458</v>
      </c>
      <c r="HF584">
        <v>2.6035855071848499</v>
      </c>
      <c r="HG584">
        <v>2.3489512491948554</v>
      </c>
      <c r="HH584">
        <v>2.0571959223445182</v>
      </c>
      <c r="HI584">
        <v>2.653138573428957</v>
      </c>
      <c r="HJ584">
        <v>2.4184423503806816</v>
      </c>
      <c r="HK584">
        <v>77.25</v>
      </c>
      <c r="HL584">
        <v>73.75</v>
      </c>
      <c r="HM584">
        <v>75</v>
      </c>
      <c r="HN584">
        <v>83</v>
      </c>
      <c r="HO584">
        <v>81.5</v>
      </c>
      <c r="HP584">
        <v>66</v>
      </c>
      <c r="HQ584">
        <v>68</v>
      </c>
      <c r="HR584">
        <v>64</v>
      </c>
      <c r="HS584">
        <v>65</v>
      </c>
      <c r="HT584">
        <v>71</v>
      </c>
      <c r="HU584">
        <v>92.5</v>
      </c>
      <c r="HV584">
        <v>81.333333330000002</v>
      </c>
      <c r="HW584">
        <v>75.333333330000002</v>
      </c>
      <c r="HX584">
        <v>90.666666660000004</v>
      </c>
      <c r="HY584">
        <v>88</v>
      </c>
      <c r="HZ584">
        <v>71.666666660000004</v>
      </c>
      <c r="IH584">
        <v>94.5</v>
      </c>
      <c r="II584">
        <v>77.666666660000004</v>
      </c>
      <c r="IL584">
        <v>80.75</v>
      </c>
      <c r="IM584">
        <v>78</v>
      </c>
      <c r="IN584">
        <v>80</v>
      </c>
      <c r="IO584">
        <v>66.75</v>
      </c>
      <c r="IP584">
        <v>80</v>
      </c>
      <c r="IQ584">
        <v>75.25</v>
      </c>
      <c r="IR584">
        <v>74.5</v>
      </c>
      <c r="IS584">
        <v>80.333333330000002</v>
      </c>
      <c r="IT584">
        <v>67.333333330000002</v>
      </c>
      <c r="IU584">
        <v>86</v>
      </c>
      <c r="IV584">
        <v>54.333333330000002</v>
      </c>
      <c r="IW584">
        <v>66.333333330000002</v>
      </c>
      <c r="IX584">
        <v>67.5</v>
      </c>
      <c r="IY584">
        <v>74</v>
      </c>
      <c r="IZ584">
        <v>68.166666660000004</v>
      </c>
      <c r="JA584">
        <v>85.666666660000004</v>
      </c>
      <c r="JB584">
        <v>86</v>
      </c>
      <c r="JC584">
        <v>77.666666660000004</v>
      </c>
      <c r="JD584">
        <v>83.166666660000004</v>
      </c>
      <c r="JE584">
        <v>79.833333330000002</v>
      </c>
      <c r="JF584">
        <v>84.833333330000002</v>
      </c>
      <c r="JG584">
        <v>79</v>
      </c>
      <c r="JH584">
        <v>85.666666660000004</v>
      </c>
      <c r="JI584">
        <v>92.333333330000002</v>
      </c>
      <c r="JJ584">
        <v>72.867132870000006</v>
      </c>
      <c r="JK584">
        <v>80.174825170000005</v>
      </c>
      <c r="JL584">
        <v>62.638694639999997</v>
      </c>
      <c r="JM584">
        <v>70.909090910000003</v>
      </c>
      <c r="JN584">
        <v>73.901098899999994</v>
      </c>
      <c r="JO584">
        <v>77.776223770000001</v>
      </c>
      <c r="JP584">
        <v>72.023310019999997</v>
      </c>
      <c r="JQ584">
        <v>74.5</v>
      </c>
      <c r="JV584">
        <v>78.282051280000005</v>
      </c>
    </row>
    <row r="585" spans="1:282" x14ac:dyDescent="0.35">
      <c r="A585" t="s">
        <v>1860</v>
      </c>
      <c r="B585" t="s">
        <v>1139</v>
      </c>
      <c r="C585">
        <v>585</v>
      </c>
      <c r="D585">
        <v>11917704.634287348</v>
      </c>
      <c r="E585">
        <v>4345957.4863620074</v>
      </c>
      <c r="F585">
        <v>4646165.3284359947</v>
      </c>
      <c r="G585">
        <v>4595802.8291894402</v>
      </c>
      <c r="H585">
        <v>4750689.7476684572</v>
      </c>
      <c r="I585">
        <v>4448093.0305791162</v>
      </c>
      <c r="J585">
        <v>201.50682941000002</v>
      </c>
      <c r="K585">
        <v>24241165.74994991</v>
      </c>
      <c r="L585">
        <v>3.089311780935442</v>
      </c>
      <c r="M585">
        <v>3.6445222414413716</v>
      </c>
      <c r="N585">
        <v>4.1600012157119997</v>
      </c>
      <c r="O585">
        <v>3.1427917993424268</v>
      </c>
      <c r="P585">
        <v>2.8388666873596105</v>
      </c>
      <c r="Q585">
        <v>15.540877055840587</v>
      </c>
      <c r="R585">
        <v>16.520650906578407</v>
      </c>
      <c r="S585">
        <v>16.256641981344</v>
      </c>
      <c r="T585">
        <v>16.119729762425791</v>
      </c>
      <c r="U585">
        <v>13.45296902060387</v>
      </c>
      <c r="V585">
        <v>8.3250513766239873</v>
      </c>
      <c r="W585">
        <v>4.555652933198143</v>
      </c>
      <c r="X585">
        <v>3.95954160384</v>
      </c>
      <c r="Y585">
        <v>3.9715117698051703</v>
      </c>
      <c r="Z585">
        <v>5.2921541521707036</v>
      </c>
      <c r="AA585">
        <v>9.9699775622996523</v>
      </c>
      <c r="AB585">
        <v>10.087463420782459</v>
      </c>
      <c r="AC585">
        <v>9.6134051514239989</v>
      </c>
      <c r="AD585">
        <v>10.383369502119722</v>
      </c>
      <c r="AE585">
        <v>9.1111139300901787</v>
      </c>
      <c r="AF585">
        <v>1.8121931514504308</v>
      </c>
      <c r="AG585">
        <v>5.4462642330834941</v>
      </c>
      <c r="AH585">
        <v>5.8932191135999998</v>
      </c>
      <c r="AI585">
        <v>5.5792674760706653</v>
      </c>
      <c r="AJ585">
        <v>1.8069307329140378</v>
      </c>
      <c r="AK585">
        <v>6.0770285700000004</v>
      </c>
      <c r="AL585">
        <v>5.1840142800000004</v>
      </c>
      <c r="AM585">
        <v>3.1407285699999998</v>
      </c>
      <c r="AN585">
        <v>5.1147857099999996</v>
      </c>
      <c r="AO585">
        <v>6.7875714199999999</v>
      </c>
      <c r="AP585">
        <v>10378.28571428</v>
      </c>
      <c r="AQ585">
        <v>10511.714285710001</v>
      </c>
      <c r="AR585">
        <v>10464</v>
      </c>
      <c r="AS585">
        <v>10432.57142857</v>
      </c>
      <c r="AT585">
        <v>10420.57142857</v>
      </c>
      <c r="AU585">
        <v>300.02842013999998</v>
      </c>
      <c r="AV585">
        <v>6514.4413494199998</v>
      </c>
      <c r="AW585">
        <v>5392.5823451400001</v>
      </c>
      <c r="AX585">
        <v>5573.9709149999999</v>
      </c>
      <c r="AY585">
        <v>5918.9841601400003</v>
      </c>
      <c r="AZ585">
        <v>6078.1504748500001</v>
      </c>
      <c r="BA585">
        <v>7399.1187791399998</v>
      </c>
      <c r="BB585">
        <v>884.67742970999996</v>
      </c>
      <c r="BC585">
        <v>242.30569057</v>
      </c>
      <c r="BD585">
        <v>48.990031139999999</v>
      </c>
      <c r="BE585">
        <v>96.855438710000001</v>
      </c>
      <c r="BF585">
        <v>6801.7429061399998</v>
      </c>
      <c r="BG585">
        <v>24.873292710000001</v>
      </c>
      <c r="BH585">
        <v>140.87682257</v>
      </c>
      <c r="BI585">
        <v>0.43738071000000001</v>
      </c>
      <c r="BJ585">
        <v>21</v>
      </c>
      <c r="BK585">
        <v>21.666666660000001</v>
      </c>
      <c r="BL585">
        <v>21</v>
      </c>
      <c r="BM585">
        <v>23.285714280000001</v>
      </c>
      <c r="BN585">
        <v>30.857142849999999</v>
      </c>
      <c r="BO585">
        <v>26.285714280000001</v>
      </c>
      <c r="BP585">
        <v>27.857142849999999</v>
      </c>
      <c r="BQ585">
        <v>28</v>
      </c>
      <c r="BR585">
        <v>28.571428569999998</v>
      </c>
      <c r="BS585">
        <v>2.5</v>
      </c>
      <c r="BU585">
        <v>3</v>
      </c>
      <c r="BV585">
        <v>1.66666666</v>
      </c>
      <c r="BW585">
        <v>3.3333333299999999</v>
      </c>
      <c r="BX585">
        <v>1187.42742828</v>
      </c>
      <c r="BY585">
        <v>809.59121142000004</v>
      </c>
      <c r="BZ585">
        <v>1148.3307515700001</v>
      </c>
      <c r="CA585">
        <v>676.17169042</v>
      </c>
      <c r="CB585">
        <v>3841.3264364199999</v>
      </c>
      <c r="CC585">
        <v>1346054.20812985</v>
      </c>
      <c r="CD585">
        <v>224730.70778614</v>
      </c>
      <c r="CE585">
        <v>5996.8142770000004</v>
      </c>
      <c r="CF585">
        <v>5029.0960942800002</v>
      </c>
      <c r="CG585">
        <v>5171.0306165700003</v>
      </c>
      <c r="CH585">
        <v>5391.5793391400002</v>
      </c>
      <c r="CI585">
        <v>5516.6848920000002</v>
      </c>
      <c r="CJ585">
        <v>5623.9610400000001</v>
      </c>
      <c r="CK585">
        <v>4818.7224212800002</v>
      </c>
      <c r="CL585">
        <v>5046.7393141399998</v>
      </c>
      <c r="CM585">
        <v>5180.1951289999997</v>
      </c>
      <c r="CN585">
        <v>5276.4439291400004</v>
      </c>
      <c r="CO585">
        <v>2.1823142799999999</v>
      </c>
      <c r="CP585">
        <v>2.0354000000000001</v>
      </c>
      <c r="CQ585">
        <v>-1.1143142800000001</v>
      </c>
      <c r="CR585">
        <v>-0.78855713999999999</v>
      </c>
      <c r="CS585">
        <v>-1.69165714</v>
      </c>
      <c r="CT585">
        <v>418.75485085000003</v>
      </c>
      <c r="CU585">
        <v>441.99882171000002</v>
      </c>
      <c r="CV585">
        <v>439.20134071000001</v>
      </c>
      <c r="CW585">
        <v>455.37092941999998</v>
      </c>
      <c r="CX585">
        <v>426.85692057</v>
      </c>
      <c r="CY585">
        <v>5870.0993204200004</v>
      </c>
      <c r="CZ585">
        <v>4929.10963971</v>
      </c>
      <c r="DA585">
        <v>5204.8462645700001</v>
      </c>
      <c r="DB585">
        <v>5433.6167105699997</v>
      </c>
      <c r="DC585">
        <v>5615.1326837099996</v>
      </c>
      <c r="DD585">
        <v>16.66084657</v>
      </c>
      <c r="DE585">
        <v>1103454.7837708299</v>
      </c>
      <c r="DF585">
        <v>1.0758571400000001</v>
      </c>
      <c r="DG585">
        <v>1.08328571</v>
      </c>
      <c r="DH585">
        <v>1.08485714</v>
      </c>
      <c r="DI585">
        <v>1.0762857100000001</v>
      </c>
      <c r="DJ585">
        <v>1.0669999999999999</v>
      </c>
      <c r="DK585">
        <v>30.714285709999999</v>
      </c>
      <c r="DL585">
        <v>28.285714280000001</v>
      </c>
      <c r="DM585">
        <v>29</v>
      </c>
      <c r="DN585">
        <v>30.571428569999998</v>
      </c>
      <c r="DO585">
        <v>29.857142849999999</v>
      </c>
      <c r="DP585">
        <v>40.565964999999998</v>
      </c>
      <c r="DQ585">
        <v>50.338246419999997</v>
      </c>
      <c r="DR585">
        <v>38</v>
      </c>
      <c r="DS585">
        <v>32.571428570000002</v>
      </c>
      <c r="DT585">
        <v>35.428571419999997</v>
      </c>
      <c r="DU585">
        <v>37</v>
      </c>
      <c r="DV585">
        <v>35.714285709999999</v>
      </c>
      <c r="DW585">
        <v>8.25</v>
      </c>
      <c r="DX585">
        <v>9</v>
      </c>
      <c r="DY585">
        <v>7</v>
      </c>
      <c r="DZ585">
        <v>7</v>
      </c>
      <c r="EA585">
        <v>8</v>
      </c>
      <c r="EB585">
        <v>11.71428571</v>
      </c>
      <c r="EC585">
        <v>14.71428571</v>
      </c>
      <c r="ED585">
        <v>14</v>
      </c>
      <c r="EE585">
        <v>13.285714280000001</v>
      </c>
      <c r="EF585">
        <v>12.285714280000001</v>
      </c>
      <c r="EG585">
        <v>1.7461392</v>
      </c>
      <c r="EH585">
        <v>5.1811379999999998</v>
      </c>
      <c r="EI585">
        <v>5.6318989999999998</v>
      </c>
      <c r="EJ585">
        <v>5.3479312500000002</v>
      </c>
      <c r="EK585">
        <v>1.7340035</v>
      </c>
      <c r="EL585">
        <v>14.97441628</v>
      </c>
      <c r="EM585">
        <v>15.71641928</v>
      </c>
      <c r="EN585">
        <v>15.53578171</v>
      </c>
      <c r="EO585">
        <v>15.45134857</v>
      </c>
      <c r="EP585">
        <v>12.910010850000001</v>
      </c>
      <c r="EQ585">
        <v>2.9767071999999999</v>
      </c>
      <c r="ER585">
        <v>3.4671055000000002</v>
      </c>
      <c r="ES585">
        <v>3.9755363300000002</v>
      </c>
      <c r="ET585">
        <v>3.0124805000000001</v>
      </c>
      <c r="EU585">
        <v>2.7242907999999999</v>
      </c>
      <c r="EV585">
        <v>9.6065745699999994</v>
      </c>
      <c r="EW585">
        <v>9.5964018299999996</v>
      </c>
      <c r="EX585">
        <v>9.18712266</v>
      </c>
      <c r="EY585">
        <v>9.9528381600000007</v>
      </c>
      <c r="EZ585">
        <v>8.7433918500000001</v>
      </c>
      <c r="FA585">
        <v>8.0216054999999997</v>
      </c>
      <c r="FB585">
        <v>4.333882</v>
      </c>
      <c r="FC585">
        <v>3.7839656000000002</v>
      </c>
      <c r="FD585">
        <v>3.8068388</v>
      </c>
      <c r="FE585">
        <v>5.0785642500000003</v>
      </c>
      <c r="FF585">
        <v>12.106612</v>
      </c>
      <c r="FG585">
        <v>14.42302628</v>
      </c>
      <c r="FH585">
        <v>13.75209914</v>
      </c>
      <c r="FI585">
        <v>13.267078</v>
      </c>
      <c r="FJ585">
        <v>12.467930709999999</v>
      </c>
      <c r="FK585">
        <v>8.2460775000000002</v>
      </c>
      <c r="FL585">
        <v>8.6139589999999995</v>
      </c>
      <c r="FM585">
        <v>7.2647343299999996</v>
      </c>
      <c r="FN585">
        <v>6.8013339999999998</v>
      </c>
      <c r="FO585">
        <v>7.7281715000000002</v>
      </c>
      <c r="FP585">
        <v>36.194937709999998</v>
      </c>
      <c r="FQ585">
        <v>29.101284419999999</v>
      </c>
      <c r="FR585">
        <v>0.72583470999999999</v>
      </c>
      <c r="FS585">
        <v>0.63668957000000004</v>
      </c>
      <c r="FT585">
        <v>0.67504613999999996</v>
      </c>
      <c r="FU585">
        <v>0.68772071000000001</v>
      </c>
      <c r="FV585">
        <v>0.67265299999999995</v>
      </c>
      <c r="FW585">
        <v>30.78806685</v>
      </c>
      <c r="FX585">
        <v>62236651.942179456</v>
      </c>
      <c r="FY585">
        <v>52864421.258451447</v>
      </c>
      <c r="FZ585">
        <v>54109664.371788487</v>
      </c>
      <c r="GA585">
        <v>56248036.568380289</v>
      </c>
      <c r="GB585">
        <v>57487008.965998977</v>
      </c>
      <c r="GC585">
        <v>12.564587836793082</v>
      </c>
      <c r="GD585">
        <v>15.161073139064678</v>
      </c>
      <c r="GE585">
        <v>14.390196540096001</v>
      </c>
      <c r="GF585">
        <v>13.840973888340962</v>
      </c>
      <c r="GG585">
        <v>12.992296253001646</v>
      </c>
      <c r="GH585">
        <v>8.5580148317095741</v>
      </c>
      <c r="GI585">
        <v>9.0547475876820229</v>
      </c>
      <c r="GJ585">
        <v>7.6018180029119993</v>
      </c>
      <c r="GK585">
        <v>7.0955402764561706</v>
      </c>
      <c r="GL585">
        <v>8.0531963127988959</v>
      </c>
      <c r="GM585">
        <v>37.325442750000001</v>
      </c>
      <c r="GN585">
        <v>38.294946609999997</v>
      </c>
      <c r="GO585">
        <v>38.114305299999998</v>
      </c>
      <c r="GP585">
        <v>37.571437279999998</v>
      </c>
      <c r="GQ585">
        <v>31.190261249999999</v>
      </c>
      <c r="GR585">
        <v>60921567.918519631</v>
      </c>
      <c r="GS585">
        <v>51813392.21557048</v>
      </c>
      <c r="GT585">
        <v>54463511.312460482</v>
      </c>
      <c r="GU585">
        <v>56686594.448493086</v>
      </c>
      <c r="GV585">
        <v>58512891.211498007</v>
      </c>
      <c r="GW585">
        <v>29.732408318208201</v>
      </c>
      <c r="GX585">
        <v>25.00611562067829</v>
      </c>
      <c r="GY585">
        <v>26.621887280198777</v>
      </c>
      <c r="GZ585">
        <v>26.839020649617524</v>
      </c>
      <c r="HA585">
        <v>27.418293484046309</v>
      </c>
      <c r="HB585">
        <v>19.977711940428353</v>
      </c>
      <c r="HC585">
        <v>20.705912327981654</v>
      </c>
      <c r="HD585">
        <v>20.129265487213143</v>
      </c>
      <c r="HE585">
        <v>22.345909185131383</v>
      </c>
      <c r="HF585">
        <v>2.4088756744865152</v>
      </c>
      <c r="HH585">
        <v>2.8669724770642202</v>
      </c>
      <c r="HI585">
        <v>1.5975607465631809</v>
      </c>
      <c r="HJ585">
        <v>3.198800903433209</v>
      </c>
      <c r="HK585">
        <v>78.222222220000006</v>
      </c>
      <c r="HL585">
        <v>81.25</v>
      </c>
      <c r="HM585">
        <v>75.416666669999998</v>
      </c>
      <c r="HN585">
        <v>78</v>
      </c>
      <c r="HV585">
        <v>79.5</v>
      </c>
      <c r="HW585">
        <v>73</v>
      </c>
      <c r="HX585">
        <v>86.5</v>
      </c>
      <c r="HY585">
        <v>86.5</v>
      </c>
      <c r="HZ585">
        <v>79.5</v>
      </c>
      <c r="IA585">
        <v>100</v>
      </c>
      <c r="IB585">
        <v>100</v>
      </c>
      <c r="IC585">
        <v>89</v>
      </c>
      <c r="ID585">
        <v>89</v>
      </c>
      <c r="IE585">
        <v>89</v>
      </c>
      <c r="IF585">
        <v>78</v>
      </c>
      <c r="IG585">
        <v>67</v>
      </c>
      <c r="II585">
        <v>62</v>
      </c>
      <c r="IJ585">
        <v>89</v>
      </c>
      <c r="IK585">
        <v>89</v>
      </c>
      <c r="IL585">
        <v>85.5</v>
      </c>
      <c r="IM585">
        <v>84.333333330000002</v>
      </c>
      <c r="IN585">
        <v>82.25</v>
      </c>
      <c r="IO585">
        <v>84</v>
      </c>
      <c r="IP585">
        <v>92.75</v>
      </c>
      <c r="IQ585">
        <v>77.333333330000002</v>
      </c>
      <c r="IR585">
        <v>88.5</v>
      </c>
      <c r="IS585">
        <v>73</v>
      </c>
      <c r="IT585">
        <v>82</v>
      </c>
      <c r="IU585">
        <v>91</v>
      </c>
      <c r="IV585">
        <v>82</v>
      </c>
      <c r="IW585">
        <v>91</v>
      </c>
      <c r="IX585">
        <v>64</v>
      </c>
      <c r="IY585">
        <v>82</v>
      </c>
      <c r="IZ585">
        <v>74.75</v>
      </c>
      <c r="JA585">
        <v>82</v>
      </c>
      <c r="JB585">
        <v>83.25</v>
      </c>
      <c r="JC585">
        <v>83.25</v>
      </c>
      <c r="JD585">
        <v>85</v>
      </c>
      <c r="JE585">
        <v>70.75</v>
      </c>
      <c r="JF585">
        <v>80.5</v>
      </c>
      <c r="JG585">
        <v>90.5</v>
      </c>
      <c r="JH585">
        <v>84</v>
      </c>
      <c r="JI585">
        <v>83.5</v>
      </c>
      <c r="JJ585">
        <v>83.621933619999993</v>
      </c>
      <c r="JK585">
        <v>82.072510820000005</v>
      </c>
      <c r="JL585">
        <v>82.539682540000001</v>
      </c>
      <c r="JM585">
        <v>91.685606059999998</v>
      </c>
      <c r="JN585">
        <v>72.510822509999997</v>
      </c>
      <c r="JO585">
        <v>90.454545449999998</v>
      </c>
      <c r="JP585">
        <v>87.329545449999998</v>
      </c>
      <c r="JQ585">
        <v>100</v>
      </c>
      <c r="JV585">
        <v>83.947510820000005</v>
      </c>
    </row>
    <row r="586" spans="1:282" x14ac:dyDescent="0.35">
      <c r="A586" t="s">
        <v>1861</v>
      </c>
      <c r="B586" t="s">
        <v>1140</v>
      </c>
      <c r="C586">
        <v>586</v>
      </c>
      <c r="D586">
        <v>11211859.845288532</v>
      </c>
      <c r="E586">
        <v>4100610.0125875417</v>
      </c>
      <c r="F586">
        <v>4588581.6271390244</v>
      </c>
      <c r="G586">
        <v>4720531.1279870803</v>
      </c>
      <c r="H586">
        <v>4814257.1182841994</v>
      </c>
      <c r="I586">
        <v>4625500.8758979486</v>
      </c>
      <c r="J586">
        <v>121.55642385</v>
      </c>
      <c r="K586">
        <v>26215874.415122274</v>
      </c>
      <c r="L586">
        <v>0.72806940730226666</v>
      </c>
      <c r="M586">
        <v>0.84308193959932198</v>
      </c>
      <c r="N586">
        <v>0.41525980160897524</v>
      </c>
      <c r="O586">
        <v>1.0309537557136601</v>
      </c>
      <c r="P586">
        <v>1.5327391397139754</v>
      </c>
      <c r="Q586">
        <v>17.600155947262586</v>
      </c>
      <c r="R586">
        <v>17.741149119336303</v>
      </c>
      <c r="S586">
        <v>16.596348474917303</v>
      </c>
      <c r="T586">
        <v>20.129479697101932</v>
      </c>
      <c r="U586">
        <v>18.563464153101958</v>
      </c>
      <c r="V586">
        <v>4.6125177903764021</v>
      </c>
      <c r="W586">
        <v>4.4877145150849627</v>
      </c>
      <c r="X586">
        <v>2.6259484010775114</v>
      </c>
      <c r="Y586">
        <v>4.076500865104669</v>
      </c>
      <c r="Z586">
        <v>4.1570508815348726</v>
      </c>
      <c r="AA586">
        <v>7.3278718847400564</v>
      </c>
      <c r="AB586">
        <v>6.9609073743586878</v>
      </c>
      <c r="AC586">
        <v>7.3358256112633242</v>
      </c>
      <c r="AD586">
        <v>9.2397713914915389</v>
      </c>
      <c r="AE586">
        <v>7.2877398295742388</v>
      </c>
      <c r="AF586">
        <v>3.3792595483631165</v>
      </c>
      <c r="AG586">
        <v>10.500992349527269</v>
      </c>
      <c r="AH586">
        <v>5.8225982564033645</v>
      </c>
      <c r="AI586">
        <v>5.4679537798023965</v>
      </c>
      <c r="AJ586">
        <v>4.5741083390347885</v>
      </c>
      <c r="AK586">
        <v>6.4109428499999996</v>
      </c>
      <c r="AL586">
        <v>10.588816660000001</v>
      </c>
      <c r="AM586">
        <v>6.2362000000000002</v>
      </c>
      <c r="AN586">
        <v>4.4654428499999996</v>
      </c>
      <c r="AO586">
        <v>5.1246</v>
      </c>
      <c r="AP586">
        <v>7045.2857142800003</v>
      </c>
      <c r="AQ586">
        <v>7105.2857142800003</v>
      </c>
      <c r="AR586">
        <v>7079.1428571400002</v>
      </c>
      <c r="AS586">
        <v>7064.7142857099998</v>
      </c>
      <c r="AT586">
        <v>7058.5714285699996</v>
      </c>
      <c r="AU586">
        <v>207.78520528000001</v>
      </c>
      <c r="AV586">
        <v>7781.0409685699997</v>
      </c>
      <c r="AW586">
        <v>6607.5347195699997</v>
      </c>
      <c r="AX586">
        <v>7078.8555029999998</v>
      </c>
      <c r="AY586">
        <v>7290.7001308500003</v>
      </c>
      <c r="AZ586">
        <v>7669.8482130000002</v>
      </c>
      <c r="BA586">
        <v>8582.7704082799992</v>
      </c>
      <c r="BB586">
        <v>801.72943956999995</v>
      </c>
      <c r="BC586">
        <v>283.33317284999998</v>
      </c>
      <c r="BD586">
        <v>12.606375999999999</v>
      </c>
      <c r="BE586">
        <v>17.98908514</v>
      </c>
      <c r="BF586">
        <v>8086.3338962799999</v>
      </c>
      <c r="BG586">
        <v>90.960962710000004</v>
      </c>
      <c r="BH586">
        <v>189.10604484999999</v>
      </c>
      <c r="BI586">
        <v>0.29997033000000001</v>
      </c>
      <c r="BJ586">
        <v>19.833333329999999</v>
      </c>
      <c r="BK586">
        <v>16.285714280000001</v>
      </c>
      <c r="BL586">
        <v>16.833333329999999</v>
      </c>
      <c r="BM586">
        <v>13.83333333</v>
      </c>
      <c r="BN586">
        <v>13.33333333</v>
      </c>
      <c r="BO586">
        <v>17.285714280000001</v>
      </c>
      <c r="BP586">
        <v>22.8</v>
      </c>
      <c r="BQ586">
        <v>25</v>
      </c>
      <c r="BR586">
        <v>27</v>
      </c>
      <c r="BS586">
        <v>1.66666666</v>
      </c>
      <c r="BT586">
        <v>3.5</v>
      </c>
      <c r="BU586">
        <v>3.25</v>
      </c>
      <c r="BV586">
        <v>2.75</v>
      </c>
      <c r="BW586">
        <v>3</v>
      </c>
      <c r="BX586">
        <v>2129.6531011400002</v>
      </c>
      <c r="BY586">
        <v>850.29668771000001</v>
      </c>
      <c r="BZ586">
        <v>1591.3988871399999</v>
      </c>
      <c r="CA586">
        <v>789.14501428000005</v>
      </c>
      <c r="CB586">
        <v>4011.95396828</v>
      </c>
      <c r="CC586">
        <v>1123401.8010148499</v>
      </c>
      <c r="CD586">
        <v>208900.48698866001</v>
      </c>
      <c r="CE586">
        <v>7336.1678738500004</v>
      </c>
      <c r="CF586">
        <v>6211.5737134199999</v>
      </c>
      <c r="CG586">
        <v>6582.05747385</v>
      </c>
      <c r="CH586">
        <v>6657.4012551400001</v>
      </c>
      <c r="CI586">
        <v>7179.33018257</v>
      </c>
      <c r="CJ586">
        <v>7021.9086029999999</v>
      </c>
      <c r="CK586">
        <v>6202.8352082800002</v>
      </c>
      <c r="CL586">
        <v>6361.5042919999996</v>
      </c>
      <c r="CM586">
        <v>6635.8942705700001</v>
      </c>
      <c r="CN586">
        <v>6895.8547065700004</v>
      </c>
      <c r="CO586">
        <v>-0.20499999999999999</v>
      </c>
      <c r="CP586">
        <v>-2.6662571399999999</v>
      </c>
      <c r="CQ586">
        <v>-3.3333571399999999</v>
      </c>
      <c r="CR586">
        <v>-1.61358571</v>
      </c>
      <c r="CS586">
        <v>-1.9452142800000001</v>
      </c>
      <c r="CT586">
        <v>582.03601371000002</v>
      </c>
      <c r="CU586">
        <v>645.79832699999997</v>
      </c>
      <c r="CV586">
        <v>666.82241384999998</v>
      </c>
      <c r="CW586">
        <v>681.45107127999995</v>
      </c>
      <c r="CX586">
        <v>655.30269441999997</v>
      </c>
      <c r="CY586">
        <v>7350.9194854199995</v>
      </c>
      <c r="CZ586">
        <v>6387.1177562800003</v>
      </c>
      <c r="DA586">
        <v>6799.7605131399996</v>
      </c>
      <c r="DB586">
        <v>6768.9870447100002</v>
      </c>
      <c r="DC586">
        <v>7344.3946720000004</v>
      </c>
      <c r="DD586">
        <v>11.24753471</v>
      </c>
      <c r="DE586">
        <v>743669.96031666</v>
      </c>
      <c r="DF586">
        <v>1.0618571400000001</v>
      </c>
      <c r="DG586">
        <v>1.0091428499999999</v>
      </c>
      <c r="DH586">
        <v>0.99114285000000002</v>
      </c>
      <c r="DI586">
        <v>1.02057142</v>
      </c>
      <c r="DJ586">
        <v>1.0569999999999999</v>
      </c>
      <c r="DK586">
        <v>25</v>
      </c>
      <c r="DL586">
        <v>24.14285714</v>
      </c>
      <c r="DM586">
        <v>24</v>
      </c>
      <c r="DN586">
        <v>24.285714280000001</v>
      </c>
      <c r="DO586">
        <v>25.428571420000001</v>
      </c>
      <c r="DP586">
        <v>46.082113999999997</v>
      </c>
      <c r="DQ586">
        <v>52.278150160000003</v>
      </c>
      <c r="DR586">
        <v>35.666666659999997</v>
      </c>
      <c r="DS586">
        <v>30.428571420000001</v>
      </c>
      <c r="DT586">
        <v>28.857142849999999</v>
      </c>
      <c r="DU586">
        <v>32.333333330000002</v>
      </c>
      <c r="DV586">
        <v>33.5</v>
      </c>
      <c r="DW586">
        <v>3.6666666600000002</v>
      </c>
      <c r="DX586">
        <v>4.75</v>
      </c>
      <c r="DY586">
        <v>5</v>
      </c>
      <c r="DZ586">
        <v>4.3333333300000003</v>
      </c>
      <c r="EA586">
        <v>4.4000000000000004</v>
      </c>
      <c r="EB586">
        <v>11.14285714</v>
      </c>
      <c r="EC586">
        <v>14.285714280000001</v>
      </c>
      <c r="ED586">
        <v>13.71428571</v>
      </c>
      <c r="EE586">
        <v>13.14285714</v>
      </c>
      <c r="EF586">
        <v>12.57142857</v>
      </c>
      <c r="EG586">
        <v>4.79648333</v>
      </c>
      <c r="EH586">
        <v>14.7791275</v>
      </c>
      <c r="EI586">
        <v>8.2250046000000001</v>
      </c>
      <c r="EJ586">
        <v>7.7398087999999996</v>
      </c>
      <c r="EK586">
        <v>6.4802182500000001</v>
      </c>
      <c r="EL586">
        <v>24.981465140000001</v>
      </c>
      <c r="EM586">
        <v>24.968945420000001</v>
      </c>
      <c r="EN586">
        <v>23.444008419999999</v>
      </c>
      <c r="EO586">
        <v>28.492984830000001</v>
      </c>
      <c r="EP586">
        <v>26.299180140000001</v>
      </c>
      <c r="EQ586">
        <v>1.0334136</v>
      </c>
      <c r="ER586">
        <v>1.1865559999999999</v>
      </c>
      <c r="ES586">
        <v>0.58659616000000003</v>
      </c>
      <c r="ET586">
        <v>1.4593</v>
      </c>
      <c r="EU586">
        <v>2.1714579999999999</v>
      </c>
      <c r="EV586">
        <v>10.40109966</v>
      </c>
      <c r="EW586">
        <v>9.7968015000000008</v>
      </c>
      <c r="EX586">
        <v>10.36259016</v>
      </c>
      <c r="EY586">
        <v>13.0787616</v>
      </c>
      <c r="EZ586">
        <v>10.32466683</v>
      </c>
      <c r="FA586">
        <v>6.5469563300000004</v>
      </c>
      <c r="FB586">
        <v>6.3160226000000002</v>
      </c>
      <c r="FC586">
        <v>3.7094157499999998</v>
      </c>
      <c r="FD586">
        <v>5.7702274999999998</v>
      </c>
      <c r="FE586">
        <v>5.8893657499999996</v>
      </c>
      <c r="FF586">
        <v>17.473874850000001</v>
      </c>
      <c r="FG586">
        <v>22.390024</v>
      </c>
      <c r="FH586">
        <v>21.48356785</v>
      </c>
      <c r="FI586">
        <v>20.45632771</v>
      </c>
      <c r="FJ586">
        <v>19.804318139999999</v>
      </c>
      <c r="FK586">
        <v>5.5143899999999997</v>
      </c>
      <c r="FL586">
        <v>5.7191472499999998</v>
      </c>
      <c r="FM586">
        <v>9.1399998</v>
      </c>
      <c r="FN586">
        <v>5.5086673299999998</v>
      </c>
      <c r="FO586">
        <v>5.5698771999999996</v>
      </c>
      <c r="FP586">
        <v>44.928010659999998</v>
      </c>
      <c r="FQ586">
        <v>35.513432850000001</v>
      </c>
      <c r="FR586">
        <v>0.81553728000000003</v>
      </c>
      <c r="FS586">
        <v>0.84102741999999997</v>
      </c>
      <c r="FT586">
        <v>0.84251684999999998</v>
      </c>
      <c r="FU586">
        <v>0.84097200000000005</v>
      </c>
      <c r="FV586">
        <v>0.84280827999999997</v>
      </c>
      <c r="FW586">
        <v>0</v>
      </c>
      <c r="FX586">
        <v>51685398.719195291</v>
      </c>
      <c r="FY586">
        <v>44135005.969160296</v>
      </c>
      <c r="FZ586">
        <v>46595325.151290178</v>
      </c>
      <c r="GA586">
        <v>47032637.752891243</v>
      </c>
      <c r="GB586">
        <v>50675814.90295884</v>
      </c>
      <c r="GC586">
        <v>12.310844085382159</v>
      </c>
      <c r="GD586">
        <v>15.908751766958634</v>
      </c>
      <c r="GE586">
        <v>15.208524589121003</v>
      </c>
      <c r="GF586">
        <v>14.451811060600233</v>
      </c>
      <c r="GG586">
        <v>13.979019418531456</v>
      </c>
      <c r="GH586">
        <v>3.8850453089968489</v>
      </c>
      <c r="GI586">
        <v>4.0636175253288744</v>
      </c>
      <c r="GJ586">
        <v>6.470336429843103</v>
      </c>
      <c r="GK586">
        <v>3.8917160781474958</v>
      </c>
      <c r="GL586">
        <v>3.931537606456347</v>
      </c>
      <c r="GM586">
        <v>47.759418060000002</v>
      </c>
      <c r="GN586">
        <v>57.047453020000006</v>
      </c>
      <c r="GO586">
        <v>46.327615089999995</v>
      </c>
      <c r="GP586">
        <v>56.541082729999999</v>
      </c>
      <c r="GQ586">
        <v>51.16488897</v>
      </c>
      <c r="GR586">
        <v>51789328.037452012</v>
      </c>
      <c r="GS586">
        <v>45382296.549120419</v>
      </c>
      <c r="GT586">
        <v>48136476.066857651</v>
      </c>
      <c r="GU586">
        <v>47820959.474548653</v>
      </c>
      <c r="GV586">
        <v>51840934.391920939</v>
      </c>
      <c r="GW586">
        <v>18.92518468480964</v>
      </c>
      <c r="GX586">
        <v>24.327965088384364</v>
      </c>
      <c r="GY586">
        <v>32.207289018053928</v>
      </c>
      <c r="GZ586">
        <v>35.387135259763042</v>
      </c>
      <c r="HA586">
        <v>38.251366120226322</v>
      </c>
      <c r="HB586">
        <v>27.913491627985533</v>
      </c>
      <c r="HC586">
        <v>23.005206433395088</v>
      </c>
      <c r="HD586">
        <v>23.827337736855494</v>
      </c>
      <c r="HE586">
        <v>19.597922143294802</v>
      </c>
      <c r="HF586">
        <v>2.3656480767300248</v>
      </c>
      <c r="HG586">
        <v>4.9259102881194492</v>
      </c>
      <c r="HH586">
        <v>4.5909512854682131</v>
      </c>
      <c r="HI586">
        <v>3.8925848785739343</v>
      </c>
      <c r="HJ586">
        <v>4.2501517911362585</v>
      </c>
      <c r="HK586">
        <v>83.5</v>
      </c>
      <c r="HL586">
        <v>81.125</v>
      </c>
      <c r="HM586">
        <v>86.708333330000002</v>
      </c>
      <c r="HN586">
        <v>82.666666660000004</v>
      </c>
      <c r="HO586">
        <v>64</v>
      </c>
      <c r="HP586">
        <v>80</v>
      </c>
      <c r="HQ586">
        <v>91</v>
      </c>
      <c r="HR586">
        <v>100</v>
      </c>
      <c r="HS586">
        <v>73</v>
      </c>
      <c r="HT586">
        <v>64</v>
      </c>
      <c r="HU586">
        <v>80</v>
      </c>
      <c r="HV586">
        <v>83</v>
      </c>
      <c r="HW586">
        <v>95.5</v>
      </c>
      <c r="HX586">
        <v>90</v>
      </c>
      <c r="HY586">
        <v>94.5</v>
      </c>
      <c r="HZ586">
        <v>88</v>
      </c>
      <c r="IH586">
        <v>100</v>
      </c>
      <c r="II586">
        <v>77.5</v>
      </c>
      <c r="IL586">
        <v>100</v>
      </c>
      <c r="IM586">
        <v>90</v>
      </c>
      <c r="IN586">
        <v>100</v>
      </c>
      <c r="IO586">
        <v>80</v>
      </c>
      <c r="IP586">
        <v>90</v>
      </c>
      <c r="IQ586">
        <v>90</v>
      </c>
      <c r="IR586">
        <v>100</v>
      </c>
      <c r="IS586">
        <v>94.5</v>
      </c>
      <c r="IT586">
        <v>80.5</v>
      </c>
      <c r="IU586">
        <v>75</v>
      </c>
      <c r="IV586">
        <v>52.5</v>
      </c>
      <c r="IW586">
        <v>78</v>
      </c>
      <c r="IX586">
        <v>88.5</v>
      </c>
      <c r="IY586">
        <v>72.5</v>
      </c>
      <c r="IZ586">
        <v>78.666666660000004</v>
      </c>
      <c r="JA586">
        <v>82.333333330000002</v>
      </c>
      <c r="JB586">
        <v>89.333333330000002</v>
      </c>
      <c r="JC586">
        <v>83</v>
      </c>
      <c r="JD586">
        <v>92</v>
      </c>
      <c r="JE586">
        <v>67.333333330000002</v>
      </c>
      <c r="JF586">
        <v>87</v>
      </c>
      <c r="JG586">
        <v>60</v>
      </c>
      <c r="JH586">
        <v>70.333333330000002</v>
      </c>
      <c r="JI586">
        <v>80</v>
      </c>
      <c r="JJ586">
        <v>82.738095229999999</v>
      </c>
      <c r="JK586">
        <v>77.97619048</v>
      </c>
      <c r="JL586">
        <v>64.285714279999993</v>
      </c>
      <c r="JM586">
        <v>83.928571430000005</v>
      </c>
      <c r="JN586">
        <v>88.095238089999995</v>
      </c>
      <c r="JO586">
        <v>72.619047620000003</v>
      </c>
      <c r="JP586">
        <v>76.190476189999998</v>
      </c>
      <c r="JQ586">
        <v>78</v>
      </c>
      <c r="JV586">
        <v>96.428571430000005</v>
      </c>
    </row>
    <row r="587" spans="1:282" x14ac:dyDescent="0.35">
      <c r="A587" t="s">
        <v>1862</v>
      </c>
      <c r="B587" t="s">
        <v>1141</v>
      </c>
      <c r="C587">
        <v>587</v>
      </c>
      <c r="D587">
        <v>7288742.4512277013</v>
      </c>
      <c r="E587">
        <v>4826629.9627492949</v>
      </c>
      <c r="F587">
        <v>5380765.0769199999</v>
      </c>
      <c r="G587">
        <v>5202473.1481504319</v>
      </c>
      <c r="H587">
        <v>4595033.7484478299</v>
      </c>
      <c r="I587">
        <v>4718077.6873058472</v>
      </c>
      <c r="J587">
        <v>321.22421526000005</v>
      </c>
      <c r="K587">
        <v>23283700.820533238</v>
      </c>
      <c r="L587">
        <v>3.9750455854985556</v>
      </c>
      <c r="M587">
        <v>4.6535705601000004</v>
      </c>
      <c r="N587">
        <v>5.5359545799275427</v>
      </c>
      <c r="O587">
        <v>5.7551127214999998</v>
      </c>
      <c r="P587">
        <v>5.9637828040740759</v>
      </c>
      <c r="Q587">
        <v>15.955713263591061</v>
      </c>
      <c r="R587">
        <v>15.526507676939998</v>
      </c>
      <c r="S587">
        <v>17.830341517139544</v>
      </c>
      <c r="T587">
        <v>18.340125671043999</v>
      </c>
      <c r="U587">
        <v>15.976298798815613</v>
      </c>
      <c r="V587">
        <v>5.8676230344264386</v>
      </c>
      <c r="W587">
        <v>3.9850537053999999</v>
      </c>
      <c r="X587">
        <v>6.3378801333131074</v>
      </c>
      <c r="Y587">
        <v>8.0860660160000002</v>
      </c>
      <c r="Z587">
        <v>6.9068293522838164</v>
      </c>
      <c r="AA587">
        <v>11.227604486887492</v>
      </c>
      <c r="AB587">
        <v>10.197800021600001</v>
      </c>
      <c r="AC587">
        <v>11.993832914726628</v>
      </c>
      <c r="AD587">
        <v>10.703008053759</v>
      </c>
      <c r="AE587">
        <v>11.129219085894086</v>
      </c>
      <c r="AF587">
        <v>10.829322423036066</v>
      </c>
      <c r="AG587">
        <v>8.6520312872799998</v>
      </c>
      <c r="AH587">
        <v>9.920742598992442</v>
      </c>
      <c r="AI587">
        <v>10.260863721118</v>
      </c>
      <c r="AJ587">
        <v>10.56793508965424</v>
      </c>
      <c r="AK587">
        <v>2.45971428</v>
      </c>
      <c r="AL587">
        <v>3.0747</v>
      </c>
      <c r="AM587">
        <v>1.6549714200000001</v>
      </c>
      <c r="AN587">
        <v>2.68387142</v>
      </c>
      <c r="AO587">
        <v>2.14724285</v>
      </c>
      <c r="AP587">
        <v>15725.28571428</v>
      </c>
      <c r="AQ587">
        <v>15244</v>
      </c>
      <c r="AR587">
        <v>15378.142857139999</v>
      </c>
      <c r="AS587">
        <v>15473</v>
      </c>
      <c r="AT587">
        <v>15600.714285710001</v>
      </c>
      <c r="AU587">
        <v>328.43440585000002</v>
      </c>
      <c r="AV587">
        <v>3965.6672208499999</v>
      </c>
      <c r="AW587">
        <v>3420.7424409999999</v>
      </c>
      <c r="AX587">
        <v>3638.4682714199998</v>
      </c>
      <c r="AY587">
        <v>3897.6453472799999</v>
      </c>
      <c r="AZ587">
        <v>3803.69334957</v>
      </c>
      <c r="BA587">
        <v>5209.1009862800001</v>
      </c>
      <c r="BB587">
        <v>1243.4337654200001</v>
      </c>
      <c r="BC587">
        <v>230.73293813999999</v>
      </c>
      <c r="BD587">
        <v>54.681185139999997</v>
      </c>
      <c r="BE587">
        <v>160.09042084999999</v>
      </c>
      <c r="BF587">
        <v>4771.8160381400003</v>
      </c>
      <c r="BG587">
        <v>31.475088419999999</v>
      </c>
      <c r="BH587">
        <v>363.19894156999999</v>
      </c>
      <c r="BI587">
        <v>0.26598985000000003</v>
      </c>
      <c r="BJ587">
        <v>20.571428569999998</v>
      </c>
      <c r="BK587">
        <v>21.857142849999999</v>
      </c>
      <c r="BL587">
        <v>19.571428569999998</v>
      </c>
      <c r="BM587">
        <v>19.428571420000001</v>
      </c>
      <c r="BN587">
        <v>29.285714280000001</v>
      </c>
      <c r="BO587">
        <v>27.166666660000001</v>
      </c>
      <c r="BP587">
        <v>30.833333329999999</v>
      </c>
      <c r="BQ587">
        <v>31.833333329999999</v>
      </c>
      <c r="BR587">
        <v>25</v>
      </c>
      <c r="BS587">
        <v>6.5</v>
      </c>
      <c r="BT587">
        <v>3.8333333299999999</v>
      </c>
      <c r="BU587">
        <v>6</v>
      </c>
      <c r="BV587">
        <v>7.25</v>
      </c>
      <c r="BW587">
        <v>8.5</v>
      </c>
      <c r="BX587">
        <v>1017.14898285</v>
      </c>
      <c r="BY587">
        <v>538.20260141999995</v>
      </c>
      <c r="BZ587">
        <v>463.50461185</v>
      </c>
      <c r="CA587">
        <v>438.05839428000002</v>
      </c>
      <c r="CB587">
        <v>1972.44024657</v>
      </c>
      <c r="CC587">
        <v>1268085.6465578501</v>
      </c>
      <c r="CD587">
        <v>263750.11024284997</v>
      </c>
      <c r="CE587">
        <v>3670.3169859999998</v>
      </c>
      <c r="CF587">
        <v>3240.3920870000002</v>
      </c>
      <c r="CG587">
        <v>3454.2077235699999</v>
      </c>
      <c r="CH587">
        <v>3618.2441342799998</v>
      </c>
      <c r="CI587">
        <v>3540.64327271</v>
      </c>
      <c r="CJ587">
        <v>3552.4095294200001</v>
      </c>
      <c r="CK587">
        <v>2822.9538874199998</v>
      </c>
      <c r="CL587">
        <v>3013.48584071</v>
      </c>
      <c r="CM587">
        <v>3263.22423342</v>
      </c>
      <c r="CN587">
        <v>3411.4574488500002</v>
      </c>
      <c r="CO587">
        <v>3.6687714200000001</v>
      </c>
      <c r="CP587">
        <v>2.3452285700000002</v>
      </c>
      <c r="CQ587">
        <v>1.9341857099999999</v>
      </c>
      <c r="CR587">
        <v>5.1293428499999996</v>
      </c>
      <c r="CS587">
        <v>4.4419714199999998</v>
      </c>
      <c r="CT587">
        <v>306.93432541999999</v>
      </c>
      <c r="CU587">
        <v>352.97593000000001</v>
      </c>
      <c r="CV587">
        <v>338.30308357000001</v>
      </c>
      <c r="CW587">
        <v>296.97109470999999</v>
      </c>
      <c r="CX587">
        <v>302.42703</v>
      </c>
      <c r="CY587">
        <v>3543.6023335700002</v>
      </c>
      <c r="CZ587">
        <v>3161.3514407100001</v>
      </c>
      <c r="DA587">
        <v>3388.0704125699999</v>
      </c>
      <c r="DB587">
        <v>3441.4413295700001</v>
      </c>
      <c r="DC587">
        <v>3388.8808502799998</v>
      </c>
      <c r="DD587">
        <v>37.213008279999997</v>
      </c>
      <c r="DE587">
        <v>1002536.95936283</v>
      </c>
      <c r="DF587">
        <v>1.12371428</v>
      </c>
      <c r="DG587">
        <v>1.0555714199999999</v>
      </c>
      <c r="DH587">
        <v>1.0514285699999999</v>
      </c>
      <c r="DI587">
        <v>1.0577142799999999</v>
      </c>
      <c r="DJ587">
        <v>1.0801428500000001</v>
      </c>
      <c r="DK587">
        <v>25.571428569999998</v>
      </c>
      <c r="DL587">
        <v>22.714285709999999</v>
      </c>
      <c r="DM587">
        <v>23.857142849999999</v>
      </c>
      <c r="DN587">
        <v>24.285714280000001</v>
      </c>
      <c r="DO587">
        <v>24.428571420000001</v>
      </c>
      <c r="DP587">
        <v>34.546071570000002</v>
      </c>
      <c r="DQ587">
        <v>43.853173140000003</v>
      </c>
      <c r="DR587">
        <v>33</v>
      </c>
      <c r="DS587">
        <v>30.285714280000001</v>
      </c>
      <c r="DT587">
        <v>33.5</v>
      </c>
      <c r="DU587">
        <v>33.666666659999997</v>
      </c>
      <c r="DV587">
        <v>31.285714280000001</v>
      </c>
      <c r="DW587">
        <v>7</v>
      </c>
      <c r="DX587">
        <v>7</v>
      </c>
      <c r="DY587">
        <v>7.2857142799999997</v>
      </c>
      <c r="DZ587">
        <v>7.1428571400000003</v>
      </c>
      <c r="EA587">
        <v>6.5</v>
      </c>
      <c r="EB587">
        <v>15.71428571</v>
      </c>
      <c r="EC587">
        <v>18.285714280000001</v>
      </c>
      <c r="ED587">
        <v>16.285714280000001</v>
      </c>
      <c r="EE587">
        <v>15.428571420000001</v>
      </c>
      <c r="EF587">
        <v>15.428571420000001</v>
      </c>
      <c r="EG587">
        <v>6.8865664000000004</v>
      </c>
      <c r="EH587">
        <v>5.6756962</v>
      </c>
      <c r="EI587">
        <v>6.4511968</v>
      </c>
      <c r="EJ587">
        <v>6.6314636599999996</v>
      </c>
      <c r="EK587">
        <v>6.7740071999999998</v>
      </c>
      <c r="EL587">
        <v>10.146533140000001</v>
      </c>
      <c r="EM587">
        <v>10.18532385</v>
      </c>
      <c r="EN587">
        <v>11.5946</v>
      </c>
      <c r="EO587">
        <v>11.85298628</v>
      </c>
      <c r="EP587">
        <v>10.24074828</v>
      </c>
      <c r="EQ587">
        <v>2.5278049999999999</v>
      </c>
      <c r="ER587">
        <v>3.05272275</v>
      </c>
      <c r="ES587">
        <v>3.599885</v>
      </c>
      <c r="ET587">
        <v>3.719455</v>
      </c>
      <c r="EU587">
        <v>3.82276266</v>
      </c>
      <c r="EV587">
        <v>7.1398413300000003</v>
      </c>
      <c r="EW587">
        <v>6.6897140000000004</v>
      </c>
      <c r="EX587">
        <v>7.7992726599999997</v>
      </c>
      <c r="EY587">
        <v>6.91721583</v>
      </c>
      <c r="EZ587">
        <v>7.1337881599999999</v>
      </c>
      <c r="FA587">
        <v>3.7313299999999998</v>
      </c>
      <c r="FB587">
        <v>2.6141785</v>
      </c>
      <c r="FC587">
        <v>4.1213559999999996</v>
      </c>
      <c r="FD587">
        <v>5.2259200000000003</v>
      </c>
      <c r="FE587">
        <v>4.4272520000000002</v>
      </c>
      <c r="FF587">
        <v>9.5366454199999993</v>
      </c>
      <c r="FG587">
        <v>11.64441057</v>
      </c>
      <c r="FH587">
        <v>10.153357420000001</v>
      </c>
      <c r="FI587">
        <v>9.6357401399999993</v>
      </c>
      <c r="FJ587">
        <v>9.4898969999999991</v>
      </c>
      <c r="FK587">
        <v>4.4297294999999997</v>
      </c>
      <c r="FL587">
        <v>4.5742808500000001</v>
      </c>
      <c r="FM587">
        <v>4.69781228</v>
      </c>
      <c r="FN587">
        <v>4.5481874199999996</v>
      </c>
      <c r="FO587">
        <v>4.0722379999999996</v>
      </c>
      <c r="FP587">
        <v>21.347854999999999</v>
      </c>
      <c r="FQ587">
        <v>15.943440000000001</v>
      </c>
      <c r="FR587">
        <v>0.47585</v>
      </c>
      <c r="FS587">
        <v>0.42814257</v>
      </c>
      <c r="FT587">
        <v>0.46458271000000001</v>
      </c>
      <c r="FU587">
        <v>0.46657884999999999</v>
      </c>
      <c r="FV587">
        <v>0.45712270999999999</v>
      </c>
      <c r="FW587">
        <v>74.977520850000005</v>
      </c>
      <c r="FX587">
        <v>57716783.266825028</v>
      </c>
      <c r="FY587">
        <v>49396536.974228002</v>
      </c>
      <c r="FZ587">
        <v>53119299.831295811</v>
      </c>
      <c r="GA587">
        <v>55985091.489714436</v>
      </c>
      <c r="GB587">
        <v>55236564.085169904</v>
      </c>
      <c r="GC587">
        <v>14.99664739852798</v>
      </c>
      <c r="GD587">
        <v>17.750739472907998</v>
      </c>
      <c r="GE587">
        <v>15.613978088436244</v>
      </c>
      <c r="GF587">
        <v>14.909380718621998</v>
      </c>
      <c r="GG587">
        <v>14.804917169781646</v>
      </c>
      <c r="GH587">
        <v>6.9658762024474683</v>
      </c>
      <c r="GI587">
        <v>6.9730337277399999</v>
      </c>
      <c r="GJ587">
        <v>7.2243628357866578</v>
      </c>
      <c r="GK587">
        <v>7.0374103949659998</v>
      </c>
      <c r="GL587">
        <v>6.3529821541411122</v>
      </c>
      <c r="GM587">
        <v>30.432075869999998</v>
      </c>
      <c r="GN587">
        <v>28.217635299999998</v>
      </c>
      <c r="GO587">
        <v>33.566310459999997</v>
      </c>
      <c r="GP587">
        <v>34.347040769999992</v>
      </c>
      <c r="GQ587">
        <v>32.398558299999998</v>
      </c>
      <c r="GR587">
        <v>55724159.153177597</v>
      </c>
      <c r="GS587">
        <v>48191641.362183243</v>
      </c>
      <c r="GT587">
        <v>52102230.814550713</v>
      </c>
      <c r="GU587">
        <v>53249421.692436613</v>
      </c>
      <c r="GV587">
        <v>52868961.893532246</v>
      </c>
      <c r="GW587">
        <v>18.623327303621508</v>
      </c>
      <c r="GX587">
        <v>17.821219273156654</v>
      </c>
      <c r="GY587">
        <v>20.050102028857292</v>
      </c>
      <c r="GZ587">
        <v>20.57347206747237</v>
      </c>
      <c r="HA587">
        <v>16.0249072844694</v>
      </c>
      <c r="HB587">
        <v>13.494770775387037</v>
      </c>
      <c r="HC587">
        <v>14.213122516189808</v>
      </c>
      <c r="HD587">
        <v>12.648761436049893</v>
      </c>
      <c r="HE587">
        <v>12.453642227007679</v>
      </c>
      <c r="HF587">
        <v>4.1334702072200855</v>
      </c>
      <c r="HG587">
        <v>2.5146505707163471</v>
      </c>
      <c r="HH587">
        <v>3.9016414763075429</v>
      </c>
      <c r="HI587">
        <v>4.6855813352291085</v>
      </c>
      <c r="HJ587">
        <v>5.4484684767195954</v>
      </c>
      <c r="HK587">
        <v>72.472222220000006</v>
      </c>
      <c r="HL587">
        <v>71.708333330000002</v>
      </c>
      <c r="HM587">
        <v>72.041666660000004</v>
      </c>
      <c r="HN587">
        <v>73.666666660000004</v>
      </c>
      <c r="HO587">
        <v>75</v>
      </c>
      <c r="HP587">
        <v>88</v>
      </c>
      <c r="HQ587">
        <v>100</v>
      </c>
      <c r="HR587">
        <v>62</v>
      </c>
      <c r="HS587">
        <v>62</v>
      </c>
      <c r="HT587">
        <v>75</v>
      </c>
      <c r="HU587">
        <v>75</v>
      </c>
      <c r="HV587">
        <v>73.5</v>
      </c>
      <c r="HW587">
        <v>68</v>
      </c>
      <c r="HX587">
        <v>79</v>
      </c>
      <c r="HY587">
        <v>74</v>
      </c>
      <c r="HZ587">
        <v>68.5</v>
      </c>
      <c r="IA587">
        <v>60</v>
      </c>
      <c r="IB587">
        <v>60</v>
      </c>
      <c r="IC587">
        <v>80</v>
      </c>
      <c r="ID587">
        <v>100</v>
      </c>
      <c r="IE587">
        <v>60</v>
      </c>
      <c r="IF587">
        <v>80</v>
      </c>
      <c r="IG587">
        <v>60</v>
      </c>
      <c r="IH587">
        <v>88</v>
      </c>
      <c r="II587">
        <v>71.5</v>
      </c>
      <c r="IJ587">
        <v>80</v>
      </c>
      <c r="IK587">
        <v>80</v>
      </c>
      <c r="IL587">
        <v>73.8</v>
      </c>
      <c r="IM587">
        <v>76.400000000000006</v>
      </c>
      <c r="IN587">
        <v>68.400000000000006</v>
      </c>
      <c r="IO587">
        <v>59.2</v>
      </c>
      <c r="IP587">
        <v>77</v>
      </c>
      <c r="IQ587">
        <v>55.2</v>
      </c>
      <c r="IR587">
        <v>81.400000000000006</v>
      </c>
      <c r="IS587">
        <v>87.333333330000002</v>
      </c>
      <c r="IT587">
        <v>89.333333330000002</v>
      </c>
      <c r="IU587">
        <v>87.5</v>
      </c>
      <c r="IV587">
        <v>65</v>
      </c>
      <c r="IW587">
        <v>77.5</v>
      </c>
      <c r="IX587">
        <v>46</v>
      </c>
      <c r="IY587">
        <v>80.666666660000004</v>
      </c>
      <c r="IZ587">
        <v>69.2</v>
      </c>
      <c r="JA587">
        <v>81</v>
      </c>
      <c r="JB587">
        <v>82.2</v>
      </c>
      <c r="JC587">
        <v>73.599999999999994</v>
      </c>
      <c r="JD587">
        <v>77.599999999999994</v>
      </c>
      <c r="JE587">
        <v>66.8</v>
      </c>
      <c r="JF587">
        <v>84.4</v>
      </c>
      <c r="JG587">
        <v>57.2</v>
      </c>
      <c r="JH587">
        <v>83.8</v>
      </c>
      <c r="JI587">
        <v>82.8</v>
      </c>
      <c r="JJ587">
        <v>81.684981680000007</v>
      </c>
      <c r="JK587">
        <v>74.92307692</v>
      </c>
      <c r="JL587">
        <v>60.963064709999998</v>
      </c>
      <c r="JM587">
        <v>78.241758239999996</v>
      </c>
      <c r="JN587">
        <v>52.02380952</v>
      </c>
      <c r="JO587">
        <v>65.81959707</v>
      </c>
      <c r="JP587">
        <v>81.205738699999998</v>
      </c>
      <c r="JQ587">
        <v>65</v>
      </c>
      <c r="JV587">
        <v>78.321123319999998</v>
      </c>
    </row>
    <row r="588" spans="1:282" x14ac:dyDescent="0.35">
      <c r="A588" t="s">
        <v>1863</v>
      </c>
      <c r="B588" t="s">
        <v>1142</v>
      </c>
      <c r="C588">
        <v>588</v>
      </c>
      <c r="D588">
        <v>15590004.924714569</v>
      </c>
      <c r="E588">
        <v>5547344.5734233912</v>
      </c>
      <c r="F588">
        <v>5689364.7771333493</v>
      </c>
      <c r="G588">
        <v>5776228.9336617654</v>
      </c>
      <c r="H588">
        <v>5862917.3802172793</v>
      </c>
      <c r="I588">
        <v>5764347.5629465748</v>
      </c>
      <c r="J588">
        <v>151.19496498000001</v>
      </c>
      <c r="K588">
        <v>32998571.921329748</v>
      </c>
      <c r="L588">
        <v>2.117536904661752</v>
      </c>
      <c r="M588">
        <v>0</v>
      </c>
      <c r="N588">
        <v>1.5022417170236091</v>
      </c>
      <c r="O588">
        <v>2.1871866010960015</v>
      </c>
      <c r="P588">
        <v>2.4335179047664797</v>
      </c>
      <c r="Q588">
        <v>19.217326393221402</v>
      </c>
      <c r="R588">
        <v>19.727835656214857</v>
      </c>
      <c r="S588">
        <v>19.878739461539972</v>
      </c>
      <c r="T588">
        <v>16.663386035780118</v>
      </c>
      <c r="U588">
        <v>17.268254319433552</v>
      </c>
      <c r="V588">
        <v>4.5544835693461945</v>
      </c>
      <c r="W588">
        <v>6.8736414412026239</v>
      </c>
      <c r="X588">
        <v>5.0257616276558359</v>
      </c>
      <c r="Y588">
        <v>3.5455617419138243</v>
      </c>
      <c r="Z588">
        <v>5.9409065211528276</v>
      </c>
      <c r="AA588">
        <v>9.9420432599708111</v>
      </c>
      <c r="AB588">
        <v>10.095216979085819</v>
      </c>
      <c r="AC588">
        <v>10.161120487677355</v>
      </c>
      <c r="AD588">
        <v>11.732540754791332</v>
      </c>
      <c r="AE588">
        <v>8.9254990888136625</v>
      </c>
      <c r="AF588">
        <v>4.8398453322403316</v>
      </c>
      <c r="AG588">
        <v>9.2597823035927576</v>
      </c>
      <c r="AH588">
        <v>9.5960407844546456</v>
      </c>
      <c r="AI588">
        <v>6.7939035260776874</v>
      </c>
      <c r="AJ588">
        <v>5.8896671831119889</v>
      </c>
      <c r="AK588">
        <v>4.0893428500000004</v>
      </c>
      <c r="AL588">
        <v>5.8765000000000001</v>
      </c>
      <c r="AM588">
        <v>2.2776142799999999</v>
      </c>
      <c r="AN588">
        <v>3.5805714200000001</v>
      </c>
      <c r="AO588">
        <v>4.1930285700000001</v>
      </c>
      <c r="AP588">
        <v>10950.28571428</v>
      </c>
      <c r="AQ588">
        <v>10959.42857142</v>
      </c>
      <c r="AR588">
        <v>10985.142857139999</v>
      </c>
      <c r="AS588">
        <v>10982.57142857</v>
      </c>
      <c r="AT588">
        <v>10991.714285710001</v>
      </c>
      <c r="AU588">
        <v>462.90415984999998</v>
      </c>
      <c r="AV588">
        <v>6344.02326842</v>
      </c>
      <c r="AW588">
        <v>5322.0711220000003</v>
      </c>
      <c r="AX588">
        <v>5602.8330118499998</v>
      </c>
      <c r="AY588">
        <v>5781.36292271</v>
      </c>
      <c r="AZ588">
        <v>6042.6192744199998</v>
      </c>
      <c r="BA588">
        <v>7599.6043622799998</v>
      </c>
      <c r="BB588">
        <v>1255.5810938499999</v>
      </c>
      <c r="BC588">
        <v>270.52102984999999</v>
      </c>
      <c r="BD588">
        <v>62.279891280000001</v>
      </c>
      <c r="BE588">
        <v>42.560423280000002</v>
      </c>
      <c r="BF588">
        <v>6967.1152141399998</v>
      </c>
      <c r="BG588">
        <v>21.485109850000001</v>
      </c>
      <c r="BH588">
        <v>370.97295742</v>
      </c>
      <c r="BI588">
        <v>0.38733541999999999</v>
      </c>
      <c r="BJ588">
        <v>23.833333329999999</v>
      </c>
      <c r="BK588">
        <v>24.833333329999999</v>
      </c>
      <c r="BL588">
        <v>25.833333329999999</v>
      </c>
      <c r="BM588">
        <v>28.333333329999999</v>
      </c>
      <c r="BN588">
        <v>30.428571420000001</v>
      </c>
      <c r="BO588">
        <v>22.285714280000001</v>
      </c>
      <c r="BP588">
        <v>21.14285714</v>
      </c>
      <c r="BQ588">
        <v>22.428571420000001</v>
      </c>
      <c r="BR588">
        <v>29.14285714</v>
      </c>
      <c r="BS588">
        <v>7</v>
      </c>
      <c r="BT588">
        <v>6</v>
      </c>
      <c r="BU588">
        <v>5.5</v>
      </c>
      <c r="BV588">
        <v>3.5</v>
      </c>
      <c r="BW588">
        <v>7</v>
      </c>
      <c r="BX588">
        <v>1589.7819884200001</v>
      </c>
      <c r="BY588">
        <v>785.83685757000001</v>
      </c>
      <c r="BZ588">
        <v>1423.7075937100001</v>
      </c>
      <c r="CA588">
        <v>400.67119142000001</v>
      </c>
      <c r="CB588">
        <v>3567.7323468499999</v>
      </c>
      <c r="CC588">
        <v>1200542.9747121399</v>
      </c>
      <c r="CD588">
        <v>191361.10235813999</v>
      </c>
      <c r="CE588">
        <v>5846.9732792799996</v>
      </c>
      <c r="CF588">
        <v>4931.1205297099996</v>
      </c>
      <c r="CG588">
        <v>5173.23356771</v>
      </c>
      <c r="CH588">
        <v>5224.3891985700002</v>
      </c>
      <c r="CI588">
        <v>5534.4747798500002</v>
      </c>
      <c r="CJ588">
        <v>5543.7606477099998</v>
      </c>
      <c r="CK588">
        <v>4904.1364305699999</v>
      </c>
      <c r="CL588">
        <v>5117.4209242799998</v>
      </c>
      <c r="CM588">
        <v>5328.7294507099996</v>
      </c>
      <c r="CN588">
        <v>5401.1343221400002</v>
      </c>
      <c r="CO588">
        <v>-1.3181714200000001</v>
      </c>
      <c r="CP588">
        <v>-4.67161428</v>
      </c>
      <c r="CQ588">
        <v>-2.7290142799999999</v>
      </c>
      <c r="CR588">
        <v>-2.32262857</v>
      </c>
      <c r="CS588">
        <v>-3.5074857100000001</v>
      </c>
      <c r="CT588">
        <v>506.593592</v>
      </c>
      <c r="CU588">
        <v>519.12969184999997</v>
      </c>
      <c r="CV588">
        <v>525.82192227999997</v>
      </c>
      <c r="CW588">
        <v>533.83831084999997</v>
      </c>
      <c r="CX588">
        <v>524.42661927999995</v>
      </c>
      <c r="CY588">
        <v>5927.8706979999997</v>
      </c>
      <c r="CZ588">
        <v>5150.5567487099997</v>
      </c>
      <c r="DA588">
        <v>5308.3705634199996</v>
      </c>
      <c r="DB588">
        <v>5350.0055402799999</v>
      </c>
      <c r="DC588">
        <v>5734.5950374200002</v>
      </c>
      <c r="DD588">
        <v>15.256759710000001</v>
      </c>
      <c r="DE588">
        <v>1009510.9080907101</v>
      </c>
      <c r="DF588">
        <v>1.0417142800000001</v>
      </c>
      <c r="DG588">
        <v>0.98799999999999999</v>
      </c>
      <c r="DH588">
        <v>0.99314285000000002</v>
      </c>
      <c r="DI588">
        <v>0.99457141999999998</v>
      </c>
      <c r="DJ588">
        <v>1.014</v>
      </c>
      <c r="DK588">
        <v>34.428571419999997</v>
      </c>
      <c r="DL588">
        <v>31.14285714</v>
      </c>
      <c r="DM588">
        <v>30.857142849999999</v>
      </c>
      <c r="DN588">
        <v>30.857142849999999</v>
      </c>
      <c r="DO588">
        <v>33.285714280000001</v>
      </c>
      <c r="DP588">
        <v>42.153350570000001</v>
      </c>
      <c r="DQ588">
        <v>55.714975279999997</v>
      </c>
      <c r="DR588">
        <v>46</v>
      </c>
      <c r="DS588">
        <v>42.857142850000002</v>
      </c>
      <c r="DT588">
        <v>42.857142850000002</v>
      </c>
      <c r="DU588">
        <v>42.285714280000001</v>
      </c>
      <c r="DV588">
        <v>46.285714280000001</v>
      </c>
      <c r="DW588">
        <v>8</v>
      </c>
      <c r="DX588">
        <v>9</v>
      </c>
      <c r="DY588">
        <v>6.8333333300000003</v>
      </c>
      <c r="DZ588">
        <v>8.25</v>
      </c>
      <c r="EA588">
        <v>10</v>
      </c>
      <c r="EB588">
        <v>15.428571420000001</v>
      </c>
      <c r="EC588">
        <v>17.857142849999999</v>
      </c>
      <c r="ED588">
        <v>17.428571420000001</v>
      </c>
      <c r="EE588">
        <v>16.714285709999999</v>
      </c>
      <c r="EF588">
        <v>16</v>
      </c>
      <c r="EG588">
        <v>4.4198347499999997</v>
      </c>
      <c r="EH588">
        <v>8.449147</v>
      </c>
      <c r="EI588">
        <v>8.7354719999999997</v>
      </c>
      <c r="EJ588">
        <v>6.1860772500000003</v>
      </c>
      <c r="EK588">
        <v>5.3582789999999996</v>
      </c>
      <c r="EL588">
        <v>17.549611850000002</v>
      </c>
      <c r="EM588">
        <v>18.000788570000001</v>
      </c>
      <c r="EN588">
        <v>18.09602271</v>
      </c>
      <c r="EO588">
        <v>15.17257242</v>
      </c>
      <c r="EP588">
        <v>15.71024671</v>
      </c>
      <c r="EQ588">
        <v>1.9337732000000001</v>
      </c>
      <c r="ER588">
        <v>0</v>
      </c>
      <c r="ES588">
        <v>1.36752133</v>
      </c>
      <c r="ET588">
        <v>1.9915068300000001</v>
      </c>
      <c r="EU588">
        <v>2.21395666</v>
      </c>
      <c r="EV588">
        <v>9.0792546600000001</v>
      </c>
      <c r="EW588">
        <v>9.2114446599999997</v>
      </c>
      <c r="EX588">
        <v>9.2498755999999993</v>
      </c>
      <c r="EY588">
        <v>10.682872250000001</v>
      </c>
      <c r="EZ588">
        <v>8.1202065999999995</v>
      </c>
      <c r="FA588">
        <v>4.1592371999999997</v>
      </c>
      <c r="FB588">
        <v>6.2718976599999996</v>
      </c>
      <c r="FC588">
        <v>4.5750535000000001</v>
      </c>
      <c r="FD588">
        <v>3.2283529999999998</v>
      </c>
      <c r="FE588">
        <v>5.4048953300000004</v>
      </c>
      <c r="FF588">
        <v>14.98389828</v>
      </c>
      <c r="FG588">
        <v>16.83286871</v>
      </c>
      <c r="FH588">
        <v>16.395842569999999</v>
      </c>
      <c r="FI588">
        <v>15.92640314</v>
      </c>
      <c r="FJ588">
        <v>15.404196280000001</v>
      </c>
      <c r="FK588">
        <v>7.1287296600000003</v>
      </c>
      <c r="FL588">
        <v>7.8251692500000001</v>
      </c>
      <c r="FM588">
        <v>6.3527408300000001</v>
      </c>
      <c r="FN588">
        <v>7.3274852499999996</v>
      </c>
      <c r="FO588">
        <v>8.8376506599999995</v>
      </c>
      <c r="FP588">
        <v>40.967472280000003</v>
      </c>
      <c r="FQ588">
        <v>30.869388140000002</v>
      </c>
      <c r="FR588">
        <v>0.73539527999999998</v>
      </c>
      <c r="FS588">
        <v>0.70147071000000005</v>
      </c>
      <c r="FT588">
        <v>0.70013057000000001</v>
      </c>
      <c r="FU588">
        <v>0.66845441999999999</v>
      </c>
      <c r="FV588">
        <v>0.70484327999999996</v>
      </c>
      <c r="FW588">
        <v>24.869540570000002</v>
      </c>
      <c r="FX588">
        <v>64026027.971876666</v>
      </c>
      <c r="FY588">
        <v>54042263.222419493</v>
      </c>
      <c r="FZ588">
        <v>56828709.774646379</v>
      </c>
      <c r="GA588">
        <v>57377227.543944605</v>
      </c>
      <c r="GB588">
        <v>60833365.501578957</v>
      </c>
      <c r="GC588">
        <v>16.407796727970869</v>
      </c>
      <c r="GD588">
        <v>18.447862227933573</v>
      </c>
      <c r="GE588">
        <v>18.011067289462741</v>
      </c>
      <c r="GF588">
        <v>17.491286008525154</v>
      </c>
      <c r="GG588">
        <v>16.931852431075686</v>
      </c>
      <c r="GH588">
        <v>7.8061626556862134</v>
      </c>
      <c r="GI588">
        <v>8.5759383454647207</v>
      </c>
      <c r="GJ588">
        <v>6.9785765551936132</v>
      </c>
      <c r="GK588">
        <v>8.0474630149918092</v>
      </c>
      <c r="GL588">
        <v>9.7140931011636411</v>
      </c>
      <c r="GM588">
        <v>37.141711659999999</v>
      </c>
      <c r="GN588">
        <v>41.933277889999999</v>
      </c>
      <c r="GO588">
        <v>42.023945139999995</v>
      </c>
      <c r="GP588">
        <v>37.261381749999998</v>
      </c>
      <c r="GQ588">
        <v>36.807584300000002</v>
      </c>
      <c r="GR588">
        <v>64911877.820408411</v>
      </c>
      <c r="GS588">
        <v>56447158.79053247</v>
      </c>
      <c r="GT588">
        <v>58313208.977805443</v>
      </c>
      <c r="GU588">
        <v>58756817.989370331</v>
      </c>
      <c r="GV588">
        <v>63033030.195571095</v>
      </c>
      <c r="GW588">
        <v>27.787924638641019</v>
      </c>
      <c r="GX588">
        <v>20.334741117905264</v>
      </c>
      <c r="GY588">
        <v>19.246774862156485</v>
      </c>
      <c r="GZ588">
        <v>20.421967265019958</v>
      </c>
      <c r="HA588">
        <v>26.513477681900589</v>
      </c>
      <c r="HB588">
        <v>21.746875920294396</v>
      </c>
      <c r="HC588">
        <v>22.606290744647996</v>
      </c>
      <c r="HD588">
        <v>23.522117291035602</v>
      </c>
      <c r="HE588">
        <v>25.776992190231255</v>
      </c>
      <c r="HF588">
        <v>6.3925272660890213</v>
      </c>
      <c r="HG588">
        <v>5.4747379946859649</v>
      </c>
      <c r="HH588">
        <v>5.0067623803591879</v>
      </c>
      <c r="HI588">
        <v>3.1868675043579682</v>
      </c>
      <c r="HJ588">
        <v>6.3684333653945959</v>
      </c>
      <c r="HK588">
        <v>86.777777779999994</v>
      </c>
      <c r="HL588">
        <v>88.833333330000002</v>
      </c>
      <c r="HM588">
        <v>87.833333330000002</v>
      </c>
      <c r="HN588">
        <v>83.666666669999998</v>
      </c>
      <c r="HV588">
        <v>90.5</v>
      </c>
      <c r="HW588">
        <v>92</v>
      </c>
      <c r="HX588">
        <v>94.25</v>
      </c>
      <c r="HY588">
        <v>92.25</v>
      </c>
      <c r="HZ588">
        <v>89.75</v>
      </c>
      <c r="IA588">
        <v>100</v>
      </c>
      <c r="IB588">
        <v>100</v>
      </c>
      <c r="IC588">
        <v>89</v>
      </c>
      <c r="ID588">
        <v>89</v>
      </c>
      <c r="IE588">
        <v>89</v>
      </c>
      <c r="IF588">
        <v>78</v>
      </c>
      <c r="IG588">
        <v>67</v>
      </c>
      <c r="II588">
        <v>65.75</v>
      </c>
      <c r="IJ588">
        <v>89</v>
      </c>
      <c r="IK588">
        <v>89</v>
      </c>
      <c r="IL588">
        <v>84</v>
      </c>
      <c r="IM588">
        <v>83</v>
      </c>
      <c r="IN588">
        <v>86.25</v>
      </c>
      <c r="IO588">
        <v>79.25</v>
      </c>
      <c r="IP588">
        <v>89.75</v>
      </c>
      <c r="IQ588">
        <v>74.75</v>
      </c>
      <c r="IR588">
        <v>86.5</v>
      </c>
      <c r="IS588">
        <v>78.5</v>
      </c>
      <c r="IT588">
        <v>83</v>
      </c>
      <c r="IU588">
        <v>87.5</v>
      </c>
      <c r="IV588">
        <v>55.5</v>
      </c>
      <c r="IW588">
        <v>72</v>
      </c>
      <c r="IX588">
        <v>78.5</v>
      </c>
      <c r="IY588">
        <v>66</v>
      </c>
      <c r="IZ588">
        <v>75.400000000000006</v>
      </c>
      <c r="JA588">
        <v>84.2</v>
      </c>
      <c r="JB588">
        <v>86.6</v>
      </c>
      <c r="JC588">
        <v>80.599999999999994</v>
      </c>
      <c r="JD588">
        <v>85.4</v>
      </c>
      <c r="JE588">
        <v>70.599999999999994</v>
      </c>
      <c r="JF588">
        <v>75.599999999999994</v>
      </c>
      <c r="JG588">
        <v>87.5</v>
      </c>
      <c r="JH588">
        <v>82.6</v>
      </c>
      <c r="JI588">
        <v>87</v>
      </c>
      <c r="JJ588">
        <v>84.415584409999994</v>
      </c>
      <c r="JK588">
        <v>88.068181809999999</v>
      </c>
      <c r="JL588">
        <v>80.059523810000002</v>
      </c>
      <c r="JM588">
        <v>88.597178679999999</v>
      </c>
      <c r="JN588">
        <v>74.918831159999996</v>
      </c>
      <c r="JO588">
        <v>91.152597400000005</v>
      </c>
      <c r="JP588">
        <v>85.064935059999996</v>
      </c>
      <c r="JQ588">
        <v>100</v>
      </c>
      <c r="JV588">
        <v>84.837662330000001</v>
      </c>
    </row>
    <row r="589" spans="1:282" x14ac:dyDescent="0.35">
      <c r="A589" t="s">
        <v>1864</v>
      </c>
      <c r="B589" t="s">
        <v>1143</v>
      </c>
      <c r="C589">
        <v>589</v>
      </c>
      <c r="D589">
        <v>8839861.4713661969</v>
      </c>
      <c r="E589">
        <v>5965419.0538244788</v>
      </c>
      <c r="F589">
        <v>6167773.4834465003</v>
      </c>
      <c r="G589">
        <v>5602890.6427372564</v>
      </c>
      <c r="H589">
        <v>6013541.8071222538</v>
      </c>
      <c r="I589">
        <v>5886188.6853864659</v>
      </c>
      <c r="J589">
        <v>237.47656140999999</v>
      </c>
      <c r="K589">
        <v>25741692.346766565</v>
      </c>
      <c r="L589">
        <v>4.8093089433398903</v>
      </c>
      <c r="M589">
        <v>5.2100122319658642</v>
      </c>
      <c r="N589">
        <v>3.6675069988063811</v>
      </c>
      <c r="O589">
        <v>4.4928496140976719</v>
      </c>
      <c r="P589">
        <v>7.2479024624549027</v>
      </c>
      <c r="Q589">
        <v>23.929855393978947</v>
      </c>
      <c r="R589">
        <v>25.940844427856664</v>
      </c>
      <c r="S589">
        <v>24.528003719436906</v>
      </c>
      <c r="T589">
        <v>26.234409062148689</v>
      </c>
      <c r="U589">
        <v>27.759311185884844</v>
      </c>
      <c r="V589">
        <v>2.8618110143930915</v>
      </c>
      <c r="W589">
        <v>6.5457810889944561</v>
      </c>
      <c r="X589">
        <v>6.5389652381643559</v>
      </c>
      <c r="Y589">
        <v>5.2145652064915833</v>
      </c>
      <c r="Z589">
        <v>4.4327416393272001</v>
      </c>
      <c r="AA589">
        <v>11.948539828358914</v>
      </c>
      <c r="AB589">
        <v>12.589627310892602</v>
      </c>
      <c r="AC589">
        <v>13.506471638736624</v>
      </c>
      <c r="AD589">
        <v>14.25863992428604</v>
      </c>
      <c r="AE589">
        <v>12.875328427371306</v>
      </c>
      <c r="AF589">
        <v>6.9012736324054567</v>
      </c>
      <c r="AG589">
        <v>8.353239171338517</v>
      </c>
      <c r="AH589">
        <v>7.5242887570218659</v>
      </c>
      <c r="AI589">
        <v>7.5121302324705361</v>
      </c>
      <c r="AJ589">
        <v>7.2050039903742</v>
      </c>
      <c r="AK589">
        <v>5.7522571400000002</v>
      </c>
      <c r="AL589">
        <v>5.1837857100000004</v>
      </c>
      <c r="AM589">
        <v>2.92558571</v>
      </c>
      <c r="AN589">
        <v>4.1245714199999997</v>
      </c>
      <c r="AO589">
        <v>4.6221285700000001</v>
      </c>
      <c r="AP589">
        <v>13893.42857142</v>
      </c>
      <c r="AQ589">
        <v>13745.85714285</v>
      </c>
      <c r="AR589">
        <v>13763.142857139999</v>
      </c>
      <c r="AS589">
        <v>13783.85714285</v>
      </c>
      <c r="AT589">
        <v>13858.714285710001</v>
      </c>
      <c r="AU589">
        <v>544.54668042000003</v>
      </c>
      <c r="AV589">
        <v>5818.8196440000002</v>
      </c>
      <c r="AW589">
        <v>4843.5149341400002</v>
      </c>
      <c r="AX589">
        <v>5149.3691900000003</v>
      </c>
      <c r="AY589">
        <v>5486.0898297100002</v>
      </c>
      <c r="AZ589">
        <v>5536.0178599999999</v>
      </c>
      <c r="BA589">
        <v>7425.4195192799998</v>
      </c>
      <c r="BB589">
        <v>1606.5998750000001</v>
      </c>
      <c r="BC589">
        <v>348.77290484999997</v>
      </c>
      <c r="BD589">
        <v>38.981383280000003</v>
      </c>
      <c r="BE589">
        <v>147.78921084999999</v>
      </c>
      <c r="BF589">
        <v>6851.2232167100001</v>
      </c>
      <c r="BG589">
        <v>15.87111314</v>
      </c>
      <c r="BH589">
        <v>475.83246128000002</v>
      </c>
      <c r="BI589">
        <v>0.35874328</v>
      </c>
      <c r="BJ589">
        <v>35.333333330000002</v>
      </c>
      <c r="BK589">
        <v>30.14285714</v>
      </c>
      <c r="BL589">
        <v>28.857142849999999</v>
      </c>
      <c r="BM589">
        <v>28.571428569999998</v>
      </c>
      <c r="BN589">
        <v>37.857142850000002</v>
      </c>
      <c r="BO589">
        <v>30.14285714</v>
      </c>
      <c r="BP589">
        <v>30.571428569999998</v>
      </c>
      <c r="BQ589">
        <v>32.142857139999997</v>
      </c>
      <c r="BR589">
        <v>36</v>
      </c>
      <c r="BS589">
        <v>8</v>
      </c>
      <c r="BT589">
        <v>5.5</v>
      </c>
      <c r="BU589">
        <v>8.5</v>
      </c>
      <c r="BV589">
        <v>8</v>
      </c>
      <c r="BW589">
        <v>9</v>
      </c>
      <c r="BX589">
        <v>1216.53419014</v>
      </c>
      <c r="BY589">
        <v>835.28175284999998</v>
      </c>
      <c r="BZ589">
        <v>636.26205914000002</v>
      </c>
      <c r="CA589">
        <v>479.67057456999999</v>
      </c>
      <c r="CB589">
        <v>3287.29369314</v>
      </c>
      <c r="CC589">
        <v>1372542.99810357</v>
      </c>
      <c r="CD589">
        <v>255231.17591871001</v>
      </c>
      <c r="CE589">
        <v>5417.81000485</v>
      </c>
      <c r="CF589">
        <v>4534.7843727099998</v>
      </c>
      <c r="CG589">
        <v>4845.8935810000003</v>
      </c>
      <c r="CH589">
        <v>5058.1443292800004</v>
      </c>
      <c r="CI589">
        <v>5191.52698771</v>
      </c>
      <c r="CJ589">
        <v>5240.2873258500003</v>
      </c>
      <c r="CK589">
        <v>4371.45405028</v>
      </c>
      <c r="CL589">
        <v>4652.4289635699997</v>
      </c>
      <c r="CM589">
        <v>4750.0705429999998</v>
      </c>
      <c r="CN589">
        <v>4935.3496225700001</v>
      </c>
      <c r="CO589">
        <v>0.87788571000000004</v>
      </c>
      <c r="CP589">
        <v>-1.2317142800000001</v>
      </c>
      <c r="CQ589">
        <v>-1.1531428500000001</v>
      </c>
      <c r="CR589">
        <v>-0.64897141999999997</v>
      </c>
      <c r="CS589">
        <v>0.71688571000000001</v>
      </c>
      <c r="CT589">
        <v>429.36982927999998</v>
      </c>
      <c r="CU589">
        <v>448.70053713999999</v>
      </c>
      <c r="CV589">
        <v>407.09383757000001</v>
      </c>
      <c r="CW589">
        <v>436.27424057000002</v>
      </c>
      <c r="CX589">
        <v>424.72833800000001</v>
      </c>
      <c r="CY589">
        <v>5369.82006757</v>
      </c>
      <c r="CZ589">
        <v>4584.1899430000003</v>
      </c>
      <c r="DA589">
        <v>4881.0761254199997</v>
      </c>
      <c r="DB589">
        <v>5077.0189512799998</v>
      </c>
      <c r="DC589">
        <v>5153.9766077100003</v>
      </c>
      <c r="DD589">
        <v>12.402882139999999</v>
      </c>
      <c r="DE589">
        <v>1078253.1234009999</v>
      </c>
      <c r="DF589">
        <v>1.0492857099999999</v>
      </c>
      <c r="DG589">
        <v>1.0075714200000001</v>
      </c>
      <c r="DH589">
        <v>1.03228571</v>
      </c>
      <c r="DI589">
        <v>1.04057142</v>
      </c>
      <c r="DJ589">
        <v>1.04271428</v>
      </c>
      <c r="DK589">
        <v>33.857142850000002</v>
      </c>
      <c r="DL589">
        <v>32.285714280000001</v>
      </c>
      <c r="DM589">
        <v>33.285714280000001</v>
      </c>
      <c r="DN589">
        <v>33.142857139999997</v>
      </c>
      <c r="DO589">
        <v>33.571428570000002</v>
      </c>
      <c r="DP589">
        <v>38.72382271</v>
      </c>
      <c r="DQ589">
        <v>52.086986850000002</v>
      </c>
      <c r="DR589">
        <v>47.571428570000002</v>
      </c>
      <c r="DS589">
        <v>43</v>
      </c>
      <c r="DT589">
        <v>47.285714280000001</v>
      </c>
      <c r="DU589">
        <v>49</v>
      </c>
      <c r="DV589">
        <v>50</v>
      </c>
      <c r="DW589">
        <v>7.4</v>
      </c>
      <c r="DX589">
        <v>5.8333333300000003</v>
      </c>
      <c r="DY589">
        <v>6.2</v>
      </c>
      <c r="DZ589">
        <v>10.428571420000001</v>
      </c>
      <c r="EA589">
        <v>7.5</v>
      </c>
      <c r="EB589">
        <v>17.571428569999998</v>
      </c>
      <c r="EC589">
        <v>20.14285714</v>
      </c>
      <c r="ED589">
        <v>19.14285714</v>
      </c>
      <c r="EE589">
        <v>18.285714280000001</v>
      </c>
      <c r="EF589">
        <v>18</v>
      </c>
      <c r="EG589">
        <v>4.9672934199999998</v>
      </c>
      <c r="EH589">
        <v>6.0769140000000004</v>
      </c>
      <c r="EI589">
        <v>5.4669844200000002</v>
      </c>
      <c r="EJ589">
        <v>5.4499478300000002</v>
      </c>
      <c r="EK589">
        <v>5.1988978499999998</v>
      </c>
      <c r="EL589">
        <v>17.223866139999998</v>
      </c>
      <c r="EM589">
        <v>18.871754710000001</v>
      </c>
      <c r="EN589">
        <v>17.82151357</v>
      </c>
      <c r="EO589">
        <v>19.032705279999998</v>
      </c>
      <c r="EP589">
        <v>20.030221139999998</v>
      </c>
      <c r="EQ589">
        <v>3.4615710000000002</v>
      </c>
      <c r="ER589">
        <v>3.7902418</v>
      </c>
      <c r="ES589">
        <v>2.6647307499999999</v>
      </c>
      <c r="ET589">
        <v>3.2595010000000002</v>
      </c>
      <c r="EU589">
        <v>5.2298520000000002</v>
      </c>
      <c r="EV589">
        <v>8.6001376599999997</v>
      </c>
      <c r="EW589">
        <v>9.1588521400000005</v>
      </c>
      <c r="EX589">
        <v>9.8135082800000006</v>
      </c>
      <c r="EY589">
        <v>10.344448420000001</v>
      </c>
      <c r="EZ589">
        <v>9.2904205700000002</v>
      </c>
      <c r="FA589">
        <v>2.0598306599999998</v>
      </c>
      <c r="FB589">
        <v>4.76200285</v>
      </c>
      <c r="FC589">
        <v>4.7510697999999998</v>
      </c>
      <c r="FD589">
        <v>3.7830957999999999</v>
      </c>
      <c r="FE589">
        <v>3.1985229999999998</v>
      </c>
      <c r="FF589">
        <v>12.75783028</v>
      </c>
      <c r="FG589">
        <v>14.844085140000001</v>
      </c>
      <c r="FH589">
        <v>14.08729271</v>
      </c>
      <c r="FI589">
        <v>13.426458999999999</v>
      </c>
      <c r="FJ589">
        <v>13.101419140000001</v>
      </c>
      <c r="FK589">
        <v>5.5161031999999999</v>
      </c>
      <c r="FL589">
        <v>4.3330254999999998</v>
      </c>
      <c r="FM589">
        <v>4.6124809999999998</v>
      </c>
      <c r="FN589">
        <v>7.4531429999999999</v>
      </c>
      <c r="FO589">
        <v>5.5270048300000001</v>
      </c>
      <c r="FP589">
        <v>33.739701140000001</v>
      </c>
      <c r="FQ589">
        <v>24.390028569999998</v>
      </c>
      <c r="FR589">
        <v>0.64314457000000003</v>
      </c>
      <c r="FS589">
        <v>0.64369699999999996</v>
      </c>
      <c r="FT589">
        <v>0.66654113999999998</v>
      </c>
      <c r="FU589">
        <v>0.69300284999999995</v>
      </c>
      <c r="FV589">
        <v>0.68522541999999997</v>
      </c>
      <c r="FW589">
        <v>34.834854139999997</v>
      </c>
      <c r="FX589">
        <v>75271956.315908119</v>
      </c>
      <c r="FY589">
        <v>62334498.16090031</v>
      </c>
      <c r="FZ589">
        <v>66694725.625800729</v>
      </c>
      <c r="GA589">
        <v>69720738.842712358</v>
      </c>
      <c r="GB589">
        <v>71947889.229225591</v>
      </c>
      <c r="GC589">
        <v>17.725000372147921</v>
      </c>
      <c r="GD589">
        <v>20.404467375074255</v>
      </c>
      <c r="GE589">
        <v>19.388542203807688</v>
      </c>
      <c r="GF589">
        <v>18.506839279033265</v>
      </c>
      <c r="GG589">
        <v>18.156882459859244</v>
      </c>
      <c r="GH589">
        <v>7.6637585801781283</v>
      </c>
      <c r="GI589">
        <v>5.9561149519326184</v>
      </c>
      <c r="GJ589">
        <v>6.3482234928843955</v>
      </c>
      <c r="GK589">
        <v>10.273305837723248</v>
      </c>
      <c r="GL589">
        <v>7.6597180794709177</v>
      </c>
      <c r="GM589">
        <v>36.312698879999999</v>
      </c>
      <c r="GN589">
        <v>42.659765499999999</v>
      </c>
      <c r="GO589">
        <v>40.517806820000004</v>
      </c>
      <c r="GP589">
        <v>41.869698329999999</v>
      </c>
      <c r="GQ589">
        <v>42.947914560000001</v>
      </c>
      <c r="GR589">
        <v>74605211.550161511</v>
      </c>
      <c r="GS589">
        <v>63013620.072167687</v>
      </c>
      <c r="GT589">
        <v>67178948.010730848</v>
      </c>
      <c r="GU589">
        <v>69980903.93598564</v>
      </c>
      <c r="GV589">
        <v>71427489.241485745</v>
      </c>
      <c r="GW589">
        <v>27.248236571263242</v>
      </c>
      <c r="GX589">
        <v>21.928685004324382</v>
      </c>
      <c r="GY589">
        <v>22.212534511432651</v>
      </c>
      <c r="GZ589">
        <v>23.319203621225302</v>
      </c>
      <c r="HA589">
        <v>25.976435661943277</v>
      </c>
      <c r="HB589">
        <v>25.704714491652396</v>
      </c>
      <c r="HC589">
        <v>21.90114383965911</v>
      </c>
      <c r="HD589">
        <v>20.935462803290047</v>
      </c>
      <c r="HE589">
        <v>20.616218778289252</v>
      </c>
      <c r="HF589">
        <v>5.7581179180326307</v>
      </c>
      <c r="HG589">
        <v>4.0012055580403452</v>
      </c>
      <c r="HH589">
        <v>6.1759149695887938</v>
      </c>
      <c r="HI589">
        <v>5.8038906795764218</v>
      </c>
      <c r="HJ589">
        <v>6.4941089154858194</v>
      </c>
      <c r="HK589">
        <v>80.888888890000004</v>
      </c>
      <c r="HL589">
        <v>80.666666669999998</v>
      </c>
      <c r="HM589">
        <v>81.166666669999998</v>
      </c>
      <c r="HN589">
        <v>80.833333330000002</v>
      </c>
      <c r="HV589">
        <v>82</v>
      </c>
      <c r="HW589">
        <v>80.333333330000002</v>
      </c>
      <c r="HX589">
        <v>77.666666660000004</v>
      </c>
      <c r="HY589">
        <v>68.666666660000004</v>
      </c>
      <c r="HZ589">
        <v>81</v>
      </c>
      <c r="IA589">
        <v>57</v>
      </c>
      <c r="IB589">
        <v>88.5</v>
      </c>
      <c r="IC589">
        <v>91.5</v>
      </c>
      <c r="ID589">
        <v>74</v>
      </c>
      <c r="IE589">
        <v>79.5</v>
      </c>
      <c r="IF589">
        <v>83.5</v>
      </c>
      <c r="IG589">
        <v>83.5</v>
      </c>
      <c r="II589">
        <v>71.666666660000004</v>
      </c>
      <c r="IJ589">
        <v>73.5</v>
      </c>
      <c r="IK589">
        <v>91.5</v>
      </c>
      <c r="IL589">
        <v>67.25</v>
      </c>
      <c r="IM589">
        <v>74.25</v>
      </c>
      <c r="IN589">
        <v>69.5</v>
      </c>
      <c r="IO589">
        <v>52</v>
      </c>
      <c r="IP589">
        <v>69.5</v>
      </c>
      <c r="IQ589">
        <v>56.75</v>
      </c>
      <c r="IR589">
        <v>70.25</v>
      </c>
      <c r="IS589">
        <v>72.333333330000002</v>
      </c>
      <c r="IT589">
        <v>87.666666660000004</v>
      </c>
      <c r="IU589">
        <v>91.333333330000002</v>
      </c>
      <c r="IV589">
        <v>77.333333330000002</v>
      </c>
      <c r="IW589">
        <v>81</v>
      </c>
      <c r="IX589">
        <v>49.333333330000002</v>
      </c>
      <c r="IY589">
        <v>77</v>
      </c>
      <c r="IZ589">
        <v>69</v>
      </c>
      <c r="JA589">
        <v>85.8</v>
      </c>
      <c r="JB589">
        <v>90.6</v>
      </c>
      <c r="JC589">
        <v>63.8</v>
      </c>
      <c r="JD589">
        <v>79.2</v>
      </c>
      <c r="JE589">
        <v>67.2</v>
      </c>
      <c r="JF589">
        <v>88.6</v>
      </c>
      <c r="JG589">
        <v>88</v>
      </c>
      <c r="JH589">
        <v>85.6</v>
      </c>
      <c r="JI589">
        <v>90.2</v>
      </c>
      <c r="JJ589">
        <v>78.166924660000006</v>
      </c>
      <c r="JK589">
        <v>76.388888890000004</v>
      </c>
      <c r="JL589">
        <v>71.916666660000004</v>
      </c>
      <c r="JM589">
        <v>72.032839449999997</v>
      </c>
      <c r="JN589">
        <v>53.102240889999997</v>
      </c>
      <c r="JO589">
        <v>89.125129000000001</v>
      </c>
      <c r="JP589">
        <v>71.051857580000004</v>
      </c>
      <c r="JQ589">
        <v>89.333333330000002</v>
      </c>
      <c r="JV589">
        <v>68.39731682</v>
      </c>
    </row>
    <row r="590" spans="1:282" x14ac:dyDescent="0.35">
      <c r="A590" t="s">
        <v>1865</v>
      </c>
      <c r="B590" t="s">
        <v>1144</v>
      </c>
      <c r="C590">
        <v>590</v>
      </c>
      <c r="D590">
        <v>4469219.8771319995</v>
      </c>
      <c r="E590">
        <v>2877131.2096537198</v>
      </c>
      <c r="F590">
        <v>3185803.8947595004</v>
      </c>
      <c r="G590">
        <v>3127359.5371729378</v>
      </c>
      <c r="H590">
        <v>2798730.7480018376</v>
      </c>
      <c r="I590">
        <v>2819761.7496157931</v>
      </c>
      <c r="J590">
        <v>233.41936142</v>
      </c>
      <c r="K590">
        <v>12572060.514748199</v>
      </c>
      <c r="L590">
        <v>0</v>
      </c>
      <c r="M590">
        <v>1.5037456550000001</v>
      </c>
      <c r="N590">
        <v>1.6167419273277366</v>
      </c>
      <c r="O590">
        <v>0</v>
      </c>
      <c r="P590">
        <v>0</v>
      </c>
      <c r="Q590">
        <v>18.431589766571999</v>
      </c>
      <c r="R590">
        <v>17.439304465949999</v>
      </c>
      <c r="S590">
        <v>15.461095561910465</v>
      </c>
      <c r="T590">
        <v>19.553151590856139</v>
      </c>
      <c r="U590">
        <v>19.900890090547826</v>
      </c>
      <c r="V590">
        <v>5.3565955027560008</v>
      </c>
      <c r="W590">
        <v>2.9444735761</v>
      </c>
      <c r="X590">
        <v>0</v>
      </c>
      <c r="Y590">
        <v>2.6506150503115542</v>
      </c>
      <c r="Z590">
        <v>3.6863049591975336</v>
      </c>
      <c r="AA590">
        <v>7.5195905336999989</v>
      </c>
      <c r="AB590">
        <v>6.5597164130000003</v>
      </c>
      <c r="AC590">
        <v>5.6781606947260723</v>
      </c>
      <c r="AD590">
        <v>8.0963570138797802</v>
      </c>
      <c r="AE590">
        <v>5.8552831177103677</v>
      </c>
      <c r="AF590">
        <v>3.0828673467000001</v>
      </c>
      <c r="AG590">
        <v>2.63363446375</v>
      </c>
      <c r="AH590">
        <v>3.5520764002559373</v>
      </c>
      <c r="AI590">
        <v>8.1139972227414905</v>
      </c>
      <c r="AJ590">
        <v>4.1366047556543748</v>
      </c>
      <c r="AK590">
        <v>4.8162571400000003</v>
      </c>
      <c r="AL590">
        <v>5.4182142799999999</v>
      </c>
      <c r="AM590">
        <v>4.4604571399999999</v>
      </c>
      <c r="AN590">
        <v>4.0403142799999996</v>
      </c>
      <c r="AO590">
        <v>3.8990714199999998</v>
      </c>
      <c r="AP590">
        <v>8532</v>
      </c>
      <c r="AQ590">
        <v>8350</v>
      </c>
      <c r="AR590">
        <v>8415.1428571399993</v>
      </c>
      <c r="AS590">
        <v>8492.5714285699996</v>
      </c>
      <c r="AT590">
        <v>8538.2857142800003</v>
      </c>
      <c r="AU590">
        <v>217.14587842</v>
      </c>
      <c r="AV590">
        <v>4339.8900547100002</v>
      </c>
      <c r="AW590">
        <v>3970.3483200000001</v>
      </c>
      <c r="AX590">
        <v>3895.7891589999999</v>
      </c>
      <c r="AY590">
        <v>3822.9011225700001</v>
      </c>
      <c r="AZ590">
        <v>4022.8101798500002</v>
      </c>
      <c r="BA590">
        <v>5186.9080367099996</v>
      </c>
      <c r="BB590">
        <v>847.01798199999996</v>
      </c>
      <c r="BC590">
        <v>160.19477928000001</v>
      </c>
      <c r="BD590">
        <v>12.584593999999999</v>
      </c>
      <c r="BE590">
        <v>40.315027999999998</v>
      </c>
      <c r="BF590">
        <v>4796.3428848499998</v>
      </c>
      <c r="BG590">
        <v>140.01562956999999</v>
      </c>
      <c r="BH590">
        <v>236.26599841999999</v>
      </c>
      <c r="BI590">
        <v>0.34673156999999999</v>
      </c>
      <c r="BJ590">
        <v>13.166666660000001</v>
      </c>
      <c r="BK590">
        <v>11.2</v>
      </c>
      <c r="BL590">
        <v>12.57142857</v>
      </c>
      <c r="BM590">
        <v>12.33333333</v>
      </c>
      <c r="BN590">
        <v>20.571428569999998</v>
      </c>
      <c r="BO590">
        <v>17</v>
      </c>
      <c r="BP590">
        <v>19</v>
      </c>
      <c r="BQ590">
        <v>18.571428569999998</v>
      </c>
      <c r="BR590">
        <v>20</v>
      </c>
      <c r="BS590">
        <v>2.6666666600000002</v>
      </c>
      <c r="BT590">
        <v>2.6666666600000002</v>
      </c>
      <c r="BU590">
        <v>2.6666666600000002</v>
      </c>
      <c r="BV590">
        <v>0</v>
      </c>
      <c r="BW590">
        <v>2.3333333299999999</v>
      </c>
      <c r="BX590">
        <v>949.70002784999997</v>
      </c>
      <c r="BY590">
        <v>719.74447870999995</v>
      </c>
      <c r="BZ590">
        <v>523.81855099999996</v>
      </c>
      <c r="CA590">
        <v>452.66701799999998</v>
      </c>
      <c r="CB590">
        <v>2217.8074775700002</v>
      </c>
      <c r="CC590">
        <v>1262238.4254980001</v>
      </c>
      <c r="CD590">
        <v>215812.87889856999</v>
      </c>
      <c r="CE590">
        <v>4034.0519439999998</v>
      </c>
      <c r="CF590">
        <v>3759.4636318500002</v>
      </c>
      <c r="CG590">
        <v>3689.6936348499999</v>
      </c>
      <c r="CH590">
        <v>3523.6022644200002</v>
      </c>
      <c r="CI590">
        <v>3752.7301737100001</v>
      </c>
      <c r="CJ590">
        <v>3842.7457537099999</v>
      </c>
      <c r="CK590">
        <v>3703.44009585</v>
      </c>
      <c r="CL590">
        <v>3813.0820237100002</v>
      </c>
      <c r="CM590">
        <v>3858.7385697099999</v>
      </c>
      <c r="CN590">
        <v>3645.2019028499999</v>
      </c>
      <c r="CO590">
        <v>-1.1513</v>
      </c>
      <c r="CP590">
        <v>0.44832856999999998</v>
      </c>
      <c r="CQ590">
        <v>1.8401285700000001</v>
      </c>
      <c r="CR590">
        <v>-5.1059714200000004</v>
      </c>
      <c r="CS590">
        <v>-2.8840571399999999</v>
      </c>
      <c r="CT590">
        <v>337.21650370999998</v>
      </c>
      <c r="CU590">
        <v>381.53340057000003</v>
      </c>
      <c r="CV590">
        <v>371.63475299999999</v>
      </c>
      <c r="CW590">
        <v>329.55045142</v>
      </c>
      <c r="CX590">
        <v>330.24916757</v>
      </c>
      <c r="CY590">
        <v>4078.9201462800002</v>
      </c>
      <c r="CZ590">
        <v>3737.8153984199998</v>
      </c>
      <c r="DA590">
        <v>3601.6414281399998</v>
      </c>
      <c r="DB590">
        <v>3713.2321071400002</v>
      </c>
      <c r="DC590">
        <v>3863.9675845699999</v>
      </c>
      <c r="DD590">
        <v>19.22324442</v>
      </c>
      <c r="DE590">
        <v>971950.59572383005</v>
      </c>
      <c r="DF590">
        <v>0.99971427999999996</v>
      </c>
      <c r="DG590">
        <v>1.04271428</v>
      </c>
      <c r="DH590">
        <v>1.0501428500000001</v>
      </c>
      <c r="DI590">
        <v>1.05242857</v>
      </c>
      <c r="DJ590">
        <v>1.0495714199999999</v>
      </c>
      <c r="DK590">
        <v>15.428571420000001</v>
      </c>
      <c r="DL590">
        <v>14.428571420000001</v>
      </c>
      <c r="DM590">
        <v>13.57142857</v>
      </c>
      <c r="DN590">
        <v>15.857142850000001</v>
      </c>
      <c r="DO590">
        <v>15.57142857</v>
      </c>
      <c r="DP590">
        <v>28.543202709999999</v>
      </c>
      <c r="DQ590">
        <v>54.969573420000003</v>
      </c>
      <c r="DR590">
        <v>28.857142849999999</v>
      </c>
      <c r="DS590">
        <v>25.14285714</v>
      </c>
      <c r="DT590">
        <v>25.14285714</v>
      </c>
      <c r="DU590">
        <v>27.285714280000001</v>
      </c>
      <c r="DV590">
        <v>26.14285714</v>
      </c>
      <c r="DW590">
        <v>3</v>
      </c>
      <c r="DX590">
        <v>6.4</v>
      </c>
      <c r="DY590">
        <v>5</v>
      </c>
      <c r="DZ590">
        <v>5.2</v>
      </c>
      <c r="EA590">
        <v>4</v>
      </c>
      <c r="EB590">
        <v>9.8333333300000003</v>
      </c>
      <c r="EC590">
        <v>12</v>
      </c>
      <c r="ED590">
        <v>11.666666660000001</v>
      </c>
      <c r="EE590">
        <v>10.83333333</v>
      </c>
      <c r="EF590">
        <v>10.83333333</v>
      </c>
      <c r="EG590">
        <v>3.6132997499999999</v>
      </c>
      <c r="EH590">
        <v>3.15405325</v>
      </c>
      <c r="EI590">
        <v>4.2210530000000004</v>
      </c>
      <c r="EJ590">
        <v>9.5542289999999994</v>
      </c>
      <c r="EK590">
        <v>4.8447719999999999</v>
      </c>
      <c r="EL590">
        <v>21.602894710000001</v>
      </c>
      <c r="EM590">
        <v>20.885394569999999</v>
      </c>
      <c r="EN590">
        <v>18.37294485</v>
      </c>
      <c r="EO590">
        <v>23.023829419999998</v>
      </c>
      <c r="EP590">
        <v>23.307828709999999</v>
      </c>
      <c r="EQ590">
        <v>0</v>
      </c>
      <c r="ER590">
        <v>1.8008930000000001</v>
      </c>
      <c r="ES590">
        <v>1.9212293300000001</v>
      </c>
      <c r="ET590">
        <v>0</v>
      </c>
      <c r="EU590">
        <v>0</v>
      </c>
      <c r="EV590">
        <v>8.8133972499999995</v>
      </c>
      <c r="EW590">
        <v>7.8559478</v>
      </c>
      <c r="EX590">
        <v>6.7475511600000004</v>
      </c>
      <c r="EY590">
        <v>9.5334576599999998</v>
      </c>
      <c r="EZ590">
        <v>6.8576800000000002</v>
      </c>
      <c r="FA590">
        <v>6.2782413300000002</v>
      </c>
      <c r="FB590">
        <v>3.5263156599999999</v>
      </c>
      <c r="FC590">
        <v>0</v>
      </c>
      <c r="FD590">
        <v>3.1210983300000001</v>
      </c>
      <c r="FE590">
        <v>4.3173830000000004</v>
      </c>
      <c r="FF590">
        <v>10.83751416</v>
      </c>
      <c r="FG590">
        <v>13.22307</v>
      </c>
      <c r="FH590">
        <v>12.643535</v>
      </c>
      <c r="FI590">
        <v>11.673674159999999</v>
      </c>
      <c r="FJ590">
        <v>11.80840266</v>
      </c>
      <c r="FK590">
        <v>3.8173249999999999</v>
      </c>
      <c r="FL590">
        <v>7.6833701999999997</v>
      </c>
      <c r="FM590">
        <v>5.891133</v>
      </c>
      <c r="FN590">
        <v>6.0968726000000002</v>
      </c>
      <c r="FO590">
        <v>4.0924614999999998</v>
      </c>
      <c r="FP590">
        <v>36.133063139999997</v>
      </c>
      <c r="FQ590">
        <v>18.151015569999998</v>
      </c>
      <c r="FR590">
        <v>0.65131870999999997</v>
      </c>
      <c r="FS590">
        <v>0.63184070999999997</v>
      </c>
      <c r="FT590">
        <v>0.60467314000000005</v>
      </c>
      <c r="FU590">
        <v>0.66395813999999997</v>
      </c>
      <c r="FV590">
        <v>0.65397185000000002</v>
      </c>
      <c r="FW590">
        <v>40.504109849999999</v>
      </c>
      <c r="FX590">
        <v>34418531.186207995</v>
      </c>
      <c r="FY590">
        <v>31391521.325947501</v>
      </c>
      <c r="FZ590">
        <v>31049299.036342897</v>
      </c>
      <c r="GA590">
        <v>29924443.916457847</v>
      </c>
      <c r="GB590">
        <v>32041882.431735598</v>
      </c>
      <c r="GC590">
        <v>9.2465670813119996</v>
      </c>
      <c r="GD590">
        <v>11.041263450000001</v>
      </c>
      <c r="GE590">
        <v>10.639715324424959</v>
      </c>
      <c r="GF590">
        <v>9.9139511637651889</v>
      </c>
      <c r="GG590">
        <v>10.082351574034396</v>
      </c>
      <c r="GH590">
        <v>3.2569416900000001</v>
      </c>
      <c r="GI590">
        <v>6.4156141169999996</v>
      </c>
      <c r="GJ590">
        <v>4.9574725785411733</v>
      </c>
      <c r="GK590">
        <v>5.1778126046391293</v>
      </c>
      <c r="GL590">
        <v>3.49426055616909</v>
      </c>
      <c r="GM590">
        <v>40.307833039999998</v>
      </c>
      <c r="GN590">
        <v>37.222604279999999</v>
      </c>
      <c r="GO590">
        <v>31.262778340000001</v>
      </c>
      <c r="GP590">
        <v>45.232614409999996</v>
      </c>
      <c r="GQ590">
        <v>39.327663710000003</v>
      </c>
      <c r="GR590">
        <v>34801346.688060962</v>
      </c>
      <c r="GS590">
        <v>31210758.576807</v>
      </c>
      <c r="GT590">
        <v>30308327.137991827</v>
      </c>
      <c r="GU590">
        <v>31534888.900745939</v>
      </c>
      <c r="GV590">
        <v>32991659.22777503</v>
      </c>
      <c r="GW590">
        <v>24.110910185185187</v>
      </c>
      <c r="GX590">
        <v>20.359281437125752</v>
      </c>
      <c r="GY590">
        <v>22.578345160093228</v>
      </c>
      <c r="GZ590">
        <v>21.867850893221281</v>
      </c>
      <c r="HA590">
        <v>23.423905768989037</v>
      </c>
      <c r="HB590">
        <v>15.768463065868264</v>
      </c>
      <c r="HC590">
        <v>13.309340304897059</v>
      </c>
      <c r="HD590">
        <v>14.802852911790945</v>
      </c>
      <c r="HE590">
        <v>14.44474188697259</v>
      </c>
      <c r="HF590">
        <v>3.1254883497421471</v>
      </c>
      <c r="HG590">
        <v>3.1936127664670662</v>
      </c>
      <c r="HH590">
        <v>3.1688905408627885</v>
      </c>
      <c r="HI590">
        <v>0</v>
      </c>
      <c r="HJ590">
        <v>2.7327890024780701</v>
      </c>
      <c r="HK590">
        <v>75.346491220000004</v>
      </c>
      <c r="HL590">
        <v>72.843567250000007</v>
      </c>
      <c r="HM590">
        <v>74.549707600000005</v>
      </c>
      <c r="HN590">
        <v>78.646198830000003</v>
      </c>
      <c r="HO590">
        <v>83</v>
      </c>
      <c r="HP590">
        <v>83</v>
      </c>
      <c r="HQ590">
        <v>83</v>
      </c>
      <c r="HR590">
        <v>100</v>
      </c>
      <c r="HS590">
        <v>67</v>
      </c>
      <c r="HT590">
        <v>67</v>
      </c>
      <c r="HU590">
        <v>67</v>
      </c>
      <c r="HV590">
        <v>96.5</v>
      </c>
      <c r="HW590">
        <v>90</v>
      </c>
      <c r="HX590">
        <v>100</v>
      </c>
      <c r="HY590">
        <v>96.5</v>
      </c>
      <c r="HZ590">
        <v>86</v>
      </c>
      <c r="IA590">
        <v>87</v>
      </c>
      <c r="IB590">
        <v>86</v>
      </c>
      <c r="IC590">
        <v>88.5</v>
      </c>
      <c r="ID590">
        <v>92</v>
      </c>
      <c r="IE590">
        <v>92</v>
      </c>
      <c r="IF590">
        <v>89.5</v>
      </c>
      <c r="IG590">
        <v>83.5</v>
      </c>
      <c r="IH590">
        <v>100</v>
      </c>
      <c r="II590">
        <v>79.5</v>
      </c>
      <c r="IJ590">
        <v>78</v>
      </c>
      <c r="IK590">
        <v>86</v>
      </c>
      <c r="IL590">
        <v>72</v>
      </c>
      <c r="IM590">
        <v>81.666666660000004</v>
      </c>
      <c r="IN590">
        <v>94.333333330000002</v>
      </c>
      <c r="IO590">
        <v>77</v>
      </c>
      <c r="IP590">
        <v>76</v>
      </c>
      <c r="IQ590">
        <v>74.666666660000004</v>
      </c>
      <c r="IR590">
        <v>83.333333330000002</v>
      </c>
      <c r="IZ590">
        <v>73.599999999999994</v>
      </c>
      <c r="JA590">
        <v>83.2</v>
      </c>
      <c r="JB590">
        <v>97</v>
      </c>
      <c r="JC590">
        <v>80</v>
      </c>
      <c r="JD590">
        <v>82</v>
      </c>
      <c r="JE590">
        <v>73.8</v>
      </c>
      <c r="JF590">
        <v>82.8</v>
      </c>
      <c r="JG590">
        <v>89.666666660000004</v>
      </c>
      <c r="JH590">
        <v>84.6</v>
      </c>
      <c r="JI590">
        <v>94</v>
      </c>
      <c r="JJ590">
        <v>81.504485849999995</v>
      </c>
      <c r="JK590">
        <v>94.20289855</v>
      </c>
      <c r="JL590">
        <v>76.551226549999996</v>
      </c>
      <c r="JM590">
        <v>76.046176040000006</v>
      </c>
      <c r="JN590">
        <v>74.531024529999996</v>
      </c>
      <c r="JO590">
        <v>89.898989889999996</v>
      </c>
      <c r="JP590">
        <v>83.126293989999994</v>
      </c>
      <c r="JV590">
        <v>71.601104210000003</v>
      </c>
    </row>
    <row r="591" spans="1:282" x14ac:dyDescent="0.35">
      <c r="A591" t="s">
        <v>1866</v>
      </c>
      <c r="B591" t="s">
        <v>1145</v>
      </c>
      <c r="C591">
        <v>591</v>
      </c>
      <c r="D591">
        <v>3539491.0689069224</v>
      </c>
      <c r="E591">
        <v>2026574.9720042034</v>
      </c>
      <c r="F591">
        <v>2171440.3827953488</v>
      </c>
      <c r="G591">
        <v>2090672.3504827255</v>
      </c>
      <c r="H591">
        <v>1962702.6420141233</v>
      </c>
      <c r="I591">
        <v>1958572.4609658541</v>
      </c>
      <c r="J591">
        <v>48.359962850000002</v>
      </c>
      <c r="K591">
        <v>16152894.351289786</v>
      </c>
      <c r="L591">
        <v>1.6601857654274599</v>
      </c>
      <c r="M591">
        <v>1.3945771817128354</v>
      </c>
      <c r="N591">
        <v>1.8391203544631394</v>
      </c>
      <c r="O591">
        <v>2.4646952813408092</v>
      </c>
      <c r="P591">
        <v>2.7699319839840029</v>
      </c>
      <c r="Q591">
        <v>11.852328164626552</v>
      </c>
      <c r="R591">
        <v>13.958119949556911</v>
      </c>
      <c r="S591">
        <v>12.920530678334803</v>
      </c>
      <c r="T591">
        <v>12.394476807218272</v>
      </c>
      <c r="U591">
        <v>11.028283875450329</v>
      </c>
      <c r="V591">
        <v>5.3925924152973526</v>
      </c>
      <c r="W591">
        <v>1.8884899312801786</v>
      </c>
      <c r="X591">
        <v>3.2455066292122625</v>
      </c>
      <c r="Y591">
        <v>3.5385092953327737</v>
      </c>
      <c r="Z591">
        <v>3.2002327417723087</v>
      </c>
      <c r="AA591">
        <v>5.569616442340565</v>
      </c>
      <c r="AB591">
        <v>6.1193123605650639</v>
      </c>
      <c r="AC591">
        <v>7.2268709376026381</v>
      </c>
      <c r="AD591">
        <v>8.4216234247135748</v>
      </c>
      <c r="AE591">
        <v>10.167105363979433</v>
      </c>
      <c r="AF591">
        <v>2.1789940805669605</v>
      </c>
      <c r="AG591">
        <v>3.7043456389247185</v>
      </c>
      <c r="AH591">
        <v>2.4521604703256141</v>
      </c>
      <c r="AI591">
        <v>3.0004986685466495</v>
      </c>
      <c r="AJ591">
        <v>2.3236449438199926</v>
      </c>
      <c r="AK591">
        <v>4.8334714200000004</v>
      </c>
      <c r="AL591">
        <v>4.5490142799999997</v>
      </c>
      <c r="AM591">
        <v>3.2646571400000002</v>
      </c>
      <c r="AN591">
        <v>3.76861428</v>
      </c>
      <c r="AO591">
        <v>3.0557857099999999</v>
      </c>
      <c r="AP591">
        <v>6944.1428571400002</v>
      </c>
      <c r="AQ591">
        <v>6867.8571428499999</v>
      </c>
      <c r="AR591">
        <v>6875.7142857099998</v>
      </c>
      <c r="AS591">
        <v>6876.2857142800003</v>
      </c>
      <c r="AT591">
        <v>6936.7142857099998</v>
      </c>
      <c r="AU591">
        <v>259.74484457</v>
      </c>
      <c r="AV591">
        <v>4950.6813681399999</v>
      </c>
      <c r="AW591">
        <v>4119.9456077100003</v>
      </c>
      <c r="AX591">
        <v>4270.9069184199998</v>
      </c>
      <c r="AY591">
        <v>4621.5905462800001</v>
      </c>
      <c r="AZ591">
        <v>4774.3335721399999</v>
      </c>
      <c r="BA591">
        <v>5460.1990391400004</v>
      </c>
      <c r="BB591">
        <v>509.51767128</v>
      </c>
      <c r="BC591">
        <v>42.141790280000002</v>
      </c>
      <c r="BD591">
        <v>17.635835140000001</v>
      </c>
      <c r="BE591">
        <v>-13.18274471</v>
      </c>
      <c r="BF591">
        <v>5104.1646274200002</v>
      </c>
      <c r="BG591">
        <v>26.411095570000001</v>
      </c>
      <c r="BH591">
        <v>159.27107341999999</v>
      </c>
      <c r="BI591">
        <v>6.7528569999999996E-2</v>
      </c>
      <c r="BJ591">
        <v>18.5</v>
      </c>
      <c r="BK591">
        <v>14.2</v>
      </c>
      <c r="BL591">
        <v>12.857142850000001</v>
      </c>
      <c r="BM591">
        <v>14.166666660000001</v>
      </c>
      <c r="BN591">
        <v>4.2857142799999997</v>
      </c>
      <c r="BO591">
        <v>5.2</v>
      </c>
      <c r="BP591">
        <v>7</v>
      </c>
      <c r="BQ591">
        <v>5.3333333300000003</v>
      </c>
      <c r="BR591">
        <v>6.6</v>
      </c>
      <c r="BS591">
        <v>0</v>
      </c>
      <c r="BT591">
        <v>1.66666666</v>
      </c>
      <c r="BU591">
        <v>1</v>
      </c>
      <c r="BV591">
        <v>0</v>
      </c>
      <c r="BW591">
        <v>0</v>
      </c>
      <c r="BX591">
        <v>1816.40895671</v>
      </c>
      <c r="BY591">
        <v>400.89897000000002</v>
      </c>
      <c r="BZ591">
        <v>509.70884984999998</v>
      </c>
      <c r="CA591">
        <v>520.08588084999997</v>
      </c>
      <c r="CB591">
        <v>2213.2388070000002</v>
      </c>
      <c r="CC591">
        <v>1581192.8291312</v>
      </c>
      <c r="CD591">
        <v>168052.89538182999</v>
      </c>
      <c r="CE591">
        <v>4658.5859137099997</v>
      </c>
      <c r="CF591">
        <v>3767.8136428500002</v>
      </c>
      <c r="CG591">
        <v>4038.39612657</v>
      </c>
      <c r="CH591">
        <v>4270.7727517100002</v>
      </c>
      <c r="CI591">
        <v>4456.2854665699997</v>
      </c>
      <c r="CJ591">
        <v>4132.7431847099997</v>
      </c>
      <c r="CK591">
        <v>3303.1024551400001</v>
      </c>
      <c r="CL591">
        <v>3560.1448221400001</v>
      </c>
      <c r="CM591">
        <v>3671.5178274199998</v>
      </c>
      <c r="CN591">
        <v>3710.5368991400001</v>
      </c>
      <c r="CO591">
        <v>6.5007714200000004</v>
      </c>
      <c r="CP591">
        <v>7.0778714200000001</v>
      </c>
      <c r="CQ591">
        <v>10.48607142</v>
      </c>
      <c r="CR591">
        <v>5.9880000000000004</v>
      </c>
      <c r="CS591">
        <v>5.9417428499999998</v>
      </c>
      <c r="CT591">
        <v>291.83947014</v>
      </c>
      <c r="CU591">
        <v>316.17436671000002</v>
      </c>
      <c r="CV591">
        <v>304.06620514000002</v>
      </c>
      <c r="CW591">
        <v>285.43064141999997</v>
      </c>
      <c r="CX591">
        <v>282.34872884999999</v>
      </c>
      <c r="CY591">
        <v>4366.52188028</v>
      </c>
      <c r="CZ591">
        <v>3539.5882142800001</v>
      </c>
      <c r="DA591">
        <v>3638.7902538500002</v>
      </c>
      <c r="DB591">
        <v>3999.2026984200002</v>
      </c>
      <c r="DC591">
        <v>4185.9540850000003</v>
      </c>
      <c r="DD591">
        <v>25.235612710000002</v>
      </c>
      <c r="DE591">
        <v>1207516.2499992501</v>
      </c>
      <c r="DF591">
        <v>1.2549999999999999</v>
      </c>
      <c r="DG591">
        <v>1.20785714</v>
      </c>
      <c r="DH591">
        <v>1.2011428500000001</v>
      </c>
      <c r="DI591">
        <v>1.2689999999999999</v>
      </c>
      <c r="DJ591">
        <v>1.25428571</v>
      </c>
      <c r="DK591">
        <v>15.2</v>
      </c>
      <c r="DL591">
        <v>10.8</v>
      </c>
      <c r="DM591">
        <v>14</v>
      </c>
      <c r="DN591">
        <v>13.4</v>
      </c>
      <c r="DO591">
        <v>14.4</v>
      </c>
      <c r="DP591">
        <v>26.710691400000002</v>
      </c>
      <c r="DQ591">
        <v>42.92139616</v>
      </c>
      <c r="DR591">
        <v>23.666666660000001</v>
      </c>
      <c r="DS591">
        <v>28.75</v>
      </c>
      <c r="DT591">
        <v>23.6</v>
      </c>
      <c r="DU591">
        <v>26.6</v>
      </c>
      <c r="DV591">
        <v>29.5</v>
      </c>
      <c r="DW591">
        <v>6</v>
      </c>
      <c r="DX591">
        <v>5.4</v>
      </c>
      <c r="DY591">
        <v>5.3333333300000003</v>
      </c>
      <c r="DZ591">
        <v>7</v>
      </c>
      <c r="EA591">
        <v>5.5</v>
      </c>
      <c r="EB591">
        <v>9.1999999999999993</v>
      </c>
      <c r="EC591">
        <v>11.8</v>
      </c>
      <c r="ED591">
        <v>11</v>
      </c>
      <c r="EE591">
        <v>9.5</v>
      </c>
      <c r="EF591">
        <v>9.8000000000000007</v>
      </c>
      <c r="EG591">
        <v>3.13788775</v>
      </c>
      <c r="EH591">
        <v>5.3937429999999997</v>
      </c>
      <c r="EI591">
        <v>3.5664083299999998</v>
      </c>
      <c r="EJ591">
        <v>4.3635456599999998</v>
      </c>
      <c r="EK591">
        <v>3.3497775000000001</v>
      </c>
      <c r="EL591">
        <v>17.0680938</v>
      </c>
      <c r="EM591">
        <v>20.323835599999999</v>
      </c>
      <c r="EN591">
        <v>18.791546799999999</v>
      </c>
      <c r="EO591">
        <v>18.024958999999999</v>
      </c>
      <c r="EP591">
        <v>15.898426000000001</v>
      </c>
      <c r="EQ591">
        <v>2.3907713300000002</v>
      </c>
      <c r="ER591">
        <v>2.0305856000000002</v>
      </c>
      <c r="ES591">
        <v>2.6748062500000001</v>
      </c>
      <c r="ET591">
        <v>3.5843410000000002</v>
      </c>
      <c r="EU591">
        <v>3.993147</v>
      </c>
      <c r="EV591">
        <v>8.0205959999999994</v>
      </c>
      <c r="EW591">
        <v>8.9100751999999996</v>
      </c>
      <c r="EX591">
        <v>10.51072025</v>
      </c>
      <c r="EY591">
        <v>12.24734366</v>
      </c>
      <c r="EZ591">
        <v>14.656947000000001</v>
      </c>
      <c r="FA591">
        <v>7.7656703299999998</v>
      </c>
      <c r="FB591">
        <v>2.74975133</v>
      </c>
      <c r="FC591">
        <v>4.7202465</v>
      </c>
      <c r="FD591">
        <v>5.1459602499999999</v>
      </c>
      <c r="FE591">
        <v>4.6134706000000003</v>
      </c>
      <c r="FF591">
        <v>9.105461</v>
      </c>
      <c r="FG591">
        <v>14.1270866</v>
      </c>
      <c r="FH591">
        <v>13.013367799999999</v>
      </c>
      <c r="FI591">
        <v>11.065208999999999</v>
      </c>
      <c r="FJ591">
        <v>9.7789534000000007</v>
      </c>
      <c r="FK591">
        <v>18.329215000000001</v>
      </c>
      <c r="FL591">
        <v>14.330170000000001</v>
      </c>
      <c r="FM591">
        <v>13.414469</v>
      </c>
      <c r="FN591">
        <v>15.61153833</v>
      </c>
      <c r="FO591">
        <v>13.330479</v>
      </c>
      <c r="FP591">
        <v>27.747974330000002</v>
      </c>
      <c r="FQ591">
        <v>16.401772399999999</v>
      </c>
      <c r="FR591">
        <v>0.59542870999999997</v>
      </c>
      <c r="FS591">
        <v>0.56727170999999998</v>
      </c>
      <c r="FT591">
        <v>0.56106257000000004</v>
      </c>
      <c r="FU591">
        <v>0.60922299999999996</v>
      </c>
      <c r="FV591">
        <v>0.58875670999999996</v>
      </c>
      <c r="FW591">
        <v>17.495776849999999</v>
      </c>
      <c r="FX591">
        <v>32349886.097062316</v>
      </c>
      <c r="FY591">
        <v>25876805.839975052</v>
      </c>
      <c r="FZ591">
        <v>27766857.938813277</v>
      </c>
      <c r="GA591">
        <v>29367053.661519762</v>
      </c>
      <c r="GB591">
        <v>30911979.057157967</v>
      </c>
      <c r="GC591">
        <v>6.3229621964116847</v>
      </c>
      <c r="GD591">
        <v>9.7022812613470517</v>
      </c>
      <c r="GE591">
        <v>8.9476198887658516</v>
      </c>
      <c r="GF591">
        <v>7.6087538572222488</v>
      </c>
      <c r="GG591">
        <v>6.7833805749072376</v>
      </c>
      <c r="GH591">
        <v>12.728068741923336</v>
      </c>
      <c r="GI591">
        <v>9.841756039275479</v>
      </c>
      <c r="GJ591">
        <v>9.2234056138513942</v>
      </c>
      <c r="GK591">
        <v>10.734939799651364</v>
      </c>
      <c r="GL591">
        <v>9.2469724114657161</v>
      </c>
      <c r="GM591">
        <v>38.38301921</v>
      </c>
      <c r="GN591">
        <v>39.407990730000002</v>
      </c>
      <c r="GO591">
        <v>40.263728129999997</v>
      </c>
      <c r="GP591">
        <v>43.366149569999997</v>
      </c>
      <c r="GQ591">
        <v>42.511768100000005</v>
      </c>
      <c r="GR591">
        <v>30321751.725491885</v>
      </c>
      <c r="GS591">
        <v>24309386.200190574</v>
      </c>
      <c r="GT591">
        <v>25019282.131098762</v>
      </c>
      <c r="GU591">
        <v>27499660.383655477</v>
      </c>
      <c r="GV591">
        <v>29036767.500745632</v>
      </c>
      <c r="GW591">
        <v>6.171696591168784</v>
      </c>
      <c r="GX591">
        <v>7.5715028601222798</v>
      </c>
      <c r="GY591">
        <v>10.180760440480062</v>
      </c>
      <c r="GZ591">
        <v>7.7561252565818393</v>
      </c>
      <c r="HA591">
        <v>9.5145910991265001</v>
      </c>
      <c r="HB591">
        <v>26.937077483127339</v>
      </c>
      <c r="HC591">
        <v>20.652399750688126</v>
      </c>
      <c r="HD591">
        <v>18.697801959129677</v>
      </c>
      <c r="HE591">
        <v>20.422733410231537</v>
      </c>
      <c r="HF591">
        <v>0</v>
      </c>
      <c r="HG591">
        <v>2.4267637275116241</v>
      </c>
      <c r="HH591">
        <v>1.454394348640009</v>
      </c>
      <c r="HI591">
        <v>0</v>
      </c>
      <c r="HJ591">
        <v>0</v>
      </c>
      <c r="HV591">
        <v>100</v>
      </c>
      <c r="HW591">
        <v>87</v>
      </c>
      <c r="HX591">
        <v>100</v>
      </c>
      <c r="HY591">
        <v>93</v>
      </c>
      <c r="HZ591">
        <v>93</v>
      </c>
      <c r="IA591">
        <v>74</v>
      </c>
      <c r="IB591">
        <v>84</v>
      </c>
      <c r="IC591">
        <v>89</v>
      </c>
      <c r="ID591">
        <v>84</v>
      </c>
      <c r="IE591">
        <v>84</v>
      </c>
      <c r="IF591">
        <v>79</v>
      </c>
      <c r="IG591">
        <v>79</v>
      </c>
      <c r="II591">
        <v>80</v>
      </c>
      <c r="IJ591">
        <v>68</v>
      </c>
      <c r="IK591">
        <v>84</v>
      </c>
      <c r="IL591">
        <v>75.333333330000002</v>
      </c>
      <c r="IM591">
        <v>79.666666660000004</v>
      </c>
      <c r="IN591">
        <v>91.333333330000002</v>
      </c>
      <c r="IO591">
        <v>70.666666660000004</v>
      </c>
      <c r="IP591">
        <v>77</v>
      </c>
      <c r="IQ591">
        <v>72.666666660000004</v>
      </c>
      <c r="IR591">
        <v>75.666666660000004</v>
      </c>
      <c r="IS591">
        <v>100</v>
      </c>
      <c r="IT591">
        <v>86</v>
      </c>
      <c r="IU591">
        <v>100</v>
      </c>
      <c r="IV591">
        <v>100</v>
      </c>
      <c r="IW591">
        <v>100</v>
      </c>
      <c r="IX591">
        <v>86</v>
      </c>
      <c r="IY591">
        <v>86</v>
      </c>
      <c r="IZ591">
        <v>84</v>
      </c>
      <c r="JA591">
        <v>93.75</v>
      </c>
      <c r="JB591">
        <v>97</v>
      </c>
      <c r="JC591">
        <v>86</v>
      </c>
      <c r="JD591">
        <v>93.75</v>
      </c>
      <c r="JE591">
        <v>77.25</v>
      </c>
      <c r="JF591">
        <v>93.75</v>
      </c>
      <c r="JG591">
        <v>92.333333330000002</v>
      </c>
      <c r="JH591">
        <v>83</v>
      </c>
      <c r="JI591">
        <v>94.75</v>
      </c>
      <c r="JJ591">
        <v>80.163489679999998</v>
      </c>
      <c r="JK591">
        <v>91.904047969999993</v>
      </c>
      <c r="JL591">
        <v>80.765785930000007</v>
      </c>
      <c r="JM591">
        <v>78.153455730000005</v>
      </c>
      <c r="JN591">
        <v>73.190028359999999</v>
      </c>
      <c r="JO591">
        <v>93.155694879999999</v>
      </c>
      <c r="JP591">
        <v>76.229742270000003</v>
      </c>
      <c r="JQ591">
        <v>100</v>
      </c>
      <c r="JV591">
        <v>76.965088879999996</v>
      </c>
    </row>
    <row r="592" spans="1:282" x14ac:dyDescent="0.35">
      <c r="A592" t="s">
        <v>1867</v>
      </c>
      <c r="B592" t="s">
        <v>1146</v>
      </c>
      <c r="C592">
        <v>592</v>
      </c>
      <c r="D592">
        <v>7298388.5838513225</v>
      </c>
      <c r="E592">
        <v>4847226.5956601994</v>
      </c>
      <c r="F592">
        <v>4951561.9315868933</v>
      </c>
      <c r="G592">
        <v>5063557.0031454032</v>
      </c>
      <c r="H592">
        <v>4905528.1698328936</v>
      </c>
      <c r="I592">
        <v>5040068.983426406</v>
      </c>
      <c r="J592">
        <v>153.43851640999998</v>
      </c>
      <c r="K592">
        <v>23874591.110581681</v>
      </c>
      <c r="L592">
        <v>0.85677368965652767</v>
      </c>
      <c r="M592">
        <v>1.2032525379994916</v>
      </c>
      <c r="N592">
        <v>0.70866180098225373</v>
      </c>
      <c r="O592">
        <v>1.7048565696628259</v>
      </c>
      <c r="P592">
        <v>1.4464598685186802</v>
      </c>
      <c r="Q592">
        <v>26.373222294062494</v>
      </c>
      <c r="R592">
        <v>33.864694431527113</v>
      </c>
      <c r="S592">
        <v>30.748943481548679</v>
      </c>
      <c r="T592">
        <v>33.116067009102785</v>
      </c>
      <c r="U592">
        <v>30.476794457185356</v>
      </c>
      <c r="V592">
        <v>8.6622410905652103</v>
      </c>
      <c r="W592">
        <v>6.4530648312115595</v>
      </c>
      <c r="X592">
        <v>3.2942378018257665</v>
      </c>
      <c r="Y592">
        <v>3.6903555043254115</v>
      </c>
      <c r="Z592">
        <v>6.6321196586166868</v>
      </c>
      <c r="AA592">
        <v>11.144331714849143</v>
      </c>
      <c r="AB592">
        <v>12.13710616079487</v>
      </c>
      <c r="AC592">
        <v>11.812423214252799</v>
      </c>
      <c r="AD592">
        <v>9.442486065544486</v>
      </c>
      <c r="AE592">
        <v>9.8831245543986501</v>
      </c>
      <c r="AF592">
        <v>3.2895434515862099</v>
      </c>
      <c r="AG592">
        <v>11.585449681137963</v>
      </c>
      <c r="AH592">
        <v>5.7470085636122494</v>
      </c>
      <c r="AI592">
        <v>5.0019827491898603</v>
      </c>
      <c r="AJ592">
        <v>3.3367961802333288</v>
      </c>
      <c r="AK592">
        <v>7.2247857099999999</v>
      </c>
      <c r="AL592">
        <v>8.3821833300000002</v>
      </c>
      <c r="AM592">
        <v>5.1055857099999997</v>
      </c>
      <c r="AN592">
        <v>3.9045142799999999</v>
      </c>
      <c r="AO592">
        <v>5.34311428</v>
      </c>
      <c r="AP592">
        <v>9948.8571428499999</v>
      </c>
      <c r="AQ592">
        <v>10140.714285710001</v>
      </c>
      <c r="AR592">
        <v>10067.42857142</v>
      </c>
      <c r="AS592">
        <v>10010.42857142</v>
      </c>
      <c r="AT592">
        <v>9991.8571428499999</v>
      </c>
      <c r="AU592">
        <v>280.20224228000001</v>
      </c>
      <c r="AV592">
        <v>7994.64534542</v>
      </c>
      <c r="AW592">
        <v>6445.8832617099997</v>
      </c>
      <c r="AX592">
        <v>6898.1000615700004</v>
      </c>
      <c r="AY592">
        <v>7209.7765224200002</v>
      </c>
      <c r="AZ592">
        <v>7567.6254137100004</v>
      </c>
      <c r="BA592">
        <v>9149.4410085700001</v>
      </c>
      <c r="BB592">
        <v>1154.79566314</v>
      </c>
      <c r="BC592">
        <v>291.43365441999998</v>
      </c>
      <c r="BD592">
        <v>26.817856849999998</v>
      </c>
      <c r="BE592">
        <v>19.370877709999998</v>
      </c>
      <c r="BF592">
        <v>8595.19723557</v>
      </c>
      <c r="BG592">
        <v>75.990725999999995</v>
      </c>
      <c r="BH592">
        <v>429.81536699999998</v>
      </c>
      <c r="BI592">
        <v>0.37653016</v>
      </c>
      <c r="BJ592">
        <v>26.166666660000001</v>
      </c>
      <c r="BK592">
        <v>21.714285709999999</v>
      </c>
      <c r="BL592">
        <v>21</v>
      </c>
      <c r="BM592">
        <v>23</v>
      </c>
      <c r="BN592">
        <v>26.666666660000001</v>
      </c>
      <c r="BO592">
        <v>23.14285714</v>
      </c>
      <c r="BP592">
        <v>24</v>
      </c>
      <c r="BQ592">
        <v>29.4</v>
      </c>
      <c r="BR592">
        <v>32.166666659999997</v>
      </c>
      <c r="BS592">
        <v>3.75</v>
      </c>
      <c r="BT592">
        <v>4.8</v>
      </c>
      <c r="BU592">
        <v>4</v>
      </c>
      <c r="BV592">
        <v>3.6</v>
      </c>
      <c r="BW592">
        <v>3</v>
      </c>
      <c r="BX592">
        <v>1666.1413757099999</v>
      </c>
      <c r="BY592">
        <v>986.956591</v>
      </c>
      <c r="BZ592">
        <v>733.59065056999998</v>
      </c>
      <c r="CA592">
        <v>831.56782813999996</v>
      </c>
      <c r="CB592">
        <v>4510.0488024200004</v>
      </c>
      <c r="CC592">
        <v>1207328.397906</v>
      </c>
      <c r="CD592">
        <v>248939.35784427999</v>
      </c>
      <c r="CE592">
        <v>7531.0027399999999</v>
      </c>
      <c r="CF592">
        <v>6059.7339970000003</v>
      </c>
      <c r="CG592">
        <v>6488.4944152799999</v>
      </c>
      <c r="CH592">
        <v>6651.2535594199999</v>
      </c>
      <c r="CI592">
        <v>7140.0197781400002</v>
      </c>
      <c r="CJ592">
        <v>6866.7295587099998</v>
      </c>
      <c r="CK592">
        <v>5868.8590549999999</v>
      </c>
      <c r="CL592">
        <v>6065.3598191399997</v>
      </c>
      <c r="CM592">
        <v>6338.1026877100003</v>
      </c>
      <c r="CN592">
        <v>6577.3125402799997</v>
      </c>
      <c r="CO592">
        <v>1.4003142799999999</v>
      </c>
      <c r="CP592">
        <v>-0.40231428000000002</v>
      </c>
      <c r="CQ592">
        <v>-1.2380500000000001</v>
      </c>
      <c r="CR592">
        <v>0.70518570999999997</v>
      </c>
      <c r="CS592">
        <v>1.09698571</v>
      </c>
      <c r="CT592">
        <v>487.21441327999997</v>
      </c>
      <c r="CU592">
        <v>488.28532114000001</v>
      </c>
      <c r="CV592">
        <v>502.96428400000002</v>
      </c>
      <c r="CW592">
        <v>490.04177342000003</v>
      </c>
      <c r="CX592">
        <v>504.41763842</v>
      </c>
      <c r="CY592">
        <v>7426.9298150000004</v>
      </c>
      <c r="CZ592">
        <v>6097.7038242799999</v>
      </c>
      <c r="DA592">
        <v>6637.09292516</v>
      </c>
      <c r="DB592">
        <v>6604.0004909999998</v>
      </c>
      <c r="DC592">
        <v>7074.5092715700002</v>
      </c>
      <c r="DD592">
        <v>16.273090419999999</v>
      </c>
      <c r="DE592">
        <v>925790.56296400004</v>
      </c>
      <c r="DF592">
        <v>1.06485714</v>
      </c>
      <c r="DG592">
        <v>1.01471428</v>
      </c>
      <c r="DH592">
        <v>1.0229999999999999</v>
      </c>
      <c r="DI592">
        <v>1.0614285699999999</v>
      </c>
      <c r="DJ592">
        <v>1.07271428</v>
      </c>
      <c r="DK592">
        <v>38.142857139999997</v>
      </c>
      <c r="DL592">
        <v>34.571428570000002</v>
      </c>
      <c r="DM592">
        <v>34.714285709999999</v>
      </c>
      <c r="DN592">
        <v>36.285714280000001</v>
      </c>
      <c r="DO592">
        <v>37.571428570000002</v>
      </c>
      <c r="DP592">
        <v>48.24534585</v>
      </c>
      <c r="DQ592">
        <v>51.58571414</v>
      </c>
      <c r="DR592">
        <v>46</v>
      </c>
      <c r="DS592">
        <v>41.428571419999997</v>
      </c>
      <c r="DT592">
        <v>38.857142850000002</v>
      </c>
      <c r="DU592">
        <v>42.857142850000002</v>
      </c>
      <c r="DV592">
        <v>43.142857139999997</v>
      </c>
      <c r="DW592">
        <v>7</v>
      </c>
      <c r="DX592">
        <v>8.6</v>
      </c>
      <c r="DY592">
        <v>8.8000000000000007</v>
      </c>
      <c r="DZ592">
        <v>8.5</v>
      </c>
      <c r="EA592">
        <v>7.4</v>
      </c>
      <c r="EB592">
        <v>14.857142850000001</v>
      </c>
      <c r="EC592">
        <v>17.571428569999998</v>
      </c>
      <c r="ED592">
        <v>16.857142849999999</v>
      </c>
      <c r="EE592">
        <v>16.14285714</v>
      </c>
      <c r="EF592">
        <v>16.14285714</v>
      </c>
      <c r="EG592">
        <v>3.3064536000000002</v>
      </c>
      <c r="EH592">
        <v>11.424688</v>
      </c>
      <c r="EI592">
        <v>5.7085168499999996</v>
      </c>
      <c r="EJ592">
        <v>4.9967718300000001</v>
      </c>
      <c r="EK592">
        <v>3.3395155000000001</v>
      </c>
      <c r="EL592">
        <v>26.508795849999998</v>
      </c>
      <c r="EM592">
        <v>33.394782139999997</v>
      </c>
      <c r="EN592">
        <v>30.542996420000001</v>
      </c>
      <c r="EO592">
        <v>33.081567659999997</v>
      </c>
      <c r="EP592">
        <v>30.501631499999998</v>
      </c>
      <c r="EQ592">
        <v>0.861178</v>
      </c>
      <c r="ER592">
        <v>1.1865559999999999</v>
      </c>
      <c r="ES592">
        <v>0.70391539999999997</v>
      </c>
      <c r="ET592">
        <v>1.7030805</v>
      </c>
      <c r="EU592">
        <v>1.44763866</v>
      </c>
      <c r="EV592">
        <v>11.20162</v>
      </c>
      <c r="EW592">
        <v>11.968689599999999</v>
      </c>
      <c r="EX592">
        <v>11.7333072</v>
      </c>
      <c r="EY592">
        <v>9.4326491600000004</v>
      </c>
      <c r="EZ592">
        <v>9.8911788000000005</v>
      </c>
      <c r="FA592">
        <v>8.7067700000000006</v>
      </c>
      <c r="FB592">
        <v>6.3635210000000004</v>
      </c>
      <c r="FC592">
        <v>3.2721740000000001</v>
      </c>
      <c r="FD592">
        <v>3.6865109999999999</v>
      </c>
      <c r="FE592">
        <v>6.6375244999999996</v>
      </c>
      <c r="FF592">
        <v>14.245823420000001</v>
      </c>
      <c r="FG592">
        <v>16.839819420000001</v>
      </c>
      <c r="FH592">
        <v>16.051841140000001</v>
      </c>
      <c r="FI592">
        <v>15.138304140000001</v>
      </c>
      <c r="FJ592">
        <v>15.374938569999999</v>
      </c>
      <c r="FK592">
        <v>5.2760307500000003</v>
      </c>
      <c r="FL592">
        <v>6.0322718000000002</v>
      </c>
      <c r="FM592">
        <v>6.0253074</v>
      </c>
      <c r="FN592">
        <v>6.3938614999999999</v>
      </c>
      <c r="FO592">
        <v>5.4541811999999998</v>
      </c>
      <c r="FP592">
        <v>42.214795420000002</v>
      </c>
      <c r="FQ592">
        <v>37.360672000000001</v>
      </c>
      <c r="FR592">
        <v>0.80991727999999996</v>
      </c>
      <c r="FS592">
        <v>0.82410627999999997</v>
      </c>
      <c r="FT592">
        <v>0.82581514</v>
      </c>
      <c r="FU592">
        <v>0.82820514000000001</v>
      </c>
      <c r="FV592">
        <v>0.80541441999999996</v>
      </c>
      <c r="FW592">
        <v>31.259055849999999</v>
      </c>
      <c r="FX592">
        <v>74924870.402671918</v>
      </c>
      <c r="FY592">
        <v>61450031.110980466</v>
      </c>
      <c r="FZ592">
        <v>65322454.061888978</v>
      </c>
      <c r="GA592">
        <v>66581898.666976936</v>
      </c>
      <c r="GB592">
        <v>71342057.62029843</v>
      </c>
      <c r="GC592">
        <v>14.172966208784681</v>
      </c>
      <c r="GD592">
        <v>17.076779736117071</v>
      </c>
      <c r="GE592">
        <v>16.160076411673099</v>
      </c>
      <c r="GF592">
        <v>15.154091228590167</v>
      </c>
      <c r="GG592">
        <v>15.362418977153446</v>
      </c>
      <c r="GH592">
        <v>5.249047621303375</v>
      </c>
      <c r="GI592">
        <v>6.1171544817545582</v>
      </c>
      <c r="GJ592">
        <v>6.0659351870348353</v>
      </c>
      <c r="GK592">
        <v>6.400529384130234</v>
      </c>
      <c r="GL592">
        <v>5.4497399381618186</v>
      </c>
      <c r="GM592">
        <v>50.584817449999996</v>
      </c>
      <c r="GN592">
        <v>64.338236739999999</v>
      </c>
      <c r="GO592">
        <v>51.960909870000002</v>
      </c>
      <c r="GP592">
        <v>52.900580149999996</v>
      </c>
      <c r="GQ592">
        <v>51.817488959999999</v>
      </c>
      <c r="GR592">
        <v>73889463.739408389</v>
      </c>
      <c r="GS592">
        <v>61835072.280904703</v>
      </c>
      <c r="GT592">
        <v>66818458.945925325</v>
      </c>
      <c r="GU592">
        <v>66108875.200778104</v>
      </c>
      <c r="GV592">
        <v>70687485.99729526</v>
      </c>
      <c r="GW592">
        <v>26.803748689028751</v>
      </c>
      <c r="GX592">
        <v>22.821722896396203</v>
      </c>
      <c r="GY592">
        <v>23.839255307092611</v>
      </c>
      <c r="GZ592">
        <v>29.36937194071557</v>
      </c>
      <c r="HA592">
        <v>32.192880863011446</v>
      </c>
      <c r="HB592">
        <v>25.803573518359851</v>
      </c>
      <c r="HC592">
        <v>21.568850035493448</v>
      </c>
      <c r="HD592">
        <v>20.978122814796837</v>
      </c>
      <c r="HE592">
        <v>23.018743834281501</v>
      </c>
      <c r="HF592">
        <v>3.7692771603369875</v>
      </c>
      <c r="HG592">
        <v>4.7333943790961746</v>
      </c>
      <c r="HH592">
        <v>3.9732092178487681</v>
      </c>
      <c r="HI592">
        <v>3.5962496253937433</v>
      </c>
      <c r="HJ592">
        <v>3.0024448479497612</v>
      </c>
      <c r="HK592">
        <v>79.777777779999994</v>
      </c>
      <c r="HL592">
        <v>80.833333330000002</v>
      </c>
      <c r="HM592">
        <v>83.25</v>
      </c>
      <c r="HN592">
        <v>75.25</v>
      </c>
      <c r="HO592">
        <v>73</v>
      </c>
      <c r="HP592">
        <v>72</v>
      </c>
      <c r="HQ592">
        <v>86.5</v>
      </c>
      <c r="HR592">
        <v>91</v>
      </c>
      <c r="HS592">
        <v>73</v>
      </c>
      <c r="HT592">
        <v>64</v>
      </c>
      <c r="HU592">
        <v>72</v>
      </c>
      <c r="HV592">
        <v>86.666666660000004</v>
      </c>
      <c r="HW592">
        <v>88.666666660000004</v>
      </c>
      <c r="HX592">
        <v>93.666666660000004</v>
      </c>
      <c r="HY592">
        <v>92.666666660000004</v>
      </c>
      <c r="HZ592">
        <v>86</v>
      </c>
      <c r="IH592">
        <v>95.5</v>
      </c>
      <c r="II592">
        <v>70.333333330000002</v>
      </c>
      <c r="IL592">
        <v>94</v>
      </c>
      <c r="IM592">
        <v>87.5</v>
      </c>
      <c r="IN592">
        <v>96</v>
      </c>
      <c r="IO592">
        <v>84</v>
      </c>
      <c r="IP592">
        <v>87</v>
      </c>
      <c r="IQ592">
        <v>76</v>
      </c>
      <c r="IR592">
        <v>96</v>
      </c>
      <c r="IS592">
        <v>96.333333330000002</v>
      </c>
      <c r="IT592">
        <v>82.333333330000002</v>
      </c>
      <c r="IU592">
        <v>73.666666660000004</v>
      </c>
      <c r="IV592">
        <v>63.666666659999997</v>
      </c>
      <c r="IW592">
        <v>75.666666660000004</v>
      </c>
      <c r="IX592">
        <v>73.333333330000002</v>
      </c>
      <c r="IY592">
        <v>72</v>
      </c>
      <c r="IZ592">
        <v>74.75</v>
      </c>
      <c r="JA592">
        <v>81</v>
      </c>
      <c r="JB592">
        <v>88.25</v>
      </c>
      <c r="JC592">
        <v>80.5</v>
      </c>
      <c r="JD592">
        <v>85</v>
      </c>
      <c r="JE592">
        <v>65</v>
      </c>
      <c r="JF592">
        <v>83.5</v>
      </c>
      <c r="JG592">
        <v>74</v>
      </c>
      <c r="JH592">
        <v>72.25</v>
      </c>
      <c r="JI592">
        <v>81.5</v>
      </c>
      <c r="JJ592">
        <v>83.441558439999994</v>
      </c>
      <c r="JK592">
        <v>81.277056279999996</v>
      </c>
      <c r="JL592">
        <v>69.119769120000001</v>
      </c>
      <c r="JM592">
        <v>83.035714279999993</v>
      </c>
      <c r="JN592">
        <v>78.084997439999995</v>
      </c>
      <c r="JO592">
        <v>77.579365080000002</v>
      </c>
      <c r="JP592">
        <v>80.086580080000005</v>
      </c>
      <c r="JQ592">
        <v>79.666666660000004</v>
      </c>
      <c r="JV592">
        <v>94.588744590000005</v>
      </c>
    </row>
    <row r="593" spans="1:282" x14ac:dyDescent="0.35">
      <c r="A593" t="s">
        <v>1868</v>
      </c>
      <c r="B593" t="s">
        <v>1147</v>
      </c>
      <c r="C593">
        <v>593</v>
      </c>
      <c r="D593">
        <v>7777022.0184176015</v>
      </c>
      <c r="E593">
        <v>19799638.368256927</v>
      </c>
      <c r="F593">
        <v>18958077.935216319</v>
      </c>
      <c r="G593">
        <v>18434611.363903947</v>
      </c>
      <c r="H593">
        <v>18860582.06739381</v>
      </c>
      <c r="I593">
        <v>19260415.393214319</v>
      </c>
      <c r="J593">
        <v>342.23073540999997</v>
      </c>
      <c r="K593">
        <v>56159723.495783605</v>
      </c>
      <c r="L593">
        <v>20.669469088818964</v>
      </c>
      <c r="M593">
        <v>19.621534055248002</v>
      </c>
      <c r="N593">
        <v>19.349139225000002</v>
      </c>
      <c r="O593">
        <v>18.073216958844238</v>
      </c>
      <c r="P593">
        <v>16.738667464114197</v>
      </c>
      <c r="Q593">
        <v>67.698917424126222</v>
      </c>
      <c r="R593">
        <v>91.287043032032003</v>
      </c>
      <c r="S593">
        <v>85.93520988382501</v>
      </c>
      <c r="T593">
        <v>75.672459161841573</v>
      </c>
      <c r="U593">
        <v>68.712124962068344</v>
      </c>
      <c r="V593">
        <v>20.596922009854687</v>
      </c>
      <c r="W593">
        <v>20.497849958496001</v>
      </c>
      <c r="X593">
        <v>18.92549645667</v>
      </c>
      <c r="Y593">
        <v>20.943659683719368</v>
      </c>
      <c r="Z593">
        <v>18.920768581074288</v>
      </c>
      <c r="AA593">
        <v>39.97719076220524</v>
      </c>
      <c r="AB593">
        <v>49.709132377632002</v>
      </c>
      <c r="AC593">
        <v>46.601566106895</v>
      </c>
      <c r="AD593">
        <v>42.487869583226214</v>
      </c>
      <c r="AE593">
        <v>41.415275616791391</v>
      </c>
      <c r="AF593">
        <v>26.387949010991854</v>
      </c>
      <c r="AG593">
        <v>37.639361377695998</v>
      </c>
      <c r="AH593">
        <v>32.519719155825001</v>
      </c>
      <c r="AI593">
        <v>29.093576691324117</v>
      </c>
      <c r="AJ593">
        <v>25.711803653856244</v>
      </c>
      <c r="AK593">
        <v>-5.7744285700000004</v>
      </c>
      <c r="AL593">
        <v>-3.0495285700000001</v>
      </c>
      <c r="AM593">
        <v>-5.1692999999999998</v>
      </c>
      <c r="AN593">
        <v>-4.0522285699999996</v>
      </c>
      <c r="AO593">
        <v>-5.5154857100000001</v>
      </c>
      <c r="AP593">
        <v>47979.285714279999</v>
      </c>
      <c r="AQ593">
        <v>45488</v>
      </c>
      <c r="AR593">
        <v>46245</v>
      </c>
      <c r="AS593">
        <v>46699.85714285</v>
      </c>
      <c r="AT593">
        <v>47363.714285709997</v>
      </c>
      <c r="AU593">
        <v>334.45089257000001</v>
      </c>
      <c r="AV593">
        <v>6256.6005359999999</v>
      </c>
      <c r="AW593">
        <v>5453.8005378500002</v>
      </c>
      <c r="AX593">
        <v>5619.7237551400003</v>
      </c>
      <c r="AY593">
        <v>5803.4120511399997</v>
      </c>
      <c r="AZ593">
        <v>5897.0382241400002</v>
      </c>
      <c r="BA593">
        <v>7871.9300787100001</v>
      </c>
      <c r="BB593">
        <v>1615.3295427099999</v>
      </c>
      <c r="BC593">
        <v>258.11150571000002</v>
      </c>
      <c r="BD593">
        <v>151.43597485000001</v>
      </c>
      <c r="BE593">
        <v>89.524798140000001</v>
      </c>
      <c r="BF593">
        <v>7277.7362897100002</v>
      </c>
      <c r="BG593">
        <v>46.98002528</v>
      </c>
      <c r="BH593">
        <v>680.52585099999999</v>
      </c>
      <c r="BI593">
        <v>0.381606</v>
      </c>
      <c r="BJ593">
        <v>82.714285709999999</v>
      </c>
      <c r="BK593">
        <v>90.714285709999999</v>
      </c>
      <c r="BL593">
        <v>85.666666660000004</v>
      </c>
      <c r="BM593">
        <v>79.166666660000004</v>
      </c>
      <c r="BN593">
        <v>148.57142856999999</v>
      </c>
      <c r="BO593">
        <v>119.57142856999999</v>
      </c>
      <c r="BP593">
        <v>124.28571427999999</v>
      </c>
      <c r="BQ593">
        <v>132.28571428000001</v>
      </c>
      <c r="BR593">
        <v>114</v>
      </c>
      <c r="BS593">
        <v>25.714285709999999</v>
      </c>
      <c r="BT593">
        <v>22</v>
      </c>
      <c r="BU593">
        <v>21.571428569999998</v>
      </c>
      <c r="BV593">
        <v>23.14285714</v>
      </c>
      <c r="BW593">
        <v>26.833333329999999</v>
      </c>
      <c r="BX593">
        <v>1008.40812357</v>
      </c>
      <c r="BY593">
        <v>1062.6129058500001</v>
      </c>
      <c r="BZ593">
        <v>162.09124213999999</v>
      </c>
      <c r="CA593">
        <v>552.74064013999998</v>
      </c>
      <c r="CB593">
        <v>3632.8490889999998</v>
      </c>
      <c r="CC593">
        <v>1296081.6642618501</v>
      </c>
      <c r="CD593">
        <v>259776.37356414</v>
      </c>
      <c r="CE593">
        <v>5862.3735635700004</v>
      </c>
      <c r="CF593">
        <v>5188.4624919999997</v>
      </c>
      <c r="CG593">
        <v>5333.12410585</v>
      </c>
      <c r="CH593">
        <v>5394.4100217100004</v>
      </c>
      <c r="CI593">
        <v>5522.71490257</v>
      </c>
      <c r="CJ593">
        <v>5442.6010464199999</v>
      </c>
      <c r="CK593">
        <v>5037.8110697100001</v>
      </c>
      <c r="CL593">
        <v>5280.1421270000001</v>
      </c>
      <c r="CM593">
        <v>5278.6622770000004</v>
      </c>
      <c r="CN593">
        <v>5363.14419757</v>
      </c>
      <c r="CO593">
        <v>2.0451999999999999</v>
      </c>
      <c r="CP593">
        <v>0.52761427999999999</v>
      </c>
      <c r="CQ593">
        <v>-0.40491428000000002</v>
      </c>
      <c r="CR593">
        <v>1.24441428</v>
      </c>
      <c r="CS593">
        <v>1.2395571400000001</v>
      </c>
      <c r="CT593">
        <v>412.67055299999998</v>
      </c>
      <c r="CU593">
        <v>416.77097113999997</v>
      </c>
      <c r="CV593">
        <v>398.62928670999997</v>
      </c>
      <c r="CW593">
        <v>403.86808914</v>
      </c>
      <c r="CX593">
        <v>406.64917614000001</v>
      </c>
      <c r="CY593">
        <v>5737.9100165700002</v>
      </c>
      <c r="CZ593">
        <v>5150.3087404199996</v>
      </c>
      <c r="DA593">
        <v>5349.6038174200003</v>
      </c>
      <c r="DB593">
        <v>5319.0844547099996</v>
      </c>
      <c r="DC593">
        <v>5450.1531555700003</v>
      </c>
      <c r="DD593">
        <v>22.65076028</v>
      </c>
      <c r="DE593">
        <v>1019149.70151357</v>
      </c>
      <c r="DF593">
        <v>1.03657142</v>
      </c>
      <c r="DG593">
        <v>1.0249999999999999</v>
      </c>
      <c r="DH593">
        <v>1.0191428499999999</v>
      </c>
      <c r="DI593">
        <v>1.0198571400000001</v>
      </c>
      <c r="DJ593">
        <v>1.01614285</v>
      </c>
      <c r="DK593">
        <v>135.42857142</v>
      </c>
      <c r="DL593">
        <v>132.14285713999999</v>
      </c>
      <c r="DM593">
        <v>135.71428571000001</v>
      </c>
      <c r="DN593">
        <v>135.28571428000001</v>
      </c>
      <c r="DO593">
        <v>135.57142856999999</v>
      </c>
      <c r="DP593">
        <v>39.390247850000002</v>
      </c>
      <c r="DQ593">
        <v>57.569977999999999</v>
      </c>
      <c r="DR593">
        <v>204.71428571000001</v>
      </c>
      <c r="DS593">
        <v>185.57142856999999</v>
      </c>
      <c r="DT593">
        <v>193.14285713999999</v>
      </c>
      <c r="DU593">
        <v>198</v>
      </c>
      <c r="DV593">
        <v>201</v>
      </c>
      <c r="DW593">
        <v>19</v>
      </c>
      <c r="DX593">
        <v>19</v>
      </c>
      <c r="DY593">
        <v>22.5</v>
      </c>
      <c r="DZ593">
        <v>18.857142849999999</v>
      </c>
      <c r="EA593">
        <v>17</v>
      </c>
      <c r="EB593">
        <v>60.571428570000002</v>
      </c>
      <c r="EC593">
        <v>63.857142850000002</v>
      </c>
      <c r="ED593">
        <v>61.428571419999997</v>
      </c>
      <c r="EE593">
        <v>60.714285709999999</v>
      </c>
      <c r="EF593">
        <v>61.142857139999997</v>
      </c>
      <c r="EG593">
        <v>5.4998628299999996</v>
      </c>
      <c r="EH593">
        <v>8.2745694200000006</v>
      </c>
      <c r="EI593">
        <v>7.0320508500000001</v>
      </c>
      <c r="EJ593">
        <v>6.2299069999999999</v>
      </c>
      <c r="EK593">
        <v>5.4285868500000003</v>
      </c>
      <c r="EL593">
        <v>14.11003028</v>
      </c>
      <c r="EM593">
        <v>20.068379140000001</v>
      </c>
      <c r="EN593">
        <v>18.58259485</v>
      </c>
      <c r="EO593">
        <v>16.204002280000001</v>
      </c>
      <c r="EP593">
        <v>14.507334569999999</v>
      </c>
      <c r="EQ593">
        <v>4.3079985000000001</v>
      </c>
      <c r="ER593">
        <v>4.3135627100000002</v>
      </c>
      <c r="ES593">
        <v>4.18405</v>
      </c>
      <c r="ET593">
        <v>3.8700797100000002</v>
      </c>
      <c r="EU593">
        <v>3.5340698499999998</v>
      </c>
      <c r="EV593">
        <v>8.3321771400000006</v>
      </c>
      <c r="EW593">
        <v>10.927966140000001</v>
      </c>
      <c r="EX593">
        <v>10.077103709999999</v>
      </c>
      <c r="EY593">
        <v>9.0980727100000003</v>
      </c>
      <c r="EZ593">
        <v>8.7440937099999996</v>
      </c>
      <c r="FA593">
        <v>4.292878</v>
      </c>
      <c r="FB593">
        <v>4.5062104200000004</v>
      </c>
      <c r="FC593">
        <v>4.0924416600000004</v>
      </c>
      <c r="FD593">
        <v>4.4847374200000001</v>
      </c>
      <c r="FE593">
        <v>3.9947814199999998</v>
      </c>
      <c r="FF593">
        <v>12.441228000000001</v>
      </c>
      <c r="FG593">
        <v>13.877957139999999</v>
      </c>
      <c r="FH593">
        <v>13.10234485</v>
      </c>
      <c r="FI593">
        <v>12.82463928</v>
      </c>
      <c r="FJ593">
        <v>12.745633850000001</v>
      </c>
      <c r="FK593">
        <v>3.8121613299999999</v>
      </c>
      <c r="FL593">
        <v>4.1190680000000004</v>
      </c>
      <c r="FM593">
        <v>4.7189990000000002</v>
      </c>
      <c r="FN593">
        <v>3.9449327099999998</v>
      </c>
      <c r="FO593">
        <v>3.5461047099999998</v>
      </c>
      <c r="FP593">
        <v>41.814935419999998</v>
      </c>
      <c r="FQ593">
        <v>28.194571570000001</v>
      </c>
      <c r="FR593">
        <v>0.72745371000000003</v>
      </c>
      <c r="FS593">
        <v>0.75790813999999995</v>
      </c>
      <c r="FT593">
        <v>0.75495913999999997</v>
      </c>
      <c r="FU593">
        <v>0.73622041999999999</v>
      </c>
      <c r="FV593">
        <v>0.72340185000000001</v>
      </c>
      <c r="FW593">
        <v>54.289937139999999</v>
      </c>
      <c r="FX593">
        <v>281272496.17036682</v>
      </c>
      <c r="FY593">
        <v>236012781.83609599</v>
      </c>
      <c r="FZ593">
        <v>246630324.27503324</v>
      </c>
      <c r="GA593">
        <v>251918177.38381538</v>
      </c>
      <c r="GB593">
        <v>261576290.72675821</v>
      </c>
      <c r="GC593">
        <v>59.692123284850034</v>
      </c>
      <c r="GD593">
        <v>63.128051438432003</v>
      </c>
      <c r="GE593">
        <v>60.591793758825006</v>
      </c>
      <c r="GF593">
        <v>59.890882228458267</v>
      </c>
      <c r="GG593">
        <v>60.3680560061674</v>
      </c>
      <c r="GH593">
        <v>18.290477764099965</v>
      </c>
      <c r="GI593">
        <v>18.736816518400001</v>
      </c>
      <c r="GJ593">
        <v>21.8230108755</v>
      </c>
      <c r="GK593">
        <v>18.422779399515608</v>
      </c>
      <c r="GL593">
        <v>16.795669031165048</v>
      </c>
      <c r="GM593">
        <v>36.542946749999999</v>
      </c>
      <c r="GN593">
        <v>48.09068783</v>
      </c>
      <c r="GO593">
        <v>43.968241069999991</v>
      </c>
      <c r="GP593">
        <v>39.886799119999999</v>
      </c>
      <c r="GQ593">
        <v>36.208866400000005</v>
      </c>
      <c r="GR593">
        <v>275300824.08784109</v>
      </c>
      <c r="GS593">
        <v>234277243.98422495</v>
      </c>
      <c r="GT593">
        <v>247392428.53658792</v>
      </c>
      <c r="GU593">
        <v>248400484.16571116</v>
      </c>
      <c r="GV593">
        <v>258139496.87377825</v>
      </c>
      <c r="GW593">
        <v>30.965744145244937</v>
      </c>
      <c r="GX593">
        <v>26.286367518906086</v>
      </c>
      <c r="GY593">
        <v>26.875492329981618</v>
      </c>
      <c r="GZ593">
        <v>28.326792066055315</v>
      </c>
      <c r="HA593">
        <v>24.069058290556129</v>
      </c>
      <c r="HB593">
        <v>18.18375960912768</v>
      </c>
      <c r="HC593">
        <v>19.616020263812302</v>
      </c>
      <c r="HD593">
        <v>18.34409608533803</v>
      </c>
      <c r="HE593">
        <v>16.714623811478656</v>
      </c>
      <c r="HF593">
        <v>5.3594557166045291</v>
      </c>
      <c r="HG593">
        <v>4.8364403798804076</v>
      </c>
      <c r="HH593">
        <v>4.6645969445345443</v>
      </c>
      <c r="HI593">
        <v>4.9556590867523242</v>
      </c>
      <c r="HJ593">
        <v>5.6653777548218649</v>
      </c>
      <c r="HK593">
        <v>80.523192050000006</v>
      </c>
      <c r="HL593">
        <v>80.834333090000001</v>
      </c>
      <c r="HM593">
        <v>79.366261570000006</v>
      </c>
      <c r="HN593">
        <v>81.368981480000002</v>
      </c>
      <c r="HO593">
        <v>91.5</v>
      </c>
      <c r="HP593">
        <v>71</v>
      </c>
      <c r="HQ593">
        <v>75</v>
      </c>
      <c r="HR593">
        <v>58.5</v>
      </c>
      <c r="HS593">
        <v>50</v>
      </c>
      <c r="HT593">
        <v>29</v>
      </c>
      <c r="HU593">
        <v>87.5</v>
      </c>
      <c r="HV593">
        <v>89</v>
      </c>
      <c r="HW593">
        <v>86.25</v>
      </c>
      <c r="HX593">
        <v>98.75</v>
      </c>
      <c r="HY593">
        <v>93.5</v>
      </c>
      <c r="HZ593">
        <v>91.5</v>
      </c>
      <c r="IA593">
        <v>82</v>
      </c>
      <c r="IB593">
        <v>86.75</v>
      </c>
      <c r="IC593">
        <v>87.5</v>
      </c>
      <c r="ID593">
        <v>81.25</v>
      </c>
      <c r="IE593">
        <v>81.25</v>
      </c>
      <c r="IF593">
        <v>71.5</v>
      </c>
      <c r="IG593">
        <v>83.5</v>
      </c>
      <c r="IH593">
        <v>87.5</v>
      </c>
      <c r="II593">
        <v>71.75</v>
      </c>
      <c r="IJ593">
        <v>76.75</v>
      </c>
      <c r="IK593">
        <v>94.25</v>
      </c>
      <c r="IL593">
        <v>75.166666660000004</v>
      </c>
      <c r="IM593">
        <v>83.666666660000004</v>
      </c>
      <c r="IN593">
        <v>78</v>
      </c>
      <c r="IO593">
        <v>65.166666660000004</v>
      </c>
      <c r="IP593">
        <v>77.333333330000002</v>
      </c>
      <c r="IQ593">
        <v>60.833333330000002</v>
      </c>
      <c r="IR593">
        <v>82.166666660000004</v>
      </c>
      <c r="IS593">
        <v>89.2</v>
      </c>
      <c r="IT593">
        <v>69.599999999999994</v>
      </c>
      <c r="IU593">
        <v>78.8</v>
      </c>
      <c r="IV593">
        <v>72.8</v>
      </c>
      <c r="IW593">
        <v>67.2</v>
      </c>
      <c r="IX593">
        <v>69</v>
      </c>
      <c r="IY593">
        <v>77.400000000000006</v>
      </c>
      <c r="IZ593">
        <v>76.166666660000004</v>
      </c>
      <c r="JA593">
        <v>86</v>
      </c>
      <c r="JB593">
        <v>91.333333330000002</v>
      </c>
      <c r="JC593">
        <v>77.333333330000002</v>
      </c>
      <c r="JD593">
        <v>84.833333330000002</v>
      </c>
      <c r="JE593">
        <v>76</v>
      </c>
      <c r="JF593">
        <v>85.333333330000002</v>
      </c>
      <c r="JG593">
        <v>81.666666660000004</v>
      </c>
      <c r="JH593">
        <v>84.333333330000002</v>
      </c>
      <c r="JI593">
        <v>86.666666660000004</v>
      </c>
      <c r="JJ593">
        <v>76.882635120000003</v>
      </c>
      <c r="JK593">
        <v>78.967476439999999</v>
      </c>
      <c r="JL593">
        <v>74.529493040000006</v>
      </c>
      <c r="JM593">
        <v>71.299730710000006</v>
      </c>
      <c r="JN593">
        <v>65.157867199999998</v>
      </c>
      <c r="JO593">
        <v>79.092807879999995</v>
      </c>
      <c r="JP593">
        <v>79.51324778</v>
      </c>
      <c r="JQ593">
        <v>73.8</v>
      </c>
      <c r="JR593">
        <v>67</v>
      </c>
      <c r="JS593">
        <v>100</v>
      </c>
      <c r="JT593">
        <v>83</v>
      </c>
      <c r="JU593">
        <v>50</v>
      </c>
      <c r="JV593">
        <v>82.911019609999997</v>
      </c>
    </row>
    <row r="594" spans="1:282" x14ac:dyDescent="0.35">
      <c r="A594" t="s">
        <v>1869</v>
      </c>
      <c r="B594" t="s">
        <v>1148</v>
      </c>
      <c r="C594">
        <v>594</v>
      </c>
      <c r="D594">
        <v>11371996.484487088</v>
      </c>
      <c r="E594">
        <v>6775272.1850328846</v>
      </c>
      <c r="F594">
        <v>6245179.8344149869</v>
      </c>
      <c r="G594">
        <v>6411313.8939807499</v>
      </c>
      <c r="H594">
        <v>6321336.0328566171</v>
      </c>
      <c r="I594">
        <v>6678836.0880535142</v>
      </c>
      <c r="J594">
        <v>269.28793084</v>
      </c>
      <c r="K594">
        <v>31057636.798410062</v>
      </c>
      <c r="L594">
        <v>3.5117495349352734</v>
      </c>
      <c r="M594">
        <v>3.1800655062853784</v>
      </c>
      <c r="N594">
        <v>3.8035509055000003</v>
      </c>
      <c r="O594">
        <v>3.1939509812551026</v>
      </c>
      <c r="P594">
        <v>2.7270912881416969</v>
      </c>
      <c r="Q594">
        <v>35.145297490320154</v>
      </c>
      <c r="R594">
        <v>38.773078257446194</v>
      </c>
      <c r="S594">
        <v>36.49697552136</v>
      </c>
      <c r="T594">
        <v>33.338798867824131</v>
      </c>
      <c r="U594">
        <v>37.18357862612703</v>
      </c>
      <c r="V594">
        <v>6.0068235853825174</v>
      </c>
      <c r="W594">
        <v>6.2306780726850564</v>
      </c>
      <c r="X594">
        <v>6.6221442702500006</v>
      </c>
      <c r="Y594">
        <v>6.7682638652895344</v>
      </c>
      <c r="Z594">
        <v>6.1019822228545459</v>
      </c>
      <c r="AA594">
        <v>13.093502566406743</v>
      </c>
      <c r="AB594">
        <v>14.778559518840726</v>
      </c>
      <c r="AC594">
        <v>13.7541107475</v>
      </c>
      <c r="AD594">
        <v>12.690501847443892</v>
      </c>
      <c r="AE594">
        <v>12.198296712280523</v>
      </c>
      <c r="AF594">
        <v>9.7306902956233934</v>
      </c>
      <c r="AG594">
        <v>11.608193155495917</v>
      </c>
      <c r="AH594">
        <v>12.3336794081</v>
      </c>
      <c r="AI594">
        <v>9.9873307499679065</v>
      </c>
      <c r="AJ594">
        <v>11.545759635280799</v>
      </c>
      <c r="AK594">
        <v>6.6972571399999996</v>
      </c>
      <c r="AL594">
        <v>8.8715142799999995</v>
      </c>
      <c r="AM594">
        <v>5.0045571400000002</v>
      </c>
      <c r="AN594">
        <v>4.4364142800000002</v>
      </c>
      <c r="AO594">
        <v>6.53677142</v>
      </c>
      <c r="AP594">
        <v>13418.85714285</v>
      </c>
      <c r="AQ594">
        <v>13536.57142857</v>
      </c>
      <c r="AR594">
        <v>13495</v>
      </c>
      <c r="AS594">
        <v>13418.42857142</v>
      </c>
      <c r="AT594">
        <v>13424.28571428</v>
      </c>
      <c r="AU594">
        <v>336.78357641999997</v>
      </c>
      <c r="AV594">
        <v>6562.6060079999997</v>
      </c>
      <c r="AW594">
        <v>5598.2343158499998</v>
      </c>
      <c r="AX594">
        <v>5877.48373128</v>
      </c>
      <c r="AY594">
        <v>6054.3267751399999</v>
      </c>
      <c r="AZ594">
        <v>6330.7958428499996</v>
      </c>
      <c r="BA594">
        <v>7778.9250287100003</v>
      </c>
      <c r="BB594">
        <v>1208.1136765700001</v>
      </c>
      <c r="BC594">
        <v>322.49177542000001</v>
      </c>
      <c r="BD594">
        <v>27.770712</v>
      </c>
      <c r="BE594">
        <v>109.58792271</v>
      </c>
      <c r="BF594">
        <v>7224.7833091399998</v>
      </c>
      <c r="BG594">
        <v>121.32610328</v>
      </c>
      <c r="BH594">
        <v>279.56857857</v>
      </c>
      <c r="BI594">
        <v>0.37561099999999997</v>
      </c>
      <c r="BJ594">
        <v>35.428571419999997</v>
      </c>
      <c r="BK594">
        <v>38.666666659999997</v>
      </c>
      <c r="BL594">
        <v>38.666666659999997</v>
      </c>
      <c r="BM594">
        <v>33.714285709999999</v>
      </c>
      <c r="BN594">
        <v>41.5</v>
      </c>
      <c r="BO594">
        <v>29.428571420000001</v>
      </c>
      <c r="BP594">
        <v>33.5</v>
      </c>
      <c r="BQ594">
        <v>32.5</v>
      </c>
      <c r="BR594">
        <v>39.333333330000002</v>
      </c>
      <c r="BS594">
        <v>8.5</v>
      </c>
      <c r="BT594">
        <v>6</v>
      </c>
      <c r="BU594">
        <v>5</v>
      </c>
      <c r="BV594">
        <v>7</v>
      </c>
      <c r="BW594">
        <v>9.5</v>
      </c>
      <c r="BX594">
        <v>1467.0131818499999</v>
      </c>
      <c r="BY594">
        <v>816.18831141999999</v>
      </c>
      <c r="BZ594">
        <v>847.46386099999995</v>
      </c>
      <c r="CA594">
        <v>496.39089627999999</v>
      </c>
      <c r="CB594">
        <v>3791.2443467100002</v>
      </c>
      <c r="CC594">
        <v>1248625.25664014</v>
      </c>
      <c r="CD594">
        <v>191077.79177971001</v>
      </c>
      <c r="CE594">
        <v>6152.4024330000002</v>
      </c>
      <c r="CF594">
        <v>5285.4894641399997</v>
      </c>
      <c r="CG594">
        <v>5567.7604955699999</v>
      </c>
      <c r="CH594">
        <v>5615.6842121400005</v>
      </c>
      <c r="CI594">
        <v>5941.5175155699999</v>
      </c>
      <c r="CJ594">
        <v>5877.6003292799996</v>
      </c>
      <c r="CK594">
        <v>5240.6033961399999</v>
      </c>
      <c r="CL594">
        <v>5496.2119031399998</v>
      </c>
      <c r="CM594">
        <v>5726.41319071</v>
      </c>
      <c r="CN594">
        <v>5760.9603638500002</v>
      </c>
      <c r="CO594">
        <v>-1.77307142</v>
      </c>
      <c r="CP594">
        <v>-2.3047428499999998</v>
      </c>
      <c r="CQ594">
        <v>-1.39525714</v>
      </c>
      <c r="CR594">
        <v>-1.00458571</v>
      </c>
      <c r="CS594">
        <v>-0.61587141999999995</v>
      </c>
      <c r="CT594">
        <v>504.90679741999998</v>
      </c>
      <c r="CU594">
        <v>461.35610242000001</v>
      </c>
      <c r="CV594">
        <v>475.08809884999999</v>
      </c>
      <c r="CW594">
        <v>471.09361570999999</v>
      </c>
      <c r="CX594">
        <v>497.51891684999998</v>
      </c>
      <c r="CY594">
        <v>6260.83334457</v>
      </c>
      <c r="CZ594">
        <v>5417.1306451399996</v>
      </c>
      <c r="DA594">
        <v>5650.3873658499997</v>
      </c>
      <c r="DB594">
        <v>5666.0416101399996</v>
      </c>
      <c r="DC594">
        <v>5974.5310072800003</v>
      </c>
      <c r="DD594">
        <v>9.5614338500000002</v>
      </c>
      <c r="DE594">
        <v>1004856.04697214</v>
      </c>
      <c r="DF594">
        <v>1.0412857099999999</v>
      </c>
      <c r="DG594">
        <v>0.99528570999999999</v>
      </c>
      <c r="DH594">
        <v>0.97842857000000005</v>
      </c>
      <c r="DI594">
        <v>1.034</v>
      </c>
      <c r="DJ594">
        <v>1.024</v>
      </c>
      <c r="DK594">
        <v>40.571428570000002</v>
      </c>
      <c r="DL594">
        <v>39.714285709999999</v>
      </c>
      <c r="DM594">
        <v>39.428571419999997</v>
      </c>
      <c r="DN594">
        <v>39.857142850000002</v>
      </c>
      <c r="DO594">
        <v>40.571428570000002</v>
      </c>
      <c r="DP594">
        <v>40.53415528</v>
      </c>
      <c r="DQ594">
        <v>55.382568710000001</v>
      </c>
      <c r="DR594">
        <v>63.857142850000002</v>
      </c>
      <c r="DS594">
        <v>61.428571419999997</v>
      </c>
      <c r="DT594">
        <v>60.142857139999997</v>
      </c>
      <c r="DU594">
        <v>59.714285709999999</v>
      </c>
      <c r="DV594">
        <v>62.714285709999999</v>
      </c>
      <c r="DW594">
        <v>6.3333333300000003</v>
      </c>
      <c r="DX594">
        <v>7.8</v>
      </c>
      <c r="DY594">
        <v>7.8333333300000003</v>
      </c>
      <c r="DZ594">
        <v>7</v>
      </c>
      <c r="EA594">
        <v>7.25</v>
      </c>
      <c r="EB594">
        <v>21</v>
      </c>
      <c r="EC594">
        <v>22.714285709999999</v>
      </c>
      <c r="ED594">
        <v>22.333333329999999</v>
      </c>
      <c r="EE594">
        <v>21</v>
      </c>
      <c r="EF594">
        <v>20.714285709999999</v>
      </c>
      <c r="EG594">
        <v>7.2515045000000002</v>
      </c>
      <c r="EH594">
        <v>8.5754307999999995</v>
      </c>
      <c r="EI594">
        <v>9.1394438000000005</v>
      </c>
      <c r="EJ594">
        <v>7.4429958000000003</v>
      </c>
      <c r="EK594">
        <v>8.6006509999999992</v>
      </c>
      <c r="EL594">
        <v>26.190976710000001</v>
      </c>
      <c r="EM594">
        <v>28.64320442</v>
      </c>
      <c r="EN594">
        <v>27.04481328</v>
      </c>
      <c r="EO594">
        <v>24.84553142</v>
      </c>
      <c r="EP594">
        <v>27.698739</v>
      </c>
      <c r="EQ594">
        <v>2.6170258</v>
      </c>
      <c r="ER594">
        <v>2.34924</v>
      </c>
      <c r="ES594">
        <v>2.818489</v>
      </c>
      <c r="ET594">
        <v>2.3802720000000002</v>
      </c>
      <c r="EU594">
        <v>2.0314610000000002</v>
      </c>
      <c r="EV594">
        <v>9.7575392799999996</v>
      </c>
      <c r="EW594">
        <v>10.91750566</v>
      </c>
      <c r="EX594">
        <v>10.192005</v>
      </c>
      <c r="EY594">
        <v>9.4575171600000001</v>
      </c>
      <c r="EZ594">
        <v>9.0867380000000004</v>
      </c>
      <c r="FA594">
        <v>4.4764047500000004</v>
      </c>
      <c r="FB594">
        <v>4.6028479999999998</v>
      </c>
      <c r="FC594">
        <v>4.9071094999999998</v>
      </c>
      <c r="FD594">
        <v>5.0440063300000002</v>
      </c>
      <c r="FE594">
        <v>4.5454800000000004</v>
      </c>
      <c r="FF594">
        <v>14.77837471</v>
      </c>
      <c r="FG594">
        <v>15.78184542</v>
      </c>
      <c r="FH594">
        <v>15.24944483</v>
      </c>
      <c r="FI594">
        <v>14.777496279999999</v>
      </c>
      <c r="FJ594">
        <v>14.539451570000001</v>
      </c>
      <c r="FK594">
        <v>3.66171866</v>
      </c>
      <c r="FL594">
        <v>5.1321922000000004</v>
      </c>
      <c r="FM594">
        <v>5.498437</v>
      </c>
      <c r="FN594">
        <v>4.7572599999999996</v>
      </c>
      <c r="FO594">
        <v>4.6586077499999998</v>
      </c>
      <c r="FP594">
        <v>46.190286139999998</v>
      </c>
      <c r="FQ594">
        <v>30.944861849999999</v>
      </c>
      <c r="FR594">
        <v>0.81867842000000002</v>
      </c>
      <c r="FS594">
        <v>0.81814014000000002</v>
      </c>
      <c r="FT594">
        <v>0.80779241999999996</v>
      </c>
      <c r="FU594">
        <v>0.79074557000000001</v>
      </c>
      <c r="FV594">
        <v>0.80933427999999996</v>
      </c>
      <c r="FW594">
        <v>10.603192849999999</v>
      </c>
      <c r="FX594">
        <v>82558209.333749771</v>
      </c>
      <c r="FY594">
        <v>71547405.666285276</v>
      </c>
      <c r="FZ594">
        <v>75136927.887717143</v>
      </c>
      <c r="GA594">
        <v>75353657.480251595</v>
      </c>
      <c r="GB594">
        <v>79760628.705410749</v>
      </c>
      <c r="GC594">
        <v>19.830889903699727</v>
      </c>
      <c r="GD594">
        <v>21.363207780248032</v>
      </c>
      <c r="GE594">
        <v>20.579125798084998</v>
      </c>
      <c r="GF594">
        <v>19.829077829760475</v>
      </c>
      <c r="GG594">
        <v>19.518175200461691</v>
      </c>
      <c r="GH594">
        <v>4.9136079595848132</v>
      </c>
      <c r="GI594">
        <v>6.9472286300449824</v>
      </c>
      <c r="GJ594">
        <v>7.4201407315000001</v>
      </c>
      <c r="GK594">
        <v>6.3834953505673502</v>
      </c>
      <c r="GL594">
        <v>6.2538481466759093</v>
      </c>
      <c r="GM594">
        <v>50.293451040000008</v>
      </c>
      <c r="GN594">
        <v>55.088228880000003</v>
      </c>
      <c r="GO594">
        <v>54.101860580000007</v>
      </c>
      <c r="GP594">
        <v>49.170322710000001</v>
      </c>
      <c r="GQ594">
        <v>51.963069000000004</v>
      </c>
      <c r="GR594">
        <v>84013228.245976597</v>
      </c>
      <c r="GS594">
        <v>73329375.915833086</v>
      </c>
      <c r="GT594">
        <v>76251977.502145752</v>
      </c>
      <c r="GU594">
        <v>76029374.628357142</v>
      </c>
      <c r="GV594">
        <v>80203811.250551805</v>
      </c>
      <c r="GW594">
        <v>30.926627773299266</v>
      </c>
      <c r="GX594">
        <v>21.740048117271915</v>
      </c>
      <c r="GY594">
        <v>24.824008892182292</v>
      </c>
      <c r="GZ594">
        <v>24.220421807976802</v>
      </c>
      <c r="HA594">
        <v>29.300131245090689</v>
      </c>
      <c r="HB594">
        <v>26.172485113346507</v>
      </c>
      <c r="HC594">
        <v>28.652587373101149</v>
      </c>
      <c r="HD594">
        <v>28.816091581957956</v>
      </c>
      <c r="HE594">
        <v>25.114398209013562</v>
      </c>
      <c r="HF594">
        <v>6.3343695439287648</v>
      </c>
      <c r="HG594">
        <v>4.4324369960745953</v>
      </c>
      <c r="HH594">
        <v>3.7050759540570581</v>
      </c>
      <c r="HI594">
        <v>5.2167062355642351</v>
      </c>
      <c r="HJ594">
        <v>7.0767266148801014</v>
      </c>
      <c r="HK594">
        <v>76.694444439999998</v>
      </c>
      <c r="HL594">
        <v>77.5</v>
      </c>
      <c r="HM594">
        <v>74.833333330000002</v>
      </c>
      <c r="HN594">
        <v>77.75</v>
      </c>
      <c r="HV594">
        <v>79</v>
      </c>
      <c r="HW594">
        <v>82.5</v>
      </c>
      <c r="HX594">
        <v>93</v>
      </c>
      <c r="HY594">
        <v>77.5</v>
      </c>
      <c r="HZ594">
        <v>86</v>
      </c>
      <c r="IA594">
        <v>73.5</v>
      </c>
      <c r="IB594">
        <v>92.5</v>
      </c>
      <c r="IC594">
        <v>92.5</v>
      </c>
      <c r="ID594">
        <v>76.5</v>
      </c>
      <c r="IE594">
        <v>88</v>
      </c>
      <c r="IF594">
        <v>68.5</v>
      </c>
      <c r="IG594">
        <v>97.5</v>
      </c>
      <c r="II594">
        <v>90</v>
      </c>
      <c r="IJ594">
        <v>83</v>
      </c>
      <c r="IK594">
        <v>100</v>
      </c>
      <c r="IL594">
        <v>82.25</v>
      </c>
      <c r="IM594">
        <v>73.5</v>
      </c>
      <c r="IN594">
        <v>80.5</v>
      </c>
      <c r="IO594">
        <v>63.75</v>
      </c>
      <c r="IP594">
        <v>77</v>
      </c>
      <c r="IQ594">
        <v>69.5</v>
      </c>
      <c r="IR594">
        <v>83.25</v>
      </c>
      <c r="IS594">
        <v>82.5</v>
      </c>
      <c r="IT594">
        <v>87</v>
      </c>
      <c r="IU594">
        <v>91.5</v>
      </c>
      <c r="IV594">
        <v>78.5</v>
      </c>
      <c r="IW594">
        <v>75.5</v>
      </c>
      <c r="IX594">
        <v>55.5</v>
      </c>
      <c r="IY594">
        <v>89</v>
      </c>
      <c r="IZ594">
        <v>72.666666660000004</v>
      </c>
      <c r="JA594">
        <v>88</v>
      </c>
      <c r="JB594">
        <v>92.666666660000004</v>
      </c>
      <c r="JC594">
        <v>84.666666660000004</v>
      </c>
      <c r="JD594">
        <v>82.333333330000002</v>
      </c>
      <c r="JE594">
        <v>76.666666660000004</v>
      </c>
      <c r="JF594">
        <v>81</v>
      </c>
      <c r="JG594">
        <v>83.25</v>
      </c>
      <c r="JH594">
        <v>81</v>
      </c>
      <c r="JI594">
        <v>88.666666660000004</v>
      </c>
      <c r="JJ594">
        <v>79.034645229999995</v>
      </c>
      <c r="JK594">
        <v>82.603729599999994</v>
      </c>
      <c r="JL594">
        <v>69.901272019999993</v>
      </c>
      <c r="JM594">
        <v>72.849673390000007</v>
      </c>
      <c r="JN594">
        <v>63.129711749999998</v>
      </c>
      <c r="JO594">
        <v>85.476190470000006</v>
      </c>
      <c r="JP594">
        <v>83.664705209999994</v>
      </c>
      <c r="JQ594">
        <v>100</v>
      </c>
      <c r="JR594">
        <v>86</v>
      </c>
      <c r="JS594">
        <v>90</v>
      </c>
      <c r="JT594">
        <v>90</v>
      </c>
      <c r="JU594">
        <v>73.5</v>
      </c>
      <c r="JV594">
        <v>83.454558649999996</v>
      </c>
    </row>
    <row r="595" spans="1:282" x14ac:dyDescent="0.35">
      <c r="A595" t="s">
        <v>1870</v>
      </c>
      <c r="B595" t="s">
        <v>1149</v>
      </c>
      <c r="C595">
        <v>595</v>
      </c>
      <c r="D595">
        <v>3801263.7199240928</v>
      </c>
      <c r="E595">
        <v>4125387.829170201</v>
      </c>
      <c r="F595">
        <v>4592949.5832303027</v>
      </c>
      <c r="G595">
        <v>4390633.0883263489</v>
      </c>
      <c r="H595">
        <v>4371643.2458309727</v>
      </c>
      <c r="I595">
        <v>4541394.4425298069</v>
      </c>
      <c r="J595">
        <v>404.23012683999997</v>
      </c>
      <c r="K595">
        <v>15808237.18869945</v>
      </c>
      <c r="L595">
        <v>1.5784002185243204</v>
      </c>
      <c r="M595">
        <v>0</v>
      </c>
      <c r="N595">
        <v>3.5424284178263172</v>
      </c>
      <c r="O595">
        <v>0</v>
      </c>
      <c r="P595">
        <v>3.3757678621957501</v>
      </c>
      <c r="Q595">
        <v>14.345758280157717</v>
      </c>
      <c r="R595">
        <v>18.267333201348883</v>
      </c>
      <c r="S595">
        <v>19.284678435132868</v>
      </c>
      <c r="T595">
        <v>16.780709267383955</v>
      </c>
      <c r="U595">
        <v>15.944569793467757</v>
      </c>
      <c r="V595">
        <v>4.3291499308707406</v>
      </c>
      <c r="W595">
        <v>3.0854114873118292</v>
      </c>
      <c r="X595">
        <v>2.6217651478840458</v>
      </c>
      <c r="Y595">
        <v>3.2140638630719272</v>
      </c>
      <c r="Z595">
        <v>4.9467000483849288</v>
      </c>
      <c r="AA595">
        <v>10.669210161180017</v>
      </c>
      <c r="AB595">
        <v>9.4655288920021778</v>
      </c>
      <c r="AC595">
        <v>9.7383839711023743</v>
      </c>
      <c r="AD595">
        <v>8.8356186972772655</v>
      </c>
      <c r="AE595">
        <v>8.8345003869663117</v>
      </c>
      <c r="AF595">
        <v>3.8032017895536803</v>
      </c>
      <c r="AG595">
        <v>5.8655179728981874</v>
      </c>
      <c r="AH595">
        <v>6.0936453389675505</v>
      </c>
      <c r="AI595">
        <v>4.2472723006030817</v>
      </c>
      <c r="AJ595">
        <v>4.7504225384306746</v>
      </c>
      <c r="AK595">
        <v>2.7736571400000001</v>
      </c>
      <c r="AL595">
        <v>5.1526428500000003</v>
      </c>
      <c r="AM595">
        <v>0.75002857000000001</v>
      </c>
      <c r="AN595">
        <v>1.83432857</v>
      </c>
      <c r="AO595">
        <v>1.6461714199999999</v>
      </c>
      <c r="AP595">
        <v>8984.5714285699996</v>
      </c>
      <c r="AQ595">
        <v>8970.8571428499999</v>
      </c>
      <c r="AR595">
        <v>8978.2857142800003</v>
      </c>
      <c r="AS595">
        <v>8964.4285714199996</v>
      </c>
      <c r="AT595">
        <v>9005.5714285699996</v>
      </c>
      <c r="AU595">
        <v>427.52896328000003</v>
      </c>
      <c r="AV595">
        <v>5937.9841972800004</v>
      </c>
      <c r="AW595">
        <v>4786.1897094200003</v>
      </c>
      <c r="AX595">
        <v>5298.7902572800003</v>
      </c>
      <c r="AY595">
        <v>5528.5486540000002</v>
      </c>
      <c r="AZ595">
        <v>5628.9813611400004</v>
      </c>
      <c r="BA595">
        <v>7573.4925750000002</v>
      </c>
      <c r="BB595">
        <v>1635.50837757</v>
      </c>
      <c r="BC595">
        <v>346.62155185</v>
      </c>
      <c r="BD595">
        <v>43.851679849999996</v>
      </c>
      <c r="BE595">
        <v>121.80552299999999</v>
      </c>
      <c r="BF595">
        <v>7005.3965078499996</v>
      </c>
      <c r="BG595">
        <v>223.15436842</v>
      </c>
      <c r="BH595">
        <v>457.07122685000002</v>
      </c>
      <c r="BI595">
        <v>0.44021770999999998</v>
      </c>
      <c r="BJ595">
        <v>22.333333329999999</v>
      </c>
      <c r="BK595">
        <v>22.14285714</v>
      </c>
      <c r="BL595">
        <v>23.14285714</v>
      </c>
      <c r="BM595">
        <v>30.428571420000001</v>
      </c>
      <c r="BN595">
        <v>28.285714280000001</v>
      </c>
      <c r="BO595">
        <v>23.857142849999999</v>
      </c>
      <c r="BP595">
        <v>26.428571420000001</v>
      </c>
      <c r="BQ595">
        <v>29.714285709999999</v>
      </c>
      <c r="BR595">
        <v>31</v>
      </c>
      <c r="BS595">
        <v>8</v>
      </c>
      <c r="BT595">
        <v>6.8</v>
      </c>
      <c r="BU595">
        <v>7</v>
      </c>
      <c r="BV595">
        <v>7.5</v>
      </c>
      <c r="BW595">
        <v>6.3333333300000003</v>
      </c>
      <c r="BX595">
        <v>1336.39913314</v>
      </c>
      <c r="BY595">
        <v>709.68542285000001</v>
      </c>
      <c r="BZ595">
        <v>423.08792914000003</v>
      </c>
      <c r="CA595">
        <v>625.01956571000005</v>
      </c>
      <c r="CB595">
        <v>3266.9780989999999</v>
      </c>
      <c r="CC595">
        <v>1264769.02309114</v>
      </c>
      <c r="CD595">
        <v>201282.70689870999</v>
      </c>
      <c r="CE595">
        <v>5582.8535611400002</v>
      </c>
      <c r="CF595">
        <v>4492.8503557100003</v>
      </c>
      <c r="CG595">
        <v>4981.64720442</v>
      </c>
      <c r="CH595">
        <v>5117.4208508499996</v>
      </c>
      <c r="CI595">
        <v>5234.6405641399997</v>
      </c>
      <c r="CJ595">
        <v>5322.6110028499997</v>
      </c>
      <c r="CK595">
        <v>4633.0622315700002</v>
      </c>
      <c r="CL595">
        <v>4866.8520178500003</v>
      </c>
      <c r="CM595">
        <v>4866.6862991400003</v>
      </c>
      <c r="CN595">
        <v>5100.1667649999999</v>
      </c>
      <c r="CO595">
        <v>-0.26142857000000003</v>
      </c>
      <c r="CP595">
        <v>-3.2924857099999998</v>
      </c>
      <c r="CQ595">
        <v>-1.3923142799999999</v>
      </c>
      <c r="CR595">
        <v>-0.62077141999999996</v>
      </c>
      <c r="CS595">
        <v>-2.99605714</v>
      </c>
      <c r="CT595">
        <v>459.16356300000001</v>
      </c>
      <c r="CU595">
        <v>511.98558957</v>
      </c>
      <c r="CV595">
        <v>489.02799800000003</v>
      </c>
      <c r="CW595">
        <v>487.66557856999998</v>
      </c>
      <c r="CX595">
        <v>504.28720471000003</v>
      </c>
      <c r="CY595">
        <v>5597.0689144199996</v>
      </c>
      <c r="CZ595">
        <v>4658.7818757100003</v>
      </c>
      <c r="DA595">
        <v>5049.3958215700004</v>
      </c>
      <c r="DB595">
        <v>5139.9774568499997</v>
      </c>
      <c r="DC595">
        <v>5384.9827351399999</v>
      </c>
      <c r="DD595">
        <v>17.633305419999999</v>
      </c>
      <c r="DE595">
        <v>1027377.0636886</v>
      </c>
      <c r="DF595">
        <v>1.0395714199999999</v>
      </c>
      <c r="DG595">
        <v>1.02671428</v>
      </c>
      <c r="DH595">
        <v>1.02242857</v>
      </c>
      <c r="DI595">
        <v>0.99442856999999996</v>
      </c>
      <c r="DJ595">
        <v>1.0518571400000001</v>
      </c>
      <c r="DK595">
        <v>23.428571420000001</v>
      </c>
      <c r="DL595">
        <v>21.714285709999999</v>
      </c>
      <c r="DM595">
        <v>22.571428569999998</v>
      </c>
      <c r="DN595">
        <v>23.14285714</v>
      </c>
      <c r="DO595">
        <v>24.571428569999998</v>
      </c>
      <c r="DP595">
        <v>36.695793569999999</v>
      </c>
      <c r="DQ595">
        <v>50.82414</v>
      </c>
      <c r="DR595">
        <v>32.714285709999999</v>
      </c>
      <c r="DS595">
        <v>30.714285709999999</v>
      </c>
      <c r="DT595">
        <v>32</v>
      </c>
      <c r="DU595">
        <v>32.142857139999997</v>
      </c>
      <c r="DV595">
        <v>31.285714280000001</v>
      </c>
      <c r="DW595">
        <v>5.3333333300000003</v>
      </c>
      <c r="DX595">
        <v>6.3333333300000003</v>
      </c>
      <c r="DY595">
        <v>6.2</v>
      </c>
      <c r="DZ595">
        <v>6</v>
      </c>
      <c r="EA595">
        <v>4.5</v>
      </c>
      <c r="EB595">
        <v>12.71428571</v>
      </c>
      <c r="EC595">
        <v>14.857142850000001</v>
      </c>
      <c r="ED595">
        <v>14.428571420000001</v>
      </c>
      <c r="EE595">
        <v>13.57142857</v>
      </c>
      <c r="EF595">
        <v>13.285714280000001</v>
      </c>
      <c r="EG595">
        <v>4.2330363999999996</v>
      </c>
      <c r="EH595">
        <v>6.5384142000000001</v>
      </c>
      <c r="EI595">
        <v>6.7870922499999997</v>
      </c>
      <c r="EJ595">
        <v>4.7379175</v>
      </c>
      <c r="EK595">
        <v>5.2749817999999999</v>
      </c>
      <c r="EL595">
        <v>15.9671036</v>
      </c>
      <c r="EM595">
        <v>20.362974139999999</v>
      </c>
      <c r="EN595">
        <v>21.47924342</v>
      </c>
      <c r="EO595">
        <v>18.719218000000001</v>
      </c>
      <c r="EP595">
        <v>17.70522828</v>
      </c>
      <c r="EQ595">
        <v>1.7567896599999999</v>
      </c>
      <c r="ER595">
        <v>0</v>
      </c>
      <c r="ES595">
        <v>3.945551</v>
      </c>
      <c r="ET595">
        <v>0</v>
      </c>
      <c r="EU595">
        <v>3.74853266</v>
      </c>
      <c r="EV595">
        <v>11.875035159999999</v>
      </c>
      <c r="EW595">
        <v>10.55142083</v>
      </c>
      <c r="EX595">
        <v>10.8465962</v>
      </c>
      <c r="EY595">
        <v>9.8563100000000006</v>
      </c>
      <c r="EZ595">
        <v>9.81003866</v>
      </c>
      <c r="FA595">
        <v>4.8184267500000004</v>
      </c>
      <c r="FB595">
        <v>3.4393720000000001</v>
      </c>
      <c r="FC595">
        <v>2.9201177500000002</v>
      </c>
      <c r="FD595">
        <v>3.5853527500000002</v>
      </c>
      <c r="FE595">
        <v>5.4929329999999998</v>
      </c>
      <c r="FF595">
        <v>14.54750885</v>
      </c>
      <c r="FG595">
        <v>16.939394849999999</v>
      </c>
      <c r="FH595">
        <v>16.560816280000001</v>
      </c>
      <c r="FI595">
        <v>15.672310850000001</v>
      </c>
      <c r="FJ595">
        <v>15.344870139999999</v>
      </c>
      <c r="FK595">
        <v>6.2135939999999996</v>
      </c>
      <c r="FL595">
        <v>7.6182116600000001</v>
      </c>
      <c r="FM595">
        <v>6.9015639999999996</v>
      </c>
      <c r="FN595">
        <v>6.6329868000000003</v>
      </c>
      <c r="FO595">
        <v>4.9673955000000003</v>
      </c>
      <c r="FP595">
        <v>37.403374419999999</v>
      </c>
      <c r="FQ595">
        <v>26.139989280000002</v>
      </c>
      <c r="FR595">
        <v>0.72382500000000005</v>
      </c>
      <c r="FS595">
        <v>0.71460014000000005</v>
      </c>
      <c r="FT595">
        <v>0.72217671000000005</v>
      </c>
      <c r="FU595">
        <v>0.70293085</v>
      </c>
      <c r="FV595">
        <v>0.71831228000000003</v>
      </c>
      <c r="FW595">
        <v>15.418555570000001</v>
      </c>
      <c r="FX595">
        <v>50159546.595308721</v>
      </c>
      <c r="FY595">
        <v>40304718.705277219</v>
      </c>
      <c r="FZ595">
        <v>44726651.929026984</v>
      </c>
      <c r="GA595">
        <v>45874753.687340178</v>
      </c>
      <c r="GB595">
        <v>47140929.503252722</v>
      </c>
      <c r="GC595">
        <v>13.070313237057922</v>
      </c>
      <c r="GD595">
        <v>15.196089128567898</v>
      </c>
      <c r="GE595">
        <v>14.868774022353968</v>
      </c>
      <c r="GF595">
        <v>14.049331116391567</v>
      </c>
      <c r="GG595">
        <v>13.818932410790094</v>
      </c>
      <c r="GH595">
        <v>5.5826479121133978</v>
      </c>
      <c r="GI595">
        <v>6.8341888485854154</v>
      </c>
      <c r="GJ595">
        <v>6.1964213467389131</v>
      </c>
      <c r="GK595">
        <v>5.9460936383771719</v>
      </c>
      <c r="GL595">
        <v>4.4734234989207184</v>
      </c>
      <c r="GM595">
        <v>38.650391569999996</v>
      </c>
      <c r="GN595">
        <v>40.892181169999994</v>
      </c>
      <c r="GO595">
        <v>45.978600620000002</v>
      </c>
      <c r="GP595">
        <v>36.898798250000006</v>
      </c>
      <c r="GQ595">
        <v>42.031714399999998</v>
      </c>
      <c r="GR595">
        <v>50287265.452235229</v>
      </c>
      <c r="GS595">
        <v>41793266.666693181</v>
      </c>
      <c r="GT595">
        <v>45334918.370547064</v>
      </c>
      <c r="GU595">
        <v>46076960.770640843</v>
      </c>
      <c r="GV595">
        <v>48494846.662919514</v>
      </c>
      <c r="GW595">
        <v>31.482541493358692</v>
      </c>
      <c r="GX595">
        <v>26.594050568528722</v>
      </c>
      <c r="GY595">
        <v>29.436099786805904</v>
      </c>
      <c r="GZ595">
        <v>33.146882116651348</v>
      </c>
      <c r="HA595">
        <v>34.423134884759342</v>
      </c>
      <c r="HB595">
        <v>24.895428579865673</v>
      </c>
      <c r="HC595">
        <v>24.662678204572721</v>
      </c>
      <c r="HD595">
        <v>25.816321649082074</v>
      </c>
      <c r="HE595">
        <v>33.7886070432643</v>
      </c>
      <c r="HF595">
        <v>8.9041531514356205</v>
      </c>
      <c r="HG595">
        <v>7.5801006433591152</v>
      </c>
      <c r="HH595">
        <v>7.7965885947096458</v>
      </c>
      <c r="HI595">
        <v>8.3664005354576343</v>
      </c>
      <c r="HJ595">
        <v>7.0326834673784537</v>
      </c>
      <c r="HK595">
        <v>80</v>
      </c>
      <c r="HL595">
        <v>84.166666669999998</v>
      </c>
      <c r="HM595">
        <v>77.5</v>
      </c>
      <c r="HN595">
        <v>78.333333330000002</v>
      </c>
      <c r="HO595">
        <v>58</v>
      </c>
      <c r="HP595">
        <v>58</v>
      </c>
      <c r="HQ595">
        <v>75</v>
      </c>
      <c r="HR595">
        <v>58</v>
      </c>
      <c r="HS595">
        <v>83</v>
      </c>
      <c r="HT595">
        <v>50</v>
      </c>
      <c r="HU595">
        <v>67</v>
      </c>
      <c r="HV595">
        <v>85.5</v>
      </c>
      <c r="HW595">
        <v>92</v>
      </c>
      <c r="HX595">
        <v>92</v>
      </c>
      <c r="HY595">
        <v>100</v>
      </c>
      <c r="HZ595">
        <v>94</v>
      </c>
      <c r="IA595">
        <v>80</v>
      </c>
      <c r="IC595">
        <v>80</v>
      </c>
      <c r="ID595">
        <v>100</v>
      </c>
      <c r="IE595">
        <v>80</v>
      </c>
      <c r="IF595">
        <v>100</v>
      </c>
      <c r="IG595">
        <v>80</v>
      </c>
      <c r="IH595">
        <v>100</v>
      </c>
      <c r="II595">
        <v>88</v>
      </c>
      <c r="IJ595">
        <v>60</v>
      </c>
      <c r="IK595">
        <v>100</v>
      </c>
      <c r="IL595">
        <v>69</v>
      </c>
      <c r="IM595">
        <v>100</v>
      </c>
      <c r="IN595">
        <v>84</v>
      </c>
      <c r="IO595">
        <v>70.5</v>
      </c>
      <c r="IP595">
        <v>89</v>
      </c>
      <c r="IQ595">
        <v>45</v>
      </c>
      <c r="IR595">
        <v>82</v>
      </c>
      <c r="IS595">
        <v>91.5</v>
      </c>
      <c r="IT595">
        <v>73.5</v>
      </c>
      <c r="IU595">
        <v>83.5</v>
      </c>
      <c r="IV595">
        <v>73.5</v>
      </c>
      <c r="IW595">
        <v>81.5</v>
      </c>
      <c r="IX595">
        <v>71.5</v>
      </c>
      <c r="IY595">
        <v>91.5</v>
      </c>
      <c r="IZ595">
        <v>80.5</v>
      </c>
      <c r="JA595">
        <v>90</v>
      </c>
      <c r="JB595">
        <v>94</v>
      </c>
      <c r="JC595">
        <v>76.5</v>
      </c>
      <c r="JD595">
        <v>90</v>
      </c>
      <c r="JE595">
        <v>79</v>
      </c>
      <c r="JF595">
        <v>88</v>
      </c>
      <c r="JG595">
        <v>76</v>
      </c>
      <c r="JH595">
        <v>74</v>
      </c>
      <c r="JI595">
        <v>88.5</v>
      </c>
      <c r="JJ595">
        <v>90.701754390000005</v>
      </c>
      <c r="JK595">
        <v>82.105263160000007</v>
      </c>
      <c r="JL595">
        <v>73.333333330000002</v>
      </c>
      <c r="JM595">
        <v>87.368421049999995</v>
      </c>
      <c r="JN595">
        <v>55.614035080000001</v>
      </c>
      <c r="JO595">
        <v>79.699248119999993</v>
      </c>
      <c r="JP595">
        <v>84.736842100000004</v>
      </c>
      <c r="JQ595">
        <v>91.5</v>
      </c>
      <c r="JV595">
        <v>76.140350870000006</v>
      </c>
    </row>
    <row r="596" spans="1:282" x14ac:dyDescent="0.35">
      <c r="A596" t="s">
        <v>1871</v>
      </c>
      <c r="B596" t="s">
        <v>1150</v>
      </c>
      <c r="C596">
        <v>596</v>
      </c>
      <c r="D596">
        <v>53079452.28926596</v>
      </c>
      <c r="E596">
        <v>57946455.665520139</v>
      </c>
      <c r="F596">
        <v>55994491.536434107</v>
      </c>
      <c r="G596">
        <v>55873370.42237588</v>
      </c>
      <c r="H596">
        <v>55661902.766477384</v>
      </c>
      <c r="I596">
        <v>57180682.742334485</v>
      </c>
      <c r="J596">
        <v>301.34444454999999</v>
      </c>
      <c r="K596">
        <v>220749684.74294415</v>
      </c>
      <c r="L596">
        <v>52.793450048570264</v>
      </c>
      <c r="M596">
        <v>58.749384355206459</v>
      </c>
      <c r="N596">
        <v>60.793129142645057</v>
      </c>
      <c r="O596">
        <v>57.580762608480406</v>
      </c>
      <c r="P596">
        <v>55.142401385211002</v>
      </c>
      <c r="Q596">
        <v>177.36631284532751</v>
      </c>
      <c r="R596">
        <v>213.53849379644967</v>
      </c>
      <c r="S596">
        <v>209.68517654411028</v>
      </c>
      <c r="T596">
        <v>203.42485308455718</v>
      </c>
      <c r="U596">
        <v>189.42626620451099</v>
      </c>
      <c r="V596">
        <v>66.367267320045684</v>
      </c>
      <c r="W596">
        <v>55.890257387323153</v>
      </c>
      <c r="X596">
        <v>60.877528664998614</v>
      </c>
      <c r="Y596">
        <v>57.96245503508068</v>
      </c>
      <c r="Z596">
        <v>62.276090879037</v>
      </c>
      <c r="AA596">
        <v>102.46026473147346</v>
      </c>
      <c r="AB596">
        <v>110.77847206513779</v>
      </c>
      <c r="AC596">
        <v>109.22707667042967</v>
      </c>
      <c r="AD596">
        <v>101.25533643336462</v>
      </c>
      <c r="AE596">
        <v>105.13981157801101</v>
      </c>
      <c r="AF596">
        <v>86.45521366261525</v>
      </c>
      <c r="AG596">
        <v>107.11007727132309</v>
      </c>
      <c r="AH596">
        <v>100.74302645502915</v>
      </c>
      <c r="AI596">
        <v>100.32787760765039</v>
      </c>
      <c r="AJ596">
        <v>92.999817375822005</v>
      </c>
      <c r="AK596">
        <v>1.61898571</v>
      </c>
      <c r="AL596">
        <v>2.0188999999999999</v>
      </c>
      <c r="AM596">
        <v>3.0898285699999999</v>
      </c>
      <c r="AN596">
        <v>1.7005999999999999</v>
      </c>
      <c r="AO596">
        <v>1.61925714</v>
      </c>
      <c r="AP596">
        <v>129527.14285714</v>
      </c>
      <c r="AQ596">
        <v>124898.28571428001</v>
      </c>
      <c r="AR596">
        <v>126552.14285714</v>
      </c>
      <c r="AS596">
        <v>127573.42857141999</v>
      </c>
      <c r="AT596">
        <v>128541</v>
      </c>
      <c r="AU596">
        <v>413.93049642</v>
      </c>
      <c r="AV596">
        <v>7000.2668658499997</v>
      </c>
      <c r="AW596">
        <v>6164.4947085699996</v>
      </c>
      <c r="AX596">
        <v>6472.5570722800003</v>
      </c>
      <c r="AY596">
        <v>6586.7051814200004</v>
      </c>
      <c r="AZ596">
        <v>6677.0338322799998</v>
      </c>
      <c r="BA596">
        <v>8498.8054055699995</v>
      </c>
      <c r="BB596">
        <v>1498.53853942</v>
      </c>
      <c r="BC596">
        <v>321.84640628</v>
      </c>
      <c r="BD596">
        <v>73.202871279999997</v>
      </c>
      <c r="BE596">
        <v>95.298899280000001</v>
      </c>
      <c r="BF596">
        <v>7925.8946118499998</v>
      </c>
      <c r="BG596">
        <v>81.383461420000003</v>
      </c>
      <c r="BH596">
        <v>461.42399</v>
      </c>
      <c r="BI596">
        <v>0.33996399999999999</v>
      </c>
      <c r="BJ596">
        <v>392.14285713999999</v>
      </c>
      <c r="BK596">
        <v>372</v>
      </c>
      <c r="BL596">
        <v>366</v>
      </c>
      <c r="BM596">
        <v>318.85714285</v>
      </c>
      <c r="BN596">
        <v>319</v>
      </c>
      <c r="BO596">
        <v>285</v>
      </c>
      <c r="BP596">
        <v>343.71428571000001</v>
      </c>
      <c r="BQ596">
        <v>364.57142857000002</v>
      </c>
      <c r="BR596">
        <v>377</v>
      </c>
      <c r="BS596">
        <v>45.4</v>
      </c>
      <c r="BT596">
        <v>63.714285709999999</v>
      </c>
      <c r="BU596">
        <v>64.285714279999993</v>
      </c>
      <c r="BV596">
        <v>69.571428569999995</v>
      </c>
      <c r="BW596">
        <v>69.714285709999999</v>
      </c>
      <c r="BX596">
        <v>1294.4795102800001</v>
      </c>
      <c r="BY596">
        <v>1026.6180962799999</v>
      </c>
      <c r="BZ596">
        <v>409.79404871000003</v>
      </c>
      <c r="CA596">
        <v>493.53845557</v>
      </c>
      <c r="CB596">
        <v>4185.6274792800004</v>
      </c>
      <c r="CC596">
        <v>1148254.57858085</v>
      </c>
      <c r="CD596">
        <v>242036.60957828001</v>
      </c>
      <c r="CE596">
        <v>6587.3680707100002</v>
      </c>
      <c r="CF596">
        <v>5836.8760320000001</v>
      </c>
      <c r="CG596">
        <v>6141.2195637100003</v>
      </c>
      <c r="CH596">
        <v>6118.3427987100004</v>
      </c>
      <c r="CI596">
        <v>6264.72119157</v>
      </c>
      <c r="CJ596">
        <v>6318.05456142</v>
      </c>
      <c r="CK596">
        <v>5551.2229441400004</v>
      </c>
      <c r="CL596">
        <v>5806.1499481399997</v>
      </c>
      <c r="CM596">
        <v>6015.5672148499998</v>
      </c>
      <c r="CN596">
        <v>6102.66361942</v>
      </c>
      <c r="CO596">
        <v>-1.31892857</v>
      </c>
      <c r="CP596">
        <v>-0.44492857000000002</v>
      </c>
      <c r="CQ596">
        <v>1.17177142</v>
      </c>
      <c r="CR596">
        <v>0.18837142000000001</v>
      </c>
      <c r="CS596">
        <v>-1.43237142</v>
      </c>
      <c r="CT596">
        <v>447.36921071</v>
      </c>
      <c r="CU596">
        <v>448.32073728</v>
      </c>
      <c r="CV596">
        <v>441.50473599999998</v>
      </c>
      <c r="CW596">
        <v>436.31266627999997</v>
      </c>
      <c r="CX596">
        <v>444.84392328000001</v>
      </c>
      <c r="CY596">
        <v>6673.0418799999998</v>
      </c>
      <c r="CZ596">
        <v>5861.1579334199996</v>
      </c>
      <c r="DA596">
        <v>6070.32216685</v>
      </c>
      <c r="DB596">
        <v>6109.5153472800002</v>
      </c>
      <c r="DC596">
        <v>6355.2266548500002</v>
      </c>
      <c r="DD596">
        <v>22.37487514</v>
      </c>
      <c r="DE596">
        <v>904121.94373057003</v>
      </c>
      <c r="DF596">
        <v>1.0321428500000001</v>
      </c>
      <c r="DG596">
        <v>1</v>
      </c>
      <c r="DH596">
        <v>1.00642857</v>
      </c>
      <c r="DI596">
        <v>1.01614285</v>
      </c>
      <c r="DJ596">
        <v>1.04685714</v>
      </c>
      <c r="DK596">
        <v>470.14285713999999</v>
      </c>
      <c r="DL596">
        <v>447</v>
      </c>
      <c r="DM596">
        <v>453.71428571000001</v>
      </c>
      <c r="DN596">
        <v>460.71428571000001</v>
      </c>
      <c r="DO596">
        <v>466</v>
      </c>
      <c r="DP596">
        <v>45.356531140000001</v>
      </c>
      <c r="DQ596">
        <v>52.299015420000003</v>
      </c>
      <c r="DR596">
        <v>535.14285714000005</v>
      </c>
      <c r="DS596">
        <v>494.57142857000002</v>
      </c>
      <c r="DT596">
        <v>504.42857142000003</v>
      </c>
      <c r="DU596">
        <v>509.42857142000003</v>
      </c>
      <c r="DV596">
        <v>523.28571427999998</v>
      </c>
      <c r="DW596">
        <v>78.833333330000002</v>
      </c>
      <c r="DX596">
        <v>78.714285709999999</v>
      </c>
      <c r="DY596">
        <v>78.142857140000004</v>
      </c>
      <c r="DZ596">
        <v>78.142857140000004</v>
      </c>
      <c r="EA596">
        <v>75.571428569999995</v>
      </c>
      <c r="EB596">
        <v>167.85714285</v>
      </c>
      <c r="EC596">
        <v>178.57142856999999</v>
      </c>
      <c r="ED596">
        <v>174</v>
      </c>
      <c r="EE596">
        <v>169.28571428000001</v>
      </c>
      <c r="EF596">
        <v>169.85714285</v>
      </c>
      <c r="EG596">
        <v>6.6746792800000003</v>
      </c>
      <c r="EH596">
        <v>8.5757844199999997</v>
      </c>
      <c r="EI596">
        <v>7.9605942799999996</v>
      </c>
      <c r="EJ596">
        <v>7.8643239999999999</v>
      </c>
      <c r="EK596">
        <v>7.2350314200000003</v>
      </c>
      <c r="EL596">
        <v>13.69337028</v>
      </c>
      <c r="EM596">
        <v>17.09699157</v>
      </c>
      <c r="EN596">
        <v>16.56907357</v>
      </c>
      <c r="EO596">
        <v>15.94570714</v>
      </c>
      <c r="EP596">
        <v>14.736641710000001</v>
      </c>
      <c r="EQ596">
        <v>4.0758599999999996</v>
      </c>
      <c r="ER596">
        <v>4.7037782799999999</v>
      </c>
      <c r="ES596">
        <v>4.80380085</v>
      </c>
      <c r="ET596">
        <v>4.5135388499999998</v>
      </c>
      <c r="EU596">
        <v>4.2898687100000004</v>
      </c>
      <c r="EV596">
        <v>7.9103315700000003</v>
      </c>
      <c r="EW596">
        <v>8.8694950000000006</v>
      </c>
      <c r="EX596">
        <v>8.6309938499999994</v>
      </c>
      <c r="EY596">
        <v>7.9370240000000001</v>
      </c>
      <c r="EZ596">
        <v>8.1794767099999994</v>
      </c>
      <c r="FA596">
        <v>5.12381157</v>
      </c>
      <c r="FB596">
        <v>4.4748618499999999</v>
      </c>
      <c r="FC596">
        <v>4.8104699999999996</v>
      </c>
      <c r="FD596">
        <v>4.5434582800000003</v>
      </c>
      <c r="FE596">
        <v>4.84484257</v>
      </c>
      <c r="FF596">
        <v>13.349876569999999</v>
      </c>
      <c r="FG596">
        <v>14.64212828</v>
      </c>
      <c r="FH596">
        <v>14.100759419999999</v>
      </c>
      <c r="FI596">
        <v>13.66050785</v>
      </c>
      <c r="FJ596">
        <v>13.634072</v>
      </c>
      <c r="FK596">
        <v>6.1275016600000001</v>
      </c>
      <c r="FL596">
        <v>6.37473942</v>
      </c>
      <c r="FM596">
        <v>6.2242094200000002</v>
      </c>
      <c r="FN596">
        <v>6.22148842</v>
      </c>
      <c r="FO596">
        <v>5.9133761399999996</v>
      </c>
      <c r="FP596">
        <v>42.280597849999999</v>
      </c>
      <c r="FQ596">
        <v>36.508642569999999</v>
      </c>
      <c r="FR596">
        <v>0.80673570999999999</v>
      </c>
      <c r="FS596">
        <v>0.81357457</v>
      </c>
      <c r="FT596">
        <v>0.82113656999999995</v>
      </c>
      <c r="FU596">
        <v>0.81319514000000004</v>
      </c>
      <c r="FV596">
        <v>0.81432914000000001</v>
      </c>
      <c r="FW596">
        <v>51.459212569999998</v>
      </c>
      <c r="FX596">
        <v>853242965.14741695</v>
      </c>
      <c r="FY596">
        <v>729015810.32356894</v>
      </c>
      <c r="FZ596">
        <v>777184495.54369092</v>
      </c>
      <c r="GA596">
        <v>780537968.00669217</v>
      </c>
      <c r="GB596">
        <v>805273526.68559933</v>
      </c>
      <c r="GC596">
        <v>172.91713696075763</v>
      </c>
      <c r="GD596">
        <v>182.87767213805793</v>
      </c>
      <c r="GE596">
        <v>178.44813205140025</v>
      </c>
      <c r="GF596">
        <v>174.27178224512971</v>
      </c>
      <c r="GG596">
        <v>175.25372489519998</v>
      </c>
      <c r="GH596">
        <v>79.367778287218258</v>
      </c>
      <c r="GI596">
        <v>79.619402543324355</v>
      </c>
      <c r="GJ596">
        <v>78.768703969259647</v>
      </c>
      <c r="GK596">
        <v>79.36966085567866</v>
      </c>
      <c r="GL596">
        <v>76.011128241173992</v>
      </c>
      <c r="GM596">
        <v>37.478052699999999</v>
      </c>
      <c r="GN596">
        <v>43.720911119999997</v>
      </c>
      <c r="GO596">
        <v>42.774932550000003</v>
      </c>
      <c r="GP596">
        <v>40.80405227</v>
      </c>
      <c r="GQ596">
        <v>39.285861120000007</v>
      </c>
      <c r="GR596">
        <v>864340048.88243806</v>
      </c>
      <c r="GS596">
        <v>732048578.18481004</v>
      </c>
      <c r="GT596">
        <v>768212278.04806483</v>
      </c>
      <c r="GU596">
        <v>779411819.76221931</v>
      </c>
      <c r="GV596">
        <v>816907189.44107389</v>
      </c>
      <c r="GW596">
        <v>24.628042660667361</v>
      </c>
      <c r="GX596">
        <v>22.818567794595044</v>
      </c>
      <c r="GY596">
        <v>27.159894565989788</v>
      </c>
      <c r="GZ596">
        <v>28.577379525854823</v>
      </c>
      <c r="HA596">
        <v>29.329163457573848</v>
      </c>
      <c r="HB596">
        <v>31.396976739702769</v>
      </c>
      <c r="HC596">
        <v>29.394998109193374</v>
      </c>
      <c r="HD596">
        <v>28.689359853262907</v>
      </c>
      <c r="HE596">
        <v>24.805870722182025</v>
      </c>
      <c r="HF596">
        <v>3.5050568551545402</v>
      </c>
      <c r="HG596">
        <v>5.1012938524836251</v>
      </c>
      <c r="HH596">
        <v>5.07978077878695</v>
      </c>
      <c r="HI596">
        <v>5.4534419392084859</v>
      </c>
      <c r="HJ596">
        <v>5.4235057849246546</v>
      </c>
      <c r="HK596">
        <v>79.411448849999999</v>
      </c>
      <c r="HL596">
        <v>78.630893299999997</v>
      </c>
      <c r="HM596">
        <v>78.361972699999995</v>
      </c>
      <c r="HN596">
        <v>81.241480559999999</v>
      </c>
      <c r="HO596">
        <v>60.5</v>
      </c>
      <c r="HP596">
        <v>66</v>
      </c>
      <c r="HQ596">
        <v>81</v>
      </c>
      <c r="HR596">
        <v>58.5</v>
      </c>
      <c r="HS596">
        <v>68</v>
      </c>
      <c r="HT596">
        <v>70</v>
      </c>
      <c r="HU596">
        <v>74</v>
      </c>
      <c r="HV596">
        <v>87.5</v>
      </c>
      <c r="HW596">
        <v>86.5</v>
      </c>
      <c r="HX596">
        <v>93.5</v>
      </c>
      <c r="HY596">
        <v>89</v>
      </c>
      <c r="HZ596">
        <v>81</v>
      </c>
      <c r="IA596">
        <v>69</v>
      </c>
      <c r="IB596">
        <v>87</v>
      </c>
      <c r="IC596">
        <v>86</v>
      </c>
      <c r="ID596">
        <v>68.5</v>
      </c>
      <c r="IE596">
        <v>81</v>
      </c>
      <c r="IF596">
        <v>68.5</v>
      </c>
      <c r="IG596">
        <v>80</v>
      </c>
      <c r="IH596">
        <v>87</v>
      </c>
      <c r="II596">
        <v>75.5</v>
      </c>
      <c r="IJ596">
        <v>89</v>
      </c>
      <c r="IK596">
        <v>92.5</v>
      </c>
      <c r="IL596">
        <v>81.8</v>
      </c>
      <c r="IM596">
        <v>85.6</v>
      </c>
      <c r="IN596">
        <v>84.6</v>
      </c>
      <c r="IO596">
        <v>77</v>
      </c>
      <c r="IP596">
        <v>84</v>
      </c>
      <c r="IQ596">
        <v>67.400000000000006</v>
      </c>
      <c r="IR596">
        <v>86.6</v>
      </c>
      <c r="IS596">
        <v>81.8</v>
      </c>
      <c r="IT596">
        <v>79.2</v>
      </c>
      <c r="IU596">
        <v>87.8</v>
      </c>
      <c r="IV596">
        <v>67.400000000000006</v>
      </c>
      <c r="IW596">
        <v>74</v>
      </c>
      <c r="IX596">
        <v>63.4</v>
      </c>
      <c r="IY596">
        <v>79.599999999999994</v>
      </c>
      <c r="IZ596">
        <v>75.400000000000006</v>
      </c>
      <c r="JA596">
        <v>89.4</v>
      </c>
      <c r="JB596">
        <v>90.6</v>
      </c>
      <c r="JC596">
        <v>79</v>
      </c>
      <c r="JD596">
        <v>85.2</v>
      </c>
      <c r="JE596">
        <v>75</v>
      </c>
      <c r="JF596">
        <v>84.4</v>
      </c>
      <c r="JG596">
        <v>85.6</v>
      </c>
      <c r="JH596">
        <v>85.2</v>
      </c>
      <c r="JI596">
        <v>88.4</v>
      </c>
      <c r="JJ596">
        <v>82.334009429999995</v>
      </c>
      <c r="JK596">
        <v>85.163759920000004</v>
      </c>
      <c r="JL596">
        <v>75.480011970000007</v>
      </c>
      <c r="JM596">
        <v>79.661104339999994</v>
      </c>
      <c r="JN596">
        <v>64.963441270000004</v>
      </c>
      <c r="JO596">
        <v>84.28589144</v>
      </c>
      <c r="JP596">
        <v>84.153033100000002</v>
      </c>
      <c r="JQ596">
        <v>87.6</v>
      </c>
      <c r="JR596">
        <v>79.599999999999994</v>
      </c>
      <c r="JS596">
        <v>86</v>
      </c>
      <c r="JT596">
        <v>69.400000000000006</v>
      </c>
      <c r="JU596">
        <v>75.400000000000006</v>
      </c>
      <c r="JV596">
        <v>82.004088100000004</v>
      </c>
    </row>
    <row r="597" spans="1:282" x14ac:dyDescent="0.35">
      <c r="A597" t="s">
        <v>1872</v>
      </c>
      <c r="B597" t="s">
        <v>1151</v>
      </c>
      <c r="C597">
        <v>597</v>
      </c>
      <c r="D597">
        <v>8297068.4882941348</v>
      </c>
      <c r="E597">
        <v>3888164.1400531791</v>
      </c>
      <c r="F597">
        <v>4331863.7778201681</v>
      </c>
      <c r="G597">
        <v>4531836.712590971</v>
      </c>
      <c r="H597">
        <v>4399105.4723134162</v>
      </c>
      <c r="I597">
        <v>4078419.4556556311</v>
      </c>
      <c r="J597">
        <v>155.38358868999998</v>
      </c>
      <c r="K597">
        <v>24730282.016359385</v>
      </c>
      <c r="L597">
        <v>0</v>
      </c>
      <c r="M597">
        <v>1.7223427184473894</v>
      </c>
      <c r="N597">
        <v>2.5059315042346806</v>
      </c>
      <c r="O597">
        <v>4.1222559782834427</v>
      </c>
      <c r="P597">
        <v>2.1677471073987991</v>
      </c>
      <c r="Q597">
        <v>19.244566314394561</v>
      </c>
      <c r="R597">
        <v>20.147504599976603</v>
      </c>
      <c r="S597">
        <v>18.848629581220798</v>
      </c>
      <c r="T597">
        <v>19.751274171189117</v>
      </c>
      <c r="U597">
        <v>18.397594004852809</v>
      </c>
      <c r="V597">
        <v>4.4132363755547157</v>
      </c>
      <c r="W597">
        <v>5.9059710318388055</v>
      </c>
      <c r="X597">
        <v>2.8832954374273823</v>
      </c>
      <c r="Y597">
        <v>3.293971925026757</v>
      </c>
      <c r="Z597">
        <v>3.3564252091048408</v>
      </c>
      <c r="AA597">
        <v>6.7701094517977065</v>
      </c>
      <c r="AB597">
        <v>12.150215576463092</v>
      </c>
      <c r="AC597">
        <v>8.906782998653469</v>
      </c>
      <c r="AD597">
        <v>7.9470250457921923</v>
      </c>
      <c r="AE597">
        <v>7.5870451238806531</v>
      </c>
      <c r="AF597">
        <v>5.4082348593684557</v>
      </c>
      <c r="AG597">
        <v>7.5762362538590864</v>
      </c>
      <c r="AH597">
        <v>5.225531514334989</v>
      </c>
      <c r="AI597">
        <v>5.1018191669686175</v>
      </c>
      <c r="AJ597">
        <v>4.3354938815541697</v>
      </c>
      <c r="AK597">
        <v>5.8882285699999999</v>
      </c>
      <c r="AL597">
        <v>5.4651428500000003</v>
      </c>
      <c r="AM597">
        <v>5.2955714199999999</v>
      </c>
      <c r="AN597">
        <v>5.0659428499999999</v>
      </c>
      <c r="AO597">
        <v>4.5342714199999996</v>
      </c>
      <c r="AP597">
        <v>10392.28571428</v>
      </c>
      <c r="AQ597">
        <v>10409.85714285</v>
      </c>
      <c r="AR597">
        <v>10391.714285710001</v>
      </c>
      <c r="AS597">
        <v>10370.28571428</v>
      </c>
      <c r="AT597">
        <v>10413.85714285</v>
      </c>
      <c r="AU597">
        <v>442.49093871000002</v>
      </c>
      <c r="AV597">
        <v>5339.8282355700003</v>
      </c>
      <c r="AW597">
        <v>4819.5263195699999</v>
      </c>
      <c r="AX597">
        <v>4813.0458347100002</v>
      </c>
      <c r="AY597">
        <v>4886.68281071</v>
      </c>
      <c r="AZ597">
        <v>5281.45507757</v>
      </c>
      <c r="BA597">
        <v>6468.6593625699998</v>
      </c>
      <c r="BB597">
        <v>1128.8311269999999</v>
      </c>
      <c r="BC597">
        <v>217.84351684999999</v>
      </c>
      <c r="BD597">
        <v>21.769676709999999</v>
      </c>
      <c r="BE597">
        <v>41.568759280000002</v>
      </c>
      <c r="BF597">
        <v>5855.3100218500003</v>
      </c>
      <c r="BG597">
        <v>72.452397419999997</v>
      </c>
      <c r="BH597">
        <v>313.09205800000001</v>
      </c>
      <c r="BI597">
        <v>0.299736</v>
      </c>
      <c r="BJ597">
        <v>27.428571420000001</v>
      </c>
      <c r="BK597">
        <v>23.14285714</v>
      </c>
      <c r="BL597">
        <v>20.14285714</v>
      </c>
      <c r="BM597">
        <v>23.714285709999999</v>
      </c>
      <c r="BN597">
        <v>21.285714280000001</v>
      </c>
      <c r="BO597">
        <v>19.428571420000001</v>
      </c>
      <c r="BP597">
        <v>17.714285709999999</v>
      </c>
      <c r="BQ597">
        <v>18.285714280000001</v>
      </c>
      <c r="BR597">
        <v>21</v>
      </c>
      <c r="BS597">
        <v>0</v>
      </c>
      <c r="BT597">
        <v>0</v>
      </c>
      <c r="BU597">
        <v>0</v>
      </c>
      <c r="BV597">
        <v>0</v>
      </c>
      <c r="BW597">
        <v>1.25</v>
      </c>
      <c r="BX597">
        <v>1581.28962</v>
      </c>
      <c r="BY597">
        <v>629.40107327999999</v>
      </c>
      <c r="BZ597">
        <v>798.38725727999997</v>
      </c>
      <c r="CA597">
        <v>485.49946699999998</v>
      </c>
      <c r="CB597">
        <v>2643.6532105699998</v>
      </c>
      <c r="CC597">
        <v>1160353.3035482799</v>
      </c>
      <c r="CD597">
        <v>181860.79198014</v>
      </c>
      <c r="CE597">
        <v>4834.4840622800002</v>
      </c>
      <c r="CF597">
        <v>4502.6033821399997</v>
      </c>
      <c r="CG597">
        <v>4471.6708508499996</v>
      </c>
      <c r="CH597">
        <v>4415.2094562800003</v>
      </c>
      <c r="CI597">
        <v>4868.7066581400004</v>
      </c>
      <c r="CJ597">
        <v>4712.9045651400002</v>
      </c>
      <c r="CK597">
        <v>4372.6104285700003</v>
      </c>
      <c r="CL597">
        <v>4475.6835205699999</v>
      </c>
      <c r="CM597">
        <v>4701.3457689999996</v>
      </c>
      <c r="CN597">
        <v>4599.0642615699999</v>
      </c>
      <c r="CO597">
        <v>-4.7050000000000001</v>
      </c>
      <c r="CP597">
        <v>0.73532856999999996</v>
      </c>
      <c r="CQ597">
        <v>-1.00572857</v>
      </c>
      <c r="CR597">
        <v>-0.87072857000000004</v>
      </c>
      <c r="CS597">
        <v>-6.1014279999999997E-2</v>
      </c>
      <c r="CT597">
        <v>374.13945756999999</v>
      </c>
      <c r="CU597">
        <v>416.13095342000003</v>
      </c>
      <c r="CV597">
        <v>436.10097314000001</v>
      </c>
      <c r="CW597">
        <v>424.20291914000001</v>
      </c>
      <c r="CX597">
        <v>391.63389699999999</v>
      </c>
      <c r="CY597">
        <v>5076.1855889999997</v>
      </c>
      <c r="CZ597">
        <v>4468.2331844199998</v>
      </c>
      <c r="DA597">
        <v>4524.6246175699998</v>
      </c>
      <c r="DB597">
        <v>4484.1475689999997</v>
      </c>
      <c r="DC597">
        <v>4882.1479368500004</v>
      </c>
      <c r="DD597">
        <v>19.903816419999998</v>
      </c>
      <c r="DE597">
        <v>914106.93754225003</v>
      </c>
      <c r="DF597">
        <v>1.0257142800000001</v>
      </c>
      <c r="DG597">
        <v>1.06442857</v>
      </c>
      <c r="DH597">
        <v>1.0252857099999999</v>
      </c>
      <c r="DI597">
        <v>1.0401428500000001</v>
      </c>
      <c r="DJ597">
        <v>1.04842857</v>
      </c>
      <c r="DK597">
        <v>24.571428569999998</v>
      </c>
      <c r="DL597">
        <v>22.857142849999999</v>
      </c>
      <c r="DM597">
        <v>23</v>
      </c>
      <c r="DN597">
        <v>23.857142849999999</v>
      </c>
      <c r="DO597">
        <v>24.714285709999999</v>
      </c>
      <c r="DP597">
        <v>35.946910279999997</v>
      </c>
      <c r="DQ597">
        <v>54.040302709999999</v>
      </c>
      <c r="DR597">
        <v>37.428571419999997</v>
      </c>
      <c r="DS597">
        <v>33.857142850000002</v>
      </c>
      <c r="DT597">
        <v>32.714285709999999</v>
      </c>
      <c r="DU597">
        <v>34.285714280000001</v>
      </c>
      <c r="DV597">
        <v>34.285714280000001</v>
      </c>
      <c r="DW597">
        <v>10</v>
      </c>
      <c r="DX597">
        <v>8</v>
      </c>
      <c r="DY597">
        <v>7</v>
      </c>
      <c r="DZ597">
        <v>7.1428571400000003</v>
      </c>
      <c r="EA597">
        <v>6.7142857100000004</v>
      </c>
      <c r="EB597">
        <v>11.14285714</v>
      </c>
      <c r="EC597">
        <v>14.57142857</v>
      </c>
      <c r="ED597">
        <v>14.428571420000001</v>
      </c>
      <c r="EE597">
        <v>13.285714280000001</v>
      </c>
      <c r="EF597">
        <v>12</v>
      </c>
      <c r="EG597">
        <v>5.2040860000000002</v>
      </c>
      <c r="EH597">
        <v>7.2779445000000003</v>
      </c>
      <c r="EI597">
        <v>5.0285558000000004</v>
      </c>
      <c r="EJ597">
        <v>4.9196514999999996</v>
      </c>
      <c r="EK597">
        <v>4.1631970000000003</v>
      </c>
      <c r="EL597">
        <v>18.51812666</v>
      </c>
      <c r="EM597">
        <v>19.35425657</v>
      </c>
      <c r="EN597">
        <v>18.138133</v>
      </c>
      <c r="EO597">
        <v>19.046026999999999</v>
      </c>
      <c r="EP597">
        <v>17.66645514</v>
      </c>
      <c r="EQ597">
        <v>0</v>
      </c>
      <c r="ER597">
        <v>1.6545306</v>
      </c>
      <c r="ES597">
        <v>2.4114707499999999</v>
      </c>
      <c r="ET597">
        <v>3.9750649999999998</v>
      </c>
      <c r="EU597">
        <v>2.08159866</v>
      </c>
      <c r="EV597">
        <v>6.5145528500000003</v>
      </c>
      <c r="EW597">
        <v>11.671837</v>
      </c>
      <c r="EX597">
        <v>8.5710429999999995</v>
      </c>
      <c r="EY597">
        <v>7.6632652800000001</v>
      </c>
      <c r="EZ597">
        <v>7.28552833</v>
      </c>
      <c r="FA597">
        <v>4.2466464999999998</v>
      </c>
      <c r="FB597">
        <v>5.6734410000000004</v>
      </c>
      <c r="FC597">
        <v>2.77461</v>
      </c>
      <c r="FD597">
        <v>3.1763560000000002</v>
      </c>
      <c r="FE597">
        <v>3.2230375000000002</v>
      </c>
      <c r="FF597">
        <v>10.617732</v>
      </c>
      <c r="FG597">
        <v>14.15101714</v>
      </c>
      <c r="FH597">
        <v>13.95081742</v>
      </c>
      <c r="FI597">
        <v>12.63222214</v>
      </c>
      <c r="FJ597">
        <v>11.43944928</v>
      </c>
      <c r="FK597">
        <v>10.084263330000001</v>
      </c>
      <c r="FL597">
        <v>7.9929577099999998</v>
      </c>
      <c r="FM597">
        <v>6.6606613299999999</v>
      </c>
      <c r="FN597">
        <v>7.1347607100000001</v>
      </c>
      <c r="FO597">
        <v>6.7359868499999997</v>
      </c>
      <c r="FP597">
        <v>35.925736280000002</v>
      </c>
      <c r="FQ597">
        <v>23.33896485</v>
      </c>
      <c r="FR597">
        <v>0.66395914</v>
      </c>
      <c r="FS597">
        <v>0.66047528</v>
      </c>
      <c r="FT597">
        <v>0.64058227999999995</v>
      </c>
      <c r="FU597">
        <v>0.66847557000000002</v>
      </c>
      <c r="FV597">
        <v>0.65567127999999997</v>
      </c>
      <c r="FW597">
        <v>19.592755279999999</v>
      </c>
      <c r="FX597">
        <v>50241339.65634679</v>
      </c>
      <c r="FY597">
        <v>46871457.978990644</v>
      </c>
      <c r="FZ597">
        <v>46468325.861770935</v>
      </c>
      <c r="GA597">
        <v>45786983.550014451</v>
      </c>
      <c r="GB597">
        <v>50702015.608312599</v>
      </c>
      <c r="GC597">
        <v>11.034250458165362</v>
      </c>
      <c r="GD597">
        <v>14.731006685342177</v>
      </c>
      <c r="GE597">
        <v>14.497290868074593</v>
      </c>
      <c r="GF597">
        <v>13.099975279805355</v>
      </c>
      <c r="GG597">
        <v>11.912879059479829</v>
      </c>
      <c r="GH597">
        <v>10.479854574339667</v>
      </c>
      <c r="GI597">
        <v>8.320554790994148</v>
      </c>
      <c r="GJ597">
        <v>6.9215689495237163</v>
      </c>
      <c r="GK597">
        <v>7.3989507065719229</v>
      </c>
      <c r="GL597">
        <v>7.0147604772016177</v>
      </c>
      <c r="GM597">
        <v>34.483412010000002</v>
      </c>
      <c r="GN597">
        <v>45.632009670000002</v>
      </c>
      <c r="GO597">
        <v>36.923812549999994</v>
      </c>
      <c r="GP597">
        <v>38.780364779999999</v>
      </c>
      <c r="GQ597">
        <v>34.41981663</v>
      </c>
      <c r="GR597">
        <v>52753170.979598708</v>
      </c>
      <c r="GS597">
        <v>46513669.130753934</v>
      </c>
      <c r="GT597">
        <v>47018606.275877319</v>
      </c>
      <c r="GU597">
        <v>46501891.47552409</v>
      </c>
      <c r="GV597">
        <v>50841991.164615765</v>
      </c>
      <c r="GW597">
        <v>20.482225821362267</v>
      </c>
      <c r="GX597">
        <v>18.663629244273054</v>
      </c>
      <c r="GY597">
        <v>17.046548069897874</v>
      </c>
      <c r="GZ597">
        <v>17.632796996923979</v>
      </c>
      <c r="HA597">
        <v>20.165438906964734</v>
      </c>
      <c r="HB597">
        <v>26.348653054128881</v>
      </c>
      <c r="HC597">
        <v>22.270490222989032</v>
      </c>
      <c r="HD597">
        <v>19.423627945238827</v>
      </c>
      <c r="HE597">
        <v>22.771856176538655</v>
      </c>
      <c r="HF597">
        <v>0</v>
      </c>
      <c r="HG597">
        <v>0</v>
      </c>
      <c r="HH597">
        <v>0</v>
      </c>
      <c r="HI597">
        <v>0</v>
      </c>
      <c r="HJ597">
        <v>1.2003237444621866</v>
      </c>
      <c r="HO597">
        <v>75</v>
      </c>
      <c r="HP597">
        <v>50</v>
      </c>
      <c r="HQ597">
        <v>62</v>
      </c>
      <c r="HR597">
        <v>38</v>
      </c>
      <c r="HS597">
        <v>75</v>
      </c>
      <c r="HT597">
        <v>62</v>
      </c>
      <c r="HU597">
        <v>88</v>
      </c>
      <c r="HV597">
        <v>89</v>
      </c>
      <c r="HW597">
        <v>89</v>
      </c>
      <c r="HX597">
        <v>100</v>
      </c>
      <c r="HY597">
        <v>67</v>
      </c>
      <c r="HZ597">
        <v>100</v>
      </c>
      <c r="IA597">
        <v>100</v>
      </c>
      <c r="IB597">
        <v>86</v>
      </c>
      <c r="IC597">
        <v>86</v>
      </c>
      <c r="ID597">
        <v>100</v>
      </c>
      <c r="IE597">
        <v>86</v>
      </c>
      <c r="IF597">
        <v>86</v>
      </c>
      <c r="IG597">
        <v>86</v>
      </c>
      <c r="IH597">
        <v>75</v>
      </c>
      <c r="II597">
        <v>100</v>
      </c>
      <c r="IJ597">
        <v>86</v>
      </c>
      <c r="IK597">
        <v>100</v>
      </c>
      <c r="IL597">
        <v>91</v>
      </c>
      <c r="IM597">
        <v>85.5</v>
      </c>
      <c r="IN597">
        <v>94</v>
      </c>
      <c r="IO597">
        <v>82.5</v>
      </c>
      <c r="IP597">
        <v>91</v>
      </c>
      <c r="IQ597">
        <v>74.5</v>
      </c>
      <c r="IR597">
        <v>91.5</v>
      </c>
      <c r="IS597">
        <v>93</v>
      </c>
      <c r="IT597">
        <v>93</v>
      </c>
      <c r="IU597">
        <v>82</v>
      </c>
      <c r="IV597">
        <v>71</v>
      </c>
      <c r="IW597">
        <v>82</v>
      </c>
      <c r="IX597">
        <v>66.5</v>
      </c>
      <c r="IY597">
        <v>87.5</v>
      </c>
      <c r="IZ597">
        <v>74.5</v>
      </c>
      <c r="JA597">
        <v>85</v>
      </c>
      <c r="JB597">
        <v>74</v>
      </c>
      <c r="JC597">
        <v>74</v>
      </c>
      <c r="JD597">
        <v>77</v>
      </c>
      <c r="JE597">
        <v>62.5</v>
      </c>
      <c r="JF597">
        <v>71.5</v>
      </c>
      <c r="JG597">
        <v>100</v>
      </c>
      <c r="JH597">
        <v>74</v>
      </c>
      <c r="JI597">
        <v>79.5</v>
      </c>
      <c r="JJ597">
        <v>88.827838819999997</v>
      </c>
      <c r="JK597">
        <v>90.109890109999995</v>
      </c>
      <c r="JL597">
        <v>84.867724859999996</v>
      </c>
      <c r="JM597">
        <v>88.827838819999997</v>
      </c>
      <c r="JN597">
        <v>78.49002849</v>
      </c>
      <c r="JO597">
        <v>93.956043949999994</v>
      </c>
      <c r="JP597">
        <v>88.970288969999999</v>
      </c>
      <c r="JQ597">
        <v>87.5</v>
      </c>
      <c r="JV597">
        <v>91.39194139</v>
      </c>
    </row>
    <row r="598" spans="1:282" x14ac:dyDescent="0.35">
      <c r="A598" t="s">
        <v>1873</v>
      </c>
      <c r="B598" t="s">
        <v>1152</v>
      </c>
      <c r="C598">
        <v>598</v>
      </c>
      <c r="D598">
        <v>34792489.431304455</v>
      </c>
      <c r="E598">
        <v>24839203.449453805</v>
      </c>
      <c r="F598">
        <v>25016771.210879587</v>
      </c>
      <c r="G598">
        <v>24475532.248225212</v>
      </c>
      <c r="H598">
        <v>24370228.817790318</v>
      </c>
      <c r="I598">
        <v>24414663.160780035</v>
      </c>
      <c r="J598">
        <v>273.68460399000003</v>
      </c>
      <c r="K598">
        <v>115302737.37178792</v>
      </c>
      <c r="L598">
        <v>12.387385109856796</v>
      </c>
      <c r="M598">
        <v>15.643737390709083</v>
      </c>
      <c r="N598">
        <v>15.654473058274792</v>
      </c>
      <c r="O598">
        <v>13.577244099869239</v>
      </c>
      <c r="P598">
        <v>13.064476199788249</v>
      </c>
      <c r="Q598">
        <v>123.89933644963941</v>
      </c>
      <c r="R598">
        <v>162.33108682490959</v>
      </c>
      <c r="S598">
        <v>153.76420300543549</v>
      </c>
      <c r="T598">
        <v>136.91655855835589</v>
      </c>
      <c r="U598">
        <v>131.55405644157497</v>
      </c>
      <c r="V598">
        <v>22.887853632499358</v>
      </c>
      <c r="W598">
        <v>27.705305344266574</v>
      </c>
      <c r="X598">
        <v>25.955089163567774</v>
      </c>
      <c r="Y598">
        <v>26.37710306373852</v>
      </c>
      <c r="Z598">
        <v>24.130508141629868</v>
      </c>
      <c r="AA598">
        <v>46.001983658570147</v>
      </c>
      <c r="AB598">
        <v>52.644855123733464</v>
      </c>
      <c r="AC598">
        <v>50.528982934197309</v>
      </c>
      <c r="AD598">
        <v>46.061664047100983</v>
      </c>
      <c r="AE598">
        <v>43.439565353146122</v>
      </c>
      <c r="AF598">
        <v>28.770193692420619</v>
      </c>
      <c r="AG598">
        <v>44.42632238058011</v>
      </c>
      <c r="AH598">
        <v>41.495946413574437</v>
      </c>
      <c r="AI598">
        <v>36.231042427004397</v>
      </c>
      <c r="AJ598">
        <v>32.710579421845182</v>
      </c>
      <c r="AK598">
        <v>0.77358570999999998</v>
      </c>
      <c r="AL598">
        <v>1.1800999999999999</v>
      </c>
      <c r="AM598">
        <v>-0.37777142000000002</v>
      </c>
      <c r="AN598">
        <v>0.78817141999999996</v>
      </c>
      <c r="AO598">
        <v>0.99462857000000005</v>
      </c>
      <c r="AP598">
        <v>51103.571428570001</v>
      </c>
      <c r="AQ598">
        <v>50418.285714279999</v>
      </c>
      <c r="AR598">
        <v>50711.85714285</v>
      </c>
      <c r="AS598">
        <v>50812.142857140003</v>
      </c>
      <c r="AT598">
        <v>50957.285714279999</v>
      </c>
      <c r="AU598">
        <v>429.14434856999998</v>
      </c>
      <c r="AV598">
        <v>7190.2839521400001</v>
      </c>
      <c r="AW598">
        <v>6174.2810840000002</v>
      </c>
      <c r="AX598">
        <v>6417.1266454200004</v>
      </c>
      <c r="AY598">
        <v>6705.2551089999997</v>
      </c>
      <c r="AZ598">
        <v>6921.1415277100004</v>
      </c>
      <c r="BA598">
        <v>8847.4735500000006</v>
      </c>
      <c r="BB598">
        <v>1657.1895978499999</v>
      </c>
      <c r="BC598">
        <v>325.31154328000002</v>
      </c>
      <c r="BD598">
        <v>78.876283569999998</v>
      </c>
      <c r="BE598">
        <v>103.28748585</v>
      </c>
      <c r="BF598">
        <v>8201.0564281400002</v>
      </c>
      <c r="BG598">
        <v>25.907895570000001</v>
      </c>
      <c r="BH598">
        <v>629.04993142000001</v>
      </c>
      <c r="BI598">
        <v>0.35801213999999998</v>
      </c>
      <c r="BJ598">
        <v>95.571428569999995</v>
      </c>
      <c r="BK598">
        <v>100.28571427999999</v>
      </c>
      <c r="BL598">
        <v>100.57142856999999</v>
      </c>
      <c r="BM598">
        <v>335.5</v>
      </c>
      <c r="BN598">
        <v>144.85714285</v>
      </c>
      <c r="BO598">
        <v>104.28571427999999</v>
      </c>
      <c r="BP598">
        <v>113</v>
      </c>
      <c r="BQ598">
        <v>118.14285714</v>
      </c>
      <c r="BR598">
        <v>135.42857142</v>
      </c>
      <c r="BS598">
        <v>27.571428569999998</v>
      </c>
      <c r="BT598">
        <v>29.714285709999999</v>
      </c>
      <c r="BU598">
        <v>28.857142849999999</v>
      </c>
      <c r="BV598">
        <v>35.333333330000002</v>
      </c>
      <c r="BW598">
        <v>30.571428569999998</v>
      </c>
      <c r="BX598">
        <v>1575.432904</v>
      </c>
      <c r="BY598">
        <v>1017.14826871</v>
      </c>
      <c r="BZ598">
        <v>680.82305127999996</v>
      </c>
      <c r="CA598">
        <v>578.49318142000004</v>
      </c>
      <c r="CB598">
        <v>4019.2142818500001</v>
      </c>
      <c r="CC598">
        <v>1217175.41054371</v>
      </c>
      <c r="CD598">
        <v>230627.05712670999</v>
      </c>
      <c r="CE598">
        <v>6727.7735265700003</v>
      </c>
      <c r="CF598">
        <v>5829.87195557</v>
      </c>
      <c r="CG598">
        <v>6039.26918071</v>
      </c>
      <c r="CH598">
        <v>6193.8238295700003</v>
      </c>
      <c r="CI598">
        <v>6500.8942618499996</v>
      </c>
      <c r="CJ598">
        <v>6450.9385132799998</v>
      </c>
      <c r="CK598">
        <v>5503.64029828</v>
      </c>
      <c r="CL598">
        <v>5918.2201268500003</v>
      </c>
      <c r="CM598">
        <v>6163.82232742</v>
      </c>
      <c r="CN598">
        <v>6264.1800794199999</v>
      </c>
      <c r="CO598">
        <v>-0.43944285</v>
      </c>
      <c r="CP598">
        <v>-2.42385714</v>
      </c>
      <c r="CQ598">
        <v>-2.7160285700000002</v>
      </c>
      <c r="CR598">
        <v>-1.0500142800000001</v>
      </c>
      <c r="CS598">
        <v>2.552857E-2</v>
      </c>
      <c r="CT598">
        <v>486.05611613999997</v>
      </c>
      <c r="CU598">
        <v>496.18448656999999</v>
      </c>
      <c r="CV598">
        <v>482.63924114000002</v>
      </c>
      <c r="CW598">
        <v>479.61427028000003</v>
      </c>
      <c r="CX598">
        <v>479.12016541999998</v>
      </c>
      <c r="CY598">
        <v>6756.9930905700003</v>
      </c>
      <c r="CZ598">
        <v>5974.7966467099995</v>
      </c>
      <c r="DA598">
        <v>6203.50592985</v>
      </c>
      <c r="DB598">
        <v>6250.8028711400002</v>
      </c>
      <c r="DC598">
        <v>6496.1290559999998</v>
      </c>
      <c r="DD598">
        <v>15.49703057</v>
      </c>
      <c r="DE598">
        <v>979165.33567385003</v>
      </c>
      <c r="DF598">
        <v>1.0329999999999999</v>
      </c>
      <c r="DG598">
        <v>1.0034285700000001</v>
      </c>
      <c r="DH598">
        <v>1.01242857</v>
      </c>
      <c r="DI598">
        <v>1.02057142</v>
      </c>
      <c r="DJ598">
        <v>1.0192857099999999</v>
      </c>
      <c r="DK598">
        <v>168.14285713999999</v>
      </c>
      <c r="DL598">
        <v>163.85714285</v>
      </c>
      <c r="DM598">
        <v>165.85714285</v>
      </c>
      <c r="DN598">
        <v>168.42857142</v>
      </c>
      <c r="DO598">
        <v>167</v>
      </c>
      <c r="DP598">
        <v>40.198250569999999</v>
      </c>
      <c r="DQ598">
        <v>54.05925542</v>
      </c>
      <c r="DR598">
        <v>233.57142856999999</v>
      </c>
      <c r="DS598">
        <v>220.42857142</v>
      </c>
      <c r="DT598">
        <v>224.57142856999999</v>
      </c>
      <c r="DU598">
        <v>229.14285713999999</v>
      </c>
      <c r="DV598">
        <v>233.57142856999999</v>
      </c>
      <c r="DW598">
        <v>29.14285714</v>
      </c>
      <c r="DX598">
        <v>34.285714280000001</v>
      </c>
      <c r="DY598">
        <v>36.857142850000002</v>
      </c>
      <c r="DZ598">
        <v>34.857142850000002</v>
      </c>
      <c r="EA598">
        <v>32.571428570000002</v>
      </c>
      <c r="EB598">
        <v>77.428571419999997</v>
      </c>
      <c r="EC598">
        <v>81.571428569999995</v>
      </c>
      <c r="ED598">
        <v>78.857142850000002</v>
      </c>
      <c r="EE598">
        <v>78</v>
      </c>
      <c r="EF598">
        <v>78.285714279999993</v>
      </c>
      <c r="EG598">
        <v>5.6297814199999996</v>
      </c>
      <c r="EH598">
        <v>8.8115495700000004</v>
      </c>
      <c r="EI598">
        <v>8.1826911399999993</v>
      </c>
      <c r="EJ598">
        <v>7.1303905700000003</v>
      </c>
      <c r="EK598">
        <v>6.4192154199999996</v>
      </c>
      <c r="EL598">
        <v>24.244751000000001</v>
      </c>
      <c r="EM598">
        <v>32.196867570000002</v>
      </c>
      <c r="EN598">
        <v>30.321154</v>
      </c>
      <c r="EO598">
        <v>26.945637569999999</v>
      </c>
      <c r="EP598">
        <v>25.81653528</v>
      </c>
      <c r="EQ598">
        <v>2.4239763999999999</v>
      </c>
      <c r="ER598">
        <v>3.1027904199999998</v>
      </c>
      <c r="ES598">
        <v>3.0869453299999998</v>
      </c>
      <c r="ET598">
        <v>2.6720471400000001</v>
      </c>
      <c r="EU598">
        <v>2.5638092800000001</v>
      </c>
      <c r="EV598">
        <v>9.0017160000000001</v>
      </c>
      <c r="EW598">
        <v>10.44161942</v>
      </c>
      <c r="EX598">
        <v>9.9639385699999998</v>
      </c>
      <c r="EY598">
        <v>9.0650898499999997</v>
      </c>
      <c r="EZ598">
        <v>8.5247015699999995</v>
      </c>
      <c r="FA598">
        <v>4.4787189999999999</v>
      </c>
      <c r="FB598">
        <v>5.4950907100000004</v>
      </c>
      <c r="FC598">
        <v>5.11815</v>
      </c>
      <c r="FD598">
        <v>5.19110228</v>
      </c>
      <c r="FE598">
        <v>4.7354382800000003</v>
      </c>
      <c r="FF598">
        <v>14.836224140000001</v>
      </c>
      <c r="FG598">
        <v>15.84547585</v>
      </c>
      <c r="FH598">
        <v>15.16829014</v>
      </c>
      <c r="FI598">
        <v>14.973979140000001</v>
      </c>
      <c r="FJ598">
        <v>15.023123</v>
      </c>
      <c r="FK598">
        <v>5.75454957</v>
      </c>
      <c r="FL598">
        <v>6.8912594199999999</v>
      </c>
      <c r="FM598">
        <v>7.2973198500000001</v>
      </c>
      <c r="FN598">
        <v>6.9166338500000002</v>
      </c>
      <c r="FO598">
        <v>6.5293919999999996</v>
      </c>
      <c r="FP598">
        <v>45.523823999999998</v>
      </c>
      <c r="FQ598">
        <v>33.16695842</v>
      </c>
      <c r="FR598">
        <v>0.83678870999999999</v>
      </c>
      <c r="FS598">
        <v>0.86526185</v>
      </c>
      <c r="FT598">
        <v>0.86809256999999995</v>
      </c>
      <c r="FU598">
        <v>0.85833342000000001</v>
      </c>
      <c r="FV598">
        <v>0.85222527999999997</v>
      </c>
      <c r="FW598">
        <v>65.612938999999997</v>
      </c>
      <c r="FX598">
        <v>343813254.9703123</v>
      </c>
      <c r="FY598">
        <v>293932149.93359655</v>
      </c>
      <c r="FZ598">
        <v>306262555.93938226</v>
      </c>
      <c r="GA598">
        <v>314721461.26006883</v>
      </c>
      <c r="GB598">
        <v>331267926.2994138</v>
      </c>
      <c r="GC598">
        <v>75.818404006876463</v>
      </c>
      <c r="GD598">
        <v>79.890172868402374</v>
      </c>
      <c r="GE598">
        <v>76.921216268098021</v>
      </c>
      <c r="GF598">
        <v>76.085996720151442</v>
      </c>
      <c r="GG598">
        <v>76.553757103177119</v>
      </c>
      <c r="GH598">
        <v>29.407803498974179</v>
      </c>
      <c r="GI598">
        <v>34.744548636878349</v>
      </c>
      <c r="GJ598">
        <v>37.006064175888362</v>
      </c>
      <c r="GK598">
        <v>35.144898727673024</v>
      </c>
      <c r="GL598">
        <v>33.272009368453411</v>
      </c>
      <c r="GM598">
        <v>45.778943820000002</v>
      </c>
      <c r="GN598">
        <v>60.047917689999998</v>
      </c>
      <c r="GO598">
        <v>56.672879039999998</v>
      </c>
      <c r="GP598">
        <v>51.004267410000004</v>
      </c>
      <c r="GQ598">
        <v>48.05969983</v>
      </c>
      <c r="GR598">
        <v>345306479.04629797</v>
      </c>
      <c r="GS598">
        <v>301239004.4185468</v>
      </c>
      <c r="GT598">
        <v>314591306.49937606</v>
      </c>
      <c r="GU598">
        <v>317616688.4601866</v>
      </c>
      <c r="GV598">
        <v>331025104.34342802</v>
      </c>
      <c r="GW598">
        <v>28.345796350549399</v>
      </c>
      <c r="GX598">
        <v>20.684105538809128</v>
      </c>
      <c r="GY598">
        <v>22.282757202460719</v>
      </c>
      <c r="GZ598">
        <v>23.250910214938678</v>
      </c>
      <c r="HA598">
        <v>26.576880915391499</v>
      </c>
      <c r="HB598">
        <v>18.955707679472184</v>
      </c>
      <c r="HC598">
        <v>19.775594886518476</v>
      </c>
      <c r="HD598">
        <v>19.792794185586668</v>
      </c>
      <c r="HE598">
        <v>65.839456575682803</v>
      </c>
      <c r="HF598">
        <v>5.3952058142429342</v>
      </c>
      <c r="HG598">
        <v>5.8935533584760513</v>
      </c>
      <c r="HH598">
        <v>5.6904133423298706</v>
      </c>
      <c r="HI598">
        <v>6.9537184112350516</v>
      </c>
      <c r="HJ598">
        <v>5.9994224852193847</v>
      </c>
      <c r="HK598">
        <v>75.862549439999995</v>
      </c>
      <c r="HL598">
        <v>75.427454150000003</v>
      </c>
      <c r="HM598">
        <v>74.722222220000006</v>
      </c>
      <c r="HN598">
        <v>77.437971950000005</v>
      </c>
      <c r="HO598">
        <v>81</v>
      </c>
      <c r="HP598">
        <v>71.8</v>
      </c>
      <c r="HQ598">
        <v>75.599999999999994</v>
      </c>
      <c r="HR598">
        <v>71.599999999999994</v>
      </c>
      <c r="HS598">
        <v>70.2</v>
      </c>
      <c r="HT598">
        <v>68.400000000000006</v>
      </c>
      <c r="HU598">
        <v>66</v>
      </c>
      <c r="HV598">
        <v>84.5</v>
      </c>
      <c r="HW598">
        <v>89</v>
      </c>
      <c r="HX598">
        <v>95.5</v>
      </c>
      <c r="HY598">
        <v>86.5</v>
      </c>
      <c r="HZ598">
        <v>85</v>
      </c>
      <c r="IA598">
        <v>87.333333330000002</v>
      </c>
      <c r="IB598">
        <v>95</v>
      </c>
      <c r="IC598">
        <v>94</v>
      </c>
      <c r="ID598">
        <v>93</v>
      </c>
      <c r="IE598">
        <v>87.333333330000002</v>
      </c>
      <c r="IF598">
        <v>77</v>
      </c>
      <c r="IG598">
        <v>88.666666660000004</v>
      </c>
      <c r="IH598">
        <v>90.6</v>
      </c>
      <c r="II598">
        <v>69.5</v>
      </c>
      <c r="IJ598">
        <v>82</v>
      </c>
      <c r="IK598">
        <v>96</v>
      </c>
      <c r="IL598">
        <v>78</v>
      </c>
      <c r="IM598">
        <v>82.6</v>
      </c>
      <c r="IN598">
        <v>83</v>
      </c>
      <c r="IO598">
        <v>68.599999999999994</v>
      </c>
      <c r="IP598">
        <v>74</v>
      </c>
      <c r="IQ598">
        <v>65.8</v>
      </c>
      <c r="IR598">
        <v>83.2</v>
      </c>
      <c r="IS598">
        <v>82</v>
      </c>
      <c r="IT598">
        <v>77.599999999999994</v>
      </c>
      <c r="IU598">
        <v>81.2</v>
      </c>
      <c r="IV598">
        <v>60</v>
      </c>
      <c r="IW598">
        <v>64.8</v>
      </c>
      <c r="IX598">
        <v>62</v>
      </c>
      <c r="IY598">
        <v>76.2</v>
      </c>
      <c r="IZ598">
        <v>77.25</v>
      </c>
      <c r="JA598">
        <v>89</v>
      </c>
      <c r="JB598">
        <v>92.75</v>
      </c>
      <c r="JC598">
        <v>82.25</v>
      </c>
      <c r="JD598">
        <v>88</v>
      </c>
      <c r="JE598">
        <v>74.25</v>
      </c>
      <c r="JF598">
        <v>88.25</v>
      </c>
      <c r="JG598">
        <v>88</v>
      </c>
      <c r="JH598">
        <v>86</v>
      </c>
      <c r="JI598">
        <v>92</v>
      </c>
      <c r="JJ598">
        <v>81.129904479999993</v>
      </c>
      <c r="JK598">
        <v>82.021664459999997</v>
      </c>
      <c r="JL598">
        <v>67.967728800000003</v>
      </c>
      <c r="JM598">
        <v>71.236346330000003</v>
      </c>
      <c r="JN598">
        <v>63.774103570000001</v>
      </c>
      <c r="JO598">
        <v>88.065639779999998</v>
      </c>
      <c r="JP598">
        <v>80.800729250000003</v>
      </c>
      <c r="JQ598">
        <v>87</v>
      </c>
      <c r="JR598">
        <v>97</v>
      </c>
      <c r="JS598">
        <v>91.75</v>
      </c>
      <c r="JT598">
        <v>71</v>
      </c>
      <c r="JU598">
        <v>77</v>
      </c>
      <c r="JV598">
        <v>82.288462899999999</v>
      </c>
    </row>
    <row r="599" spans="1:282" x14ac:dyDescent="0.35">
      <c r="A599" t="s">
        <v>1874</v>
      </c>
      <c r="B599" t="s">
        <v>1153</v>
      </c>
      <c r="C599">
        <v>599</v>
      </c>
      <c r="D599">
        <v>30479099.595917076</v>
      </c>
      <c r="E599">
        <v>12106054.925893975</v>
      </c>
      <c r="F599">
        <v>11965713.897547133</v>
      </c>
      <c r="G599">
        <v>11690937.360744493</v>
      </c>
      <c r="H599">
        <v>12683657.695417043</v>
      </c>
      <c r="I599">
        <v>12310679.185817618</v>
      </c>
      <c r="J599">
        <v>187.33567526999997</v>
      </c>
      <c r="K599">
        <v>69318881.493656725</v>
      </c>
      <c r="L599">
        <v>1.8600305293711106</v>
      </c>
      <c r="M599">
        <v>5.8447674558415024</v>
      </c>
      <c r="N599">
        <v>5.2632797276553198</v>
      </c>
      <c r="O599">
        <v>8.7261270377479896</v>
      </c>
      <c r="P599">
        <v>5.3382626246751661</v>
      </c>
      <c r="Q599">
        <v>58.611044083189974</v>
      </c>
      <c r="R599">
        <v>73.758924099660035</v>
      </c>
      <c r="S599">
        <v>71.425133785616694</v>
      </c>
      <c r="T599">
        <v>72.066666812754121</v>
      </c>
      <c r="U599">
        <v>63.524692452562881</v>
      </c>
      <c r="V599">
        <v>11.745212936884851</v>
      </c>
      <c r="W599">
        <v>11.522161985397327</v>
      </c>
      <c r="X599">
        <v>14.87837559320913</v>
      </c>
      <c r="Y599">
        <v>12.979720331676296</v>
      </c>
      <c r="Z599">
        <v>12.980283460638395</v>
      </c>
      <c r="AA599">
        <v>24.371069682976405</v>
      </c>
      <c r="AB599">
        <v>28.794498612370464</v>
      </c>
      <c r="AC599">
        <v>33.791564554359724</v>
      </c>
      <c r="AD599">
        <v>31.008967378564289</v>
      </c>
      <c r="AE599">
        <v>26.438150115552485</v>
      </c>
      <c r="AF599">
        <v>14.617117527768929</v>
      </c>
      <c r="AG599">
        <v>17.86416394242443</v>
      </c>
      <c r="AH599">
        <v>19.662101736314618</v>
      </c>
      <c r="AI599">
        <v>18.346900596549347</v>
      </c>
      <c r="AJ599">
        <v>12.542302100452833</v>
      </c>
      <c r="AK599">
        <v>5.7961857099999996</v>
      </c>
      <c r="AL599">
        <v>6.7226999999999997</v>
      </c>
      <c r="AM599">
        <v>6.24067142</v>
      </c>
      <c r="AN599">
        <v>5.9562428499999998</v>
      </c>
      <c r="AO599">
        <v>5.7449000000000003</v>
      </c>
      <c r="AP599">
        <v>25069.714285710001</v>
      </c>
      <c r="AQ599">
        <v>24646.285714279999</v>
      </c>
      <c r="AR599">
        <v>24741.428571420001</v>
      </c>
      <c r="AS599">
        <v>24819.285714279999</v>
      </c>
      <c r="AT599">
        <v>24940.428571420001</v>
      </c>
      <c r="AU599">
        <v>409.83847385000001</v>
      </c>
      <c r="AV599">
        <v>9916.5209808500003</v>
      </c>
      <c r="AW599">
        <v>8337.3094034200003</v>
      </c>
      <c r="AX599">
        <v>8793.8005321399996</v>
      </c>
      <c r="AY599">
        <v>8976.58695171</v>
      </c>
      <c r="AZ599">
        <v>9279.2421475699994</v>
      </c>
      <c r="BA599">
        <v>11211.962847999999</v>
      </c>
      <c r="BB599">
        <v>1295.4418671400001</v>
      </c>
      <c r="BC599">
        <v>255.66309985000001</v>
      </c>
      <c r="BD599">
        <v>8.0500070000000008</v>
      </c>
      <c r="BE599">
        <v>69.63912028</v>
      </c>
      <c r="BF599">
        <v>10277.38030685</v>
      </c>
      <c r="BG599">
        <v>13.324567849999999</v>
      </c>
      <c r="BH599">
        <v>442.55911185000002</v>
      </c>
      <c r="BI599">
        <v>0.27290399999999998</v>
      </c>
      <c r="BJ599">
        <v>65.666666660000004</v>
      </c>
      <c r="BK599">
        <v>71.666666660000004</v>
      </c>
      <c r="BL599">
        <v>69.333333330000002</v>
      </c>
      <c r="BM599">
        <v>73</v>
      </c>
      <c r="BN599">
        <v>76.142857140000004</v>
      </c>
      <c r="BO599">
        <v>76.833333330000002</v>
      </c>
      <c r="BP599">
        <v>67.285714279999993</v>
      </c>
      <c r="BQ599">
        <v>70</v>
      </c>
      <c r="BR599">
        <v>82.666666660000004</v>
      </c>
      <c r="BS599">
        <v>13.166666660000001</v>
      </c>
      <c r="BT599">
        <v>13.25</v>
      </c>
      <c r="BU599">
        <v>18.333333329999999</v>
      </c>
      <c r="BV599">
        <v>9.5</v>
      </c>
      <c r="BW599">
        <v>12.2</v>
      </c>
      <c r="BX599">
        <v>1549.271023</v>
      </c>
      <c r="BY599">
        <v>1329.03670171</v>
      </c>
      <c r="BZ599">
        <v>1215.7737119999999</v>
      </c>
      <c r="CA599">
        <v>730.39588228000002</v>
      </c>
      <c r="CB599">
        <v>6307.7732062799996</v>
      </c>
      <c r="CC599">
        <v>1122433.3528937099</v>
      </c>
      <c r="CD599">
        <v>225515.21700256999</v>
      </c>
      <c r="CE599">
        <v>9125.00581814</v>
      </c>
      <c r="CF599">
        <v>7783.1020917100004</v>
      </c>
      <c r="CG599">
        <v>8165.0261165700003</v>
      </c>
      <c r="CH599">
        <v>8178.1262818499999</v>
      </c>
      <c r="CI599">
        <v>8525.2244840000003</v>
      </c>
      <c r="CJ599">
        <v>8794.3941432800002</v>
      </c>
      <c r="CK599">
        <v>7820.68365042</v>
      </c>
      <c r="CL599">
        <v>8169.0797514200003</v>
      </c>
      <c r="CM599">
        <v>8502.4348698499998</v>
      </c>
      <c r="CN599">
        <v>8595.0573985699994</v>
      </c>
      <c r="CO599">
        <v>-3.0763571399999998</v>
      </c>
      <c r="CP599">
        <v>-5.3262714200000003</v>
      </c>
      <c r="CQ599">
        <v>-4.2152857099999999</v>
      </c>
      <c r="CR599">
        <v>-4.2350285699999999</v>
      </c>
      <c r="CS599">
        <v>-4.6227857099999996</v>
      </c>
      <c r="CT599">
        <v>482.89560813999998</v>
      </c>
      <c r="CU599">
        <v>485.49765414000001</v>
      </c>
      <c r="CV599">
        <v>472.52475041999998</v>
      </c>
      <c r="CW599">
        <v>511.04039984999997</v>
      </c>
      <c r="CX599">
        <v>493.60335371000002</v>
      </c>
      <c r="CY599">
        <v>9416.8343924199999</v>
      </c>
      <c r="CZ599">
        <v>8230.9155398500006</v>
      </c>
      <c r="DA599">
        <v>8516.6770838499997</v>
      </c>
      <c r="DB599">
        <v>8522.5664991400008</v>
      </c>
      <c r="DC599">
        <v>8932.2974940000004</v>
      </c>
      <c r="DD599">
        <v>7.5542638499999999</v>
      </c>
      <c r="DE599">
        <v>1013941.15741485</v>
      </c>
      <c r="DF599">
        <v>1.00385714</v>
      </c>
      <c r="DG599">
        <v>0.98857141999999998</v>
      </c>
      <c r="DH599">
        <v>0.98642856999999995</v>
      </c>
      <c r="DI599">
        <v>0.97542857000000005</v>
      </c>
      <c r="DJ599">
        <v>1.00014285</v>
      </c>
      <c r="DK599">
        <v>127.85714285</v>
      </c>
      <c r="DL599">
        <v>126.28571427999999</v>
      </c>
      <c r="DM599">
        <v>126.42857142</v>
      </c>
      <c r="DN599">
        <v>127</v>
      </c>
      <c r="DO599">
        <v>127</v>
      </c>
      <c r="DP599">
        <v>55.334923420000003</v>
      </c>
      <c r="DQ599">
        <v>58.573951000000001</v>
      </c>
      <c r="DR599">
        <v>139.71428571000001</v>
      </c>
      <c r="DS599">
        <v>130.14285713999999</v>
      </c>
      <c r="DT599">
        <v>132.85714285</v>
      </c>
      <c r="DU599">
        <v>132.85714285</v>
      </c>
      <c r="DV599">
        <v>137.85714285</v>
      </c>
      <c r="DW599">
        <v>13</v>
      </c>
      <c r="DX599">
        <v>11.857142850000001</v>
      </c>
      <c r="DY599">
        <v>14.6</v>
      </c>
      <c r="DZ599">
        <v>15.2</v>
      </c>
      <c r="EA599">
        <v>11.166666660000001</v>
      </c>
      <c r="EB599">
        <v>32.714285709999999</v>
      </c>
      <c r="EC599">
        <v>42.666666659999997</v>
      </c>
      <c r="ED599">
        <v>36.714285709999999</v>
      </c>
      <c r="EE599">
        <v>36.428571419999997</v>
      </c>
      <c r="EF599">
        <v>35.142857139999997</v>
      </c>
      <c r="EG599">
        <v>5.8305879999999997</v>
      </c>
      <c r="EH599">
        <v>7.2482175</v>
      </c>
      <c r="EI599">
        <v>7.9470357500000004</v>
      </c>
      <c r="EJ599">
        <v>7.3921952500000003</v>
      </c>
      <c r="EK599">
        <v>5.0289039999999998</v>
      </c>
      <c r="EL599">
        <v>23.379223</v>
      </c>
      <c r="EM599">
        <v>29.926993849999999</v>
      </c>
      <c r="EN599">
        <v>28.868637710000002</v>
      </c>
      <c r="EO599">
        <v>29.036559570000001</v>
      </c>
      <c r="EP599">
        <v>25.470569709999999</v>
      </c>
      <c r="EQ599">
        <v>0.74194325000000005</v>
      </c>
      <c r="ER599">
        <v>2.3714597500000001</v>
      </c>
      <c r="ES599">
        <v>2.1273143999999999</v>
      </c>
      <c r="ET599">
        <v>3.5158654999999999</v>
      </c>
      <c r="EU599">
        <v>2.1404053300000001</v>
      </c>
      <c r="EV599">
        <v>9.7213192799999995</v>
      </c>
      <c r="EW599">
        <v>11.683098599999999</v>
      </c>
      <c r="EX599">
        <v>13.6578874</v>
      </c>
      <c r="EY599">
        <v>12.4939</v>
      </c>
      <c r="EZ599">
        <v>10.600519569999999</v>
      </c>
      <c r="FA599">
        <v>4.6850206600000002</v>
      </c>
      <c r="FB599">
        <v>4.6750094999999998</v>
      </c>
      <c r="FC599">
        <v>6.0135474999999996</v>
      </c>
      <c r="FD599">
        <v>5.2296913299999996</v>
      </c>
      <c r="FE599">
        <v>5.2045149999999998</v>
      </c>
      <c r="FF599">
        <v>13.798823000000001</v>
      </c>
      <c r="FG599">
        <v>15.94241433</v>
      </c>
      <c r="FH599">
        <v>15.937723569999999</v>
      </c>
      <c r="FI599">
        <v>15.48580514</v>
      </c>
      <c r="FJ599">
        <v>14.752604420000001</v>
      </c>
      <c r="FK599">
        <v>4.7021991999999999</v>
      </c>
      <c r="FL599">
        <v>5.8408002799999998</v>
      </c>
      <c r="FM599">
        <v>6.3434622000000003</v>
      </c>
      <c r="FN599">
        <v>6.3335656</v>
      </c>
      <c r="FO599">
        <v>4.4315318299999999</v>
      </c>
      <c r="FP599">
        <v>60.568687709999999</v>
      </c>
      <c r="FQ599">
        <v>56.619485849999997</v>
      </c>
      <c r="FR599">
        <v>1.0255639999999999</v>
      </c>
      <c r="FS599">
        <v>1.0609608500000001</v>
      </c>
      <c r="FT599">
        <v>1.0489325700000001</v>
      </c>
      <c r="FU599">
        <v>1.0232538499999999</v>
      </c>
      <c r="FV599">
        <v>1.04390728</v>
      </c>
      <c r="FW599">
        <v>96.321980139999994</v>
      </c>
      <c r="FX599">
        <v>228761288.71621123</v>
      </c>
      <c r="FY599">
        <v>191824557.89569497</v>
      </c>
      <c r="FZ599">
        <v>202014410.44689551</v>
      </c>
      <c r="GA599">
        <v>202975252.7966975</v>
      </c>
      <c r="GB599">
        <v>212622752.29852295</v>
      </c>
      <c r="GC599">
        <v>34.593255008908372</v>
      </c>
      <c r="GD599">
        <v>39.292129855261173</v>
      </c>
      <c r="GE599">
        <v>39.4322049298192</v>
      </c>
      <c r="GF599">
        <v>38.434662228532581</v>
      </c>
      <c r="GG599">
        <v>36.793627677942503</v>
      </c>
      <c r="GH599">
        <v>11.788279045849412</v>
      </c>
      <c r="GI599">
        <v>14.395403250092661</v>
      </c>
      <c r="GJ599">
        <v>15.694631691680279</v>
      </c>
      <c r="GK599">
        <v>15.719457421653523</v>
      </c>
      <c r="GL599">
        <v>11.052430306808917</v>
      </c>
      <c r="GM599">
        <v>44.358094190000003</v>
      </c>
      <c r="GN599">
        <v>55.9047792</v>
      </c>
      <c r="GO599">
        <v>58.614422760000004</v>
      </c>
      <c r="GP599">
        <v>57.668211650000003</v>
      </c>
      <c r="GQ599">
        <v>48.44491361</v>
      </c>
      <c r="GR599">
        <v>236077347.69381693</v>
      </c>
      <c r="GS599">
        <v>202861496.08525032</v>
      </c>
      <c r="GT599">
        <v>210714757.73592436</v>
      </c>
      <c r="GU599">
        <v>211524012.96110672</v>
      </c>
      <c r="GV599">
        <v>222775327.62778088</v>
      </c>
      <c r="GW599">
        <v>30.372447117756831</v>
      </c>
      <c r="GX599">
        <v>31.174406651255751</v>
      </c>
      <c r="GY599">
        <v>27.195565561531446</v>
      </c>
      <c r="GZ599">
        <v>28.20387371572296</v>
      </c>
      <c r="HA599">
        <v>33.145648008122144</v>
      </c>
      <c r="HB599">
        <v>26.64363605180187</v>
      </c>
      <c r="HC599">
        <v>28.966260558933762</v>
      </c>
      <c r="HD599">
        <v>27.935265393277795</v>
      </c>
      <c r="HE599">
        <v>29.269745622436069</v>
      </c>
      <c r="HF599">
        <v>5.2520210282193522</v>
      </c>
      <c r="HG599">
        <v>5.3760636201352572</v>
      </c>
      <c r="HH599">
        <v>7.4099736306971788</v>
      </c>
      <c r="HI599">
        <v>3.8276685757052586</v>
      </c>
      <c r="HJ599">
        <v>4.8916561177221922</v>
      </c>
      <c r="HK599">
        <v>79.583333330000002</v>
      </c>
      <c r="HL599">
        <v>80.833333330000002</v>
      </c>
      <c r="HM599">
        <v>75</v>
      </c>
      <c r="HN599">
        <v>82.916666669999998</v>
      </c>
      <c r="HO599">
        <v>57</v>
      </c>
      <c r="HP599">
        <v>74</v>
      </c>
      <c r="HQ599">
        <v>62</v>
      </c>
      <c r="HR599">
        <v>62</v>
      </c>
      <c r="HS599">
        <v>51</v>
      </c>
      <c r="HT599">
        <v>49</v>
      </c>
      <c r="HU599">
        <v>76</v>
      </c>
      <c r="HV599">
        <v>83</v>
      </c>
      <c r="HW599">
        <v>83</v>
      </c>
      <c r="HX599">
        <v>94.333333330000002</v>
      </c>
      <c r="HY599">
        <v>90.666666660000004</v>
      </c>
      <c r="HZ599">
        <v>82.333333330000002</v>
      </c>
      <c r="IA599">
        <v>40</v>
      </c>
      <c r="IB599">
        <v>80</v>
      </c>
      <c r="IC599">
        <v>80</v>
      </c>
      <c r="ID599">
        <v>80</v>
      </c>
      <c r="IE599">
        <v>80</v>
      </c>
      <c r="IF599">
        <v>40</v>
      </c>
      <c r="IG599">
        <v>80</v>
      </c>
      <c r="IH599">
        <v>89</v>
      </c>
      <c r="II599">
        <v>71.333333330000002</v>
      </c>
      <c r="IJ599">
        <v>40</v>
      </c>
      <c r="IK599">
        <v>80</v>
      </c>
      <c r="IL599">
        <v>78.25</v>
      </c>
      <c r="IM599">
        <v>80.25</v>
      </c>
      <c r="IN599">
        <v>82.5</v>
      </c>
      <c r="IO599">
        <v>56.75</v>
      </c>
      <c r="IP599">
        <v>80.5</v>
      </c>
      <c r="IQ599">
        <v>69.75</v>
      </c>
      <c r="IR599">
        <v>81.5</v>
      </c>
      <c r="IS599">
        <v>80.666666660000004</v>
      </c>
      <c r="IT599">
        <v>80</v>
      </c>
      <c r="IU599">
        <v>88</v>
      </c>
      <c r="IV599">
        <v>66.333333330000002</v>
      </c>
      <c r="IW599">
        <v>83</v>
      </c>
      <c r="IX599">
        <v>61.333333330000002</v>
      </c>
      <c r="IY599">
        <v>86</v>
      </c>
      <c r="IZ599">
        <v>74.599999999999994</v>
      </c>
      <c r="JA599">
        <v>87.2</v>
      </c>
      <c r="JB599">
        <v>93.8</v>
      </c>
      <c r="JC599">
        <v>78.599999999999994</v>
      </c>
      <c r="JD599">
        <v>84.6</v>
      </c>
      <c r="JE599">
        <v>74</v>
      </c>
      <c r="JF599">
        <v>87.6</v>
      </c>
      <c r="JG599">
        <v>92</v>
      </c>
      <c r="JH599">
        <v>86.2</v>
      </c>
      <c r="JI599">
        <v>92</v>
      </c>
      <c r="JJ599">
        <v>84.847227110000006</v>
      </c>
      <c r="JK599">
        <v>87.842653510000005</v>
      </c>
      <c r="JL599">
        <v>82.31696513</v>
      </c>
      <c r="JM599">
        <v>82.35482992</v>
      </c>
      <c r="JN599">
        <v>76.927997070000004</v>
      </c>
      <c r="JO599">
        <v>92.489373740000005</v>
      </c>
      <c r="JP599">
        <v>87.803473330000003</v>
      </c>
      <c r="JQ599">
        <v>85.666666660000004</v>
      </c>
      <c r="JR599">
        <v>80.5</v>
      </c>
      <c r="JS599">
        <v>95</v>
      </c>
      <c r="JT599">
        <v>88</v>
      </c>
      <c r="JU599">
        <v>83</v>
      </c>
      <c r="JV599">
        <v>79.025036540000002</v>
      </c>
    </row>
    <row r="600" spans="1:282" x14ac:dyDescent="0.35">
      <c r="A600" t="s">
        <v>1875</v>
      </c>
      <c r="B600" t="s">
        <v>1154</v>
      </c>
      <c r="C600">
        <v>600</v>
      </c>
      <c r="D600">
        <v>12606002.161592634</v>
      </c>
      <c r="E600">
        <v>17934479.786703814</v>
      </c>
      <c r="F600">
        <v>17585563.617727302</v>
      </c>
      <c r="G600">
        <v>16699552.727394801</v>
      </c>
      <c r="H600">
        <v>17190004.631106026</v>
      </c>
      <c r="I600">
        <v>18300026.176842414</v>
      </c>
      <c r="J600">
        <v>262.02490626999997</v>
      </c>
      <c r="K600">
        <v>59114637.563906558</v>
      </c>
      <c r="L600">
        <v>22.813257830047878</v>
      </c>
      <c r="M600">
        <v>27.27131124531855</v>
      </c>
      <c r="N600">
        <v>26.237799724431998</v>
      </c>
      <c r="O600">
        <v>25.517193566351864</v>
      </c>
      <c r="P600">
        <v>25.780042873843815</v>
      </c>
      <c r="Q600">
        <v>50.653375943320007</v>
      </c>
      <c r="R600">
        <v>66.657101240540712</v>
      </c>
      <c r="S600">
        <v>63.434598726680001</v>
      </c>
      <c r="T600">
        <v>57.43055948031455</v>
      </c>
      <c r="U600">
        <v>52.850786003180431</v>
      </c>
      <c r="V600">
        <v>23.925640416400491</v>
      </c>
      <c r="W600">
        <v>23.881493541186089</v>
      </c>
      <c r="X600">
        <v>20.528773938463999</v>
      </c>
      <c r="Y600">
        <v>21.588521657780809</v>
      </c>
      <c r="Z600">
        <v>23.021710285457534</v>
      </c>
      <c r="AA600">
        <v>47.068398306434624</v>
      </c>
      <c r="AB600">
        <v>60.013397753714919</v>
      </c>
      <c r="AC600">
        <v>56.214205561816009</v>
      </c>
      <c r="AD600">
        <v>52.703555839994991</v>
      </c>
      <c r="AE600">
        <v>49.925587903796163</v>
      </c>
      <c r="AF600">
        <v>26.4371871994794</v>
      </c>
      <c r="AG600">
        <v>36.463633372461118</v>
      </c>
      <c r="AH600">
        <v>32.879008815848003</v>
      </c>
      <c r="AI600">
        <v>28.75139618742584</v>
      </c>
      <c r="AJ600">
        <v>24.388681098086888</v>
      </c>
      <c r="AK600">
        <v>-6.7083142799999997</v>
      </c>
      <c r="AL600">
        <v>-3.7421857100000002</v>
      </c>
      <c r="AM600">
        <v>-5.4103428500000001</v>
      </c>
      <c r="AN600">
        <v>-6.5629999999999997</v>
      </c>
      <c r="AO600">
        <v>-6.6368</v>
      </c>
      <c r="AP600">
        <v>46112.714285709997</v>
      </c>
      <c r="AQ600">
        <v>44410.571428570001</v>
      </c>
      <c r="AR600">
        <v>44888</v>
      </c>
      <c r="AS600">
        <v>45165.714285709997</v>
      </c>
      <c r="AT600">
        <v>45535.85714285</v>
      </c>
      <c r="AU600">
        <v>235.84072114</v>
      </c>
      <c r="AV600">
        <v>5683.2735035699998</v>
      </c>
      <c r="AW600">
        <v>5150.2129992800001</v>
      </c>
      <c r="AX600">
        <v>5288.5688010000003</v>
      </c>
      <c r="AY600">
        <v>5348.7730737100001</v>
      </c>
      <c r="AZ600">
        <v>5458.1185317099998</v>
      </c>
      <c r="BA600">
        <v>7053.85979271</v>
      </c>
      <c r="BB600">
        <v>1370.58628914</v>
      </c>
      <c r="BC600">
        <v>192.893731</v>
      </c>
      <c r="BD600">
        <v>63.945158569999997</v>
      </c>
      <c r="BE600">
        <v>129.510481</v>
      </c>
      <c r="BF600">
        <v>6421.85125685</v>
      </c>
      <c r="BG600">
        <v>35.944172279999997</v>
      </c>
      <c r="BH600">
        <v>679.822318</v>
      </c>
      <c r="BI600">
        <v>0.28161313999999998</v>
      </c>
      <c r="BJ600">
        <v>70.333333330000002</v>
      </c>
      <c r="BK600">
        <v>81.285714279999993</v>
      </c>
      <c r="BL600">
        <v>74.166666660000004</v>
      </c>
      <c r="BM600">
        <v>64.5</v>
      </c>
      <c r="BN600">
        <v>106.71428571</v>
      </c>
      <c r="BO600">
        <v>89</v>
      </c>
      <c r="BP600">
        <v>96.142857140000004</v>
      </c>
      <c r="BQ600">
        <v>93.285714279999993</v>
      </c>
      <c r="BR600">
        <v>95.333333330000002</v>
      </c>
      <c r="BS600">
        <v>31.333333329999999</v>
      </c>
      <c r="BT600">
        <v>20.5</v>
      </c>
      <c r="BU600">
        <v>20.285714280000001</v>
      </c>
      <c r="BV600">
        <v>27.5</v>
      </c>
      <c r="BW600">
        <v>41.4</v>
      </c>
      <c r="BX600">
        <v>1008.58594257</v>
      </c>
      <c r="BY600">
        <v>962.44676442000002</v>
      </c>
      <c r="BZ600">
        <v>273.37367484999999</v>
      </c>
      <c r="CA600">
        <v>460.01448728000003</v>
      </c>
      <c r="CB600">
        <v>3252.2353130000001</v>
      </c>
      <c r="CC600">
        <v>1226310.9397722799</v>
      </c>
      <c r="CD600">
        <v>272365.38337699999</v>
      </c>
      <c r="CE600">
        <v>5217.8443878500002</v>
      </c>
      <c r="CF600">
        <v>4861.9691615700003</v>
      </c>
      <c r="CG600">
        <v>4974.1336725700003</v>
      </c>
      <c r="CH600">
        <v>4951.2301361399996</v>
      </c>
      <c r="CI600">
        <v>5052.1965877100001</v>
      </c>
      <c r="CJ600">
        <v>5094.63986157</v>
      </c>
      <c r="CK600">
        <v>4623.6191047100001</v>
      </c>
      <c r="CL600">
        <v>4818.58564157</v>
      </c>
      <c r="CM600">
        <v>4974.9490461400001</v>
      </c>
      <c r="CN600">
        <v>5032.0773764200003</v>
      </c>
      <c r="CO600">
        <v>-0.74639999999999995</v>
      </c>
      <c r="CP600">
        <v>0.52568570999999997</v>
      </c>
      <c r="CQ600">
        <v>-0.31898570999999998</v>
      </c>
      <c r="CR600">
        <v>4.9471420000000002E-2</v>
      </c>
      <c r="CS600">
        <v>-0.59747141999999998</v>
      </c>
      <c r="CT600">
        <v>388.92700342000001</v>
      </c>
      <c r="CU600">
        <v>395.97697241999998</v>
      </c>
      <c r="CV600">
        <v>372.02710585</v>
      </c>
      <c r="CW600">
        <v>380.59853371000003</v>
      </c>
      <c r="CX600">
        <v>401.88166699999999</v>
      </c>
      <c r="CY600">
        <v>5260.7314960000003</v>
      </c>
      <c r="CZ600">
        <v>4837.3859231400002</v>
      </c>
      <c r="DA600">
        <v>4992.0779954199998</v>
      </c>
      <c r="DB600">
        <v>4950.3242072800003</v>
      </c>
      <c r="DC600">
        <v>5082.6822937099996</v>
      </c>
      <c r="DD600">
        <v>22.38533</v>
      </c>
      <c r="DE600">
        <v>932348.11153785</v>
      </c>
      <c r="DF600">
        <v>1.0112857099999999</v>
      </c>
      <c r="DG600">
        <v>1.04085714</v>
      </c>
      <c r="DH600">
        <v>1.03071428</v>
      </c>
      <c r="DI600">
        <v>1.00471428</v>
      </c>
      <c r="DJ600">
        <v>1.0089999999999999</v>
      </c>
      <c r="DK600">
        <v>126.14285714</v>
      </c>
      <c r="DL600">
        <v>119.42857142</v>
      </c>
      <c r="DM600">
        <v>123.14285714</v>
      </c>
      <c r="DN600">
        <v>124.14285714</v>
      </c>
      <c r="DO600">
        <v>125</v>
      </c>
      <c r="DP600">
        <v>39.92526814</v>
      </c>
      <c r="DQ600">
        <v>52.536457140000003</v>
      </c>
      <c r="DR600">
        <v>166.14285713999999</v>
      </c>
      <c r="DS600">
        <v>158.71428571000001</v>
      </c>
      <c r="DT600">
        <v>158.42857142</v>
      </c>
      <c r="DU600">
        <v>160.71428571000001</v>
      </c>
      <c r="DV600">
        <v>162.14285713999999</v>
      </c>
      <c r="DW600">
        <v>20.8</v>
      </c>
      <c r="DX600">
        <v>22.714285709999999</v>
      </c>
      <c r="DY600">
        <v>22.285714280000001</v>
      </c>
      <c r="DZ600">
        <v>23.14285714</v>
      </c>
      <c r="EA600">
        <v>21.428571420000001</v>
      </c>
      <c r="EB600">
        <v>54.714285709999999</v>
      </c>
      <c r="EC600">
        <v>57.142857139999997</v>
      </c>
      <c r="ED600">
        <v>56.285714280000001</v>
      </c>
      <c r="EE600">
        <v>54.714285709999999</v>
      </c>
      <c r="EF600">
        <v>54.714285709999999</v>
      </c>
      <c r="EG600">
        <v>5.7331665699999999</v>
      </c>
      <c r="EH600">
        <v>8.2105751399999995</v>
      </c>
      <c r="EI600">
        <v>7.3246767100000003</v>
      </c>
      <c r="EJ600">
        <v>6.3657570000000003</v>
      </c>
      <c r="EK600">
        <v>5.3559288499999997</v>
      </c>
      <c r="EL600">
        <v>10.98468757</v>
      </c>
      <c r="EM600">
        <v>15.009287</v>
      </c>
      <c r="EN600">
        <v>14.13174985</v>
      </c>
      <c r="EO600">
        <v>12.71552114</v>
      </c>
      <c r="EP600">
        <v>11.60641071</v>
      </c>
      <c r="EQ600">
        <v>4.9472814999999999</v>
      </c>
      <c r="ER600">
        <v>6.1407251399999998</v>
      </c>
      <c r="ES600">
        <v>5.8451701399999996</v>
      </c>
      <c r="ET600">
        <v>5.6496822800000004</v>
      </c>
      <c r="EU600">
        <v>5.6614818500000004</v>
      </c>
      <c r="EV600">
        <v>10.20724957</v>
      </c>
      <c r="EW600">
        <v>13.513313569999999</v>
      </c>
      <c r="EX600">
        <v>12.52321457</v>
      </c>
      <c r="EY600">
        <v>11.66893</v>
      </c>
      <c r="EZ600">
        <v>10.964016279999999</v>
      </c>
      <c r="FA600">
        <v>5.1885127100000004</v>
      </c>
      <c r="FB600">
        <v>5.3774344200000002</v>
      </c>
      <c r="FC600">
        <v>4.5733322799999998</v>
      </c>
      <c r="FD600">
        <v>4.7798472800000003</v>
      </c>
      <c r="FE600">
        <v>5.05573228</v>
      </c>
      <c r="FF600">
        <v>11.837679</v>
      </c>
      <c r="FG600">
        <v>12.83008557</v>
      </c>
      <c r="FH600">
        <v>12.49387357</v>
      </c>
      <c r="FI600">
        <v>12.071156139999999</v>
      </c>
      <c r="FJ600">
        <v>11.96562185</v>
      </c>
      <c r="FK600">
        <v>4.4362693999999996</v>
      </c>
      <c r="FL600">
        <v>5.0274047099999999</v>
      </c>
      <c r="FM600">
        <v>4.9079514199999998</v>
      </c>
      <c r="FN600">
        <v>5.0577701399999997</v>
      </c>
      <c r="FO600">
        <v>4.6402821400000001</v>
      </c>
      <c r="FP600">
        <v>36.122298139999998</v>
      </c>
      <c r="FQ600">
        <v>27.41941542</v>
      </c>
      <c r="FR600">
        <v>0.68759128000000003</v>
      </c>
      <c r="FS600">
        <v>0.72293642000000002</v>
      </c>
      <c r="FT600">
        <v>0.71125813999999998</v>
      </c>
      <c r="FU600">
        <v>0.70045128000000001</v>
      </c>
      <c r="FV600">
        <v>0.69498742000000002</v>
      </c>
      <c r="FW600">
        <v>32.625094420000003</v>
      </c>
      <c r="FX600">
        <v>240608967.44422245</v>
      </c>
      <c r="FY600">
        <v>215922828.73340911</v>
      </c>
      <c r="FZ600">
        <v>223278912.29432216</v>
      </c>
      <c r="GA600">
        <v>223625845.69169623</v>
      </c>
      <c r="GB600">
        <v>230056102.07555681</v>
      </c>
      <c r="GC600">
        <v>54.586750953294917</v>
      </c>
      <c r="GD600">
        <v>56.97914316411503</v>
      </c>
      <c r="GE600">
        <v>56.082499681016003</v>
      </c>
      <c r="GF600">
        <v>54.520238931743393</v>
      </c>
      <c r="GG600">
        <v>54.486484718696445</v>
      </c>
      <c r="GH600">
        <v>20.456842333663811</v>
      </c>
      <c r="GI600">
        <v>22.326991597378427</v>
      </c>
      <c r="GJ600">
        <v>22.030812334095998</v>
      </c>
      <c r="GK600">
        <v>22.843780106603543</v>
      </c>
      <c r="GL600">
        <v>21.129922462955829</v>
      </c>
      <c r="GM600">
        <v>37.060897920000002</v>
      </c>
      <c r="GN600">
        <v>48.251335270000006</v>
      </c>
      <c r="GO600">
        <v>44.39814355</v>
      </c>
      <c r="GP600">
        <v>41.179737700000004</v>
      </c>
      <c r="GQ600">
        <v>38.643569970000001</v>
      </c>
      <c r="GR600">
        <v>242586608.40888375</v>
      </c>
      <c r="GS600">
        <v>214831073.067168</v>
      </c>
      <c r="GT600">
        <v>224084397.05841294</v>
      </c>
      <c r="GU600">
        <v>223584928.76764232</v>
      </c>
      <c r="GV600">
        <v>231444294.8288717</v>
      </c>
      <c r="GW600">
        <v>23.142052547331829</v>
      </c>
      <c r="GX600">
        <v>20.040273551342988</v>
      </c>
      <c r="GY600">
        <v>21.418387350739618</v>
      </c>
      <c r="GZ600">
        <v>20.654099189020176</v>
      </c>
      <c r="HA600">
        <v>20.93588203049103</v>
      </c>
      <c r="HB600">
        <v>15.83707010911224</v>
      </c>
      <c r="HC600">
        <v>18.108562261628943</v>
      </c>
      <c r="HD600">
        <v>16.421010457364922</v>
      </c>
      <c r="HE600">
        <v>14.164661444201613</v>
      </c>
      <c r="HF600">
        <v>6.7949444779723089</v>
      </c>
      <c r="HG600">
        <v>4.6160180651969807</v>
      </c>
      <c r="HH600">
        <v>4.5191842541436467</v>
      </c>
      <c r="HI600">
        <v>6.0886892712556389</v>
      </c>
      <c r="HJ600">
        <v>9.0917361827898731</v>
      </c>
      <c r="HK600">
        <v>80.972222220000006</v>
      </c>
      <c r="HL600">
        <v>79.958333330000002</v>
      </c>
      <c r="HM600">
        <v>80.052777770000006</v>
      </c>
      <c r="HN600">
        <v>82.905555550000003</v>
      </c>
      <c r="HO600">
        <v>80.5</v>
      </c>
      <c r="HP600">
        <v>78.75</v>
      </c>
      <c r="HQ600">
        <v>75.75</v>
      </c>
      <c r="HR600">
        <v>70.75</v>
      </c>
      <c r="HS600">
        <v>61.75</v>
      </c>
      <c r="HT600">
        <v>63.75</v>
      </c>
      <c r="HU600">
        <v>74.25</v>
      </c>
      <c r="HV600">
        <v>87</v>
      </c>
      <c r="HW600">
        <v>87.5</v>
      </c>
      <c r="HX600">
        <v>97.166666660000004</v>
      </c>
      <c r="HY600">
        <v>91.666666660000004</v>
      </c>
      <c r="HZ600">
        <v>86.666666660000004</v>
      </c>
      <c r="IA600">
        <v>80</v>
      </c>
      <c r="IB600">
        <v>91.5</v>
      </c>
      <c r="IC600">
        <v>96.75</v>
      </c>
      <c r="ID600">
        <v>87.5</v>
      </c>
      <c r="IE600">
        <v>87.25</v>
      </c>
      <c r="IF600">
        <v>70.25</v>
      </c>
      <c r="IG600">
        <v>89.25</v>
      </c>
      <c r="IH600">
        <v>90.5</v>
      </c>
      <c r="II600">
        <v>76.333333330000002</v>
      </c>
      <c r="IJ600">
        <v>78</v>
      </c>
      <c r="IK600">
        <v>92.75</v>
      </c>
      <c r="IL600">
        <v>74.714285709999999</v>
      </c>
      <c r="IM600">
        <v>79.714285709999999</v>
      </c>
      <c r="IN600">
        <v>80.428571419999997</v>
      </c>
      <c r="IO600">
        <v>68.142857140000004</v>
      </c>
      <c r="IP600">
        <v>75.285714279999993</v>
      </c>
      <c r="IQ600">
        <v>65.714285709999999</v>
      </c>
      <c r="IR600">
        <v>79.142857140000004</v>
      </c>
      <c r="IS600">
        <v>86.428571419999997</v>
      </c>
      <c r="IT600">
        <v>76.285714279999993</v>
      </c>
      <c r="IU600">
        <v>80.857142850000002</v>
      </c>
      <c r="IV600">
        <v>73.857142850000002</v>
      </c>
      <c r="IW600">
        <v>68.571428569999995</v>
      </c>
      <c r="IX600">
        <v>68.428571419999997</v>
      </c>
      <c r="IY600">
        <v>78.142857140000004</v>
      </c>
      <c r="IZ600">
        <v>75.666666660000004</v>
      </c>
      <c r="JA600">
        <v>86</v>
      </c>
      <c r="JB600">
        <v>87</v>
      </c>
      <c r="JC600">
        <v>78.333333330000002</v>
      </c>
      <c r="JD600">
        <v>83.833333330000002</v>
      </c>
      <c r="JE600">
        <v>74.666666660000004</v>
      </c>
      <c r="JF600">
        <v>87</v>
      </c>
      <c r="JG600">
        <v>79.571428569999995</v>
      </c>
      <c r="JH600">
        <v>82</v>
      </c>
      <c r="JI600">
        <v>86.333333330000002</v>
      </c>
      <c r="JJ600">
        <v>78.710794519999993</v>
      </c>
      <c r="JK600">
        <v>80.792345350000005</v>
      </c>
      <c r="JL600">
        <v>69.630015940000007</v>
      </c>
      <c r="JM600">
        <v>72.189570329999995</v>
      </c>
      <c r="JN600">
        <v>66.698923109999996</v>
      </c>
      <c r="JO600">
        <v>79.394697379999997</v>
      </c>
      <c r="JP600">
        <v>79.932903850000002</v>
      </c>
      <c r="JQ600">
        <v>78.428571419999997</v>
      </c>
      <c r="JR600">
        <v>75.5</v>
      </c>
      <c r="JS600">
        <v>100</v>
      </c>
      <c r="JT600">
        <v>80.25</v>
      </c>
      <c r="JU600">
        <v>71.25</v>
      </c>
      <c r="JV600">
        <v>82.183487679999999</v>
      </c>
    </row>
    <row r="601" spans="1:282" x14ac:dyDescent="0.35">
      <c r="A601" t="s">
        <v>1876</v>
      </c>
      <c r="B601" t="s">
        <v>1155</v>
      </c>
      <c r="C601">
        <v>601</v>
      </c>
      <c r="D601">
        <v>9873972.8730629943</v>
      </c>
      <c r="E601">
        <v>5920347.1445248546</v>
      </c>
      <c r="F601">
        <v>6002100.1203392111</v>
      </c>
      <c r="G601">
        <v>6063078.5537582785</v>
      </c>
      <c r="H601">
        <v>6352242.4762308812</v>
      </c>
      <c r="I601">
        <v>5755136.5430301521</v>
      </c>
      <c r="J601">
        <v>189.81810113</v>
      </c>
      <c r="K601">
        <v>30823080.494156521</v>
      </c>
      <c r="L601">
        <v>13.737327165552747</v>
      </c>
      <c r="M601">
        <v>7.1965713824988402</v>
      </c>
      <c r="N601">
        <v>6.818972206980658</v>
      </c>
      <c r="O601">
        <v>7.2683657537107704</v>
      </c>
      <c r="P601">
        <v>8.4939634605937027</v>
      </c>
      <c r="Q601">
        <v>33.051104488625711</v>
      </c>
      <c r="R601">
        <v>31.624147496459191</v>
      </c>
      <c r="S601">
        <v>30.646263071190113</v>
      </c>
      <c r="T601">
        <v>30.376809363136168</v>
      </c>
      <c r="U601">
        <v>34.212739616817167</v>
      </c>
      <c r="V601">
        <v>7.9266725274403198</v>
      </c>
      <c r="W601">
        <v>7.9850957128379987</v>
      </c>
      <c r="X601">
        <v>6.7196113753292606</v>
      </c>
      <c r="Y601">
        <v>6.8026770232149953</v>
      </c>
      <c r="Z601">
        <v>5.4831625021169552</v>
      </c>
      <c r="AA601">
        <v>11.918355154242471</v>
      </c>
      <c r="AB601">
        <v>14.147651212604861</v>
      </c>
      <c r="AC601">
        <v>12.610738524334504</v>
      </c>
      <c r="AD601">
        <v>13.17486273687477</v>
      </c>
      <c r="AE601">
        <v>11.507976800129308</v>
      </c>
      <c r="AF601">
        <v>11.144049096785862</v>
      </c>
      <c r="AG601">
        <v>11.713687243926683</v>
      </c>
      <c r="AH601">
        <v>10.871634509567922</v>
      </c>
      <c r="AI601">
        <v>11.014045817754672</v>
      </c>
      <c r="AJ601">
        <v>12.77869956706733</v>
      </c>
      <c r="AK601">
        <v>3.8411714199999998</v>
      </c>
      <c r="AL601">
        <v>-0.56704284999999999</v>
      </c>
      <c r="AM601">
        <v>0.37361428000000002</v>
      </c>
      <c r="AN601">
        <v>1.9754714200000001</v>
      </c>
      <c r="AO601">
        <v>0.71994285000000002</v>
      </c>
      <c r="AP601">
        <v>17860.285714279999</v>
      </c>
      <c r="AQ601">
        <v>17732.142857139999</v>
      </c>
      <c r="AR601">
        <v>17720.285714279999</v>
      </c>
      <c r="AS601">
        <v>17715.428571420001</v>
      </c>
      <c r="AT601">
        <v>17815.285714279999</v>
      </c>
      <c r="AU601">
        <v>401.21254728000002</v>
      </c>
      <c r="AV601">
        <v>5667.1285600000001</v>
      </c>
      <c r="AW601">
        <v>4535.4653495700004</v>
      </c>
      <c r="AX601">
        <v>4873.7973845699998</v>
      </c>
      <c r="AY601">
        <v>5308.81199328</v>
      </c>
      <c r="AZ601">
        <v>5486.5828365699999</v>
      </c>
      <c r="BA601">
        <v>6826.2394185700005</v>
      </c>
      <c r="BB601">
        <v>1159.1108585699999</v>
      </c>
      <c r="BC601">
        <v>255.70997642</v>
      </c>
      <c r="BD601">
        <v>21.957127280000002</v>
      </c>
      <c r="BE601">
        <v>62.461409570000001</v>
      </c>
      <c r="BF601">
        <v>6193.6622311399997</v>
      </c>
      <c r="BG601">
        <v>60.897669139999998</v>
      </c>
      <c r="BH601">
        <v>312.41035413999998</v>
      </c>
      <c r="BI601">
        <v>0.32068414000000001</v>
      </c>
      <c r="BJ601">
        <v>35.142857139999997</v>
      </c>
      <c r="BK601">
        <v>33.428571419999997</v>
      </c>
      <c r="BL601">
        <v>27.666666660000001</v>
      </c>
      <c r="BM601">
        <v>100.14285714</v>
      </c>
      <c r="BN601">
        <v>40.857142850000002</v>
      </c>
      <c r="BO601">
        <v>32.142857139999997</v>
      </c>
      <c r="BP601">
        <v>33.857142850000002</v>
      </c>
      <c r="BQ601">
        <v>36</v>
      </c>
      <c r="BR601">
        <v>36.714285709999999</v>
      </c>
      <c r="BS601">
        <v>7.6666666599999997</v>
      </c>
      <c r="BT601">
        <v>10</v>
      </c>
      <c r="BU601">
        <v>8</v>
      </c>
      <c r="BV601">
        <v>6</v>
      </c>
      <c r="BW601">
        <v>6</v>
      </c>
      <c r="BX601">
        <v>1172.9435887100001</v>
      </c>
      <c r="BY601">
        <v>832.35367942000005</v>
      </c>
      <c r="BZ601">
        <v>552.84518014000002</v>
      </c>
      <c r="CA601">
        <v>483.49619457</v>
      </c>
      <c r="CB601">
        <v>3178.3508187100001</v>
      </c>
      <c r="CC601">
        <v>1325576.78812785</v>
      </c>
      <c r="CD601">
        <v>248615.11318042001</v>
      </c>
      <c r="CE601">
        <v>5176.6469445700004</v>
      </c>
      <c r="CF601">
        <v>4255.2253177100001</v>
      </c>
      <c r="CG601">
        <v>4590.1765657100004</v>
      </c>
      <c r="CH601">
        <v>4839.3876307099999</v>
      </c>
      <c r="CI601">
        <v>5099.59639728</v>
      </c>
      <c r="CJ601">
        <v>5010.2634914199998</v>
      </c>
      <c r="CK601">
        <v>3745.1131284200001</v>
      </c>
      <c r="CL601">
        <v>4101.4054197100004</v>
      </c>
      <c r="CM601">
        <v>4330.2878272799999</v>
      </c>
      <c r="CN601">
        <v>4620.5244294200002</v>
      </c>
      <c r="CO601">
        <v>-0.54295713999999995</v>
      </c>
      <c r="CP601">
        <v>2.0790571400000002</v>
      </c>
      <c r="CQ601">
        <v>0.72868571000000004</v>
      </c>
      <c r="CR601">
        <v>-0.1169</v>
      </c>
      <c r="CS601">
        <v>3.0695999999999999</v>
      </c>
      <c r="CT601">
        <v>331.48109942000002</v>
      </c>
      <c r="CU601">
        <v>338.48701584999998</v>
      </c>
      <c r="CV601">
        <v>342.15467242</v>
      </c>
      <c r="CW601">
        <v>358.57119970999997</v>
      </c>
      <c r="CX601">
        <v>323.04486357000002</v>
      </c>
      <c r="CY601">
        <v>5208.8919400000004</v>
      </c>
      <c r="CZ601">
        <v>4170.8828362800004</v>
      </c>
      <c r="DA601">
        <v>4562.3559825700004</v>
      </c>
      <c r="DB601">
        <v>4852.0170411400004</v>
      </c>
      <c r="DC601">
        <v>4954.3499002799999</v>
      </c>
      <c r="DD601">
        <v>22.005047000000001</v>
      </c>
      <c r="DE601">
        <v>986841.40500182996</v>
      </c>
      <c r="DF601">
        <v>1.06242857</v>
      </c>
      <c r="DG601">
        <v>1.0358571400000001</v>
      </c>
      <c r="DH601">
        <v>1.03914285</v>
      </c>
      <c r="DI601">
        <v>1.05828571</v>
      </c>
      <c r="DJ601">
        <v>1.0477142800000001</v>
      </c>
      <c r="DK601">
        <v>44</v>
      </c>
      <c r="DL601">
        <v>36.714285709999999</v>
      </c>
      <c r="DM601">
        <v>40.571428570000002</v>
      </c>
      <c r="DN601">
        <v>42</v>
      </c>
      <c r="DO601">
        <v>42.714285709999999</v>
      </c>
      <c r="DP601">
        <v>36.237325570000003</v>
      </c>
      <c r="DQ601">
        <v>50.438282280000003</v>
      </c>
      <c r="DR601">
        <v>61.571428570000002</v>
      </c>
      <c r="DS601">
        <v>50.285714280000001</v>
      </c>
      <c r="DT601">
        <v>53.428571419999997</v>
      </c>
      <c r="DU601">
        <v>56.142857139999997</v>
      </c>
      <c r="DV601">
        <v>58.857142850000002</v>
      </c>
      <c r="DW601">
        <v>12</v>
      </c>
      <c r="DX601">
        <v>9.5714285700000001</v>
      </c>
      <c r="DY601">
        <v>9.8571428500000007</v>
      </c>
      <c r="DZ601">
        <v>13</v>
      </c>
      <c r="EA601">
        <v>8.7142857100000004</v>
      </c>
      <c r="EB601">
        <v>16.857142849999999</v>
      </c>
      <c r="EC601">
        <v>19.571428569999998</v>
      </c>
      <c r="ED601">
        <v>19</v>
      </c>
      <c r="EE601">
        <v>18</v>
      </c>
      <c r="EF601">
        <v>17.14285714</v>
      </c>
      <c r="EG601">
        <v>6.2395693300000001</v>
      </c>
      <c r="EH601">
        <v>6.6059061999999997</v>
      </c>
      <c r="EI601">
        <v>6.135135</v>
      </c>
      <c r="EJ601">
        <v>6.2172054000000001</v>
      </c>
      <c r="EK601">
        <v>7.172885</v>
      </c>
      <c r="EL601">
        <v>18.505361570000002</v>
      </c>
      <c r="EM601">
        <v>17.834363140000001</v>
      </c>
      <c r="EN601">
        <v>17.294452</v>
      </c>
      <c r="EO601">
        <v>17.147092570000002</v>
      </c>
      <c r="EP601">
        <v>19.204148709999998</v>
      </c>
      <c r="EQ601">
        <v>7.6915494999999998</v>
      </c>
      <c r="ER601">
        <v>4.0584894</v>
      </c>
      <c r="ES601">
        <v>3.8481163999999999</v>
      </c>
      <c r="ET601">
        <v>4.1028450000000003</v>
      </c>
      <c r="EU601">
        <v>4.7677952499999998</v>
      </c>
      <c r="EV601">
        <v>6.6731044199999996</v>
      </c>
      <c r="EW601">
        <v>7.9785344199999999</v>
      </c>
      <c r="EX601">
        <v>7.11655485</v>
      </c>
      <c r="EY601">
        <v>7.4369427100000003</v>
      </c>
      <c r="EZ601">
        <v>6.45960833</v>
      </c>
      <c r="FA601">
        <v>4.4381554999999997</v>
      </c>
      <c r="FB601">
        <v>4.50317583</v>
      </c>
      <c r="FC601">
        <v>3.7920446000000001</v>
      </c>
      <c r="FD601">
        <v>3.83997316</v>
      </c>
      <c r="FE601">
        <v>3.0777853300000002</v>
      </c>
      <c r="FF601">
        <v>9.67911228</v>
      </c>
      <c r="FG601">
        <v>11.56263414</v>
      </c>
      <c r="FH601">
        <v>11.17704157</v>
      </c>
      <c r="FI601">
        <v>10.59970442</v>
      </c>
      <c r="FJ601">
        <v>10.023180139999999</v>
      </c>
      <c r="FK601">
        <v>6.9853692000000001</v>
      </c>
      <c r="FL601">
        <v>5.88726985</v>
      </c>
      <c r="FM601">
        <v>5.8283195699999997</v>
      </c>
      <c r="FN601">
        <v>7.8863570000000003</v>
      </c>
      <c r="FO601">
        <v>5.2354217099999998</v>
      </c>
      <c r="FP601">
        <v>35.344238709999999</v>
      </c>
      <c r="FQ601">
        <v>24.688196000000001</v>
      </c>
      <c r="FR601">
        <v>0.69440400000000002</v>
      </c>
      <c r="FS601">
        <v>0.60669671000000003</v>
      </c>
      <c r="FT601">
        <v>0.622753</v>
      </c>
      <c r="FU601">
        <v>0.66182642000000003</v>
      </c>
      <c r="FV601">
        <v>0.66627428</v>
      </c>
      <c r="FW601">
        <v>44.501895140000002</v>
      </c>
      <c r="FX601">
        <v>92456393.471974775</v>
      </c>
      <c r="FY601">
        <v>75454263.222952664</v>
      </c>
      <c r="FZ601">
        <v>81339240.223373741</v>
      </c>
      <c r="GA601">
        <v>85731825.901256487</v>
      </c>
      <c r="GB601">
        <v>90850766.845056131</v>
      </c>
      <c r="GC601">
        <v>17.287171078139611</v>
      </c>
      <c r="GD601">
        <v>20.50302803753241</v>
      </c>
      <c r="GE601">
        <v>19.806037006078469</v>
      </c>
      <c r="GF601">
        <v>18.77783065306749</v>
      </c>
      <c r="GG601">
        <v>17.8565817959797</v>
      </c>
      <c r="GH601">
        <v>12.476068973173151</v>
      </c>
      <c r="GI601">
        <v>10.439391001873318</v>
      </c>
      <c r="GJ601">
        <v>10.327948801452953</v>
      </c>
      <c r="GK601">
        <v>13.971019412221812</v>
      </c>
      <c r="GL601">
        <v>9.3270533598394358</v>
      </c>
      <c r="GM601">
        <v>43.547740320000003</v>
      </c>
      <c r="GN601">
        <v>40.980468990000006</v>
      </c>
      <c r="GO601">
        <v>38.186302849999997</v>
      </c>
      <c r="GP601">
        <v>38.744058840000001</v>
      </c>
      <c r="GQ601">
        <v>40.682222619999997</v>
      </c>
      <c r="GR601">
        <v>93032298.303210229</v>
      </c>
      <c r="GS601">
        <v>73958690.293310225</v>
      </c>
      <c r="GT601">
        <v>80846251.541395068</v>
      </c>
      <c r="GU601">
        <v>85955561.319628298</v>
      </c>
      <c r="GV601">
        <v>88263159.00200282</v>
      </c>
      <c r="GW601">
        <v>22.875973824614189</v>
      </c>
      <c r="GX601">
        <v>18.126888215914299</v>
      </c>
      <c r="GY601">
        <v>19.106431688466525</v>
      </c>
      <c r="GZ601">
        <v>20.321269595519798</v>
      </c>
      <c r="HA601">
        <v>20.60830586655781</v>
      </c>
      <c r="HB601">
        <v>19.818731116216689</v>
      </c>
      <c r="HC601">
        <v>18.864578121932528</v>
      </c>
      <c r="HD601">
        <v>15.617272000201092</v>
      </c>
      <c r="HE601">
        <v>56.21176036471288</v>
      </c>
      <c r="HF601">
        <v>4.2925778359022555</v>
      </c>
      <c r="HG601">
        <v>5.6394763343412908</v>
      </c>
      <c r="HH601">
        <v>4.5145998935858875</v>
      </c>
      <c r="HI601">
        <v>3.3868782659199663</v>
      </c>
      <c r="HJ601">
        <v>3.3678943443442209</v>
      </c>
      <c r="HK601">
        <v>86.666666669999998</v>
      </c>
      <c r="HL601">
        <v>85.833333330000002</v>
      </c>
      <c r="HM601">
        <v>88.333333330000002</v>
      </c>
      <c r="HN601">
        <v>85.833333330000002</v>
      </c>
      <c r="HO601">
        <v>83</v>
      </c>
      <c r="HP601">
        <v>67</v>
      </c>
      <c r="HQ601">
        <v>67</v>
      </c>
      <c r="HR601">
        <v>50</v>
      </c>
      <c r="HS601">
        <v>83</v>
      </c>
      <c r="HT601">
        <v>33</v>
      </c>
      <c r="HU601">
        <v>67</v>
      </c>
      <c r="HV601">
        <v>89.4</v>
      </c>
      <c r="HW601">
        <v>93</v>
      </c>
      <c r="HX601">
        <v>95.6</v>
      </c>
      <c r="HY601">
        <v>86.8</v>
      </c>
      <c r="HZ601">
        <v>90</v>
      </c>
      <c r="IA601">
        <v>75.5</v>
      </c>
      <c r="IB601">
        <v>97.5</v>
      </c>
      <c r="IC601">
        <v>100</v>
      </c>
      <c r="ID601">
        <v>95</v>
      </c>
      <c r="IE601">
        <v>92.5</v>
      </c>
      <c r="IF601">
        <v>83</v>
      </c>
      <c r="IG601">
        <v>90.5</v>
      </c>
      <c r="IH601">
        <v>83</v>
      </c>
      <c r="II601">
        <v>88.6</v>
      </c>
      <c r="IJ601">
        <v>80.5</v>
      </c>
      <c r="IK601">
        <v>97.5</v>
      </c>
      <c r="IL601">
        <v>82.2</v>
      </c>
      <c r="IM601">
        <v>76</v>
      </c>
      <c r="IN601">
        <v>83</v>
      </c>
      <c r="IO601">
        <v>70.599999999999994</v>
      </c>
      <c r="IP601">
        <v>74.599999999999994</v>
      </c>
      <c r="IQ601">
        <v>66.400000000000006</v>
      </c>
      <c r="IR601">
        <v>78.8</v>
      </c>
      <c r="IS601">
        <v>81.599999999999994</v>
      </c>
      <c r="IT601">
        <v>80.8</v>
      </c>
      <c r="IU601">
        <v>80.8</v>
      </c>
      <c r="IV601">
        <v>76.400000000000006</v>
      </c>
      <c r="IW601">
        <v>79</v>
      </c>
      <c r="IX601">
        <v>60.4</v>
      </c>
      <c r="IY601">
        <v>77.400000000000006</v>
      </c>
      <c r="IZ601">
        <v>71.599999999999994</v>
      </c>
      <c r="JA601">
        <v>81</v>
      </c>
      <c r="JB601">
        <v>86.8</v>
      </c>
      <c r="JC601">
        <v>75</v>
      </c>
      <c r="JD601">
        <v>86.6</v>
      </c>
      <c r="JE601">
        <v>73</v>
      </c>
      <c r="JF601">
        <v>81.8</v>
      </c>
      <c r="JG601">
        <v>91.8</v>
      </c>
      <c r="JH601">
        <v>82</v>
      </c>
      <c r="JI601">
        <v>96.2</v>
      </c>
      <c r="JJ601">
        <v>78.350512100000003</v>
      </c>
      <c r="JK601">
        <v>82.032847320000002</v>
      </c>
      <c r="JL601">
        <v>77.36531986</v>
      </c>
      <c r="JM601">
        <v>77.164548730000007</v>
      </c>
      <c r="JN601">
        <v>66.910445089999996</v>
      </c>
      <c r="JO601">
        <v>90.517046300000004</v>
      </c>
      <c r="JP601">
        <v>76.214452660000006</v>
      </c>
      <c r="JQ601">
        <v>84.8</v>
      </c>
      <c r="JR601">
        <v>91.5</v>
      </c>
      <c r="JS601">
        <v>91.5</v>
      </c>
      <c r="JT601">
        <v>75</v>
      </c>
      <c r="JU601">
        <v>91.5</v>
      </c>
      <c r="JV601">
        <v>83.255751790000005</v>
      </c>
    </row>
    <row r="602" spans="1:282" x14ac:dyDescent="0.35">
      <c r="A602" t="s">
        <v>1877</v>
      </c>
      <c r="B602" t="s">
        <v>1156</v>
      </c>
      <c r="C602">
        <v>602</v>
      </c>
      <c r="D602">
        <v>22102024.059804436</v>
      </c>
      <c r="E602">
        <v>7831786.6168627637</v>
      </c>
      <c r="F602">
        <v>7742734.7907630345</v>
      </c>
      <c r="G602">
        <v>7843727.0486709224</v>
      </c>
      <c r="H602">
        <v>7616702.7859520055</v>
      </c>
      <c r="I602">
        <v>7985836.3236543154</v>
      </c>
      <c r="J602">
        <v>188.94382741999999</v>
      </c>
      <c r="K602">
        <v>53683305.225752831</v>
      </c>
      <c r="L602">
        <v>5.5589743250457504</v>
      </c>
      <c r="M602">
        <v>5.1046578232905775</v>
      </c>
      <c r="N602">
        <v>2.272892146384903</v>
      </c>
      <c r="O602">
        <v>3.8417968701450618</v>
      </c>
      <c r="P602">
        <v>4.7326005413554677</v>
      </c>
      <c r="Q602">
        <v>42.39984769646059</v>
      </c>
      <c r="R602">
        <v>47.574554489999755</v>
      </c>
      <c r="S602">
        <v>44.451874819927141</v>
      </c>
      <c r="T602">
        <v>42.370831423190786</v>
      </c>
      <c r="U602">
        <v>42.434859307842117</v>
      </c>
      <c r="V602">
        <v>5.8402300805465082</v>
      </c>
      <c r="W602">
        <v>4.7572718059328754</v>
      </c>
      <c r="X602">
        <v>6.0090222948407126</v>
      </c>
      <c r="Y602">
        <v>5.6254571868122847</v>
      </c>
      <c r="Z602">
        <v>6.6361880716190793</v>
      </c>
      <c r="AA602">
        <v>15.504628341817378</v>
      </c>
      <c r="AB602">
        <v>15.100568489609254</v>
      </c>
      <c r="AC602">
        <v>16.007886562775575</v>
      </c>
      <c r="AD602">
        <v>13.972918234880746</v>
      </c>
      <c r="AE602">
        <v>15.614210999815899</v>
      </c>
      <c r="AF602">
        <v>12.156260785298562</v>
      </c>
      <c r="AG602">
        <v>14.79203818870225</v>
      </c>
      <c r="AH602">
        <v>14.835001185050135</v>
      </c>
      <c r="AI602">
        <v>15.64595520906872</v>
      </c>
      <c r="AJ602">
        <v>14.83651450178046</v>
      </c>
      <c r="AK602">
        <v>3.4040571399999999</v>
      </c>
      <c r="AL602">
        <v>3.6009571399999998</v>
      </c>
      <c r="AM602">
        <v>1.4669857100000001</v>
      </c>
      <c r="AN602">
        <v>2.7083714200000002</v>
      </c>
      <c r="AO602">
        <v>3.6496428500000002</v>
      </c>
      <c r="AP602">
        <v>16171.28571428</v>
      </c>
      <c r="AQ602">
        <v>15993.85714285</v>
      </c>
      <c r="AR602">
        <v>16013.28571428</v>
      </c>
      <c r="AS602">
        <v>16067.28571428</v>
      </c>
      <c r="AT602">
        <v>16139.28571428</v>
      </c>
      <c r="AU602">
        <v>379.52759585000001</v>
      </c>
      <c r="AV602">
        <v>7226.8418869999996</v>
      </c>
      <c r="AW602">
        <v>5850.7648038500001</v>
      </c>
      <c r="AX602">
        <v>6126.3513984199999</v>
      </c>
      <c r="AY602">
        <v>6565.6602284199998</v>
      </c>
      <c r="AZ602">
        <v>6877.7327828500001</v>
      </c>
      <c r="BA602">
        <v>8481.7218494200006</v>
      </c>
      <c r="BB602">
        <v>1254.8799621400001</v>
      </c>
      <c r="BC602">
        <v>341.31165828000002</v>
      </c>
      <c r="BD602">
        <v>36.184505999999999</v>
      </c>
      <c r="BE602">
        <v>88.442381139999995</v>
      </c>
      <c r="BF602">
        <v>7881.6734328499997</v>
      </c>
      <c r="BG602">
        <v>43.185707280000003</v>
      </c>
      <c r="BH602">
        <v>345.11319314000002</v>
      </c>
      <c r="BI602">
        <v>0.44435971000000002</v>
      </c>
      <c r="BJ602">
        <v>37.714285709999999</v>
      </c>
      <c r="BK602">
        <v>38</v>
      </c>
      <c r="BL602">
        <v>35.714285709999999</v>
      </c>
      <c r="BM602">
        <v>38.833333330000002</v>
      </c>
      <c r="BN602">
        <v>52.428571419999997</v>
      </c>
      <c r="BO602">
        <v>41</v>
      </c>
      <c r="BP602">
        <v>43.285714280000001</v>
      </c>
      <c r="BQ602">
        <v>47.142857139999997</v>
      </c>
      <c r="BR602">
        <v>50</v>
      </c>
      <c r="BS602">
        <v>3.5</v>
      </c>
      <c r="BT602">
        <v>5.6666666599999997</v>
      </c>
      <c r="BU602">
        <v>5.6666666599999997</v>
      </c>
      <c r="BV602">
        <v>8</v>
      </c>
      <c r="BW602">
        <v>5</v>
      </c>
      <c r="BX602">
        <v>1952.9233311400001</v>
      </c>
      <c r="BY602">
        <v>925.14196800000002</v>
      </c>
      <c r="BZ602">
        <v>1366.7450102800001</v>
      </c>
      <c r="CA602">
        <v>535.94884042000001</v>
      </c>
      <c r="CB602">
        <v>3812.83796957</v>
      </c>
      <c r="CC602">
        <v>1163520.29770814</v>
      </c>
      <c r="CD602">
        <v>194341.73575214</v>
      </c>
      <c r="CE602">
        <v>6742.07667485</v>
      </c>
      <c r="CF602">
        <v>5545.5396884199999</v>
      </c>
      <c r="CG602">
        <v>5808.8425694199996</v>
      </c>
      <c r="CH602">
        <v>5969.4932071399999</v>
      </c>
      <c r="CI602">
        <v>6367.2317999999996</v>
      </c>
      <c r="CJ602">
        <v>6441.3466948499999</v>
      </c>
      <c r="CK602">
        <v>5381.7056628500004</v>
      </c>
      <c r="CL602">
        <v>5714.9088925699998</v>
      </c>
      <c r="CM602">
        <v>5954.4753715699999</v>
      </c>
      <c r="CN602">
        <v>6167.5440554200004</v>
      </c>
      <c r="CO602">
        <v>-2.68767142</v>
      </c>
      <c r="CP602">
        <v>-3.1041714200000001</v>
      </c>
      <c r="CQ602">
        <v>-4.3663857100000003</v>
      </c>
      <c r="CR602">
        <v>-4.3113142800000004</v>
      </c>
      <c r="CS602">
        <v>-3.2938428499999999</v>
      </c>
      <c r="CT602">
        <v>484.30203727999998</v>
      </c>
      <c r="CU602">
        <v>484.10678684999999</v>
      </c>
      <c r="CV602">
        <v>489.82620985</v>
      </c>
      <c r="CW602">
        <v>474.05037299999998</v>
      </c>
      <c r="CX602">
        <v>494.80729600000001</v>
      </c>
      <c r="CY602">
        <v>6927.4847441399997</v>
      </c>
      <c r="CZ602">
        <v>5727.5511975700001</v>
      </c>
      <c r="DA602">
        <v>6080.5515218500004</v>
      </c>
      <c r="DB602">
        <v>6236.2642038499998</v>
      </c>
      <c r="DC602">
        <v>6582.5424072799997</v>
      </c>
      <c r="DD602">
        <v>10.604570000000001</v>
      </c>
      <c r="DE602">
        <v>974273.99381056998</v>
      </c>
      <c r="DF602">
        <v>1.03071428</v>
      </c>
      <c r="DG602">
        <v>0.97128570999999997</v>
      </c>
      <c r="DH602">
        <v>0.96714285</v>
      </c>
      <c r="DI602">
        <v>0.97757141999999997</v>
      </c>
      <c r="DJ602">
        <v>0.99142856999999995</v>
      </c>
      <c r="DK602">
        <v>55</v>
      </c>
      <c r="DL602">
        <v>53.571428570000002</v>
      </c>
      <c r="DM602">
        <v>54.857142850000002</v>
      </c>
      <c r="DN602">
        <v>54.142857139999997</v>
      </c>
      <c r="DO602">
        <v>53.857142850000002</v>
      </c>
      <c r="DP602">
        <v>37.630803710000002</v>
      </c>
      <c r="DQ602">
        <v>55.630055849999998</v>
      </c>
      <c r="DR602">
        <v>80.714285709999999</v>
      </c>
      <c r="DS602">
        <v>75.285714279999993</v>
      </c>
      <c r="DT602">
        <v>77.428571419999997</v>
      </c>
      <c r="DU602">
        <v>79.142857140000004</v>
      </c>
      <c r="DV602">
        <v>79.857142850000002</v>
      </c>
      <c r="DW602">
        <v>11</v>
      </c>
      <c r="DX602">
        <v>11.33333333</v>
      </c>
      <c r="DY602">
        <v>11.71428571</v>
      </c>
      <c r="DZ602">
        <v>11.14285714</v>
      </c>
      <c r="EA602">
        <v>11.57142857</v>
      </c>
      <c r="EB602">
        <v>22.857142849999999</v>
      </c>
      <c r="EC602">
        <v>25.14285714</v>
      </c>
      <c r="ED602">
        <v>24.571428569999998</v>
      </c>
      <c r="EE602">
        <v>23.571428569999998</v>
      </c>
      <c r="EF602">
        <v>23.571428569999998</v>
      </c>
      <c r="EG602">
        <v>7.5171887999999996</v>
      </c>
      <c r="EH602">
        <v>9.2485746599999992</v>
      </c>
      <c r="EI602">
        <v>9.26418316</v>
      </c>
      <c r="EJ602">
        <v>9.7377711999999992</v>
      </c>
      <c r="EK602">
        <v>9.1927950000000003</v>
      </c>
      <c r="EL602">
        <v>26.21921871</v>
      </c>
      <c r="EM602">
        <v>29.74551671</v>
      </c>
      <c r="EN602">
        <v>27.759371569999999</v>
      </c>
      <c r="EO602">
        <v>26.370870709999998</v>
      </c>
      <c r="EP602">
        <v>26.292898000000001</v>
      </c>
      <c r="EQ602">
        <v>3.4375586600000001</v>
      </c>
      <c r="ER602">
        <v>3.1916365</v>
      </c>
      <c r="ES602">
        <v>1.4193789999999999</v>
      </c>
      <c r="ET602">
        <v>2.3910677499999999</v>
      </c>
      <c r="EU602">
        <v>2.9323481999999998</v>
      </c>
      <c r="EV602">
        <v>9.5877523999999994</v>
      </c>
      <c r="EW602">
        <v>9.4414801599999993</v>
      </c>
      <c r="EX602">
        <v>9.9966283300000001</v>
      </c>
      <c r="EY602">
        <v>8.6965020000000006</v>
      </c>
      <c r="EZ602">
        <v>9.6746604999999999</v>
      </c>
      <c r="FA602">
        <v>3.6114815999999998</v>
      </c>
      <c r="FB602">
        <v>2.97443685</v>
      </c>
      <c r="FC602">
        <v>3.7525230000000001</v>
      </c>
      <c r="FD602">
        <v>3.5011869999999998</v>
      </c>
      <c r="FE602">
        <v>4.1118226599999996</v>
      </c>
      <c r="FF602">
        <v>14.50616028</v>
      </c>
      <c r="FG602">
        <v>16.254807570000001</v>
      </c>
      <c r="FH602">
        <v>15.732572709999999</v>
      </c>
      <c r="FI602">
        <v>15.208099280000001</v>
      </c>
      <c r="FJ602">
        <v>15.11760642</v>
      </c>
      <c r="FK602">
        <v>7.0689681599999998</v>
      </c>
      <c r="FL602">
        <v>7.4995083300000003</v>
      </c>
      <c r="FM602">
        <v>7.67437871</v>
      </c>
      <c r="FN602">
        <v>7.2304547100000001</v>
      </c>
      <c r="FO602">
        <v>7.3272195699999996</v>
      </c>
      <c r="FP602">
        <v>49.695952140000003</v>
      </c>
      <c r="FQ602">
        <v>33.332169569999998</v>
      </c>
      <c r="FR602">
        <v>0.89294357000000002</v>
      </c>
      <c r="FS602">
        <v>0.87833585000000003</v>
      </c>
      <c r="FT602">
        <v>0.86900900000000003</v>
      </c>
      <c r="FU602">
        <v>0.89187642</v>
      </c>
      <c r="FV602">
        <v>0.89334427999999999</v>
      </c>
      <c r="FW602">
        <v>21.131233000000002</v>
      </c>
      <c r="FX602">
        <v>109028048.21658221</v>
      </c>
      <c r="FY602">
        <v>88694569.556594387</v>
      </c>
      <c r="FZ602">
        <v>93018655.733394817</v>
      </c>
      <c r="GA602">
        <v>95913552.928572029</v>
      </c>
      <c r="GB602">
        <v>102762573.22924933</v>
      </c>
      <c r="GC602">
        <v>23.458326250501997</v>
      </c>
      <c r="GD602">
        <v>25.997707015909675</v>
      </c>
      <c r="GE602">
        <v>25.193018182591437</v>
      </c>
      <c r="GF602">
        <v>24.435287630289597</v>
      </c>
      <c r="GG602">
        <v>24.398736932841363</v>
      </c>
      <c r="GH602">
        <v>11.431430382050818</v>
      </c>
      <c r="GI602">
        <v>11.994606487163358</v>
      </c>
      <c r="GJ602">
        <v>12.289201896281757</v>
      </c>
      <c r="GK602">
        <v>11.617378166973154</v>
      </c>
      <c r="GL602">
        <v>11.825609013149384</v>
      </c>
      <c r="GM602">
        <v>50.373200169999997</v>
      </c>
      <c r="GN602">
        <v>54.601644879999995</v>
      </c>
      <c r="GO602">
        <v>52.192085060000004</v>
      </c>
      <c r="GP602">
        <v>50.697398659999998</v>
      </c>
      <c r="GQ602">
        <v>52.204524360000008</v>
      </c>
      <c r="GR602">
        <v>112026335.07880382</v>
      </c>
      <c r="GS602">
        <v>91605635.632294014</v>
      </c>
      <c r="GT602">
        <v>97369608.81978412</v>
      </c>
      <c r="GU602">
        <v>100199838.75299484</v>
      </c>
      <c r="GV602">
        <v>106237532.63745639</v>
      </c>
      <c r="GW602">
        <v>32.42078109701761</v>
      </c>
      <c r="GX602">
        <v>25.634841948259435</v>
      </c>
      <c r="GY602">
        <v>27.031125936508804</v>
      </c>
      <c r="GZ602">
        <v>29.340896762731489</v>
      </c>
      <c r="HA602">
        <v>30.980305377306831</v>
      </c>
      <c r="HB602">
        <v>23.580481789447546</v>
      </c>
      <c r="HC602">
        <v>23.7302953797378</v>
      </c>
      <c r="HD602">
        <v>22.227952091658196</v>
      </c>
      <c r="HE602">
        <v>24.061370507642952</v>
      </c>
      <c r="HF602">
        <v>2.1643300735879873</v>
      </c>
      <c r="HG602">
        <v>3.5430269317700289</v>
      </c>
      <c r="HH602">
        <v>3.5387282542187428</v>
      </c>
      <c r="HI602">
        <v>4.9790612691289233</v>
      </c>
      <c r="HJ602">
        <v>3.0980305377306827</v>
      </c>
      <c r="HK602">
        <v>80.388888890000004</v>
      </c>
      <c r="HL602">
        <v>81.5</v>
      </c>
      <c r="HM602">
        <v>77.5</v>
      </c>
      <c r="HN602">
        <v>82.166666669999998</v>
      </c>
      <c r="HV602">
        <v>85</v>
      </c>
      <c r="HW602">
        <v>93</v>
      </c>
      <c r="HX602">
        <v>93.5</v>
      </c>
      <c r="HY602">
        <v>89.5</v>
      </c>
      <c r="HZ602">
        <v>91</v>
      </c>
      <c r="IA602">
        <v>78.5</v>
      </c>
      <c r="IB602">
        <v>97</v>
      </c>
      <c r="IC602">
        <v>95.5</v>
      </c>
      <c r="ID602">
        <v>83</v>
      </c>
      <c r="IE602">
        <v>86.5</v>
      </c>
      <c r="IF602">
        <v>69.5</v>
      </c>
      <c r="IG602">
        <v>94</v>
      </c>
      <c r="II602">
        <v>88</v>
      </c>
      <c r="IJ602">
        <v>92.5</v>
      </c>
      <c r="IK602">
        <v>100</v>
      </c>
      <c r="IL602">
        <v>75.25</v>
      </c>
      <c r="IM602">
        <v>83.25</v>
      </c>
      <c r="IN602">
        <v>89.25</v>
      </c>
      <c r="IO602">
        <v>81</v>
      </c>
      <c r="IP602">
        <v>89.5</v>
      </c>
      <c r="IQ602">
        <v>70.25</v>
      </c>
      <c r="IR602">
        <v>79</v>
      </c>
      <c r="IS602">
        <v>76.666666660000004</v>
      </c>
      <c r="IT602">
        <v>81.666666660000004</v>
      </c>
      <c r="IU602">
        <v>88.333333330000002</v>
      </c>
      <c r="IV602">
        <v>77.333333330000002</v>
      </c>
      <c r="IW602">
        <v>83.666666660000004</v>
      </c>
      <c r="IX602">
        <v>67.666666660000004</v>
      </c>
      <c r="IY602">
        <v>79.333333330000002</v>
      </c>
      <c r="IZ602">
        <v>74.75</v>
      </c>
      <c r="JA602">
        <v>86.75</v>
      </c>
      <c r="JB602">
        <v>91.25</v>
      </c>
      <c r="JC602">
        <v>76.25</v>
      </c>
      <c r="JD602">
        <v>84.5</v>
      </c>
      <c r="JE602">
        <v>74.5</v>
      </c>
      <c r="JF602">
        <v>81</v>
      </c>
      <c r="JG602">
        <v>91.5</v>
      </c>
      <c r="JH602">
        <v>87.5</v>
      </c>
      <c r="JI602">
        <v>91.25</v>
      </c>
      <c r="JJ602">
        <v>81.122912799999995</v>
      </c>
      <c r="JK602">
        <v>87.363017929999998</v>
      </c>
      <c r="JL602">
        <v>82.160482369999997</v>
      </c>
      <c r="JM602">
        <v>85.163729119999999</v>
      </c>
      <c r="JN602">
        <v>69.668560600000006</v>
      </c>
      <c r="JO602">
        <v>86.102272720000002</v>
      </c>
      <c r="JP602">
        <v>78.670686450000005</v>
      </c>
      <c r="JQ602">
        <v>79.666666660000004</v>
      </c>
      <c r="JR602">
        <v>100</v>
      </c>
      <c r="JS602">
        <v>93</v>
      </c>
      <c r="JT602">
        <v>81.5</v>
      </c>
      <c r="JU602">
        <v>89</v>
      </c>
      <c r="JV602">
        <v>75.890503870000003</v>
      </c>
    </row>
    <row r="603" spans="1:282" x14ac:dyDescent="0.35">
      <c r="A603" t="s">
        <v>1878</v>
      </c>
      <c r="B603" t="s">
        <v>1157</v>
      </c>
      <c r="C603">
        <v>603</v>
      </c>
      <c r="D603">
        <v>9241091.400614921</v>
      </c>
      <c r="E603">
        <v>3816334.967618254</v>
      </c>
      <c r="F603">
        <v>3579907.8592244852</v>
      </c>
      <c r="G603">
        <v>3770761.8139647655</v>
      </c>
      <c r="H603">
        <v>3743947.0919572953</v>
      </c>
      <c r="I603">
        <v>3836342.1318861307</v>
      </c>
      <c r="J603">
        <v>246.96524298000003</v>
      </c>
      <c r="K603">
        <v>26785841.650987338</v>
      </c>
      <c r="L603">
        <v>1.9164151465171846</v>
      </c>
      <c r="M603">
        <v>1.9514285291032294</v>
      </c>
      <c r="N603">
        <v>0.71569341303151435</v>
      </c>
      <c r="O603">
        <v>1.7548349936240739</v>
      </c>
      <c r="P603">
        <v>2.1012357334870937</v>
      </c>
      <c r="Q603">
        <v>23.57268801708387</v>
      </c>
      <c r="R603">
        <v>24.895993848175348</v>
      </c>
      <c r="S603">
        <v>23.997983728308782</v>
      </c>
      <c r="T603">
        <v>26.374781091736075</v>
      </c>
      <c r="U603">
        <v>25.174964215482291</v>
      </c>
      <c r="V603">
        <v>4.0812662056414251</v>
      </c>
      <c r="W603">
        <v>4.4847105833170708</v>
      </c>
      <c r="X603">
        <v>2.5049270472835143</v>
      </c>
      <c r="Y603">
        <v>2.9213410877306005</v>
      </c>
      <c r="Z603">
        <v>6.5261948431382679</v>
      </c>
      <c r="AA603">
        <v>8.5350634559684337</v>
      </c>
      <c r="AB603">
        <v>9.1304864439984001</v>
      </c>
      <c r="AC603">
        <v>9.8245654061999428</v>
      </c>
      <c r="AD603">
        <v>7.2646392563290236</v>
      </c>
      <c r="AE603">
        <v>7.6314737165960613</v>
      </c>
      <c r="AF603">
        <v>3.2315922364131513</v>
      </c>
      <c r="AG603">
        <v>9.5688044198876092</v>
      </c>
      <c r="AH603">
        <v>5.6705454627404492</v>
      </c>
      <c r="AI603">
        <v>5.2776609846543572</v>
      </c>
      <c r="AJ603">
        <v>3.1032628241978175</v>
      </c>
      <c r="AK603">
        <v>4.1952285700000003</v>
      </c>
      <c r="AL603">
        <v>7.1762166599999997</v>
      </c>
      <c r="AM603">
        <v>4.2598714199999996</v>
      </c>
      <c r="AN603">
        <v>2.7114571399999998</v>
      </c>
      <c r="AO603">
        <v>2.7195999999999998</v>
      </c>
      <c r="AP603">
        <v>8142.1428571400002</v>
      </c>
      <c r="AQ603">
        <v>8149.5714285699996</v>
      </c>
      <c r="AR603">
        <v>8133.8571428499999</v>
      </c>
      <c r="AS603">
        <v>8120.7142857099998</v>
      </c>
      <c r="AT603">
        <v>8124.2857142800003</v>
      </c>
      <c r="AU603">
        <v>353.26855856999998</v>
      </c>
      <c r="AV603">
        <v>7746.5524998499995</v>
      </c>
      <c r="AW603">
        <v>6010.6401585699996</v>
      </c>
      <c r="AX603">
        <v>6528.0316458500001</v>
      </c>
      <c r="AY603">
        <v>7081.2956234200001</v>
      </c>
      <c r="AZ603">
        <v>7473.5849397100001</v>
      </c>
      <c r="BA603">
        <v>9038.1870031399994</v>
      </c>
      <c r="BB603">
        <v>1291.63450328</v>
      </c>
      <c r="BC603">
        <v>392.57901285000003</v>
      </c>
      <c r="BD603">
        <v>25.786848849999998</v>
      </c>
      <c r="BE603">
        <v>38.841785569999999</v>
      </c>
      <c r="BF603">
        <v>8427.4798051399994</v>
      </c>
      <c r="BG603">
        <v>91.235462139999996</v>
      </c>
      <c r="BH603">
        <v>299.00516656999997</v>
      </c>
      <c r="BI603">
        <v>0.31289366000000002</v>
      </c>
      <c r="BJ603">
        <v>27</v>
      </c>
      <c r="BK603">
        <v>22</v>
      </c>
      <c r="BL603">
        <v>22.14285714</v>
      </c>
      <c r="BM603">
        <v>17.666666660000001</v>
      </c>
      <c r="BN603">
        <v>19.166666660000001</v>
      </c>
      <c r="BO603">
        <v>23.285714280000001</v>
      </c>
      <c r="BP603">
        <v>22.428571420000001</v>
      </c>
      <c r="BQ603">
        <v>22.714285709999999</v>
      </c>
      <c r="BR603">
        <v>25.333333329999999</v>
      </c>
      <c r="BS603">
        <v>2.4</v>
      </c>
      <c r="BT603">
        <v>4</v>
      </c>
      <c r="BU603">
        <v>4</v>
      </c>
      <c r="BV603">
        <v>4.2</v>
      </c>
      <c r="BW603">
        <v>3.2857142800000001</v>
      </c>
      <c r="BX603">
        <v>2154.8074700000002</v>
      </c>
      <c r="BY603">
        <v>924.56754242</v>
      </c>
      <c r="BZ603">
        <v>1134.97043257</v>
      </c>
      <c r="CA603">
        <v>806.14923770999997</v>
      </c>
      <c r="CB603">
        <v>3860.9905301399999</v>
      </c>
      <c r="CC603">
        <v>1151788.28454428</v>
      </c>
      <c r="CD603">
        <v>219325.64510671</v>
      </c>
      <c r="CE603">
        <v>7255.6920181400001</v>
      </c>
      <c r="CF603">
        <v>5682.0718341399997</v>
      </c>
      <c r="CG603">
        <v>6148.0951114199997</v>
      </c>
      <c r="CH603">
        <v>6498.6600357099996</v>
      </c>
      <c r="CI603">
        <v>6987.2267294200001</v>
      </c>
      <c r="CJ603">
        <v>6835.1851968499996</v>
      </c>
      <c r="CK603">
        <v>5454.9369988500002</v>
      </c>
      <c r="CL603">
        <v>5515.9061842800002</v>
      </c>
      <c r="CM603">
        <v>5943.1250825699999</v>
      </c>
      <c r="CN603">
        <v>6406.5167177100002</v>
      </c>
      <c r="CO603">
        <v>0.47711428</v>
      </c>
      <c r="CP603">
        <v>-0.38481428000000001</v>
      </c>
      <c r="CQ603">
        <v>-2.7609571399999999</v>
      </c>
      <c r="CR603">
        <v>-1.26262857</v>
      </c>
      <c r="CS603">
        <v>1.332857E-2</v>
      </c>
      <c r="CT603">
        <v>468.71383057000003</v>
      </c>
      <c r="CU603">
        <v>439.27559757</v>
      </c>
      <c r="CV603">
        <v>463.58839941999997</v>
      </c>
      <c r="CW603">
        <v>461.03667242</v>
      </c>
      <c r="CX603">
        <v>472.20669814000001</v>
      </c>
      <c r="CY603">
        <v>7224.0303764199998</v>
      </c>
      <c r="CZ603">
        <v>5707.7283515700001</v>
      </c>
      <c r="DA603">
        <v>6318.8176202799996</v>
      </c>
      <c r="DB603">
        <v>6587.8657228499997</v>
      </c>
      <c r="DC603">
        <v>7000.9229560000003</v>
      </c>
      <c r="DD603">
        <v>10.807783280000001</v>
      </c>
      <c r="DE603">
        <v>937381.63632066001</v>
      </c>
      <c r="DF603">
        <v>1.09928571</v>
      </c>
      <c r="DG603">
        <v>0.98099999999999998</v>
      </c>
      <c r="DH603">
        <v>0.98785714000000002</v>
      </c>
      <c r="DI603">
        <v>1.0575714199999999</v>
      </c>
      <c r="DJ603">
        <v>1.054</v>
      </c>
      <c r="DK603">
        <v>27.714285709999999</v>
      </c>
      <c r="DL603">
        <v>24</v>
      </c>
      <c r="DM603">
        <v>26.14285714</v>
      </c>
      <c r="DN603">
        <v>27.14285714</v>
      </c>
      <c r="DO603">
        <v>27.14285714</v>
      </c>
      <c r="DP603">
        <v>41.385598420000001</v>
      </c>
      <c r="DQ603">
        <v>52.229990280000003</v>
      </c>
      <c r="DR603">
        <v>43</v>
      </c>
      <c r="DS603">
        <v>36.285714280000001</v>
      </c>
      <c r="DT603">
        <v>38.142857139999997</v>
      </c>
      <c r="DU603">
        <v>39.285714280000001</v>
      </c>
      <c r="DV603">
        <v>40</v>
      </c>
      <c r="DW603">
        <v>6.4</v>
      </c>
      <c r="DX603">
        <v>7.8</v>
      </c>
      <c r="DY603">
        <v>7.8</v>
      </c>
      <c r="DZ603">
        <v>7.6</v>
      </c>
      <c r="EA603">
        <v>6.5</v>
      </c>
      <c r="EB603">
        <v>11.14285714</v>
      </c>
      <c r="EC603">
        <v>13.428571420000001</v>
      </c>
      <c r="ED603">
        <v>12.857142850000001</v>
      </c>
      <c r="EE603">
        <v>12.14285714</v>
      </c>
      <c r="EF603">
        <v>12.14285714</v>
      </c>
      <c r="EG603">
        <v>3.9689701999999998</v>
      </c>
      <c r="EH603">
        <v>11.74148175</v>
      </c>
      <c r="EI603">
        <v>6.97153314</v>
      </c>
      <c r="EJ603">
        <v>6.4990107999999998</v>
      </c>
      <c r="EK603">
        <v>3.8197361999999999</v>
      </c>
      <c r="EL603">
        <v>28.95145471</v>
      </c>
      <c r="EM603">
        <v>30.548838140000001</v>
      </c>
      <c r="EN603">
        <v>29.503817569999999</v>
      </c>
      <c r="EO603">
        <v>32.478400499999999</v>
      </c>
      <c r="EP603">
        <v>30.987295499999998</v>
      </c>
      <c r="EQ603">
        <v>2.35369875</v>
      </c>
      <c r="ER603">
        <v>2.3945167500000002</v>
      </c>
      <c r="ES603">
        <v>0.87989424999999999</v>
      </c>
      <c r="ET603">
        <v>2.1609367499999999</v>
      </c>
      <c r="EU603">
        <v>2.58636366</v>
      </c>
      <c r="EV603">
        <v>10.482576399999999</v>
      </c>
      <c r="EW603">
        <v>11.20364</v>
      </c>
      <c r="EX603">
        <v>12.0786058</v>
      </c>
      <c r="EY603">
        <v>8.9458131400000003</v>
      </c>
      <c r="EZ603">
        <v>9.3934088300000003</v>
      </c>
      <c r="FA603">
        <v>5.0125209999999996</v>
      </c>
      <c r="FB603">
        <v>5.5030017500000001</v>
      </c>
      <c r="FC603">
        <v>3.0796299999999999</v>
      </c>
      <c r="FD603">
        <v>3.5973942499999998</v>
      </c>
      <c r="FE603">
        <v>8.0329460000000008</v>
      </c>
      <c r="FF603">
        <v>13.582704850000001</v>
      </c>
      <c r="FG603">
        <v>16.282390849999999</v>
      </c>
      <c r="FH603">
        <v>15.498275140000001</v>
      </c>
      <c r="FI603">
        <v>14.15753357</v>
      </c>
      <c r="FJ603">
        <v>14.537444280000001</v>
      </c>
      <c r="FK603">
        <v>6.9566679999999996</v>
      </c>
      <c r="FL603">
        <v>7.4059004000000002</v>
      </c>
      <c r="FM603">
        <v>7.1087923999999996</v>
      </c>
      <c r="FN603">
        <v>7.2379398000000004</v>
      </c>
      <c r="FO603">
        <v>6.9487111600000002</v>
      </c>
      <c r="FP603">
        <v>45.975239420000001</v>
      </c>
      <c r="FQ603">
        <v>33.968721709999997</v>
      </c>
      <c r="FR603">
        <v>0.85742828000000004</v>
      </c>
      <c r="FS603">
        <v>0.83219799999999999</v>
      </c>
      <c r="FT603">
        <v>0.85737956999999998</v>
      </c>
      <c r="FU603">
        <v>0.86108085000000001</v>
      </c>
      <c r="FV603">
        <v>0.83674700000000002</v>
      </c>
      <c r="FW603">
        <v>91.101146420000006</v>
      </c>
      <c r="FX603">
        <v>59076880.939106315</v>
      </c>
      <c r="FY603">
        <v>46306450.274589673</v>
      </c>
      <c r="FZ603">
        <v>50007727.336944729</v>
      </c>
      <c r="GA603">
        <v>52773761.389962852</v>
      </c>
      <c r="GB603">
        <v>56766226.300262272</v>
      </c>
      <c r="GC603">
        <v>11.059232327506834</v>
      </c>
      <c r="GD603">
        <v>13.269450725996958</v>
      </c>
      <c r="GE603">
        <v>12.606075594934358</v>
      </c>
      <c r="GF603">
        <v>11.49692851123179</v>
      </c>
      <c r="GG603">
        <v>11.81063508861455</v>
      </c>
      <c r="GH603">
        <v>5.6642184665694408</v>
      </c>
      <c r="GI603">
        <v>6.0354914302675136</v>
      </c>
      <c r="GJ603">
        <v>5.7821901839777787</v>
      </c>
      <c r="GK603">
        <v>5.8777241132968978</v>
      </c>
      <c r="GL603">
        <v>5.6453314809846011</v>
      </c>
      <c r="GM603">
        <v>50.76922106</v>
      </c>
      <c r="GN603">
        <v>61.391478390000003</v>
      </c>
      <c r="GO603">
        <v>52.513480759999993</v>
      </c>
      <c r="GP603">
        <v>53.681555439999997</v>
      </c>
      <c r="GQ603">
        <v>54.819750190000001</v>
      </c>
      <c r="GR603">
        <v>58819087.329130486</v>
      </c>
      <c r="GS603">
        <v>46515539.895993814</v>
      </c>
      <c r="GT603">
        <v>51396359.835080914</v>
      </c>
      <c r="GU603">
        <v>53498175.287887223</v>
      </c>
      <c r="GV603">
        <v>56877498.358205713</v>
      </c>
      <c r="GW603">
        <v>23.540076606728149</v>
      </c>
      <c r="GX603">
        <v>28.572931084899921</v>
      </c>
      <c r="GY603">
        <v>27.574336536898308</v>
      </c>
      <c r="GZ603">
        <v>27.970797778183467</v>
      </c>
      <c r="HA603">
        <v>31.182228470217108</v>
      </c>
      <c r="HB603">
        <v>33.130576542155268</v>
      </c>
      <c r="HC603">
        <v>27.04743839684831</v>
      </c>
      <c r="HD603">
        <v>27.267129911176326</v>
      </c>
      <c r="HE603">
        <v>21.745501427833123</v>
      </c>
      <c r="HF603">
        <v>2.947626984824264</v>
      </c>
      <c r="HG603">
        <v>4.9082335618007802</v>
      </c>
      <c r="HH603">
        <v>4.9177160721542386</v>
      </c>
      <c r="HI603">
        <v>5.1719588354324069</v>
      </c>
      <c r="HJ603">
        <v>4.044311580801156</v>
      </c>
      <c r="HK603">
        <v>82.870370370000003</v>
      </c>
      <c r="HL603">
        <v>81.611111109999996</v>
      </c>
      <c r="HM603">
        <v>84.166666660000004</v>
      </c>
      <c r="HN603">
        <v>82.833333330000002</v>
      </c>
      <c r="HV603">
        <v>83</v>
      </c>
      <c r="HW603">
        <v>94</v>
      </c>
      <c r="HX603">
        <v>83</v>
      </c>
      <c r="HY603">
        <v>89</v>
      </c>
      <c r="HZ603">
        <v>83</v>
      </c>
      <c r="IA603">
        <v>75</v>
      </c>
      <c r="IB603">
        <v>94</v>
      </c>
      <c r="IC603">
        <v>91</v>
      </c>
      <c r="ID603">
        <v>84</v>
      </c>
      <c r="IE603">
        <v>91</v>
      </c>
      <c r="IF603">
        <v>75</v>
      </c>
      <c r="IG603">
        <v>97</v>
      </c>
      <c r="II603">
        <v>89</v>
      </c>
      <c r="IJ603">
        <v>94</v>
      </c>
      <c r="IK603">
        <v>100</v>
      </c>
      <c r="IL603">
        <v>64</v>
      </c>
      <c r="IM603">
        <v>82</v>
      </c>
      <c r="IN603">
        <v>91</v>
      </c>
      <c r="IO603">
        <v>64</v>
      </c>
      <c r="IP603">
        <v>91</v>
      </c>
      <c r="IQ603">
        <v>73</v>
      </c>
      <c r="IR603">
        <v>73</v>
      </c>
      <c r="IS603">
        <v>85.5</v>
      </c>
      <c r="IT603">
        <v>84.5</v>
      </c>
      <c r="IU603">
        <v>80</v>
      </c>
      <c r="IV603">
        <v>59.5</v>
      </c>
      <c r="IW603">
        <v>96.5</v>
      </c>
      <c r="IX603">
        <v>84.5</v>
      </c>
      <c r="IY603">
        <v>73</v>
      </c>
      <c r="IZ603">
        <v>74.5</v>
      </c>
      <c r="JA603">
        <v>75</v>
      </c>
      <c r="JB603">
        <v>84</v>
      </c>
      <c r="JC603">
        <v>79.5</v>
      </c>
      <c r="JD603">
        <v>91</v>
      </c>
      <c r="JE603">
        <v>62.5</v>
      </c>
      <c r="JF603">
        <v>88.5</v>
      </c>
      <c r="JG603">
        <v>91</v>
      </c>
      <c r="JH603">
        <v>70</v>
      </c>
      <c r="JI603">
        <v>79.5</v>
      </c>
      <c r="JJ603">
        <v>83.666666660000004</v>
      </c>
      <c r="JK603">
        <v>79.333333330000002</v>
      </c>
      <c r="JL603">
        <v>71</v>
      </c>
      <c r="JM603">
        <v>96</v>
      </c>
      <c r="JN603">
        <v>81.666666660000004</v>
      </c>
      <c r="JO603">
        <v>71.333333330000002</v>
      </c>
      <c r="JP603">
        <v>71.333333330000002</v>
      </c>
      <c r="JQ603">
        <v>65.5</v>
      </c>
      <c r="JV603">
        <v>84</v>
      </c>
    </row>
    <row r="604" spans="1:282" x14ac:dyDescent="0.35">
      <c r="A604" t="s">
        <v>1879</v>
      </c>
      <c r="B604" t="s">
        <v>1158</v>
      </c>
      <c r="C604" t="s">
        <v>1473</v>
      </c>
      <c r="D604">
        <v>11520087.652811667</v>
      </c>
      <c r="E604">
        <v>5968532.9902813574</v>
      </c>
      <c r="F604">
        <v>6360499.785267204</v>
      </c>
      <c r="G604">
        <v>6519336.9036440207</v>
      </c>
      <c r="H604">
        <v>7026473.9612319367</v>
      </c>
      <c r="I604">
        <v>6202448.2573102927</v>
      </c>
      <c r="J604">
        <v>228.61659985000003</v>
      </c>
      <c r="K604">
        <v>33227162.457809363</v>
      </c>
      <c r="L604">
        <v>2.1858328619765648</v>
      </c>
      <c r="M604">
        <v>1.6586922288915691</v>
      </c>
      <c r="N604">
        <v>2.4955175146221698</v>
      </c>
      <c r="O604">
        <v>2.0529742579514458</v>
      </c>
      <c r="P604">
        <v>3.2815761245239892</v>
      </c>
      <c r="Q604">
        <v>35.675387212476565</v>
      </c>
      <c r="R604">
        <v>39.715917494702303</v>
      </c>
      <c r="S604">
        <v>37.760488507027695</v>
      </c>
      <c r="T604">
        <v>35.045200814138276</v>
      </c>
      <c r="U604">
        <v>34.504194210624142</v>
      </c>
      <c r="V604">
        <v>7.8182627275836465</v>
      </c>
      <c r="W604">
        <v>5.4739671046900353</v>
      </c>
      <c r="X604">
        <v>10.470600198081632</v>
      </c>
      <c r="Y604">
        <v>4.1194123051994609</v>
      </c>
      <c r="Z604">
        <v>3.880297742356817</v>
      </c>
      <c r="AA604">
        <v>8.6476990287262847</v>
      </c>
      <c r="AB604">
        <v>10.109600363546008</v>
      </c>
      <c r="AC604">
        <v>11.618272053752182</v>
      </c>
      <c r="AD604">
        <v>10.57626412454076</v>
      </c>
      <c r="AE604">
        <v>10.163571395043798</v>
      </c>
      <c r="AF604">
        <v>8.240973317534964</v>
      </c>
      <c r="AG604">
        <v>12.393728487183232</v>
      </c>
      <c r="AH604">
        <v>12.281886208521067</v>
      </c>
      <c r="AI604">
        <v>8.3165692969266267</v>
      </c>
      <c r="AJ604">
        <v>8.585304246244629</v>
      </c>
      <c r="AK604">
        <v>3.76027142</v>
      </c>
      <c r="AL604">
        <v>2.1941571400000002</v>
      </c>
      <c r="AM604">
        <v>0.30402857</v>
      </c>
      <c r="AN604">
        <v>1.1201142799999999</v>
      </c>
      <c r="AO604">
        <v>3.1510571399999998</v>
      </c>
      <c r="AP604">
        <v>10806.142857139999</v>
      </c>
      <c r="AQ604">
        <v>11038.42857142</v>
      </c>
      <c r="AR604">
        <v>10986.714285710001</v>
      </c>
      <c r="AS604">
        <v>10929.57142857</v>
      </c>
      <c r="AT604">
        <v>10866.28571428</v>
      </c>
      <c r="AU604">
        <v>639.55228027999999</v>
      </c>
      <c r="AV604">
        <v>8305.4587571400007</v>
      </c>
      <c r="AW604">
        <v>6830.8327768500003</v>
      </c>
      <c r="AX604">
        <v>7131.2868444200003</v>
      </c>
      <c r="AY604">
        <v>7658.6359490000004</v>
      </c>
      <c r="AZ604">
        <v>7938.2742074199996</v>
      </c>
      <c r="BA604">
        <v>10074.27822971</v>
      </c>
      <c r="BB604">
        <v>1768.81947257</v>
      </c>
      <c r="BC604">
        <v>511.89254785000003</v>
      </c>
      <c r="BD604">
        <v>43.623430140000004</v>
      </c>
      <c r="BE604">
        <v>122.74917014</v>
      </c>
      <c r="BF604">
        <v>9224.9656622799994</v>
      </c>
      <c r="BG604">
        <v>17.911148000000001</v>
      </c>
      <c r="BH604">
        <v>388.72151442000001</v>
      </c>
      <c r="BI604">
        <v>0.31972283000000001</v>
      </c>
      <c r="BJ604">
        <v>32.5</v>
      </c>
      <c r="BK604">
        <v>28.428571420000001</v>
      </c>
      <c r="BL604">
        <v>23.833333329999999</v>
      </c>
      <c r="BM604">
        <v>21</v>
      </c>
      <c r="BN604">
        <v>24.5</v>
      </c>
      <c r="BO604">
        <v>26.428571420000001</v>
      </c>
      <c r="BP604">
        <v>27.714285709999999</v>
      </c>
      <c r="BQ604">
        <v>27.833333329999999</v>
      </c>
      <c r="BR604">
        <v>28</v>
      </c>
      <c r="BS604">
        <v>6</v>
      </c>
      <c r="BT604">
        <v>6.25</v>
      </c>
      <c r="BU604">
        <v>9.3333333300000003</v>
      </c>
      <c r="BV604">
        <v>6.75</v>
      </c>
      <c r="BW604">
        <v>8.5</v>
      </c>
      <c r="BX604">
        <v>2008.7717784199999</v>
      </c>
      <c r="BY604">
        <v>1181.7636141400001</v>
      </c>
      <c r="BZ604">
        <v>1066.0684209999999</v>
      </c>
      <c r="CA604">
        <v>840.12258999999995</v>
      </c>
      <c r="CB604">
        <v>4274.9044862800001</v>
      </c>
      <c r="CC604">
        <v>917079.73606113996</v>
      </c>
      <c r="CD604">
        <v>222719.70483259999</v>
      </c>
      <c r="CE604">
        <v>7696.9387015700004</v>
      </c>
      <c r="CF604">
        <v>6396.7358640000002</v>
      </c>
      <c r="CG604">
        <v>6762.1760991399997</v>
      </c>
      <c r="CH604">
        <v>7059.6593298500002</v>
      </c>
      <c r="CI604">
        <v>7244.7515095700001</v>
      </c>
      <c r="CJ604">
        <v>7923.2283097099998</v>
      </c>
      <c r="CK604">
        <v>6458.5860734199996</v>
      </c>
      <c r="CL604">
        <v>6865.4258191400004</v>
      </c>
      <c r="CM604">
        <v>7229.8410227100003</v>
      </c>
      <c r="CN604">
        <v>7412.7582385699998</v>
      </c>
      <c r="CO604">
        <v>-8.1214428499999993</v>
      </c>
      <c r="CP604">
        <v>-7.9442571400000004</v>
      </c>
      <c r="CQ604">
        <v>-7.5263999999999998</v>
      </c>
      <c r="CR604">
        <v>-7.2466428499999997</v>
      </c>
      <c r="CS604">
        <v>-8.0015285699999996</v>
      </c>
      <c r="CT604">
        <v>552.32778885000005</v>
      </c>
      <c r="CU604">
        <v>576.21424500000001</v>
      </c>
      <c r="CV604">
        <v>593.38367542000003</v>
      </c>
      <c r="CW604">
        <v>642.88650356999995</v>
      </c>
      <c r="CX604">
        <v>570.79745742</v>
      </c>
      <c r="CY604">
        <v>8381.2503674199997</v>
      </c>
      <c r="CZ604">
        <v>6937.7988614200003</v>
      </c>
      <c r="DA604">
        <v>7318.16220428</v>
      </c>
      <c r="DB604">
        <v>7614.9190161400002</v>
      </c>
      <c r="DC604">
        <v>7870.3658711400003</v>
      </c>
      <c r="DD604">
        <v>7.6035971399999998</v>
      </c>
      <c r="DE604">
        <v>830294.22568599996</v>
      </c>
      <c r="DF604">
        <v>0.97871428000000005</v>
      </c>
      <c r="DG604">
        <v>0.97</v>
      </c>
      <c r="DH604">
        <v>0.97114285</v>
      </c>
      <c r="DI604">
        <v>0.97414285</v>
      </c>
      <c r="DJ604">
        <v>0.96942857000000004</v>
      </c>
      <c r="DK604">
        <v>51.285714280000001</v>
      </c>
      <c r="DL604">
        <v>50.428571419999997</v>
      </c>
      <c r="DM604">
        <v>49.857142850000002</v>
      </c>
      <c r="DN604">
        <v>51.285714280000001</v>
      </c>
      <c r="DO604">
        <v>50.571428570000002</v>
      </c>
      <c r="DP604">
        <v>47.956837419999999</v>
      </c>
      <c r="DQ604">
        <v>45.284079830000003</v>
      </c>
      <c r="DR604">
        <v>57</v>
      </c>
      <c r="DS604">
        <v>69.5</v>
      </c>
      <c r="DT604">
        <v>61.142857139999997</v>
      </c>
      <c r="DU604">
        <v>62.571428570000002</v>
      </c>
      <c r="DV604">
        <v>66.166666660000004</v>
      </c>
      <c r="DW604">
        <v>9.8000000000000007</v>
      </c>
      <c r="DX604">
        <v>10.4</v>
      </c>
      <c r="DY604">
        <v>9.6</v>
      </c>
      <c r="DZ604">
        <v>10.199999999999999</v>
      </c>
      <c r="EA604">
        <v>9.5</v>
      </c>
      <c r="EB604">
        <v>19.833333329999999</v>
      </c>
      <c r="EC604">
        <v>19.428571420000001</v>
      </c>
      <c r="ED604">
        <v>20.14285714</v>
      </c>
      <c r="EE604">
        <v>19.285714280000001</v>
      </c>
      <c r="EF604">
        <v>21.166666660000001</v>
      </c>
      <c r="EG604">
        <v>7.6261932000000003</v>
      </c>
      <c r="EH604">
        <v>11.2278015</v>
      </c>
      <c r="EI604">
        <v>11.17885283</v>
      </c>
      <c r="EJ604">
        <v>7.6092364200000002</v>
      </c>
      <c r="EK604">
        <v>7.9008637100000003</v>
      </c>
      <c r="EL604">
        <v>33.013988140000002</v>
      </c>
      <c r="EM604">
        <v>35.979684280000001</v>
      </c>
      <c r="EN604">
        <v>34.369227709999997</v>
      </c>
      <c r="EO604">
        <v>32.064570000000003</v>
      </c>
      <c r="EP604">
        <v>31.753439140000001</v>
      </c>
      <c r="EQ604">
        <v>2.0227688000000001</v>
      </c>
      <c r="ER604">
        <v>1.5026524999999999</v>
      </c>
      <c r="ES604">
        <v>2.27139566</v>
      </c>
      <c r="ET604">
        <v>1.87836666</v>
      </c>
      <c r="EU604">
        <v>3.0199612</v>
      </c>
      <c r="EV604">
        <v>8.0025770000000005</v>
      </c>
      <c r="EW604">
        <v>9.1585503300000006</v>
      </c>
      <c r="EX604">
        <v>10.574837710000001</v>
      </c>
      <c r="EY604">
        <v>9.6767418500000009</v>
      </c>
      <c r="EZ604">
        <v>9.3533077099999993</v>
      </c>
      <c r="FA604">
        <v>7.235017</v>
      </c>
      <c r="FB604">
        <v>4.9590094000000002</v>
      </c>
      <c r="FC604">
        <v>9.5302380000000007</v>
      </c>
      <c r="FD604">
        <v>3.7690519999999998</v>
      </c>
      <c r="FE604">
        <v>3.5709513300000002</v>
      </c>
      <c r="FF604">
        <v>17.552111329999999</v>
      </c>
      <c r="FG604">
        <v>19.646716420000001</v>
      </c>
      <c r="FH604">
        <v>20.196149999999999</v>
      </c>
      <c r="FI604">
        <v>18.78140557</v>
      </c>
      <c r="FJ604">
        <v>19.190465329999999</v>
      </c>
      <c r="FK604">
        <v>7.6578276000000001</v>
      </c>
      <c r="FL604">
        <v>7.7522435999999999</v>
      </c>
      <c r="FM604">
        <v>7.2859584000000002</v>
      </c>
      <c r="FN604">
        <v>7.9605918000000004</v>
      </c>
      <c r="FO604">
        <v>8.4487311599999995</v>
      </c>
      <c r="FP604">
        <v>44.099539999999998</v>
      </c>
      <c r="FQ604">
        <v>46.990324999999999</v>
      </c>
      <c r="FR604">
        <v>0.99220556999999998</v>
      </c>
      <c r="FS604">
        <v>0.99662671000000003</v>
      </c>
      <c r="FT604">
        <v>0.99845771000000005</v>
      </c>
      <c r="FU604">
        <v>1.00805514</v>
      </c>
      <c r="FV604">
        <v>0.98430114000000002</v>
      </c>
      <c r="FW604">
        <v>44.332851570000003</v>
      </c>
      <c r="FX604">
        <v>83174219.171815082</v>
      </c>
      <c r="FY604">
        <v>70609911.925004601</v>
      </c>
      <c r="FZ604">
        <v>74294096.750908166</v>
      </c>
      <c r="GA604">
        <v>77159050.906966195</v>
      </c>
      <c r="GB604">
        <v>78723539.831948966</v>
      </c>
      <c r="GC604">
        <v>18.967062247640555</v>
      </c>
      <c r="GD604">
        <v>21.686887586511446</v>
      </c>
      <c r="GE604">
        <v>22.1889329721342</v>
      </c>
      <c r="GF604">
        <v>20.527271370625748</v>
      </c>
      <c r="GG604">
        <v>20.852907926576464</v>
      </c>
      <c r="GH604">
        <v>8.2751579020949553</v>
      </c>
      <c r="GI604">
        <v>8.5572587246847842</v>
      </c>
      <c r="GJ604">
        <v>8.0048743238368782</v>
      </c>
      <c r="GK604">
        <v>8.7005856691788637</v>
      </c>
      <c r="GL604">
        <v>9.180632670770029</v>
      </c>
      <c r="GM604">
        <v>57.900544140000008</v>
      </c>
      <c r="GN604">
        <v>62.827698009999992</v>
      </c>
      <c r="GO604">
        <v>67.924551910000005</v>
      </c>
      <c r="GP604">
        <v>54.997966930000004</v>
      </c>
      <c r="GQ604">
        <v>55.59852309</v>
      </c>
      <c r="GR604">
        <v>90568988.791797623</v>
      </c>
      <c r="GS604">
        <v>76582397.174663678</v>
      </c>
      <c r="GT604">
        <v>80402557.234906062</v>
      </c>
      <c r="GU604">
        <v>83227801.309678122</v>
      </c>
      <c r="GV604">
        <v>85521644.231725454</v>
      </c>
      <c r="GW604">
        <v>22.672289570752792</v>
      </c>
      <c r="GX604">
        <v>23.942331328235603</v>
      </c>
      <c r="GY604">
        <v>25.225272077974129</v>
      </c>
      <c r="GZ604">
        <v>25.466079353526535</v>
      </c>
      <c r="HA604">
        <v>25.767774505692977</v>
      </c>
      <c r="HB604">
        <v>29.442596642919753</v>
      </c>
      <c r="HC604">
        <v>25.875407952472159</v>
      </c>
      <c r="HD604">
        <v>21.80628351785089</v>
      </c>
      <c r="HE604">
        <v>19.325830879269734</v>
      </c>
      <c r="HF604">
        <v>5.5523974458986425</v>
      </c>
      <c r="HG604">
        <v>5.6620378159461069</v>
      </c>
      <c r="HH604">
        <v>8.4951088080441952</v>
      </c>
      <c r="HI604">
        <v>6.1759054727026514</v>
      </c>
      <c r="HJ604">
        <v>7.8223601177996542</v>
      </c>
      <c r="HK604">
        <v>80.083333330000002</v>
      </c>
      <c r="HL604">
        <v>78.333333330000002</v>
      </c>
      <c r="HM604">
        <v>78.25</v>
      </c>
      <c r="HN604">
        <v>83.666666669999998</v>
      </c>
      <c r="HO604">
        <v>73</v>
      </c>
      <c r="HP604">
        <v>85</v>
      </c>
      <c r="HQ604">
        <v>85</v>
      </c>
      <c r="HR604">
        <v>88</v>
      </c>
      <c r="HS604">
        <v>81</v>
      </c>
      <c r="HT604">
        <v>69</v>
      </c>
      <c r="HU604">
        <v>73</v>
      </c>
      <c r="HV604">
        <v>92.333333330000002</v>
      </c>
      <c r="HW604">
        <v>87</v>
      </c>
      <c r="HX604">
        <v>92.333333330000002</v>
      </c>
      <c r="HY604">
        <v>87.333333330000002</v>
      </c>
      <c r="HZ604">
        <v>82</v>
      </c>
      <c r="IA604">
        <v>78.666666660000004</v>
      </c>
      <c r="IB604">
        <v>81</v>
      </c>
      <c r="IC604">
        <v>83.666666660000004</v>
      </c>
      <c r="ID604">
        <v>74.333333330000002</v>
      </c>
      <c r="IE604">
        <v>82</v>
      </c>
      <c r="IF604">
        <v>75.333333330000002</v>
      </c>
      <c r="IG604">
        <v>82</v>
      </c>
      <c r="IH604">
        <v>96</v>
      </c>
      <c r="II604">
        <v>74</v>
      </c>
      <c r="IJ604">
        <v>78.666666660000004</v>
      </c>
      <c r="IK604">
        <v>89.333333330000002</v>
      </c>
      <c r="IL604">
        <v>79.666666660000004</v>
      </c>
      <c r="IM604">
        <v>90</v>
      </c>
      <c r="IN604">
        <v>89</v>
      </c>
      <c r="IO604">
        <v>72</v>
      </c>
      <c r="IP604">
        <v>84</v>
      </c>
      <c r="IQ604">
        <v>70.666666660000004</v>
      </c>
      <c r="IR604">
        <v>85.333333330000002</v>
      </c>
      <c r="IS604">
        <v>86.333333330000002</v>
      </c>
      <c r="IT604">
        <v>84.666666660000004</v>
      </c>
      <c r="IU604">
        <v>93</v>
      </c>
      <c r="IV604">
        <v>77</v>
      </c>
      <c r="IW604">
        <v>83</v>
      </c>
      <c r="IX604">
        <v>71</v>
      </c>
      <c r="IY604">
        <v>80.666666660000004</v>
      </c>
      <c r="IZ604">
        <v>74.333333330000002</v>
      </c>
      <c r="JA604">
        <v>90.666666660000004</v>
      </c>
      <c r="JB604">
        <v>89</v>
      </c>
      <c r="JC604">
        <v>78.666666660000004</v>
      </c>
      <c r="JD604">
        <v>87</v>
      </c>
      <c r="JE604">
        <v>64.333333330000002</v>
      </c>
      <c r="JF604">
        <v>84.333333330000002</v>
      </c>
      <c r="JG604">
        <v>95.333333330000002</v>
      </c>
      <c r="JH604">
        <v>87</v>
      </c>
      <c r="JI604">
        <v>92.666666660000004</v>
      </c>
      <c r="JJ604">
        <v>86.273474949999994</v>
      </c>
      <c r="JK604">
        <v>90.830349170000005</v>
      </c>
      <c r="JL604">
        <v>77.956515690000003</v>
      </c>
      <c r="JM604">
        <v>82.193996859999999</v>
      </c>
      <c r="JN604">
        <v>70.723764639999999</v>
      </c>
      <c r="JO604">
        <v>91.97484197</v>
      </c>
      <c r="JP604">
        <v>82.499890039999997</v>
      </c>
      <c r="JQ604">
        <v>86.666666660000004</v>
      </c>
      <c r="JV604">
        <v>83.483419089999998</v>
      </c>
    </row>
  </sheetData>
  <conditionalFormatting sqref="A2 C2:XFD2">
    <cfRule type="duplicateValues" dxfId="0" priority="1076"/>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296"/>
  <sheetViews>
    <sheetView zoomScale="85" zoomScaleNormal="85" workbookViewId="0">
      <selection activeCell="H23" sqref="H23"/>
    </sheetView>
  </sheetViews>
  <sheetFormatPr defaultRowHeight="14.5" x14ac:dyDescent="0.35"/>
  <cols>
    <col min="1" max="1" width="24" style="8" customWidth="1"/>
    <col min="2" max="2" width="11.54296875" style="28" customWidth="1"/>
  </cols>
  <sheetData>
    <row r="1" spans="1:2" x14ac:dyDescent="0.35">
      <c r="A1" s="26"/>
      <c r="B1" s="29" t="s">
        <v>863</v>
      </c>
    </row>
    <row r="2" spans="1:2" x14ac:dyDescent="0.35">
      <c r="A2" s="27" t="s">
        <v>20</v>
      </c>
      <c r="B2" s="30">
        <v>1.085</v>
      </c>
    </row>
    <row r="3" spans="1:2" x14ac:dyDescent="0.35">
      <c r="A3" s="27" t="s">
        <v>27</v>
      </c>
      <c r="B3" s="30">
        <v>1.133</v>
      </c>
    </row>
    <row r="4" spans="1:2" x14ac:dyDescent="0.35">
      <c r="A4" s="27" t="s">
        <v>31</v>
      </c>
      <c r="B4" s="30">
        <v>1.2270000000000001</v>
      </c>
    </row>
    <row r="5" spans="1:2" x14ac:dyDescent="0.35">
      <c r="A5" s="27" t="s">
        <v>65</v>
      </c>
      <c r="B5" s="30">
        <v>0.98599999999999999</v>
      </c>
    </row>
    <row r="6" spans="1:2" x14ac:dyDescent="0.35">
      <c r="A6" s="27" t="s">
        <v>73</v>
      </c>
      <c r="B6" s="30">
        <v>1.046</v>
      </c>
    </row>
    <row r="7" spans="1:2" x14ac:dyDescent="0.35">
      <c r="A7" s="27" t="s">
        <v>88</v>
      </c>
      <c r="B7" s="30">
        <v>1.0329999999999999</v>
      </c>
    </row>
    <row r="8" spans="1:2" x14ac:dyDescent="0.35">
      <c r="A8" s="27" t="s">
        <v>120</v>
      </c>
      <c r="B8" s="30">
        <v>1.0629999999999999</v>
      </c>
    </row>
    <row r="9" spans="1:2" x14ac:dyDescent="0.35">
      <c r="A9" s="27" t="s">
        <v>150</v>
      </c>
      <c r="B9" s="30">
        <v>1.0640000000000001</v>
      </c>
    </row>
    <row r="10" spans="1:2" x14ac:dyDescent="0.35">
      <c r="A10" s="27" t="s">
        <v>156</v>
      </c>
      <c r="B10" s="30">
        <v>1.046</v>
      </c>
    </row>
    <row r="11" spans="1:2" x14ac:dyDescent="0.35">
      <c r="A11" s="27" t="s">
        <v>159</v>
      </c>
      <c r="B11" s="30">
        <v>1.123</v>
      </c>
    </row>
    <row r="12" spans="1:2" x14ac:dyDescent="0.35">
      <c r="A12" s="27" t="s">
        <v>161</v>
      </c>
      <c r="B12" s="30">
        <v>1.0409999999999999</v>
      </c>
    </row>
    <row r="13" spans="1:2" x14ac:dyDescent="0.35">
      <c r="A13" s="27" t="s">
        <v>180</v>
      </c>
      <c r="B13" s="30">
        <v>1.0189999999999999</v>
      </c>
    </row>
    <row r="14" spans="1:2" x14ac:dyDescent="0.35">
      <c r="A14" s="27" t="s">
        <v>182</v>
      </c>
      <c r="B14" s="30">
        <v>1.083</v>
      </c>
    </row>
    <row r="15" spans="1:2" x14ac:dyDescent="0.35">
      <c r="A15" s="27" t="s">
        <v>192</v>
      </c>
      <c r="B15" s="30">
        <v>1.05</v>
      </c>
    </row>
    <row r="16" spans="1:2" x14ac:dyDescent="0.35">
      <c r="A16" s="27" t="s">
        <v>193</v>
      </c>
      <c r="B16" s="30">
        <v>1.105</v>
      </c>
    </row>
    <row r="17" spans="1:2" x14ac:dyDescent="0.35">
      <c r="A17" s="27" t="s">
        <v>198</v>
      </c>
      <c r="B17" s="30">
        <v>1.0389999999999999</v>
      </c>
    </row>
    <row r="18" spans="1:2" x14ac:dyDescent="0.35">
      <c r="A18" s="27" t="s">
        <v>204</v>
      </c>
      <c r="B18" s="30">
        <v>1.079</v>
      </c>
    </row>
    <row r="19" spans="1:2" x14ac:dyDescent="0.35">
      <c r="A19" s="27" t="s">
        <v>216</v>
      </c>
      <c r="B19" s="30">
        <v>1.0169999999999999</v>
      </c>
    </row>
    <row r="20" spans="1:2" x14ac:dyDescent="0.35">
      <c r="A20" s="27" t="s">
        <v>233</v>
      </c>
      <c r="B20" s="30">
        <v>1</v>
      </c>
    </row>
    <row r="21" spans="1:2" x14ac:dyDescent="0.35">
      <c r="A21" s="27" t="s">
        <v>234</v>
      </c>
      <c r="B21" s="30">
        <v>1.101</v>
      </c>
    </row>
    <row r="22" spans="1:2" x14ac:dyDescent="0.35">
      <c r="A22" s="27" t="s">
        <v>240</v>
      </c>
      <c r="B22" s="30">
        <v>1.081</v>
      </c>
    </row>
    <row r="23" spans="1:2" x14ac:dyDescent="0.35">
      <c r="A23" s="27" t="s">
        <v>239</v>
      </c>
      <c r="B23" s="30">
        <v>1.0740000000000001</v>
      </c>
    </row>
    <row r="24" spans="1:2" x14ac:dyDescent="0.35">
      <c r="A24" s="27" t="s">
        <v>246</v>
      </c>
      <c r="B24" s="30">
        <v>1.07</v>
      </c>
    </row>
    <row r="25" spans="1:2" x14ac:dyDescent="0.35">
      <c r="A25" s="27" t="s">
        <v>250</v>
      </c>
      <c r="B25" s="30">
        <v>1.0149999999999999</v>
      </c>
    </row>
    <row r="26" spans="1:2" x14ac:dyDescent="0.35">
      <c r="A26" s="27" t="s">
        <v>260</v>
      </c>
      <c r="B26" s="30">
        <v>1.0109999999999999</v>
      </c>
    </row>
    <row r="27" spans="1:2" x14ac:dyDescent="0.35">
      <c r="A27" s="27" t="s">
        <v>285</v>
      </c>
      <c r="B27" s="30">
        <v>0.98599999999999999</v>
      </c>
    </row>
    <row r="28" spans="1:2" x14ac:dyDescent="0.35">
      <c r="A28" s="27" t="s">
        <v>34</v>
      </c>
      <c r="B28" s="30">
        <v>1.0669999999999999</v>
      </c>
    </row>
    <row r="29" spans="1:2" x14ac:dyDescent="0.35">
      <c r="A29" s="27" t="s">
        <v>67</v>
      </c>
      <c r="B29" s="30">
        <v>1.0129999999999999</v>
      </c>
    </row>
    <row r="30" spans="1:2" x14ac:dyDescent="0.35">
      <c r="A30" s="27" t="s">
        <v>77</v>
      </c>
      <c r="B30" s="30">
        <v>1.0189999999999999</v>
      </c>
    </row>
    <row r="31" spans="1:2" x14ac:dyDescent="0.35">
      <c r="A31" s="27" t="s">
        <v>102</v>
      </c>
      <c r="B31" s="30">
        <v>1.006</v>
      </c>
    </row>
    <row r="32" spans="1:2" x14ac:dyDescent="0.35">
      <c r="A32" s="27" t="s">
        <v>221</v>
      </c>
      <c r="B32" s="30">
        <v>1.008</v>
      </c>
    </row>
    <row r="33" spans="1:2" x14ac:dyDescent="0.35">
      <c r="A33" s="27" t="s">
        <v>241</v>
      </c>
      <c r="B33" s="30">
        <v>1.0129999999999999</v>
      </c>
    </row>
    <row r="34" spans="1:2" x14ac:dyDescent="0.35">
      <c r="A34" s="27" t="s">
        <v>276</v>
      </c>
      <c r="B34" s="30">
        <v>0.88900000000000001</v>
      </c>
    </row>
    <row r="35" spans="1:2" x14ac:dyDescent="0.35">
      <c r="A35" s="27" t="s">
        <v>286</v>
      </c>
      <c r="B35" s="30">
        <v>1.1359999999999999</v>
      </c>
    </row>
    <row r="36" spans="1:2" x14ac:dyDescent="0.35">
      <c r="A36" s="27" t="s">
        <v>35</v>
      </c>
      <c r="B36" s="30">
        <v>0.97199999999999998</v>
      </c>
    </row>
    <row r="37" spans="1:2" x14ac:dyDescent="0.35">
      <c r="A37" s="27" t="s">
        <v>44</v>
      </c>
      <c r="B37" s="30">
        <v>1.1200000000000001</v>
      </c>
    </row>
    <row r="38" spans="1:2" x14ac:dyDescent="0.35">
      <c r="A38" s="27" t="s">
        <v>49</v>
      </c>
      <c r="B38" s="30">
        <v>0.92600000000000005</v>
      </c>
    </row>
    <row r="39" spans="1:2" x14ac:dyDescent="0.35">
      <c r="A39" s="27" t="s">
        <v>97</v>
      </c>
      <c r="B39" s="30">
        <v>0.94299999999999995</v>
      </c>
    </row>
    <row r="40" spans="1:2" x14ac:dyDescent="0.35">
      <c r="A40" s="27" t="s">
        <v>160</v>
      </c>
      <c r="B40" s="30">
        <v>1.0489999999999999</v>
      </c>
    </row>
    <row r="41" spans="1:2" x14ac:dyDescent="0.35">
      <c r="A41" s="27" t="s">
        <v>170</v>
      </c>
      <c r="B41" s="30">
        <v>1.024</v>
      </c>
    </row>
    <row r="42" spans="1:2" x14ac:dyDescent="0.35">
      <c r="A42" s="27" t="s">
        <v>201</v>
      </c>
      <c r="B42" s="30">
        <v>1.0620000000000001</v>
      </c>
    </row>
    <row r="43" spans="1:2" x14ac:dyDescent="0.35">
      <c r="A43" s="27" t="s">
        <v>232</v>
      </c>
      <c r="B43" s="30">
        <v>1.1539999999999999</v>
      </c>
    </row>
    <row r="44" spans="1:2" x14ac:dyDescent="0.35">
      <c r="A44" s="27" t="s">
        <v>256</v>
      </c>
      <c r="B44" s="30">
        <v>1.0329999999999999</v>
      </c>
    </row>
    <row r="45" spans="1:2" x14ac:dyDescent="0.35">
      <c r="A45" s="27" t="s">
        <v>21</v>
      </c>
      <c r="B45" s="30">
        <v>0.96099999999999997</v>
      </c>
    </row>
    <row r="46" spans="1:2" x14ac:dyDescent="0.35">
      <c r="A46" s="27" t="s">
        <v>43</v>
      </c>
      <c r="B46" s="30">
        <v>0.93600000000000005</v>
      </c>
    </row>
    <row r="47" spans="1:2" x14ac:dyDescent="0.35">
      <c r="A47" s="27" t="s">
        <v>99</v>
      </c>
      <c r="B47" s="30">
        <v>0.93400000000000005</v>
      </c>
    </row>
    <row r="48" spans="1:2" x14ac:dyDescent="0.35">
      <c r="A48" s="27" t="s">
        <v>124</v>
      </c>
      <c r="B48" s="30">
        <v>0.92900000000000005</v>
      </c>
    </row>
    <row r="49" spans="1:2" x14ac:dyDescent="0.35">
      <c r="A49" s="27" t="s">
        <v>141</v>
      </c>
      <c r="B49" s="30">
        <v>1.018</v>
      </c>
    </row>
    <row r="50" spans="1:2" x14ac:dyDescent="0.35">
      <c r="A50" s="27" t="s">
        <v>143</v>
      </c>
      <c r="B50" s="30">
        <v>0.99199999999999999</v>
      </c>
    </row>
    <row r="51" spans="1:2" x14ac:dyDescent="0.35">
      <c r="A51" s="27" t="s">
        <v>155</v>
      </c>
      <c r="B51" s="30">
        <v>0.96</v>
      </c>
    </row>
    <row r="52" spans="1:2" x14ac:dyDescent="0.35">
      <c r="A52" s="27" t="s">
        <v>215</v>
      </c>
      <c r="B52" s="30">
        <v>1.01</v>
      </c>
    </row>
    <row r="53" spans="1:2" x14ac:dyDescent="0.35">
      <c r="A53" s="27" t="s">
        <v>243</v>
      </c>
      <c r="B53" s="30">
        <v>1.0860000000000001</v>
      </c>
    </row>
    <row r="54" spans="1:2" x14ac:dyDescent="0.35">
      <c r="A54" s="27" t="s">
        <v>245</v>
      </c>
      <c r="B54" s="30">
        <v>1.1359999999999999</v>
      </c>
    </row>
    <row r="55" spans="1:2" x14ac:dyDescent="0.35">
      <c r="A55" s="27" t="s">
        <v>265</v>
      </c>
      <c r="B55" s="30">
        <v>1.397</v>
      </c>
    </row>
    <row r="56" spans="1:2" x14ac:dyDescent="0.35">
      <c r="A56" s="27" t="s">
        <v>273</v>
      </c>
      <c r="B56" s="30">
        <v>1.0760000000000001</v>
      </c>
    </row>
    <row r="57" spans="1:2" x14ac:dyDescent="0.35">
      <c r="A57" s="27" t="s">
        <v>280</v>
      </c>
      <c r="B57" s="30">
        <v>1.0109999999999999</v>
      </c>
    </row>
    <row r="58" spans="1:2" x14ac:dyDescent="0.35">
      <c r="A58" s="27" t="s">
        <v>3</v>
      </c>
      <c r="B58" s="30">
        <v>0.88100000000000001</v>
      </c>
    </row>
    <row r="59" spans="1:2" x14ac:dyDescent="0.35">
      <c r="A59" s="27" t="s">
        <v>32</v>
      </c>
      <c r="B59" s="30">
        <v>0.98399999999999999</v>
      </c>
    </row>
    <row r="60" spans="1:2" x14ac:dyDescent="0.35">
      <c r="A60" s="27" t="s">
        <v>48</v>
      </c>
      <c r="B60" s="30">
        <v>1.091</v>
      </c>
    </row>
    <row r="61" spans="1:2" x14ac:dyDescent="0.35">
      <c r="A61" s="27" t="s">
        <v>50</v>
      </c>
      <c r="B61" s="30">
        <v>1.01</v>
      </c>
    </row>
    <row r="62" spans="1:2" x14ac:dyDescent="0.35">
      <c r="A62" s="27" t="s">
        <v>59</v>
      </c>
      <c r="B62" s="30">
        <v>1.1719999999999999</v>
      </c>
    </row>
    <row r="63" spans="1:2" x14ac:dyDescent="0.35">
      <c r="A63" s="27" t="s">
        <v>89</v>
      </c>
      <c r="B63" s="30">
        <v>1.1439999999999999</v>
      </c>
    </row>
    <row r="64" spans="1:2" x14ac:dyDescent="0.35">
      <c r="A64" s="27" t="s">
        <v>144</v>
      </c>
      <c r="B64" s="30">
        <v>1.0389999999999999</v>
      </c>
    </row>
    <row r="65" spans="1:2" x14ac:dyDescent="0.35">
      <c r="A65" s="27" t="s">
        <v>162</v>
      </c>
      <c r="B65" s="30">
        <v>1.0649999999999999</v>
      </c>
    </row>
    <row r="66" spans="1:2" x14ac:dyDescent="0.35">
      <c r="A66" s="27" t="s">
        <v>213</v>
      </c>
      <c r="B66" s="30">
        <v>1.0649999999999999</v>
      </c>
    </row>
    <row r="67" spans="1:2" x14ac:dyDescent="0.35">
      <c r="A67" s="27" t="s">
        <v>229</v>
      </c>
      <c r="B67" s="30">
        <v>0.91100000000000003</v>
      </c>
    </row>
    <row r="68" spans="1:2" x14ac:dyDescent="0.35">
      <c r="A68" s="27" t="s">
        <v>244</v>
      </c>
      <c r="B68" s="30">
        <v>0.871</v>
      </c>
    </row>
    <row r="69" spans="1:2" x14ac:dyDescent="0.35">
      <c r="A69" s="27" t="s">
        <v>252</v>
      </c>
      <c r="B69" s="30">
        <v>1.0609999999999999</v>
      </c>
    </row>
    <row r="70" spans="1:2" x14ac:dyDescent="0.35">
      <c r="A70" s="27" t="s">
        <v>261</v>
      </c>
      <c r="B70" s="30">
        <v>1.0129999999999999</v>
      </c>
    </row>
    <row r="71" spans="1:2" x14ac:dyDescent="0.35">
      <c r="A71" s="27" t="s">
        <v>2</v>
      </c>
      <c r="B71" s="30">
        <v>1.018</v>
      </c>
    </row>
    <row r="72" spans="1:2" x14ac:dyDescent="0.35">
      <c r="A72" s="27" t="s">
        <v>119</v>
      </c>
      <c r="B72" s="30">
        <v>1.046</v>
      </c>
    </row>
    <row r="73" spans="1:2" x14ac:dyDescent="0.35">
      <c r="A73" s="27" t="s">
        <v>125</v>
      </c>
      <c r="B73" s="30">
        <v>1.01</v>
      </c>
    </row>
    <row r="74" spans="1:2" x14ac:dyDescent="0.35">
      <c r="A74" s="27" t="s">
        <v>139</v>
      </c>
      <c r="B74" s="30">
        <v>1.04</v>
      </c>
    </row>
    <row r="75" spans="1:2" x14ac:dyDescent="0.35">
      <c r="A75" s="27" t="s">
        <v>223</v>
      </c>
      <c r="B75" s="30">
        <v>1.1259999999999999</v>
      </c>
    </row>
    <row r="76" spans="1:2" x14ac:dyDescent="0.35">
      <c r="A76" s="27" t="s">
        <v>242</v>
      </c>
      <c r="B76" s="30">
        <v>1.091</v>
      </c>
    </row>
    <row r="77" spans="1:2" x14ac:dyDescent="0.35">
      <c r="A77" s="27" t="s">
        <v>264</v>
      </c>
      <c r="B77" s="30">
        <v>1.052</v>
      </c>
    </row>
    <row r="78" spans="1:2" x14ac:dyDescent="0.35">
      <c r="A78" s="27" t="s">
        <v>274</v>
      </c>
      <c r="B78" s="30">
        <v>0.92700000000000005</v>
      </c>
    </row>
    <row r="79" spans="1:2" x14ac:dyDescent="0.35">
      <c r="A79" s="27" t="s">
        <v>17</v>
      </c>
      <c r="B79" s="30">
        <v>1.1910000000000001</v>
      </c>
    </row>
    <row r="80" spans="1:2" x14ac:dyDescent="0.35">
      <c r="A80" s="27" t="s">
        <v>33</v>
      </c>
      <c r="B80" s="30">
        <v>1.014</v>
      </c>
    </row>
    <row r="81" spans="1:2" x14ac:dyDescent="0.35">
      <c r="A81" s="27" t="s">
        <v>75</v>
      </c>
      <c r="B81" s="30">
        <v>1.03</v>
      </c>
    </row>
    <row r="82" spans="1:2" x14ac:dyDescent="0.35">
      <c r="A82" s="27" t="s">
        <v>84</v>
      </c>
      <c r="B82" s="30">
        <v>1.129</v>
      </c>
    </row>
    <row r="83" spans="1:2" x14ac:dyDescent="0.35">
      <c r="A83" s="27" t="s">
        <v>91</v>
      </c>
      <c r="B83" s="30">
        <v>1.0049999999999999</v>
      </c>
    </row>
    <row r="84" spans="1:2" x14ac:dyDescent="0.35">
      <c r="A84" s="27" t="s">
        <v>148</v>
      </c>
      <c r="B84" s="30">
        <v>1.028</v>
      </c>
    </row>
    <row r="85" spans="1:2" x14ac:dyDescent="0.35">
      <c r="A85" s="27" t="s">
        <v>149</v>
      </c>
      <c r="B85" s="30">
        <v>0.999</v>
      </c>
    </row>
    <row r="86" spans="1:2" x14ac:dyDescent="0.35">
      <c r="A86" s="27" t="s">
        <v>158</v>
      </c>
      <c r="B86" s="30">
        <v>1.0569999999999999</v>
      </c>
    </row>
    <row r="87" spans="1:2" x14ac:dyDescent="0.35">
      <c r="A87" s="27" t="s">
        <v>168</v>
      </c>
      <c r="B87" s="30">
        <v>0.99399999999999999</v>
      </c>
    </row>
    <row r="88" spans="1:2" x14ac:dyDescent="0.35">
      <c r="A88" s="27" t="s">
        <v>227</v>
      </c>
      <c r="B88" s="30">
        <v>1.127</v>
      </c>
    </row>
    <row r="89" spans="1:2" x14ac:dyDescent="0.35">
      <c r="A89" s="27" t="s">
        <v>254</v>
      </c>
      <c r="B89" s="30">
        <v>1.0589999999999999</v>
      </c>
    </row>
    <row r="90" spans="1:2" x14ac:dyDescent="0.35">
      <c r="A90" s="27" t="s">
        <v>262</v>
      </c>
      <c r="B90" s="30">
        <v>0.93200000000000005</v>
      </c>
    </row>
    <row r="91" spans="1:2" x14ac:dyDescent="0.35">
      <c r="A91" s="27" t="s">
        <v>51</v>
      </c>
      <c r="B91" s="30">
        <v>0.87</v>
      </c>
    </row>
    <row r="92" spans="1:2" x14ac:dyDescent="0.35">
      <c r="A92" s="27" t="s">
        <v>93</v>
      </c>
      <c r="B92" s="30">
        <v>1.161</v>
      </c>
    </row>
    <row r="93" spans="1:2" x14ac:dyDescent="0.35">
      <c r="A93" s="27" t="s">
        <v>95</v>
      </c>
      <c r="B93" s="30">
        <v>1.105</v>
      </c>
    </row>
    <row r="94" spans="1:2" x14ac:dyDescent="0.35">
      <c r="A94" s="27" t="s">
        <v>164</v>
      </c>
      <c r="B94" s="30">
        <v>1.054</v>
      </c>
    </row>
    <row r="95" spans="1:2" x14ac:dyDescent="0.35">
      <c r="A95" s="27" t="s">
        <v>177</v>
      </c>
      <c r="B95" s="30">
        <v>1.0229999999999999</v>
      </c>
    </row>
    <row r="96" spans="1:2" x14ac:dyDescent="0.35">
      <c r="A96" s="27" t="s">
        <v>217</v>
      </c>
      <c r="B96" s="30">
        <v>0.96099999999999997</v>
      </c>
    </row>
    <row r="97" spans="1:2" x14ac:dyDescent="0.35">
      <c r="A97" s="27" t="s">
        <v>13</v>
      </c>
      <c r="B97" s="30">
        <v>1.0609999999999999</v>
      </c>
    </row>
    <row r="98" spans="1:2" x14ac:dyDescent="0.35">
      <c r="A98" s="27" t="s">
        <v>22</v>
      </c>
      <c r="B98" s="30">
        <v>1.0760000000000001</v>
      </c>
    </row>
    <row r="99" spans="1:2" x14ac:dyDescent="0.35">
      <c r="A99" s="27" t="s">
        <v>24</v>
      </c>
      <c r="B99" s="30">
        <v>0.96699999999999997</v>
      </c>
    </row>
    <row r="100" spans="1:2" x14ac:dyDescent="0.35">
      <c r="A100" s="27" t="s">
        <v>25</v>
      </c>
      <c r="B100" s="30">
        <v>1.046</v>
      </c>
    </row>
    <row r="101" spans="1:2" x14ac:dyDescent="0.35">
      <c r="A101" s="27" t="s">
        <v>36</v>
      </c>
      <c r="B101" s="30">
        <v>0.875</v>
      </c>
    </row>
    <row r="102" spans="1:2" x14ac:dyDescent="0.35">
      <c r="A102" s="27" t="s">
        <v>69</v>
      </c>
      <c r="B102" s="30">
        <v>0.96699999999999997</v>
      </c>
    </row>
    <row r="103" spans="1:2" x14ac:dyDescent="0.35">
      <c r="A103" s="27" t="s">
        <v>82</v>
      </c>
      <c r="B103" s="30">
        <v>0.91400000000000003</v>
      </c>
    </row>
    <row r="104" spans="1:2" x14ac:dyDescent="0.35">
      <c r="A104" s="27" t="s">
        <v>83</v>
      </c>
      <c r="B104" s="30">
        <v>0.96699999999999997</v>
      </c>
    </row>
    <row r="105" spans="1:2" x14ac:dyDescent="0.35">
      <c r="A105" s="27" t="s">
        <v>85</v>
      </c>
      <c r="B105" s="30">
        <v>0.98899999999999999</v>
      </c>
    </row>
    <row r="106" spans="1:2" x14ac:dyDescent="0.35">
      <c r="A106" s="27" t="s">
        <v>86</v>
      </c>
      <c r="B106" s="30">
        <v>1.002</v>
      </c>
    </row>
    <row r="107" spans="1:2" x14ac:dyDescent="0.35">
      <c r="A107" s="27" t="s">
        <v>101</v>
      </c>
      <c r="B107" s="30">
        <v>0.95499999999999996</v>
      </c>
    </row>
    <row r="108" spans="1:2" x14ac:dyDescent="0.35">
      <c r="A108" s="27" t="s">
        <v>104</v>
      </c>
      <c r="B108" s="30">
        <v>0.98699999999999999</v>
      </c>
    </row>
    <row r="109" spans="1:2" x14ac:dyDescent="0.35">
      <c r="A109" s="27" t="s">
        <v>111</v>
      </c>
      <c r="B109" s="30">
        <v>0.98799999999999999</v>
      </c>
    </row>
    <row r="110" spans="1:2" x14ac:dyDescent="0.35">
      <c r="A110" s="27" t="s">
        <v>114</v>
      </c>
      <c r="B110" s="30">
        <v>1.044</v>
      </c>
    </row>
    <row r="111" spans="1:2" x14ac:dyDescent="0.35">
      <c r="A111" s="27" t="s">
        <v>128</v>
      </c>
      <c r="B111" s="30">
        <v>0.83799999999999997</v>
      </c>
    </row>
    <row r="112" spans="1:2" x14ac:dyDescent="0.35">
      <c r="A112" s="27" t="s">
        <v>131</v>
      </c>
      <c r="B112" s="30">
        <v>1.024</v>
      </c>
    </row>
    <row r="113" spans="1:2" x14ac:dyDescent="0.35">
      <c r="A113" s="27" t="s">
        <v>134</v>
      </c>
      <c r="B113" s="30">
        <v>0.995</v>
      </c>
    </row>
    <row r="114" spans="1:2" x14ac:dyDescent="0.35">
      <c r="A114" s="27" t="s">
        <v>167</v>
      </c>
      <c r="B114" s="30">
        <v>0.84299999999999997</v>
      </c>
    </row>
    <row r="115" spans="1:2" x14ac:dyDescent="0.35">
      <c r="A115" s="27" t="s">
        <v>173</v>
      </c>
      <c r="B115" s="30">
        <v>0.82299999999999995</v>
      </c>
    </row>
    <row r="116" spans="1:2" x14ac:dyDescent="0.35">
      <c r="A116" s="27" t="s">
        <v>183</v>
      </c>
      <c r="B116" s="30">
        <v>0.995</v>
      </c>
    </row>
    <row r="117" spans="1:2" x14ac:dyDescent="0.35">
      <c r="A117" s="27" t="s">
        <v>184</v>
      </c>
      <c r="B117" s="30">
        <v>1.04</v>
      </c>
    </row>
    <row r="118" spans="1:2" x14ac:dyDescent="0.35">
      <c r="A118" s="27" t="s">
        <v>188</v>
      </c>
      <c r="B118" s="30">
        <v>1.02</v>
      </c>
    </row>
    <row r="119" spans="1:2" x14ac:dyDescent="0.35">
      <c r="A119" s="27" t="s">
        <v>196</v>
      </c>
      <c r="B119" s="30">
        <v>0.98199999999999998</v>
      </c>
    </row>
    <row r="120" spans="1:2" x14ac:dyDescent="0.35">
      <c r="A120" s="27" t="s">
        <v>208</v>
      </c>
      <c r="B120" s="30">
        <v>1.129</v>
      </c>
    </row>
    <row r="121" spans="1:2" x14ac:dyDescent="0.35">
      <c r="A121" s="27" t="s">
        <v>209</v>
      </c>
      <c r="B121" s="30">
        <v>0.99399999999999999</v>
      </c>
    </row>
    <row r="122" spans="1:2" x14ac:dyDescent="0.35">
      <c r="A122" s="27" t="s">
        <v>225</v>
      </c>
      <c r="B122" s="30">
        <v>0.90100000000000002</v>
      </c>
    </row>
    <row r="123" spans="1:2" x14ac:dyDescent="0.35">
      <c r="A123" s="27" t="s">
        <v>230</v>
      </c>
      <c r="B123" s="30">
        <v>0.91500000000000004</v>
      </c>
    </row>
    <row r="124" spans="1:2" x14ac:dyDescent="0.35">
      <c r="A124" s="27" t="s">
        <v>251</v>
      </c>
      <c r="B124" s="30">
        <v>0.95799999999999996</v>
      </c>
    </row>
    <row r="125" spans="1:2" x14ac:dyDescent="0.35">
      <c r="A125" s="27" t="s">
        <v>266</v>
      </c>
      <c r="B125" s="30">
        <v>0.94299999999999995</v>
      </c>
    </row>
    <row r="126" spans="1:2" x14ac:dyDescent="0.35">
      <c r="A126" s="27" t="s">
        <v>272</v>
      </c>
      <c r="B126" s="30">
        <v>0.93400000000000005</v>
      </c>
    </row>
    <row r="127" spans="1:2" x14ac:dyDescent="0.35">
      <c r="A127" s="27" t="s">
        <v>278</v>
      </c>
      <c r="B127" s="30">
        <v>1.0669999999999999</v>
      </c>
    </row>
    <row r="128" spans="1:2" x14ac:dyDescent="0.35">
      <c r="A128" s="27" t="s">
        <v>282</v>
      </c>
      <c r="B128" s="30">
        <v>0.99099999999999999</v>
      </c>
    </row>
    <row r="129" spans="1:2" x14ac:dyDescent="0.35">
      <c r="A129" s="27" t="s">
        <v>287</v>
      </c>
      <c r="B129" s="30">
        <v>0.99299999999999999</v>
      </c>
    </row>
    <row r="130" spans="1:2" x14ac:dyDescent="0.35">
      <c r="A130" s="27" t="s">
        <v>39</v>
      </c>
      <c r="B130" s="30">
        <v>1.0289999999999999</v>
      </c>
    </row>
    <row r="131" spans="1:2" x14ac:dyDescent="0.35">
      <c r="A131" s="27" t="s">
        <v>63</v>
      </c>
      <c r="B131" s="30">
        <v>1.093</v>
      </c>
    </row>
    <row r="132" spans="1:2" x14ac:dyDescent="0.35">
      <c r="A132" s="27" t="s">
        <v>76</v>
      </c>
      <c r="B132" s="30">
        <v>1.0740000000000001</v>
      </c>
    </row>
    <row r="133" spans="1:2" x14ac:dyDescent="0.35">
      <c r="A133" s="27" t="s">
        <v>108</v>
      </c>
      <c r="B133" s="30">
        <v>1.1910000000000001</v>
      </c>
    </row>
    <row r="134" spans="1:2" x14ac:dyDescent="0.35">
      <c r="A134" s="27" t="s">
        <v>113</v>
      </c>
      <c r="B134" s="30">
        <v>0.98199999999999998</v>
      </c>
    </row>
    <row r="135" spans="1:2" x14ac:dyDescent="0.35">
      <c r="A135" s="27" t="s">
        <v>249</v>
      </c>
      <c r="B135" s="30">
        <v>1.03</v>
      </c>
    </row>
    <row r="136" spans="1:2" x14ac:dyDescent="0.35">
      <c r="A136" s="27" t="s">
        <v>0</v>
      </c>
      <c r="B136" s="30">
        <v>1.133</v>
      </c>
    </row>
    <row r="137" spans="1:2" x14ac:dyDescent="0.35">
      <c r="A137" s="27" t="s">
        <v>1</v>
      </c>
      <c r="B137" s="30">
        <v>0.98199999999999998</v>
      </c>
    </row>
    <row r="138" spans="1:2" x14ac:dyDescent="0.35">
      <c r="A138" s="27" t="s">
        <v>10</v>
      </c>
      <c r="B138" s="30">
        <v>0.995</v>
      </c>
    </row>
    <row r="139" spans="1:2" x14ac:dyDescent="0.35">
      <c r="A139" s="27" t="s">
        <v>15</v>
      </c>
      <c r="B139" s="30">
        <v>1.1659999999999999</v>
      </c>
    </row>
    <row r="140" spans="1:2" x14ac:dyDescent="0.35">
      <c r="A140" s="27" t="s">
        <v>19</v>
      </c>
      <c r="B140" s="30">
        <v>0.96199999999999997</v>
      </c>
    </row>
    <row r="141" spans="1:2" x14ac:dyDescent="0.35">
      <c r="A141" s="27" t="s">
        <v>26</v>
      </c>
      <c r="B141" s="30">
        <v>0.92800000000000005</v>
      </c>
    </row>
    <row r="142" spans="1:2" x14ac:dyDescent="0.35">
      <c r="A142" s="27" t="s">
        <v>37</v>
      </c>
      <c r="B142" s="30">
        <v>0.86199999999999999</v>
      </c>
    </row>
    <row r="143" spans="1:2" x14ac:dyDescent="0.35">
      <c r="A143" s="27" t="s">
        <v>40</v>
      </c>
      <c r="B143" s="30">
        <v>0.95299999999999996</v>
      </c>
    </row>
    <row r="144" spans="1:2" x14ac:dyDescent="0.35">
      <c r="A144" s="27" t="s">
        <v>46</v>
      </c>
      <c r="B144" s="30">
        <v>1.0569999999999999</v>
      </c>
    </row>
    <row r="145" spans="1:2" x14ac:dyDescent="0.35">
      <c r="A145" s="27" t="s">
        <v>53</v>
      </c>
      <c r="B145" s="30">
        <v>0.94199999999999995</v>
      </c>
    </row>
    <row r="146" spans="1:2" x14ac:dyDescent="0.35">
      <c r="A146" s="27" t="s">
        <v>54</v>
      </c>
      <c r="B146" s="30">
        <v>0.93600000000000005</v>
      </c>
    </row>
    <row r="147" spans="1:2" x14ac:dyDescent="0.35">
      <c r="A147" s="27" t="s">
        <v>57</v>
      </c>
      <c r="B147" s="30">
        <v>1.133</v>
      </c>
    </row>
    <row r="148" spans="1:2" x14ac:dyDescent="0.35">
      <c r="A148" s="27" t="s">
        <v>58</v>
      </c>
      <c r="B148" s="30">
        <v>1.103</v>
      </c>
    </row>
    <row r="149" spans="1:2" x14ac:dyDescent="0.35">
      <c r="A149" s="27" t="s">
        <v>70</v>
      </c>
      <c r="B149" s="30">
        <v>0.999</v>
      </c>
    </row>
    <row r="150" spans="1:2" x14ac:dyDescent="0.35">
      <c r="A150" s="27" t="s">
        <v>71</v>
      </c>
      <c r="B150" s="30">
        <v>0.90200000000000002</v>
      </c>
    </row>
    <row r="151" spans="1:2" x14ac:dyDescent="0.35">
      <c r="A151" s="27" t="s">
        <v>81</v>
      </c>
      <c r="B151" s="30">
        <v>1.0569999999999999</v>
      </c>
    </row>
    <row r="152" spans="1:2" x14ac:dyDescent="0.35">
      <c r="A152" s="27" t="s">
        <v>92</v>
      </c>
      <c r="B152" s="30">
        <v>1.1830000000000001</v>
      </c>
    </row>
    <row r="153" spans="1:2" x14ac:dyDescent="0.35">
      <c r="A153" s="27" t="s">
        <v>110</v>
      </c>
      <c r="B153" s="30">
        <v>1.087</v>
      </c>
    </row>
    <row r="154" spans="1:2" x14ac:dyDescent="0.35">
      <c r="A154" s="27" t="s">
        <v>118</v>
      </c>
      <c r="B154" s="30">
        <v>1.0249999999999999</v>
      </c>
    </row>
    <row r="155" spans="1:2" x14ac:dyDescent="0.35">
      <c r="A155" s="27" t="s">
        <v>121</v>
      </c>
      <c r="B155" s="30">
        <v>1.0629999999999999</v>
      </c>
    </row>
    <row r="156" spans="1:2" x14ac:dyDescent="0.35">
      <c r="A156" s="27" t="s">
        <v>122</v>
      </c>
      <c r="B156" s="30">
        <v>1.0569999999999999</v>
      </c>
    </row>
    <row r="157" spans="1:2" x14ac:dyDescent="0.35">
      <c r="A157" s="27" t="s">
        <v>133</v>
      </c>
      <c r="B157" s="30">
        <v>1.05</v>
      </c>
    </row>
    <row r="158" spans="1:2" x14ac:dyDescent="0.35">
      <c r="A158" s="27" t="s">
        <v>137</v>
      </c>
      <c r="B158" s="30">
        <v>0.93500000000000005</v>
      </c>
    </row>
    <row r="159" spans="1:2" x14ac:dyDescent="0.35">
      <c r="A159" s="27" t="s">
        <v>138</v>
      </c>
      <c r="B159" s="30">
        <v>1.0660000000000001</v>
      </c>
    </row>
    <row r="160" spans="1:2" x14ac:dyDescent="0.35">
      <c r="A160" s="27" t="s">
        <v>140</v>
      </c>
      <c r="B160" s="30">
        <v>0.94699999999999995</v>
      </c>
    </row>
    <row r="161" spans="1:2" x14ac:dyDescent="0.35">
      <c r="A161" s="27" t="s">
        <v>145</v>
      </c>
      <c r="B161" s="30">
        <v>1.0589999999999999</v>
      </c>
    </row>
    <row r="162" spans="1:2" x14ac:dyDescent="0.35">
      <c r="A162" s="27" t="s">
        <v>147</v>
      </c>
      <c r="B162" s="30">
        <v>1.012</v>
      </c>
    </row>
    <row r="163" spans="1:2" x14ac:dyDescent="0.35">
      <c r="A163" s="27" t="s">
        <v>166</v>
      </c>
      <c r="B163" s="30">
        <v>1.129</v>
      </c>
    </row>
    <row r="164" spans="1:2" x14ac:dyDescent="0.35">
      <c r="A164" s="27" t="s">
        <v>172</v>
      </c>
      <c r="B164" s="30">
        <v>1.0529999999999999</v>
      </c>
    </row>
    <row r="165" spans="1:2" x14ac:dyDescent="0.35">
      <c r="A165" s="27" t="s">
        <v>185</v>
      </c>
      <c r="B165" s="30">
        <v>1.0149999999999999</v>
      </c>
    </row>
    <row r="166" spans="1:2" x14ac:dyDescent="0.35">
      <c r="A166" s="27" t="s">
        <v>189</v>
      </c>
      <c r="B166" s="30">
        <v>0.95399999999999996</v>
      </c>
    </row>
    <row r="167" spans="1:2" x14ac:dyDescent="0.35">
      <c r="A167" s="27" t="s">
        <v>195</v>
      </c>
      <c r="B167" s="30">
        <v>1.06</v>
      </c>
    </row>
    <row r="168" spans="1:2" x14ac:dyDescent="0.35">
      <c r="A168" s="27" t="s">
        <v>197</v>
      </c>
      <c r="B168" s="30">
        <v>1.139</v>
      </c>
    </row>
    <row r="169" spans="1:2" x14ac:dyDescent="0.35">
      <c r="A169" s="27" t="s">
        <v>202</v>
      </c>
      <c r="B169" s="30">
        <v>0.94599999999999995</v>
      </c>
    </row>
    <row r="170" spans="1:2" x14ac:dyDescent="0.35">
      <c r="A170" s="27" t="s">
        <v>210</v>
      </c>
      <c r="B170" s="30">
        <v>1.103</v>
      </c>
    </row>
    <row r="171" spans="1:2" x14ac:dyDescent="0.35">
      <c r="A171" s="27" t="s">
        <v>218</v>
      </c>
      <c r="B171" s="30">
        <v>1.2410000000000001</v>
      </c>
    </row>
    <row r="172" spans="1:2" x14ac:dyDescent="0.35">
      <c r="A172" s="27" t="s">
        <v>219</v>
      </c>
      <c r="B172" s="30">
        <v>0.79700000000000004</v>
      </c>
    </row>
    <row r="173" spans="1:2" x14ac:dyDescent="0.35">
      <c r="A173" s="27" t="s">
        <v>220</v>
      </c>
      <c r="B173" s="30">
        <v>0.95</v>
      </c>
    </row>
    <row r="174" spans="1:2" x14ac:dyDescent="0.35">
      <c r="A174" s="27" t="s">
        <v>224</v>
      </c>
      <c r="B174" s="30">
        <v>1.0089999999999999</v>
      </c>
    </row>
    <row r="175" spans="1:2" x14ac:dyDescent="0.35">
      <c r="A175" s="27" t="s">
        <v>228</v>
      </c>
      <c r="B175" s="30">
        <v>1.0049999999999999</v>
      </c>
    </row>
    <row r="176" spans="1:2" x14ac:dyDescent="0.35">
      <c r="A176" s="27" t="s">
        <v>231</v>
      </c>
      <c r="B176" s="30">
        <v>1.0649999999999999</v>
      </c>
    </row>
    <row r="177" spans="1:2" x14ac:dyDescent="0.35">
      <c r="A177" s="27" t="s">
        <v>235</v>
      </c>
      <c r="B177" s="30">
        <v>0.94099999999999995</v>
      </c>
    </row>
    <row r="178" spans="1:2" x14ac:dyDescent="0.35">
      <c r="A178" s="27" t="s">
        <v>236</v>
      </c>
      <c r="B178" s="30">
        <v>1.026</v>
      </c>
    </row>
    <row r="179" spans="1:2" x14ac:dyDescent="0.35">
      <c r="A179" s="27" t="s">
        <v>237</v>
      </c>
      <c r="B179" s="30">
        <v>1.0409999999999999</v>
      </c>
    </row>
    <row r="180" spans="1:2" x14ac:dyDescent="0.35">
      <c r="A180" s="27" t="s">
        <v>248</v>
      </c>
      <c r="B180" s="30">
        <v>0.88800000000000001</v>
      </c>
    </row>
    <row r="181" spans="1:2" x14ac:dyDescent="0.35">
      <c r="A181" s="27" t="s">
        <v>257</v>
      </c>
      <c r="B181" s="30">
        <v>1.022</v>
      </c>
    </row>
    <row r="182" spans="1:2" x14ac:dyDescent="0.35">
      <c r="A182" s="27" t="s">
        <v>258</v>
      </c>
      <c r="B182" s="30">
        <v>1.0469999999999999</v>
      </c>
    </row>
    <row r="183" spans="1:2" x14ac:dyDescent="0.35">
      <c r="A183" s="27" t="s">
        <v>267</v>
      </c>
      <c r="B183" s="30">
        <v>0.97599999999999998</v>
      </c>
    </row>
    <row r="184" spans="1:2" x14ac:dyDescent="0.35">
      <c r="A184" s="27" t="s">
        <v>279</v>
      </c>
      <c r="B184" s="30">
        <v>1.323</v>
      </c>
    </row>
    <row r="185" spans="1:2" x14ac:dyDescent="0.35">
      <c r="A185" s="27" t="s">
        <v>7</v>
      </c>
      <c r="B185" s="30">
        <v>0.98899999999999999</v>
      </c>
    </row>
    <row r="186" spans="1:2" x14ac:dyDescent="0.35">
      <c r="A186" s="27" t="s">
        <v>30</v>
      </c>
      <c r="B186" s="30">
        <v>0.89400000000000002</v>
      </c>
    </row>
    <row r="187" spans="1:2" x14ac:dyDescent="0.35">
      <c r="A187" s="27" t="s">
        <v>42</v>
      </c>
      <c r="B187" s="30">
        <v>0.98799999999999999</v>
      </c>
    </row>
    <row r="188" spans="1:2" x14ac:dyDescent="0.35">
      <c r="A188" s="27" t="s">
        <v>45</v>
      </c>
      <c r="B188" s="30">
        <v>1.0980000000000001</v>
      </c>
    </row>
    <row r="189" spans="1:2" x14ac:dyDescent="0.35">
      <c r="A189" s="27" t="s">
        <v>52</v>
      </c>
      <c r="B189" s="30">
        <v>0.93400000000000005</v>
      </c>
    </row>
    <row r="190" spans="1:2" x14ac:dyDescent="0.35">
      <c r="A190" s="27" t="s">
        <v>60</v>
      </c>
      <c r="B190" s="30">
        <v>0.94499999999999995</v>
      </c>
    </row>
    <row r="191" spans="1:2" x14ac:dyDescent="0.35">
      <c r="A191" s="27" t="s">
        <v>64</v>
      </c>
      <c r="B191" s="30">
        <v>1.0840000000000001</v>
      </c>
    </row>
    <row r="192" spans="1:2" x14ac:dyDescent="0.35">
      <c r="A192" s="27" t="s">
        <v>96</v>
      </c>
      <c r="B192" s="30">
        <v>0.93400000000000005</v>
      </c>
    </row>
    <row r="193" spans="1:2" x14ac:dyDescent="0.35">
      <c r="A193" s="27" t="s">
        <v>98</v>
      </c>
      <c r="B193" s="30">
        <v>0.94699999999999995</v>
      </c>
    </row>
    <row r="194" spans="1:2" x14ac:dyDescent="0.35">
      <c r="A194" s="27" t="s">
        <v>105</v>
      </c>
      <c r="B194" s="30">
        <v>0.99299999999999999</v>
      </c>
    </row>
    <row r="195" spans="1:2" x14ac:dyDescent="0.35">
      <c r="A195" s="27" t="s">
        <v>146</v>
      </c>
      <c r="B195" s="30">
        <v>1.022</v>
      </c>
    </row>
    <row r="196" spans="1:2" x14ac:dyDescent="0.35">
      <c r="A196" s="27" t="s">
        <v>199</v>
      </c>
      <c r="B196" s="30">
        <v>1.5109999999999999</v>
      </c>
    </row>
    <row r="197" spans="1:2" x14ac:dyDescent="0.35">
      <c r="A197" s="27" t="s">
        <v>206</v>
      </c>
      <c r="B197" s="30">
        <v>0.93600000000000005</v>
      </c>
    </row>
    <row r="198" spans="1:2" x14ac:dyDescent="0.35">
      <c r="A198" s="27" t="s">
        <v>211</v>
      </c>
      <c r="B198" s="30">
        <v>0.88700000000000001</v>
      </c>
    </row>
    <row r="199" spans="1:2" x14ac:dyDescent="0.35">
      <c r="A199" s="27" t="s">
        <v>226</v>
      </c>
      <c r="B199" s="30">
        <v>1.083</v>
      </c>
    </row>
    <row r="200" spans="1:2" x14ac:dyDescent="0.35">
      <c r="A200" s="27" t="s">
        <v>270</v>
      </c>
      <c r="B200" s="30">
        <v>1.028</v>
      </c>
    </row>
    <row r="201" spans="1:2" x14ac:dyDescent="0.35">
      <c r="A201" s="27" t="s">
        <v>8</v>
      </c>
      <c r="B201" s="30">
        <v>1.0669999999999999</v>
      </c>
    </row>
    <row r="202" spans="1:2" x14ac:dyDescent="0.35">
      <c r="A202" s="27" t="s">
        <v>28</v>
      </c>
      <c r="B202" s="30">
        <v>1.004</v>
      </c>
    </row>
    <row r="203" spans="1:2" x14ac:dyDescent="0.35">
      <c r="A203" s="27" t="s">
        <v>61</v>
      </c>
      <c r="B203" s="30">
        <v>1.0209999999999999</v>
      </c>
    </row>
    <row r="204" spans="1:2" x14ac:dyDescent="0.35">
      <c r="A204" s="27" t="s">
        <v>78</v>
      </c>
      <c r="B204" s="30">
        <v>0.95299999999999996</v>
      </c>
    </row>
    <row r="205" spans="1:2" x14ac:dyDescent="0.35">
      <c r="A205" s="27" t="s">
        <v>94</v>
      </c>
      <c r="B205" s="30">
        <v>0.92700000000000005</v>
      </c>
    </row>
    <row r="206" spans="1:2" x14ac:dyDescent="0.35">
      <c r="A206" s="27" t="s">
        <v>107</v>
      </c>
      <c r="B206" s="30">
        <v>0.96</v>
      </c>
    </row>
    <row r="207" spans="1:2" x14ac:dyDescent="0.35">
      <c r="A207" s="27" t="s">
        <v>115</v>
      </c>
      <c r="B207" s="30">
        <v>1.0609999999999999</v>
      </c>
    </row>
    <row r="208" spans="1:2" x14ac:dyDescent="0.35">
      <c r="A208" s="27" t="s">
        <v>116</v>
      </c>
      <c r="B208" s="30">
        <v>1.0860000000000001</v>
      </c>
    </row>
    <row r="209" spans="1:2" x14ac:dyDescent="0.35">
      <c r="A209" s="27" t="s">
        <v>123</v>
      </c>
      <c r="B209" s="30">
        <v>0.96699999999999997</v>
      </c>
    </row>
    <row r="210" spans="1:2" x14ac:dyDescent="0.35">
      <c r="A210" s="27" t="s">
        <v>127</v>
      </c>
      <c r="B210" s="30">
        <v>0.95699999999999996</v>
      </c>
    </row>
    <row r="211" spans="1:2" x14ac:dyDescent="0.35">
      <c r="A211" s="27" t="s">
        <v>151</v>
      </c>
      <c r="B211" s="30">
        <v>0.94599999999999995</v>
      </c>
    </row>
    <row r="212" spans="1:2" x14ac:dyDescent="0.35">
      <c r="A212" s="27" t="s">
        <v>281</v>
      </c>
      <c r="B212" s="30">
        <v>1.04</v>
      </c>
    </row>
    <row r="213" spans="1:2" x14ac:dyDescent="0.35">
      <c r="A213" s="27" t="s">
        <v>4</v>
      </c>
      <c r="B213" s="30">
        <v>0.92900000000000005</v>
      </c>
    </row>
    <row r="214" spans="1:2" x14ac:dyDescent="0.35">
      <c r="A214" s="27" t="s">
        <v>38</v>
      </c>
      <c r="B214" s="30">
        <v>0.81699999999999995</v>
      </c>
    </row>
    <row r="215" spans="1:2" x14ac:dyDescent="0.35">
      <c r="A215" s="27" t="s">
        <v>62</v>
      </c>
      <c r="B215" s="30">
        <v>0.91900000000000004</v>
      </c>
    </row>
    <row r="216" spans="1:2" x14ac:dyDescent="0.35">
      <c r="A216" s="27" t="s">
        <v>109</v>
      </c>
      <c r="B216" s="30">
        <v>1.018</v>
      </c>
    </row>
    <row r="217" spans="1:2" x14ac:dyDescent="0.35">
      <c r="A217" s="27" t="s">
        <v>112</v>
      </c>
      <c r="B217" s="30">
        <v>1.0880000000000001</v>
      </c>
    </row>
    <row r="218" spans="1:2" x14ac:dyDescent="0.35">
      <c r="A218" s="27" t="s">
        <v>152</v>
      </c>
      <c r="B218" s="30">
        <v>1.0409999999999999</v>
      </c>
    </row>
    <row r="219" spans="1:2" x14ac:dyDescent="0.35">
      <c r="A219" s="27" t="s">
        <v>179</v>
      </c>
      <c r="B219" s="30">
        <v>0.88800000000000001</v>
      </c>
    </row>
    <row r="220" spans="1:2" x14ac:dyDescent="0.35">
      <c r="A220" s="27" t="s">
        <v>187</v>
      </c>
      <c r="B220" s="30">
        <v>1.095</v>
      </c>
    </row>
    <row r="221" spans="1:2" x14ac:dyDescent="0.35">
      <c r="A221" s="27" t="s">
        <v>207</v>
      </c>
      <c r="B221" s="30">
        <v>1.08</v>
      </c>
    </row>
    <row r="222" spans="1:2" x14ac:dyDescent="0.35">
      <c r="A222" s="27" t="s">
        <v>263</v>
      </c>
      <c r="B222" s="30">
        <v>0.92600000000000005</v>
      </c>
    </row>
    <row r="223" spans="1:2" x14ac:dyDescent="0.35">
      <c r="A223" s="27" t="s">
        <v>9</v>
      </c>
      <c r="B223" s="30">
        <v>1.085</v>
      </c>
    </row>
    <row r="224" spans="1:2" x14ac:dyDescent="0.35">
      <c r="A224" s="27" t="s">
        <v>18</v>
      </c>
      <c r="B224" s="30">
        <v>1.1000000000000001</v>
      </c>
    </row>
    <row r="225" spans="1:2" x14ac:dyDescent="0.35">
      <c r="A225" s="27" t="s">
        <v>41</v>
      </c>
      <c r="B225" s="30">
        <v>0.95899999999999996</v>
      </c>
    </row>
    <row r="226" spans="1:2" x14ac:dyDescent="0.35">
      <c r="A226" s="27" t="s">
        <v>47</v>
      </c>
      <c r="B226" s="30">
        <v>0.93899999999999995</v>
      </c>
    </row>
    <row r="227" spans="1:2" x14ac:dyDescent="0.35">
      <c r="A227" s="27" t="s">
        <v>68</v>
      </c>
      <c r="B227" s="30">
        <v>1.0249999999999999</v>
      </c>
    </row>
    <row r="228" spans="1:2" x14ac:dyDescent="0.35">
      <c r="A228" s="27" t="s">
        <v>117</v>
      </c>
      <c r="B228" s="30">
        <v>1.143</v>
      </c>
    </row>
    <row r="229" spans="1:2" x14ac:dyDescent="0.35">
      <c r="A229" s="27" t="s">
        <v>129</v>
      </c>
      <c r="B229" s="30">
        <v>1.05</v>
      </c>
    </row>
    <row r="230" spans="1:2" x14ac:dyDescent="0.35">
      <c r="A230" s="27" t="s">
        <v>135</v>
      </c>
      <c r="B230" s="30">
        <v>1.1599999999999999</v>
      </c>
    </row>
    <row r="231" spans="1:2" x14ac:dyDescent="0.35">
      <c r="A231" s="27" t="s">
        <v>142</v>
      </c>
      <c r="B231" s="30">
        <v>0.96499999999999997</v>
      </c>
    </row>
    <row r="232" spans="1:2" x14ac:dyDescent="0.35">
      <c r="A232" s="27" t="s">
        <v>165</v>
      </c>
      <c r="B232" s="30">
        <v>0.82099999999999995</v>
      </c>
    </row>
    <row r="233" spans="1:2" x14ac:dyDescent="0.35">
      <c r="A233" s="27" t="s">
        <v>178</v>
      </c>
      <c r="B233" s="30">
        <v>0.95699999999999996</v>
      </c>
    </row>
    <row r="234" spans="1:2" x14ac:dyDescent="0.35">
      <c r="A234" s="27" t="s">
        <v>190</v>
      </c>
      <c r="B234" s="30">
        <v>1.0389999999999999</v>
      </c>
    </row>
    <row r="235" spans="1:2" x14ac:dyDescent="0.35">
      <c r="A235" s="27" t="s">
        <v>212</v>
      </c>
      <c r="B235" s="30">
        <v>1.0660000000000001</v>
      </c>
    </row>
    <row r="236" spans="1:2" x14ac:dyDescent="0.35">
      <c r="A236" s="27" t="s">
        <v>247</v>
      </c>
      <c r="B236" s="30">
        <v>1.026</v>
      </c>
    </row>
    <row r="237" spans="1:2" x14ac:dyDescent="0.35">
      <c r="A237" s="27" t="s">
        <v>275</v>
      </c>
      <c r="B237" s="30">
        <v>1.004</v>
      </c>
    </row>
    <row r="238" spans="1:2" x14ac:dyDescent="0.35">
      <c r="A238" s="27" t="s">
        <v>16</v>
      </c>
      <c r="B238" s="30">
        <v>0.84399999999999997</v>
      </c>
    </row>
    <row r="239" spans="1:2" x14ac:dyDescent="0.35">
      <c r="A239" s="27" t="s">
        <v>56</v>
      </c>
      <c r="B239" s="30">
        <v>1.018</v>
      </c>
    </row>
    <row r="240" spans="1:2" x14ac:dyDescent="0.35">
      <c r="A240" s="27" t="s">
        <v>72</v>
      </c>
      <c r="B240" s="30">
        <v>1.0820000000000001</v>
      </c>
    </row>
    <row r="241" spans="1:2" x14ac:dyDescent="0.35">
      <c r="A241" s="27" t="s">
        <v>74</v>
      </c>
      <c r="B241" s="30">
        <v>1.095</v>
      </c>
    </row>
    <row r="242" spans="1:2" x14ac:dyDescent="0.35">
      <c r="A242" s="27" t="s">
        <v>126</v>
      </c>
      <c r="B242" s="30">
        <v>0.90400000000000003</v>
      </c>
    </row>
    <row r="243" spans="1:2" x14ac:dyDescent="0.35">
      <c r="A243" s="27" t="s">
        <v>153</v>
      </c>
      <c r="B243" s="30">
        <v>1.083</v>
      </c>
    </row>
    <row r="244" spans="1:2" x14ac:dyDescent="0.35">
      <c r="A244" s="27" t="s">
        <v>163</v>
      </c>
      <c r="B244" s="30">
        <v>0.84</v>
      </c>
    </row>
    <row r="245" spans="1:2" x14ac:dyDescent="0.35">
      <c r="A245" s="27" t="s">
        <v>169</v>
      </c>
      <c r="B245" s="30">
        <v>0.94199999999999995</v>
      </c>
    </row>
    <row r="246" spans="1:2" x14ac:dyDescent="0.35">
      <c r="A246" s="27" t="s">
        <v>181</v>
      </c>
      <c r="B246" s="30">
        <v>0.96499999999999997</v>
      </c>
    </row>
    <row r="247" spans="1:2" x14ac:dyDescent="0.35">
      <c r="A247" s="27" t="s">
        <v>214</v>
      </c>
      <c r="B247" s="30">
        <v>0.96</v>
      </c>
    </row>
    <row r="248" spans="1:2" x14ac:dyDescent="0.35">
      <c r="A248" s="27" t="s">
        <v>80</v>
      </c>
      <c r="B248" s="30">
        <v>0.92300000000000004</v>
      </c>
    </row>
    <row r="249" spans="1:2" x14ac:dyDescent="0.35">
      <c r="A249" s="27" t="s">
        <v>103</v>
      </c>
      <c r="B249" s="30">
        <v>1.02</v>
      </c>
    </row>
    <row r="250" spans="1:2" x14ac:dyDescent="0.35">
      <c r="A250" s="27" t="s">
        <v>191</v>
      </c>
      <c r="B250" s="30">
        <v>0.94799999999999995</v>
      </c>
    </row>
    <row r="251" spans="1:2" x14ac:dyDescent="0.35">
      <c r="A251" s="27" t="s">
        <v>205</v>
      </c>
      <c r="B251" s="30">
        <v>1.0369999999999999</v>
      </c>
    </row>
    <row r="252" spans="1:2" x14ac:dyDescent="0.35">
      <c r="A252" s="27" t="s">
        <v>222</v>
      </c>
      <c r="B252" s="30">
        <v>0.90800000000000003</v>
      </c>
    </row>
    <row r="253" spans="1:2" x14ac:dyDescent="0.35">
      <c r="A253" s="27" t="s">
        <v>268</v>
      </c>
      <c r="B253" s="30">
        <v>0.81699999999999995</v>
      </c>
    </row>
    <row r="254" spans="1:2" x14ac:dyDescent="0.35">
      <c r="A254" s="27" t="s">
        <v>283</v>
      </c>
      <c r="B254" s="30">
        <v>0.91900000000000004</v>
      </c>
    </row>
    <row r="255" spans="1:2" x14ac:dyDescent="0.35">
      <c r="A255" s="27" t="s">
        <v>11</v>
      </c>
      <c r="B255" s="30">
        <v>1.1200000000000001</v>
      </c>
    </row>
    <row r="256" spans="1:2" x14ac:dyDescent="0.35">
      <c r="A256" s="27" t="s">
        <v>23</v>
      </c>
      <c r="B256" s="30">
        <v>1.0629999999999999</v>
      </c>
    </row>
    <row r="257" spans="1:2" x14ac:dyDescent="0.35">
      <c r="A257" s="27" t="s">
        <v>79</v>
      </c>
      <c r="B257" s="30">
        <v>1.1679999999999999</v>
      </c>
    </row>
    <row r="258" spans="1:2" x14ac:dyDescent="0.35">
      <c r="A258" s="27" t="s">
        <v>106</v>
      </c>
      <c r="B258" s="30">
        <v>1.238</v>
      </c>
    </row>
    <row r="259" spans="1:2" x14ac:dyDescent="0.35">
      <c r="A259" s="27" t="s">
        <v>175</v>
      </c>
      <c r="B259" s="30">
        <v>0.76300000000000001</v>
      </c>
    </row>
    <row r="260" spans="1:2" x14ac:dyDescent="0.35">
      <c r="A260" s="27" t="s">
        <v>203</v>
      </c>
      <c r="B260" s="30">
        <v>0.94199999999999995</v>
      </c>
    </row>
    <row r="261" spans="1:2" x14ac:dyDescent="0.35">
      <c r="A261" s="27" t="s">
        <v>269</v>
      </c>
      <c r="B261" s="30">
        <v>1.085</v>
      </c>
    </row>
    <row r="262" spans="1:2" x14ac:dyDescent="0.35">
      <c r="A262" s="27" t="s">
        <v>284</v>
      </c>
      <c r="B262" s="30">
        <v>0.97199999999999998</v>
      </c>
    </row>
    <row r="263" spans="1:2" x14ac:dyDescent="0.35">
      <c r="A263" s="27" t="s">
        <v>12</v>
      </c>
      <c r="B263" s="30">
        <v>0.98</v>
      </c>
    </row>
    <row r="264" spans="1:2" x14ac:dyDescent="0.35">
      <c r="A264" s="27" t="s">
        <v>29</v>
      </c>
      <c r="B264" s="30">
        <v>1.006</v>
      </c>
    </row>
    <row r="265" spans="1:2" x14ac:dyDescent="0.35">
      <c r="A265" s="27" t="s">
        <v>132</v>
      </c>
      <c r="B265" s="30">
        <v>0.94399999999999995</v>
      </c>
    </row>
    <row r="266" spans="1:2" x14ac:dyDescent="0.35">
      <c r="A266" s="27" t="s">
        <v>136</v>
      </c>
      <c r="B266" s="30">
        <v>0.90900000000000003</v>
      </c>
    </row>
    <row r="267" spans="1:2" x14ac:dyDescent="0.35">
      <c r="A267" s="27" t="s">
        <v>154</v>
      </c>
      <c r="B267" s="30">
        <v>1.0740000000000001</v>
      </c>
    </row>
    <row r="268" spans="1:2" x14ac:dyDescent="0.35">
      <c r="A268" s="27" t="s">
        <v>157</v>
      </c>
      <c r="B268" s="30">
        <v>0.88900000000000001</v>
      </c>
    </row>
    <row r="269" spans="1:2" x14ac:dyDescent="0.35">
      <c r="A269" s="27" t="s">
        <v>176</v>
      </c>
      <c r="B269" s="30">
        <v>1.1000000000000001</v>
      </c>
    </row>
    <row r="270" spans="1:2" x14ac:dyDescent="0.35">
      <c r="A270" s="27" t="s">
        <v>186</v>
      </c>
      <c r="B270" s="30">
        <v>1.0009999999999999</v>
      </c>
    </row>
    <row r="271" spans="1:2" x14ac:dyDescent="0.35">
      <c r="A271" s="27" t="s">
        <v>194</v>
      </c>
      <c r="B271" s="30">
        <v>1.482</v>
      </c>
    </row>
    <row r="272" spans="1:2" x14ac:dyDescent="0.35">
      <c r="A272" s="27" t="s">
        <v>200</v>
      </c>
      <c r="B272" s="30">
        <v>1.0820000000000001</v>
      </c>
    </row>
    <row r="273" spans="1:2" x14ac:dyDescent="0.35">
      <c r="A273" s="27" t="s">
        <v>238</v>
      </c>
      <c r="B273" s="30">
        <v>0.98399999999999999</v>
      </c>
    </row>
    <row r="274" spans="1:2" x14ac:dyDescent="0.35">
      <c r="A274" s="27" t="s">
        <v>253</v>
      </c>
      <c r="B274" s="30">
        <v>1.0580000000000001</v>
      </c>
    </row>
    <row r="275" spans="1:2" x14ac:dyDescent="0.35">
      <c r="A275" s="27" t="s">
        <v>255</v>
      </c>
      <c r="B275" s="30">
        <v>1.107</v>
      </c>
    </row>
    <row r="276" spans="1:2" x14ac:dyDescent="0.35">
      <c r="A276" s="27" t="s">
        <v>259</v>
      </c>
      <c r="B276" s="30">
        <v>1.0469999999999999</v>
      </c>
    </row>
    <row r="277" spans="1:2" x14ac:dyDescent="0.35">
      <c r="A277" s="27" t="s">
        <v>271</v>
      </c>
      <c r="B277" s="30">
        <v>1.0489999999999999</v>
      </c>
    </row>
    <row r="278" spans="1:2" x14ac:dyDescent="0.35">
      <c r="A278" s="27" t="s">
        <v>5</v>
      </c>
      <c r="B278" s="30">
        <v>1.018</v>
      </c>
    </row>
    <row r="279" spans="1:2" x14ac:dyDescent="0.35">
      <c r="A279" s="27" t="s">
        <v>6</v>
      </c>
      <c r="B279" s="30">
        <v>0.94799999999999995</v>
      </c>
    </row>
    <row r="280" spans="1:2" x14ac:dyDescent="0.35">
      <c r="A280" s="27" t="s">
        <v>14</v>
      </c>
      <c r="B280" s="30">
        <v>1.012</v>
      </c>
    </row>
    <row r="281" spans="1:2" x14ac:dyDescent="0.35">
      <c r="A281" s="27" t="s">
        <v>55</v>
      </c>
      <c r="B281" s="30">
        <v>1.1619999999999999</v>
      </c>
    </row>
    <row r="282" spans="1:2" x14ac:dyDescent="0.35">
      <c r="A282" s="27" t="s">
        <v>66</v>
      </c>
      <c r="B282" s="30">
        <v>0.91500000000000004</v>
      </c>
    </row>
    <row r="283" spans="1:2" x14ac:dyDescent="0.35">
      <c r="A283" s="27" t="s">
        <v>87</v>
      </c>
      <c r="B283" s="30">
        <v>0.99399999999999999</v>
      </c>
    </row>
    <row r="284" spans="1:2" x14ac:dyDescent="0.35">
      <c r="A284" s="27" t="s">
        <v>90</v>
      </c>
      <c r="B284" s="30">
        <v>0.90100000000000002</v>
      </c>
    </row>
    <row r="285" spans="1:2" x14ac:dyDescent="0.35">
      <c r="A285" s="27" t="s">
        <v>100</v>
      </c>
      <c r="B285" s="30">
        <v>1.048</v>
      </c>
    </row>
    <row r="286" spans="1:2" x14ac:dyDescent="0.35">
      <c r="A286" s="27" t="s">
        <v>130</v>
      </c>
      <c r="B286" s="30">
        <v>0.93100000000000005</v>
      </c>
    </row>
    <row r="287" spans="1:2" x14ac:dyDescent="0.35">
      <c r="A287" s="27" t="s">
        <v>171</v>
      </c>
      <c r="B287" s="30">
        <v>0.99299999999999999</v>
      </c>
    </row>
    <row r="288" spans="1:2" x14ac:dyDescent="0.35">
      <c r="A288" s="27" t="s">
        <v>174</v>
      </c>
      <c r="B288" s="30">
        <v>0.91200000000000003</v>
      </c>
    </row>
    <row r="289" spans="1:2" x14ac:dyDescent="0.35">
      <c r="A289" s="27" t="s">
        <v>277</v>
      </c>
      <c r="B289" s="30">
        <v>0.94499999999999995</v>
      </c>
    </row>
    <row r="290" spans="1:2" x14ac:dyDescent="0.35">
      <c r="A290" s="27" t="s">
        <v>288</v>
      </c>
      <c r="B290" s="30">
        <v>1.0009999999999999</v>
      </c>
    </row>
    <row r="291" spans="1:2" x14ac:dyDescent="0.35">
      <c r="A291" s="27" t="s">
        <v>289</v>
      </c>
      <c r="B291">
        <v>0.91800000000000004</v>
      </c>
    </row>
    <row r="292" spans="1:2" x14ac:dyDescent="0.35">
      <c r="A292"/>
      <c r="B292"/>
    </row>
    <row r="293" spans="1:2" x14ac:dyDescent="0.35">
      <c r="A293"/>
      <c r="B293"/>
    </row>
    <row r="294" spans="1:2" x14ac:dyDescent="0.35">
      <c r="A294"/>
      <c r="B294"/>
    </row>
    <row r="295" spans="1:2" x14ac:dyDescent="0.35">
      <c r="A295"/>
      <c r="B295"/>
    </row>
    <row r="296" spans="1:2" x14ac:dyDescent="0.35">
      <c r="A296"/>
      <c r="B29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I291"/>
  <sheetViews>
    <sheetView workbookViewId="0">
      <selection activeCell="C2" sqref="C2"/>
    </sheetView>
  </sheetViews>
  <sheetFormatPr defaultRowHeight="14.5" x14ac:dyDescent="0.35"/>
  <cols>
    <col min="2" max="2" width="40.7265625" bestFit="1" customWidth="1"/>
  </cols>
  <sheetData>
    <row r="1" spans="1:9" x14ac:dyDescent="0.35">
      <c r="A1" t="s">
        <v>1471</v>
      </c>
      <c r="B1" t="s">
        <v>1472</v>
      </c>
      <c r="C1" t="s">
        <v>1464</v>
      </c>
      <c r="D1" t="s">
        <v>1465</v>
      </c>
      <c r="E1" t="s">
        <v>1466</v>
      </c>
      <c r="F1" t="s">
        <v>1467</v>
      </c>
      <c r="G1" t="s">
        <v>1468</v>
      </c>
      <c r="H1" t="s">
        <v>1469</v>
      </c>
      <c r="I1" t="s">
        <v>1470</v>
      </c>
    </row>
    <row r="2" spans="1:9" x14ac:dyDescent="0.35">
      <c r="A2" t="s">
        <v>869</v>
      </c>
      <c r="B2" t="s">
        <v>1590</v>
      </c>
      <c r="C2" t="s">
        <v>141</v>
      </c>
      <c r="D2" t="s">
        <v>252</v>
      </c>
      <c r="E2" t="s">
        <v>168</v>
      </c>
      <c r="F2" t="s">
        <v>266</v>
      </c>
      <c r="G2" t="s">
        <v>94</v>
      </c>
      <c r="H2" t="s">
        <v>112</v>
      </c>
      <c r="I2" t="s">
        <v>129</v>
      </c>
    </row>
    <row r="3" spans="1:9" x14ac:dyDescent="0.35">
      <c r="A3" t="s">
        <v>870</v>
      </c>
      <c r="B3" t="s">
        <v>1591</v>
      </c>
      <c r="C3" t="s">
        <v>125</v>
      </c>
      <c r="D3" t="s">
        <v>262</v>
      </c>
      <c r="E3" t="s">
        <v>36</v>
      </c>
      <c r="F3" t="s">
        <v>258</v>
      </c>
      <c r="G3" t="s">
        <v>18</v>
      </c>
      <c r="H3" t="s">
        <v>74</v>
      </c>
      <c r="I3" t="s">
        <v>191</v>
      </c>
    </row>
    <row r="4" spans="1:9" x14ac:dyDescent="0.35">
      <c r="A4" t="s">
        <v>871</v>
      </c>
      <c r="B4" t="s">
        <v>1592</v>
      </c>
      <c r="C4" t="s">
        <v>244</v>
      </c>
      <c r="D4" t="s">
        <v>168</v>
      </c>
      <c r="E4" t="s">
        <v>183</v>
      </c>
      <c r="F4" t="s">
        <v>224</v>
      </c>
      <c r="G4" t="s">
        <v>98</v>
      </c>
      <c r="H4" t="s">
        <v>105</v>
      </c>
      <c r="I4" t="s">
        <v>179</v>
      </c>
    </row>
    <row r="5" spans="1:9" x14ac:dyDescent="0.35">
      <c r="A5" t="s">
        <v>872</v>
      </c>
      <c r="B5" t="s">
        <v>1593</v>
      </c>
      <c r="C5" t="s">
        <v>280</v>
      </c>
      <c r="D5" t="s">
        <v>99</v>
      </c>
      <c r="E5" t="s">
        <v>119</v>
      </c>
      <c r="F5" t="s">
        <v>210</v>
      </c>
      <c r="G5" t="s">
        <v>127</v>
      </c>
      <c r="H5" t="s">
        <v>135</v>
      </c>
      <c r="I5" t="s">
        <v>153</v>
      </c>
    </row>
    <row r="6" spans="1:9" x14ac:dyDescent="0.35">
      <c r="A6" t="s">
        <v>873</v>
      </c>
      <c r="B6" t="s">
        <v>1594</v>
      </c>
      <c r="C6" t="s">
        <v>159</v>
      </c>
      <c r="D6" t="s">
        <v>99</v>
      </c>
      <c r="E6" t="s">
        <v>167</v>
      </c>
      <c r="F6" t="s">
        <v>166</v>
      </c>
      <c r="G6" t="s">
        <v>210</v>
      </c>
      <c r="H6" t="s">
        <v>190</v>
      </c>
      <c r="I6" t="s">
        <v>212</v>
      </c>
    </row>
    <row r="7" spans="1:9" x14ac:dyDescent="0.35">
      <c r="A7" t="s">
        <v>874</v>
      </c>
      <c r="B7" t="s">
        <v>1595</v>
      </c>
      <c r="C7" t="s">
        <v>242</v>
      </c>
      <c r="D7" t="s">
        <v>257</v>
      </c>
      <c r="E7" t="s">
        <v>15</v>
      </c>
      <c r="F7" t="s">
        <v>70</v>
      </c>
      <c r="G7" t="s">
        <v>58</v>
      </c>
      <c r="H7" t="s">
        <v>127</v>
      </c>
      <c r="I7" t="s">
        <v>23</v>
      </c>
    </row>
    <row r="8" spans="1:9" x14ac:dyDescent="0.35">
      <c r="A8" t="s">
        <v>875</v>
      </c>
      <c r="B8" t="s">
        <v>1596</v>
      </c>
      <c r="C8" t="s">
        <v>49</v>
      </c>
      <c r="D8" t="s">
        <v>84</v>
      </c>
      <c r="E8" t="s">
        <v>37</v>
      </c>
      <c r="F8" t="s">
        <v>206</v>
      </c>
      <c r="G8" t="s">
        <v>271</v>
      </c>
      <c r="H8" t="s">
        <v>288</v>
      </c>
      <c r="I8" t="s">
        <v>277</v>
      </c>
    </row>
    <row r="9" spans="1:9" x14ac:dyDescent="0.35">
      <c r="A9" t="s">
        <v>876</v>
      </c>
      <c r="B9" t="s">
        <v>1597</v>
      </c>
      <c r="C9" t="s">
        <v>246</v>
      </c>
      <c r="D9" t="s">
        <v>184</v>
      </c>
      <c r="E9" t="s">
        <v>113</v>
      </c>
      <c r="F9" t="s">
        <v>197</v>
      </c>
      <c r="G9" t="s">
        <v>105</v>
      </c>
      <c r="H9" t="s">
        <v>9</v>
      </c>
      <c r="I9" t="s">
        <v>100</v>
      </c>
    </row>
    <row r="10" spans="1:9" x14ac:dyDescent="0.35">
      <c r="A10" t="s">
        <v>877</v>
      </c>
      <c r="B10" t="s">
        <v>1598</v>
      </c>
      <c r="C10" t="s">
        <v>67</v>
      </c>
      <c r="D10" t="s">
        <v>273</v>
      </c>
      <c r="E10" t="s">
        <v>225</v>
      </c>
      <c r="F10" t="s">
        <v>218</v>
      </c>
      <c r="G10" t="s">
        <v>226</v>
      </c>
      <c r="H10" t="s">
        <v>270</v>
      </c>
      <c r="I10" t="s">
        <v>38</v>
      </c>
    </row>
    <row r="11" spans="1:9" x14ac:dyDescent="0.35">
      <c r="A11" t="s">
        <v>878</v>
      </c>
      <c r="B11" t="s">
        <v>1599</v>
      </c>
      <c r="C11" t="s">
        <v>184</v>
      </c>
      <c r="D11" t="s">
        <v>113</v>
      </c>
      <c r="E11" t="s">
        <v>197</v>
      </c>
      <c r="F11" t="s">
        <v>166</v>
      </c>
      <c r="G11" t="s">
        <v>105</v>
      </c>
      <c r="H11" t="s">
        <v>7</v>
      </c>
      <c r="I11" t="s">
        <v>100</v>
      </c>
    </row>
    <row r="12" spans="1:9" x14ac:dyDescent="0.35">
      <c r="A12" t="s">
        <v>879</v>
      </c>
      <c r="B12" t="s">
        <v>1600</v>
      </c>
      <c r="C12" t="s">
        <v>273</v>
      </c>
      <c r="D12" t="s">
        <v>243</v>
      </c>
      <c r="E12" t="s">
        <v>244</v>
      </c>
      <c r="F12" t="s">
        <v>119</v>
      </c>
      <c r="G12" t="s">
        <v>226</v>
      </c>
      <c r="H12" t="s">
        <v>270</v>
      </c>
      <c r="I12" t="s">
        <v>8</v>
      </c>
    </row>
    <row r="13" spans="1:9" x14ac:dyDescent="0.35">
      <c r="A13" t="s">
        <v>880</v>
      </c>
      <c r="B13" t="s">
        <v>1601</v>
      </c>
      <c r="C13" t="s">
        <v>49</v>
      </c>
      <c r="D13" t="s">
        <v>44</v>
      </c>
      <c r="E13" t="s">
        <v>245</v>
      </c>
      <c r="F13" t="s">
        <v>254</v>
      </c>
      <c r="G13" t="s">
        <v>37</v>
      </c>
      <c r="H13" t="s">
        <v>271</v>
      </c>
      <c r="I13" t="s">
        <v>277</v>
      </c>
    </row>
    <row r="14" spans="1:9" x14ac:dyDescent="0.35">
      <c r="A14" t="s">
        <v>881</v>
      </c>
      <c r="B14" t="s">
        <v>1602</v>
      </c>
      <c r="C14" t="s">
        <v>59</v>
      </c>
      <c r="D14" t="s">
        <v>24</v>
      </c>
      <c r="E14" t="s">
        <v>209</v>
      </c>
      <c r="F14" t="s">
        <v>117</v>
      </c>
      <c r="G14" t="s">
        <v>175</v>
      </c>
      <c r="H14" t="s">
        <v>269</v>
      </c>
      <c r="I14" t="s">
        <v>136</v>
      </c>
    </row>
    <row r="15" spans="1:9" x14ac:dyDescent="0.35">
      <c r="A15" t="s">
        <v>882</v>
      </c>
      <c r="B15" t="s">
        <v>1603</v>
      </c>
      <c r="C15" t="s">
        <v>250</v>
      </c>
      <c r="D15" t="s">
        <v>102</v>
      </c>
      <c r="E15" t="s">
        <v>232</v>
      </c>
      <c r="F15" t="s">
        <v>272</v>
      </c>
      <c r="G15" t="s">
        <v>25</v>
      </c>
      <c r="H15" t="s">
        <v>46</v>
      </c>
      <c r="I15" t="s">
        <v>275</v>
      </c>
    </row>
    <row r="16" spans="1:9" x14ac:dyDescent="0.35">
      <c r="A16" t="s">
        <v>883</v>
      </c>
      <c r="B16" t="s">
        <v>1604</v>
      </c>
      <c r="C16" t="s">
        <v>97</v>
      </c>
      <c r="D16" t="s">
        <v>32</v>
      </c>
      <c r="E16" t="s">
        <v>140</v>
      </c>
      <c r="F16" t="s">
        <v>267</v>
      </c>
      <c r="G16" t="s">
        <v>146</v>
      </c>
      <c r="H16" t="s">
        <v>123</v>
      </c>
      <c r="I16" t="s">
        <v>80</v>
      </c>
    </row>
    <row r="17" spans="1:9" x14ac:dyDescent="0.35">
      <c r="A17" t="s">
        <v>884</v>
      </c>
      <c r="B17" t="s">
        <v>1605</v>
      </c>
      <c r="C17" t="s">
        <v>159</v>
      </c>
      <c r="D17" t="s">
        <v>242</v>
      </c>
      <c r="E17" t="s">
        <v>257</v>
      </c>
      <c r="F17" t="s">
        <v>58</v>
      </c>
      <c r="G17" t="s">
        <v>190</v>
      </c>
      <c r="H17" t="s">
        <v>212</v>
      </c>
      <c r="I17" t="s">
        <v>23</v>
      </c>
    </row>
    <row r="18" spans="1:9" x14ac:dyDescent="0.35">
      <c r="A18" t="s">
        <v>885</v>
      </c>
      <c r="B18" t="s">
        <v>1606</v>
      </c>
      <c r="C18" t="s">
        <v>31</v>
      </c>
      <c r="D18" t="s">
        <v>141</v>
      </c>
      <c r="E18" t="s">
        <v>48</v>
      </c>
      <c r="F18" t="s">
        <v>177</v>
      </c>
      <c r="G18" t="s">
        <v>137</v>
      </c>
      <c r="H18" t="s">
        <v>40</v>
      </c>
      <c r="I18" t="s">
        <v>55</v>
      </c>
    </row>
    <row r="19" spans="1:9" x14ac:dyDescent="0.35">
      <c r="A19" t="s">
        <v>886</v>
      </c>
      <c r="B19" t="s">
        <v>1607</v>
      </c>
      <c r="C19" t="s">
        <v>256</v>
      </c>
      <c r="D19" t="s">
        <v>228</v>
      </c>
      <c r="E19" t="s">
        <v>220</v>
      </c>
      <c r="F19" t="s">
        <v>30</v>
      </c>
      <c r="G19" t="s">
        <v>211</v>
      </c>
      <c r="H19" t="s">
        <v>178</v>
      </c>
      <c r="I19" t="s">
        <v>68</v>
      </c>
    </row>
    <row r="20" spans="1:9" x14ac:dyDescent="0.35">
      <c r="A20" t="s">
        <v>887</v>
      </c>
      <c r="B20" t="s">
        <v>1608</v>
      </c>
      <c r="C20" t="s">
        <v>160</v>
      </c>
      <c r="D20" t="s">
        <v>95</v>
      </c>
      <c r="E20" t="s">
        <v>82</v>
      </c>
      <c r="F20" t="s">
        <v>258</v>
      </c>
      <c r="G20" t="s">
        <v>1</v>
      </c>
      <c r="H20" t="s">
        <v>189</v>
      </c>
      <c r="I20" t="s">
        <v>283</v>
      </c>
    </row>
    <row r="21" spans="1:9" x14ac:dyDescent="0.35">
      <c r="A21" t="s">
        <v>888</v>
      </c>
      <c r="B21" t="s">
        <v>1609</v>
      </c>
      <c r="C21" t="s">
        <v>35</v>
      </c>
      <c r="D21" t="s">
        <v>131</v>
      </c>
      <c r="E21" t="s">
        <v>63</v>
      </c>
      <c r="F21" t="s">
        <v>108</v>
      </c>
      <c r="G21" t="s">
        <v>96</v>
      </c>
      <c r="H21" t="s">
        <v>56</v>
      </c>
      <c r="I21" t="s">
        <v>205</v>
      </c>
    </row>
    <row r="22" spans="1:9" x14ac:dyDescent="0.35">
      <c r="A22" t="s">
        <v>889</v>
      </c>
      <c r="B22" t="s">
        <v>1610</v>
      </c>
      <c r="C22" t="s">
        <v>35</v>
      </c>
      <c r="D22" t="s">
        <v>264</v>
      </c>
      <c r="E22" t="s">
        <v>63</v>
      </c>
      <c r="F22" t="s">
        <v>108</v>
      </c>
      <c r="G22" t="s">
        <v>147</v>
      </c>
      <c r="H22" t="s">
        <v>56</v>
      </c>
      <c r="I22" t="s">
        <v>205</v>
      </c>
    </row>
    <row r="23" spans="1:9" x14ac:dyDescent="0.35">
      <c r="A23" t="s">
        <v>890</v>
      </c>
      <c r="B23" t="s">
        <v>1611</v>
      </c>
      <c r="C23" t="s">
        <v>227</v>
      </c>
      <c r="D23" t="s">
        <v>145</v>
      </c>
      <c r="E23" t="s">
        <v>45</v>
      </c>
      <c r="F23" t="s">
        <v>52</v>
      </c>
      <c r="G23" t="s">
        <v>116</v>
      </c>
      <c r="H23" t="s">
        <v>28</v>
      </c>
      <c r="I23" t="s">
        <v>171</v>
      </c>
    </row>
    <row r="24" spans="1:9" x14ac:dyDescent="0.35">
      <c r="A24" t="s">
        <v>891</v>
      </c>
      <c r="B24" t="s">
        <v>1612</v>
      </c>
      <c r="C24" t="s">
        <v>170</v>
      </c>
      <c r="D24" t="s">
        <v>76</v>
      </c>
      <c r="E24" t="s">
        <v>257</v>
      </c>
      <c r="F24" t="s">
        <v>70</v>
      </c>
      <c r="G24" t="s">
        <v>58</v>
      </c>
      <c r="H24" t="s">
        <v>202</v>
      </c>
      <c r="I24" t="s">
        <v>61</v>
      </c>
    </row>
    <row r="25" spans="1:9" x14ac:dyDescent="0.35">
      <c r="A25" t="s">
        <v>892</v>
      </c>
      <c r="B25" t="s">
        <v>1613</v>
      </c>
      <c r="C25" t="s">
        <v>242</v>
      </c>
      <c r="D25" t="s">
        <v>257</v>
      </c>
      <c r="E25" t="s">
        <v>15</v>
      </c>
      <c r="F25" t="s">
        <v>58</v>
      </c>
      <c r="G25" t="s">
        <v>127</v>
      </c>
      <c r="H25" t="s">
        <v>212</v>
      </c>
      <c r="I25" t="s">
        <v>5</v>
      </c>
    </row>
    <row r="26" spans="1:9" x14ac:dyDescent="0.35">
      <c r="A26" t="s">
        <v>893</v>
      </c>
      <c r="B26" t="s">
        <v>1614</v>
      </c>
      <c r="C26" t="s">
        <v>59</v>
      </c>
      <c r="D26" t="s">
        <v>196</v>
      </c>
      <c r="E26" t="s">
        <v>128</v>
      </c>
      <c r="F26" t="s">
        <v>209</v>
      </c>
      <c r="G26" t="s">
        <v>272</v>
      </c>
      <c r="H26" t="s">
        <v>117</v>
      </c>
      <c r="I26" t="s">
        <v>269</v>
      </c>
    </row>
    <row r="27" spans="1:9" x14ac:dyDescent="0.35">
      <c r="A27" t="s">
        <v>894</v>
      </c>
      <c r="B27" t="s">
        <v>1615</v>
      </c>
      <c r="C27" t="s">
        <v>250</v>
      </c>
      <c r="D27" t="s">
        <v>102</v>
      </c>
      <c r="E27" t="s">
        <v>59</v>
      </c>
      <c r="F27" t="s">
        <v>13</v>
      </c>
      <c r="G27" t="s">
        <v>272</v>
      </c>
      <c r="H27" t="s">
        <v>46</v>
      </c>
      <c r="I27" t="s">
        <v>117</v>
      </c>
    </row>
    <row r="28" spans="1:9" x14ac:dyDescent="0.35">
      <c r="A28" t="s">
        <v>895</v>
      </c>
      <c r="B28" t="s">
        <v>1616</v>
      </c>
      <c r="C28" t="s">
        <v>75</v>
      </c>
      <c r="D28" t="s">
        <v>235</v>
      </c>
      <c r="E28" t="s">
        <v>146</v>
      </c>
      <c r="F28" t="s">
        <v>109</v>
      </c>
      <c r="G28" t="s">
        <v>259</v>
      </c>
      <c r="H28" t="s">
        <v>253</v>
      </c>
      <c r="I28" t="s">
        <v>132</v>
      </c>
    </row>
    <row r="29" spans="1:9" x14ac:dyDescent="0.35">
      <c r="A29" t="s">
        <v>896</v>
      </c>
      <c r="B29" t="s">
        <v>1617</v>
      </c>
      <c r="C29" t="s">
        <v>285</v>
      </c>
      <c r="D29" t="s">
        <v>77</v>
      </c>
      <c r="E29" t="s">
        <v>286</v>
      </c>
      <c r="F29" t="s">
        <v>83</v>
      </c>
      <c r="G29" t="s">
        <v>113</v>
      </c>
      <c r="H29" t="s">
        <v>81</v>
      </c>
      <c r="I29" t="s">
        <v>172</v>
      </c>
    </row>
    <row r="30" spans="1:9" x14ac:dyDescent="0.35">
      <c r="A30" t="s">
        <v>897</v>
      </c>
      <c r="B30" t="s">
        <v>1618</v>
      </c>
      <c r="C30" t="s">
        <v>21</v>
      </c>
      <c r="D30" t="s">
        <v>145</v>
      </c>
      <c r="E30" t="s">
        <v>45</v>
      </c>
      <c r="F30" t="s">
        <v>52</v>
      </c>
      <c r="G30" t="s">
        <v>42</v>
      </c>
      <c r="H30" t="s">
        <v>116</v>
      </c>
      <c r="I30" t="s">
        <v>47</v>
      </c>
    </row>
    <row r="31" spans="1:9" x14ac:dyDescent="0.35">
      <c r="A31" t="s">
        <v>898</v>
      </c>
      <c r="B31" t="s">
        <v>1619</v>
      </c>
      <c r="C31" t="s">
        <v>50</v>
      </c>
      <c r="D31" t="s">
        <v>144</v>
      </c>
      <c r="E31" t="s">
        <v>219</v>
      </c>
      <c r="F31" t="s">
        <v>152</v>
      </c>
      <c r="G31" t="s">
        <v>165</v>
      </c>
      <c r="H31" t="s">
        <v>176</v>
      </c>
      <c r="I31" t="s">
        <v>200</v>
      </c>
    </row>
    <row r="32" spans="1:9" x14ac:dyDescent="0.35">
      <c r="A32" t="s">
        <v>899</v>
      </c>
      <c r="B32" t="s">
        <v>1620</v>
      </c>
      <c r="C32" t="s">
        <v>256</v>
      </c>
      <c r="D32" t="s">
        <v>17</v>
      </c>
      <c r="E32" t="s">
        <v>228</v>
      </c>
      <c r="F32" t="s">
        <v>115</v>
      </c>
      <c r="G32" t="s">
        <v>178</v>
      </c>
      <c r="H32" t="s">
        <v>163</v>
      </c>
      <c r="I32" t="s">
        <v>72</v>
      </c>
    </row>
    <row r="33" spans="1:9" x14ac:dyDescent="0.35">
      <c r="A33" t="s">
        <v>900</v>
      </c>
      <c r="B33" t="s">
        <v>1621</v>
      </c>
      <c r="C33" t="s">
        <v>48</v>
      </c>
      <c r="D33" t="s">
        <v>177</v>
      </c>
      <c r="E33" t="s">
        <v>138</v>
      </c>
      <c r="F33" t="s">
        <v>237</v>
      </c>
      <c r="G33" t="s">
        <v>137</v>
      </c>
      <c r="H33" t="s">
        <v>40</v>
      </c>
      <c r="I33" t="s">
        <v>16</v>
      </c>
    </row>
    <row r="34" spans="1:9" x14ac:dyDescent="0.35">
      <c r="A34" t="s">
        <v>901</v>
      </c>
      <c r="B34" t="s">
        <v>1622</v>
      </c>
      <c r="C34" t="s">
        <v>75</v>
      </c>
      <c r="D34" t="s">
        <v>140</v>
      </c>
      <c r="E34" t="s">
        <v>267</v>
      </c>
      <c r="F34" t="s">
        <v>146</v>
      </c>
      <c r="G34" t="s">
        <v>80</v>
      </c>
      <c r="H34" t="s">
        <v>14</v>
      </c>
      <c r="I34" t="s">
        <v>66</v>
      </c>
    </row>
    <row r="35" spans="1:9" x14ac:dyDescent="0.35">
      <c r="A35" t="s">
        <v>902</v>
      </c>
      <c r="B35" t="s">
        <v>1623</v>
      </c>
      <c r="C35" t="s">
        <v>215</v>
      </c>
      <c r="D35" t="s">
        <v>148</v>
      </c>
      <c r="E35" t="s">
        <v>164</v>
      </c>
      <c r="F35" t="s">
        <v>53</v>
      </c>
      <c r="G35" t="s">
        <v>133</v>
      </c>
      <c r="H35" t="s">
        <v>62</v>
      </c>
      <c r="I35" t="s">
        <v>103</v>
      </c>
    </row>
    <row r="36" spans="1:9" x14ac:dyDescent="0.35">
      <c r="A36" t="s">
        <v>903</v>
      </c>
      <c r="B36" t="s">
        <v>1624</v>
      </c>
      <c r="C36" t="s">
        <v>240</v>
      </c>
      <c r="D36" t="s">
        <v>168</v>
      </c>
      <c r="E36" t="s">
        <v>278</v>
      </c>
      <c r="F36" t="s">
        <v>39</v>
      </c>
      <c r="G36" t="s">
        <v>0</v>
      </c>
      <c r="H36" t="s">
        <v>110</v>
      </c>
      <c r="I36" t="s">
        <v>174</v>
      </c>
    </row>
    <row r="37" spans="1:9" x14ac:dyDescent="0.35">
      <c r="A37" t="s">
        <v>904</v>
      </c>
      <c r="B37" t="s">
        <v>1625</v>
      </c>
      <c r="C37" t="s">
        <v>20</v>
      </c>
      <c r="D37" t="s">
        <v>131</v>
      </c>
      <c r="E37" t="s">
        <v>63</v>
      </c>
      <c r="F37" t="s">
        <v>108</v>
      </c>
      <c r="G37" t="s">
        <v>19</v>
      </c>
      <c r="H37" t="s">
        <v>56</v>
      </c>
      <c r="I37" t="s">
        <v>205</v>
      </c>
    </row>
    <row r="38" spans="1:9" x14ac:dyDescent="0.35">
      <c r="A38" t="s">
        <v>905</v>
      </c>
      <c r="B38" t="s">
        <v>1626</v>
      </c>
      <c r="C38" t="s">
        <v>162</v>
      </c>
      <c r="D38" t="s">
        <v>125</v>
      </c>
      <c r="E38" t="s">
        <v>158</v>
      </c>
      <c r="F38" t="s">
        <v>262</v>
      </c>
      <c r="G38" t="s">
        <v>93</v>
      </c>
      <c r="H38" t="s">
        <v>258</v>
      </c>
      <c r="I38" t="s">
        <v>74</v>
      </c>
    </row>
    <row r="39" spans="1:9" x14ac:dyDescent="0.35">
      <c r="A39" t="s">
        <v>906</v>
      </c>
      <c r="B39" t="s">
        <v>1627</v>
      </c>
      <c r="C39" t="s">
        <v>49</v>
      </c>
      <c r="D39" t="s">
        <v>245</v>
      </c>
      <c r="E39" t="s">
        <v>11</v>
      </c>
      <c r="F39" t="s">
        <v>271</v>
      </c>
      <c r="G39" t="s">
        <v>6</v>
      </c>
      <c r="H39" t="s">
        <v>288</v>
      </c>
      <c r="I39" t="s">
        <v>277</v>
      </c>
    </row>
    <row r="40" spans="1:9" x14ac:dyDescent="0.35">
      <c r="A40" t="s">
        <v>907</v>
      </c>
      <c r="B40" t="s">
        <v>1628</v>
      </c>
      <c r="C40" t="s">
        <v>180</v>
      </c>
      <c r="D40" t="s">
        <v>67</v>
      </c>
      <c r="E40" t="s">
        <v>85</v>
      </c>
      <c r="F40" t="s">
        <v>225</v>
      </c>
      <c r="G40" t="s">
        <v>218</v>
      </c>
      <c r="H40" t="s">
        <v>122</v>
      </c>
      <c r="I40" t="s">
        <v>8</v>
      </c>
    </row>
    <row r="41" spans="1:9" x14ac:dyDescent="0.35">
      <c r="A41" t="s">
        <v>908</v>
      </c>
      <c r="B41" t="s">
        <v>1629</v>
      </c>
      <c r="C41" t="s">
        <v>34</v>
      </c>
      <c r="D41" t="s">
        <v>143</v>
      </c>
      <c r="E41" t="s">
        <v>110</v>
      </c>
      <c r="F41" t="s">
        <v>231</v>
      </c>
      <c r="G41" t="s">
        <v>40</v>
      </c>
      <c r="H41" t="s">
        <v>41</v>
      </c>
      <c r="I41" t="s">
        <v>174</v>
      </c>
    </row>
    <row r="42" spans="1:9" x14ac:dyDescent="0.35">
      <c r="A42" t="s">
        <v>909</v>
      </c>
      <c r="B42" t="s">
        <v>1630</v>
      </c>
      <c r="C42" t="s">
        <v>31</v>
      </c>
      <c r="D42" t="s">
        <v>141</v>
      </c>
      <c r="E42" t="s">
        <v>48</v>
      </c>
      <c r="F42" t="s">
        <v>177</v>
      </c>
      <c r="G42" t="s">
        <v>266</v>
      </c>
      <c r="H42" t="s">
        <v>94</v>
      </c>
      <c r="I42" t="s">
        <v>16</v>
      </c>
    </row>
    <row r="43" spans="1:9" x14ac:dyDescent="0.35">
      <c r="A43" t="s">
        <v>910</v>
      </c>
      <c r="B43" t="s">
        <v>1631</v>
      </c>
      <c r="C43" t="s">
        <v>160</v>
      </c>
      <c r="D43" t="s">
        <v>51</v>
      </c>
      <c r="E43" t="s">
        <v>39</v>
      </c>
      <c r="F43" t="s">
        <v>147</v>
      </c>
      <c r="G43" t="s">
        <v>231</v>
      </c>
      <c r="H43" t="s">
        <v>189</v>
      </c>
      <c r="I43" t="s">
        <v>174</v>
      </c>
    </row>
    <row r="44" spans="1:9" x14ac:dyDescent="0.35">
      <c r="A44" t="s">
        <v>911</v>
      </c>
      <c r="B44" t="s">
        <v>1632</v>
      </c>
      <c r="C44" t="s">
        <v>227</v>
      </c>
      <c r="D44" t="s">
        <v>52</v>
      </c>
      <c r="E44" t="s">
        <v>116</v>
      </c>
      <c r="F44" t="s">
        <v>28</v>
      </c>
      <c r="G44" t="s">
        <v>47</v>
      </c>
      <c r="H44" t="s">
        <v>268</v>
      </c>
      <c r="I44" t="s">
        <v>79</v>
      </c>
    </row>
    <row r="45" spans="1:9" x14ac:dyDescent="0.35">
      <c r="A45" t="s">
        <v>912</v>
      </c>
      <c r="B45" t="s">
        <v>1633</v>
      </c>
      <c r="C45" t="s">
        <v>221</v>
      </c>
      <c r="D45" t="s">
        <v>217</v>
      </c>
      <c r="E45" t="s">
        <v>248</v>
      </c>
      <c r="F45" t="s">
        <v>237</v>
      </c>
      <c r="G45" t="s">
        <v>137</v>
      </c>
      <c r="H45" t="s">
        <v>60</v>
      </c>
      <c r="I45" t="s">
        <v>126</v>
      </c>
    </row>
    <row r="46" spans="1:9" x14ac:dyDescent="0.35">
      <c r="A46" t="s">
        <v>913</v>
      </c>
      <c r="B46" t="s">
        <v>1634</v>
      </c>
      <c r="C46" t="s">
        <v>245</v>
      </c>
      <c r="D46" t="s">
        <v>148</v>
      </c>
      <c r="E46" t="s">
        <v>254</v>
      </c>
      <c r="F46" t="s">
        <v>164</v>
      </c>
      <c r="G46" t="s">
        <v>133</v>
      </c>
      <c r="H46" t="s">
        <v>142</v>
      </c>
      <c r="I46" t="s">
        <v>191</v>
      </c>
    </row>
    <row r="47" spans="1:9" x14ac:dyDescent="0.35">
      <c r="A47" t="s">
        <v>914</v>
      </c>
      <c r="B47" t="s">
        <v>1635</v>
      </c>
      <c r="C47" t="s">
        <v>145</v>
      </c>
      <c r="D47" t="s">
        <v>98</v>
      </c>
      <c r="E47" t="s">
        <v>42</v>
      </c>
      <c r="F47" t="s">
        <v>116</v>
      </c>
      <c r="G47" t="s">
        <v>28</v>
      </c>
      <c r="H47" t="s">
        <v>47</v>
      </c>
      <c r="I47" t="s">
        <v>169</v>
      </c>
    </row>
    <row r="48" spans="1:9" x14ac:dyDescent="0.35">
      <c r="A48" t="s">
        <v>915</v>
      </c>
      <c r="B48" t="s">
        <v>1636</v>
      </c>
      <c r="C48" t="s">
        <v>250</v>
      </c>
      <c r="D48" t="s">
        <v>13</v>
      </c>
      <c r="E48" t="s">
        <v>173</v>
      </c>
      <c r="F48" t="s">
        <v>195</v>
      </c>
      <c r="G48" t="s">
        <v>92</v>
      </c>
      <c r="H48" t="s">
        <v>275</v>
      </c>
      <c r="I48" t="s">
        <v>87</v>
      </c>
    </row>
    <row r="49" spans="1:9" x14ac:dyDescent="0.35">
      <c r="A49" t="s">
        <v>916</v>
      </c>
      <c r="B49" t="s">
        <v>1637</v>
      </c>
      <c r="C49" t="s">
        <v>145</v>
      </c>
      <c r="D49" t="s">
        <v>45</v>
      </c>
      <c r="E49" t="s">
        <v>52</v>
      </c>
      <c r="F49" t="s">
        <v>42</v>
      </c>
      <c r="G49" t="s">
        <v>116</v>
      </c>
      <c r="H49" t="s">
        <v>28</v>
      </c>
      <c r="I49" t="s">
        <v>79</v>
      </c>
    </row>
    <row r="50" spans="1:9" x14ac:dyDescent="0.35">
      <c r="A50" t="s">
        <v>917</v>
      </c>
      <c r="B50" t="s">
        <v>1638</v>
      </c>
      <c r="C50" t="s">
        <v>141</v>
      </c>
      <c r="D50" t="s">
        <v>252</v>
      </c>
      <c r="E50" t="s">
        <v>177</v>
      </c>
      <c r="F50" t="s">
        <v>266</v>
      </c>
      <c r="G50" t="s">
        <v>40</v>
      </c>
      <c r="H50" t="s">
        <v>94</v>
      </c>
      <c r="I50" t="s">
        <v>112</v>
      </c>
    </row>
    <row r="51" spans="1:9" x14ac:dyDescent="0.35">
      <c r="A51" t="s">
        <v>918</v>
      </c>
      <c r="B51" t="s">
        <v>1639</v>
      </c>
      <c r="C51" t="s">
        <v>245</v>
      </c>
      <c r="D51" t="s">
        <v>213</v>
      </c>
      <c r="E51" t="s">
        <v>37</v>
      </c>
      <c r="F51" t="s">
        <v>206</v>
      </c>
      <c r="G51" t="s">
        <v>11</v>
      </c>
      <c r="H51" t="s">
        <v>6</v>
      </c>
      <c r="I51" t="s">
        <v>277</v>
      </c>
    </row>
    <row r="52" spans="1:9" x14ac:dyDescent="0.35">
      <c r="A52" t="s">
        <v>919</v>
      </c>
      <c r="B52" t="s">
        <v>1640</v>
      </c>
      <c r="C52" t="s">
        <v>144</v>
      </c>
      <c r="D52" t="s">
        <v>219</v>
      </c>
      <c r="E52" t="s">
        <v>71</v>
      </c>
      <c r="F52" t="s">
        <v>152</v>
      </c>
      <c r="G52" t="s">
        <v>165</v>
      </c>
      <c r="H52" t="s">
        <v>176</v>
      </c>
      <c r="I52" t="s">
        <v>200</v>
      </c>
    </row>
    <row r="53" spans="1:9" x14ac:dyDescent="0.35">
      <c r="A53" t="s">
        <v>920</v>
      </c>
      <c r="B53" t="s">
        <v>1641</v>
      </c>
      <c r="C53" t="s">
        <v>240</v>
      </c>
      <c r="D53" t="s">
        <v>156</v>
      </c>
      <c r="E53" t="s">
        <v>34</v>
      </c>
      <c r="F53" t="s">
        <v>278</v>
      </c>
      <c r="G53" t="s">
        <v>147</v>
      </c>
      <c r="H53" t="s">
        <v>110</v>
      </c>
      <c r="I53" t="s">
        <v>41</v>
      </c>
    </row>
    <row r="54" spans="1:9" x14ac:dyDescent="0.35">
      <c r="A54" t="s">
        <v>921</v>
      </c>
      <c r="B54" t="s">
        <v>1642</v>
      </c>
      <c r="C54" t="s">
        <v>227</v>
      </c>
      <c r="D54" t="s">
        <v>42</v>
      </c>
      <c r="E54" t="s">
        <v>116</v>
      </c>
      <c r="F54" t="s">
        <v>28</v>
      </c>
      <c r="G54" t="s">
        <v>47</v>
      </c>
      <c r="H54" t="s">
        <v>268</v>
      </c>
      <c r="I54" t="s">
        <v>79</v>
      </c>
    </row>
    <row r="55" spans="1:9" x14ac:dyDescent="0.35">
      <c r="A55" t="s">
        <v>922</v>
      </c>
      <c r="B55" t="s">
        <v>1643</v>
      </c>
      <c r="C55" t="s">
        <v>215</v>
      </c>
      <c r="D55" t="s">
        <v>33</v>
      </c>
      <c r="E55" t="s">
        <v>164</v>
      </c>
      <c r="F55" t="s">
        <v>133</v>
      </c>
      <c r="G55" t="s">
        <v>62</v>
      </c>
      <c r="H55" t="s">
        <v>103</v>
      </c>
      <c r="I55" t="s">
        <v>157</v>
      </c>
    </row>
    <row r="56" spans="1:9" x14ac:dyDescent="0.35">
      <c r="A56" t="s">
        <v>923</v>
      </c>
      <c r="B56" t="s">
        <v>1644</v>
      </c>
      <c r="C56" t="s">
        <v>21</v>
      </c>
      <c r="D56" t="s">
        <v>227</v>
      </c>
      <c r="E56" t="s">
        <v>52</v>
      </c>
      <c r="F56" t="s">
        <v>116</v>
      </c>
      <c r="G56" t="s">
        <v>78</v>
      </c>
      <c r="H56" t="s">
        <v>268</v>
      </c>
      <c r="I56" t="s">
        <v>79</v>
      </c>
    </row>
    <row r="57" spans="1:9" x14ac:dyDescent="0.35">
      <c r="A57" t="s">
        <v>924</v>
      </c>
      <c r="B57" t="s">
        <v>1645</v>
      </c>
      <c r="C57" t="s">
        <v>17</v>
      </c>
      <c r="D57" t="s">
        <v>101</v>
      </c>
      <c r="E57" t="s">
        <v>185</v>
      </c>
      <c r="F57" t="s">
        <v>211</v>
      </c>
      <c r="G57" t="s">
        <v>178</v>
      </c>
      <c r="H57" t="s">
        <v>68</v>
      </c>
      <c r="I57" t="s">
        <v>106</v>
      </c>
    </row>
    <row r="58" spans="1:9" x14ac:dyDescent="0.35">
      <c r="A58" t="s">
        <v>925</v>
      </c>
      <c r="B58" t="s">
        <v>1646</v>
      </c>
      <c r="C58" t="s">
        <v>20</v>
      </c>
      <c r="D58" t="s">
        <v>35</v>
      </c>
      <c r="E58" t="s">
        <v>264</v>
      </c>
      <c r="F58" t="s">
        <v>63</v>
      </c>
      <c r="G58" t="s">
        <v>108</v>
      </c>
      <c r="H58" t="s">
        <v>19</v>
      </c>
      <c r="I58" t="s">
        <v>205</v>
      </c>
    </row>
    <row r="59" spans="1:9" x14ac:dyDescent="0.35">
      <c r="A59" t="s">
        <v>926</v>
      </c>
      <c r="B59" t="s">
        <v>1647</v>
      </c>
      <c r="C59" t="s">
        <v>198</v>
      </c>
      <c r="D59" t="s">
        <v>241</v>
      </c>
      <c r="E59" t="s">
        <v>124</v>
      </c>
      <c r="F59" t="s">
        <v>155</v>
      </c>
      <c r="G59" t="s">
        <v>89</v>
      </c>
      <c r="H59" t="s">
        <v>134</v>
      </c>
      <c r="I59" t="s">
        <v>281</v>
      </c>
    </row>
    <row r="60" spans="1:9" x14ac:dyDescent="0.35">
      <c r="A60" t="s">
        <v>927</v>
      </c>
      <c r="B60" t="s">
        <v>1648</v>
      </c>
      <c r="C60" t="s">
        <v>274</v>
      </c>
      <c r="D60" t="s">
        <v>22</v>
      </c>
      <c r="E60" t="s">
        <v>257</v>
      </c>
      <c r="F60" t="s">
        <v>15</v>
      </c>
      <c r="G60" t="s">
        <v>202</v>
      </c>
      <c r="H60" t="s">
        <v>61</v>
      </c>
      <c r="I60" t="s">
        <v>212</v>
      </c>
    </row>
    <row r="61" spans="1:9" x14ac:dyDescent="0.35">
      <c r="A61" t="s">
        <v>928</v>
      </c>
      <c r="B61" t="s">
        <v>1649</v>
      </c>
      <c r="C61" t="s">
        <v>250</v>
      </c>
      <c r="D61" t="s">
        <v>196</v>
      </c>
      <c r="E61" t="s">
        <v>128</v>
      </c>
      <c r="F61" t="s">
        <v>272</v>
      </c>
      <c r="G61" t="s">
        <v>25</v>
      </c>
      <c r="H61" t="s">
        <v>117</v>
      </c>
      <c r="I61" t="s">
        <v>269</v>
      </c>
    </row>
    <row r="62" spans="1:9" x14ac:dyDescent="0.35">
      <c r="A62" t="s">
        <v>929</v>
      </c>
      <c r="B62" t="s">
        <v>1650</v>
      </c>
      <c r="C62" t="s">
        <v>139</v>
      </c>
      <c r="D62" t="s">
        <v>217</v>
      </c>
      <c r="E62" t="s">
        <v>151</v>
      </c>
      <c r="F62" t="s">
        <v>247</v>
      </c>
      <c r="G62" t="s">
        <v>72</v>
      </c>
      <c r="H62" t="s">
        <v>203</v>
      </c>
      <c r="I62" t="s">
        <v>154</v>
      </c>
    </row>
    <row r="63" spans="1:9" x14ac:dyDescent="0.35">
      <c r="A63" t="s">
        <v>930</v>
      </c>
      <c r="B63" t="s">
        <v>1651</v>
      </c>
      <c r="C63" t="s">
        <v>170</v>
      </c>
      <c r="D63" t="s">
        <v>274</v>
      </c>
      <c r="E63" t="s">
        <v>22</v>
      </c>
      <c r="F63" t="s">
        <v>257</v>
      </c>
      <c r="G63" t="s">
        <v>70</v>
      </c>
      <c r="H63" t="s">
        <v>58</v>
      </c>
      <c r="I63" t="s">
        <v>202</v>
      </c>
    </row>
    <row r="64" spans="1:9" x14ac:dyDescent="0.35">
      <c r="A64" t="s">
        <v>931</v>
      </c>
      <c r="B64" t="s">
        <v>1652</v>
      </c>
      <c r="C64" t="s">
        <v>215</v>
      </c>
      <c r="D64" t="s">
        <v>223</v>
      </c>
      <c r="E64" t="s">
        <v>33</v>
      </c>
      <c r="F64" t="s">
        <v>158</v>
      </c>
      <c r="G64" t="s">
        <v>133</v>
      </c>
      <c r="H64" t="s">
        <v>123</v>
      </c>
      <c r="I64" t="s">
        <v>103</v>
      </c>
    </row>
    <row r="65" spans="1:9" x14ac:dyDescent="0.35">
      <c r="A65" t="s">
        <v>932</v>
      </c>
      <c r="B65" t="s">
        <v>1653</v>
      </c>
      <c r="C65" t="s">
        <v>20</v>
      </c>
      <c r="D65" t="s">
        <v>35</v>
      </c>
      <c r="E65" t="s">
        <v>264</v>
      </c>
      <c r="F65" t="s">
        <v>131</v>
      </c>
      <c r="G65" t="s">
        <v>19</v>
      </c>
      <c r="H65" t="s">
        <v>56</v>
      </c>
      <c r="I65" t="s">
        <v>205</v>
      </c>
    </row>
    <row r="66" spans="1:9" x14ac:dyDescent="0.35">
      <c r="A66" t="s">
        <v>933</v>
      </c>
      <c r="B66" t="s">
        <v>1654</v>
      </c>
      <c r="C66" t="s">
        <v>101</v>
      </c>
      <c r="D66" t="s">
        <v>279</v>
      </c>
      <c r="E66" t="s">
        <v>185</v>
      </c>
      <c r="F66" t="s">
        <v>52</v>
      </c>
      <c r="G66" t="s">
        <v>42</v>
      </c>
      <c r="H66" t="s">
        <v>47</v>
      </c>
      <c r="I66" t="s">
        <v>90</v>
      </c>
    </row>
    <row r="67" spans="1:9" x14ac:dyDescent="0.35">
      <c r="A67" t="s">
        <v>934</v>
      </c>
      <c r="B67" t="s">
        <v>1655</v>
      </c>
      <c r="C67" t="s">
        <v>88</v>
      </c>
      <c r="D67" t="s">
        <v>73</v>
      </c>
      <c r="E67" t="s">
        <v>234</v>
      </c>
      <c r="F67" t="s">
        <v>192</v>
      </c>
      <c r="G67" t="s">
        <v>150</v>
      </c>
      <c r="H67" t="s">
        <v>249</v>
      </c>
      <c r="I67" t="s">
        <v>96</v>
      </c>
    </row>
    <row r="68" spans="1:9" x14ac:dyDescent="0.35">
      <c r="A68" t="s">
        <v>935</v>
      </c>
      <c r="B68" t="s">
        <v>1656</v>
      </c>
      <c r="C68" t="s">
        <v>223</v>
      </c>
      <c r="D68" t="s">
        <v>140</v>
      </c>
      <c r="E68" t="s">
        <v>267</v>
      </c>
      <c r="F68" t="s">
        <v>146</v>
      </c>
      <c r="G68" t="s">
        <v>80</v>
      </c>
      <c r="H68" t="s">
        <v>157</v>
      </c>
      <c r="I68" t="s">
        <v>289</v>
      </c>
    </row>
    <row r="69" spans="1:9" x14ac:dyDescent="0.35">
      <c r="A69" t="s">
        <v>936</v>
      </c>
      <c r="B69" t="s">
        <v>1657</v>
      </c>
      <c r="C69" t="s">
        <v>85</v>
      </c>
      <c r="D69" t="s">
        <v>225</v>
      </c>
      <c r="E69" t="s">
        <v>224</v>
      </c>
      <c r="F69" t="s">
        <v>218</v>
      </c>
      <c r="G69" t="s">
        <v>122</v>
      </c>
      <c r="H69" t="s">
        <v>8</v>
      </c>
      <c r="I69" t="s">
        <v>38</v>
      </c>
    </row>
    <row r="70" spans="1:9" x14ac:dyDescent="0.35">
      <c r="A70" t="s">
        <v>937</v>
      </c>
      <c r="B70" t="s">
        <v>1658</v>
      </c>
      <c r="C70" t="s">
        <v>256</v>
      </c>
      <c r="D70" t="s">
        <v>17</v>
      </c>
      <c r="E70" t="s">
        <v>228</v>
      </c>
      <c r="F70" t="s">
        <v>211</v>
      </c>
      <c r="G70" t="s">
        <v>178</v>
      </c>
      <c r="H70" t="s">
        <v>106</v>
      </c>
      <c r="I70" t="s">
        <v>55</v>
      </c>
    </row>
    <row r="71" spans="1:9" x14ac:dyDescent="0.35">
      <c r="A71" t="s">
        <v>938</v>
      </c>
      <c r="B71" t="s">
        <v>1659</v>
      </c>
      <c r="C71" t="s">
        <v>73</v>
      </c>
      <c r="D71" t="s">
        <v>65</v>
      </c>
      <c r="E71" t="s">
        <v>150</v>
      </c>
      <c r="F71" t="s">
        <v>124</v>
      </c>
      <c r="G71" t="s">
        <v>89</v>
      </c>
      <c r="H71" t="s">
        <v>131</v>
      </c>
      <c r="I71" t="s">
        <v>263</v>
      </c>
    </row>
    <row r="72" spans="1:9" x14ac:dyDescent="0.35">
      <c r="A72" t="s">
        <v>939</v>
      </c>
      <c r="B72" t="s">
        <v>1660</v>
      </c>
      <c r="C72" t="s">
        <v>170</v>
      </c>
      <c r="D72" t="s">
        <v>282</v>
      </c>
      <c r="E72" t="s">
        <v>22</v>
      </c>
      <c r="F72" t="s">
        <v>76</v>
      </c>
      <c r="G72" t="s">
        <v>15</v>
      </c>
      <c r="H72" t="s">
        <v>202</v>
      </c>
      <c r="I72" t="s">
        <v>71</v>
      </c>
    </row>
    <row r="73" spans="1:9" x14ac:dyDescent="0.35">
      <c r="A73" t="s">
        <v>940</v>
      </c>
      <c r="B73" t="s">
        <v>1661</v>
      </c>
      <c r="C73" t="s">
        <v>50</v>
      </c>
      <c r="D73" t="s">
        <v>144</v>
      </c>
      <c r="E73" t="s">
        <v>208</v>
      </c>
      <c r="F73" t="s">
        <v>282</v>
      </c>
      <c r="G73" t="s">
        <v>76</v>
      </c>
      <c r="H73" t="s">
        <v>70</v>
      </c>
      <c r="I73" t="s">
        <v>152</v>
      </c>
    </row>
    <row r="74" spans="1:9" x14ac:dyDescent="0.35">
      <c r="A74" t="s">
        <v>941</v>
      </c>
      <c r="B74" t="s">
        <v>1662</v>
      </c>
      <c r="C74" t="s">
        <v>139</v>
      </c>
      <c r="D74" t="s">
        <v>220</v>
      </c>
      <c r="E74" t="s">
        <v>30</v>
      </c>
      <c r="F74" t="s">
        <v>151</v>
      </c>
      <c r="G74" t="s">
        <v>203</v>
      </c>
      <c r="H74" t="s">
        <v>154</v>
      </c>
      <c r="I74" t="s">
        <v>255</v>
      </c>
    </row>
    <row r="75" spans="1:9" x14ac:dyDescent="0.35">
      <c r="A75" t="s">
        <v>942</v>
      </c>
      <c r="B75" t="s">
        <v>1663</v>
      </c>
      <c r="C75" t="s">
        <v>65</v>
      </c>
      <c r="D75" t="s">
        <v>234</v>
      </c>
      <c r="E75" t="s">
        <v>192</v>
      </c>
      <c r="F75" t="s">
        <v>150</v>
      </c>
      <c r="G75" t="s">
        <v>69</v>
      </c>
      <c r="H75" t="s">
        <v>19</v>
      </c>
      <c r="I75" t="s">
        <v>96</v>
      </c>
    </row>
    <row r="76" spans="1:9" x14ac:dyDescent="0.35">
      <c r="A76" t="s">
        <v>943</v>
      </c>
      <c r="B76" t="s">
        <v>1664</v>
      </c>
      <c r="C76" t="s">
        <v>162</v>
      </c>
      <c r="D76" t="s">
        <v>125</v>
      </c>
      <c r="E76" t="s">
        <v>262</v>
      </c>
      <c r="F76" t="s">
        <v>93</v>
      </c>
      <c r="G76" t="s">
        <v>36</v>
      </c>
      <c r="H76" t="s">
        <v>258</v>
      </c>
      <c r="I76" t="s">
        <v>1</v>
      </c>
    </row>
    <row r="77" spans="1:9" x14ac:dyDescent="0.35">
      <c r="A77" t="s">
        <v>944</v>
      </c>
      <c r="B77" t="s">
        <v>1665</v>
      </c>
      <c r="C77" t="s">
        <v>32</v>
      </c>
      <c r="D77" t="s">
        <v>140</v>
      </c>
      <c r="E77" t="s">
        <v>235</v>
      </c>
      <c r="F77" t="s">
        <v>267</v>
      </c>
      <c r="G77" t="s">
        <v>146</v>
      </c>
      <c r="H77" t="s">
        <v>109</v>
      </c>
      <c r="I77" t="s">
        <v>253</v>
      </c>
    </row>
    <row r="78" spans="1:9" x14ac:dyDescent="0.35">
      <c r="A78" t="s">
        <v>945</v>
      </c>
      <c r="B78" t="s">
        <v>1666</v>
      </c>
      <c r="C78" t="s">
        <v>170</v>
      </c>
      <c r="D78" t="s">
        <v>282</v>
      </c>
      <c r="E78" t="s">
        <v>22</v>
      </c>
      <c r="F78" t="s">
        <v>70</v>
      </c>
      <c r="G78" t="s">
        <v>58</v>
      </c>
      <c r="H78" t="s">
        <v>202</v>
      </c>
      <c r="I78" t="s">
        <v>71</v>
      </c>
    </row>
    <row r="79" spans="1:9" x14ac:dyDescent="0.35">
      <c r="A79" t="s">
        <v>946</v>
      </c>
      <c r="B79" t="s">
        <v>1667</v>
      </c>
      <c r="C79" t="s">
        <v>286</v>
      </c>
      <c r="D79" t="s">
        <v>50</v>
      </c>
      <c r="E79" t="s">
        <v>208</v>
      </c>
      <c r="F79" t="s">
        <v>86</v>
      </c>
      <c r="G79" t="s">
        <v>83</v>
      </c>
      <c r="H79" t="s">
        <v>219</v>
      </c>
      <c r="I79" t="s">
        <v>222</v>
      </c>
    </row>
    <row r="80" spans="1:9" x14ac:dyDescent="0.35">
      <c r="A80" t="s">
        <v>947</v>
      </c>
      <c r="B80" t="s">
        <v>1668</v>
      </c>
      <c r="C80" t="s">
        <v>256</v>
      </c>
      <c r="D80" t="s">
        <v>227</v>
      </c>
      <c r="E80" t="s">
        <v>54</v>
      </c>
      <c r="F80" t="s">
        <v>228</v>
      </c>
      <c r="G80" t="s">
        <v>30</v>
      </c>
      <c r="H80" t="s">
        <v>163</v>
      </c>
      <c r="I80" t="s">
        <v>268</v>
      </c>
    </row>
    <row r="81" spans="1:9" x14ac:dyDescent="0.35">
      <c r="A81" t="s">
        <v>948</v>
      </c>
      <c r="B81" t="s">
        <v>1669</v>
      </c>
      <c r="C81" t="s">
        <v>227</v>
      </c>
      <c r="D81" t="s">
        <v>279</v>
      </c>
      <c r="E81" t="s">
        <v>52</v>
      </c>
      <c r="F81" t="s">
        <v>42</v>
      </c>
      <c r="G81" t="s">
        <v>116</v>
      </c>
      <c r="H81" t="s">
        <v>47</v>
      </c>
      <c r="I81" t="s">
        <v>268</v>
      </c>
    </row>
    <row r="82" spans="1:9" x14ac:dyDescent="0.35">
      <c r="A82" t="s">
        <v>949</v>
      </c>
      <c r="B82" t="s">
        <v>1670</v>
      </c>
      <c r="C82" t="s">
        <v>97</v>
      </c>
      <c r="D82" t="s">
        <v>32</v>
      </c>
      <c r="E82" t="s">
        <v>140</v>
      </c>
      <c r="F82" t="s">
        <v>123</v>
      </c>
      <c r="G82" t="s">
        <v>289</v>
      </c>
      <c r="H82" t="s">
        <v>14</v>
      </c>
      <c r="I82" t="s">
        <v>66</v>
      </c>
    </row>
    <row r="83" spans="1:9" x14ac:dyDescent="0.35">
      <c r="A83" t="s">
        <v>950</v>
      </c>
      <c r="B83" t="s">
        <v>1671</v>
      </c>
      <c r="C83" t="s">
        <v>285</v>
      </c>
      <c r="D83" t="s">
        <v>233</v>
      </c>
      <c r="E83" t="s">
        <v>27</v>
      </c>
      <c r="F83" t="s">
        <v>120</v>
      </c>
      <c r="G83" t="s">
        <v>114</v>
      </c>
      <c r="H83" t="s">
        <v>230</v>
      </c>
      <c r="I83" t="s">
        <v>172</v>
      </c>
    </row>
    <row r="84" spans="1:9" x14ac:dyDescent="0.35">
      <c r="A84" t="s">
        <v>951</v>
      </c>
      <c r="B84" t="s">
        <v>1672</v>
      </c>
      <c r="C84" t="s">
        <v>160</v>
      </c>
      <c r="D84" t="s">
        <v>143</v>
      </c>
      <c r="E84" t="s">
        <v>261</v>
      </c>
      <c r="F84" t="s">
        <v>121</v>
      </c>
      <c r="G84" t="s">
        <v>189</v>
      </c>
      <c r="H84" t="s">
        <v>18</v>
      </c>
      <c r="I84" t="s">
        <v>283</v>
      </c>
    </row>
    <row r="85" spans="1:9" x14ac:dyDescent="0.35">
      <c r="A85" t="s">
        <v>952</v>
      </c>
      <c r="B85" t="s">
        <v>1673</v>
      </c>
      <c r="C85" t="s">
        <v>239</v>
      </c>
      <c r="D85" t="s">
        <v>161</v>
      </c>
      <c r="E85" t="s">
        <v>77</v>
      </c>
      <c r="F85" t="s">
        <v>201</v>
      </c>
      <c r="G85" t="s">
        <v>86</v>
      </c>
      <c r="H85" t="s">
        <v>181</v>
      </c>
      <c r="I85" t="s">
        <v>222</v>
      </c>
    </row>
    <row r="86" spans="1:9" x14ac:dyDescent="0.35">
      <c r="A86" t="s">
        <v>953</v>
      </c>
      <c r="B86" t="s">
        <v>1674</v>
      </c>
      <c r="C86" t="s">
        <v>213</v>
      </c>
      <c r="D86" t="s">
        <v>287</v>
      </c>
      <c r="E86" t="s">
        <v>247</v>
      </c>
      <c r="F86" t="s">
        <v>154</v>
      </c>
      <c r="G86" t="s">
        <v>255</v>
      </c>
      <c r="H86" t="s">
        <v>6</v>
      </c>
      <c r="I86" t="s">
        <v>288</v>
      </c>
    </row>
    <row r="87" spans="1:9" x14ac:dyDescent="0.35">
      <c r="A87" t="s">
        <v>954</v>
      </c>
      <c r="B87" t="s">
        <v>1675</v>
      </c>
      <c r="C87" t="s">
        <v>180</v>
      </c>
      <c r="D87" t="s">
        <v>67</v>
      </c>
      <c r="E87" t="s">
        <v>225</v>
      </c>
      <c r="F87" t="s">
        <v>224</v>
      </c>
      <c r="G87" t="s">
        <v>218</v>
      </c>
      <c r="H87" t="s">
        <v>122</v>
      </c>
      <c r="I87" t="s">
        <v>38</v>
      </c>
    </row>
    <row r="88" spans="1:9" x14ac:dyDescent="0.35">
      <c r="A88" t="s">
        <v>955</v>
      </c>
      <c r="B88" t="s">
        <v>1676</v>
      </c>
      <c r="C88" t="s">
        <v>50</v>
      </c>
      <c r="D88" t="s">
        <v>208</v>
      </c>
      <c r="E88" t="s">
        <v>188</v>
      </c>
      <c r="F88" t="s">
        <v>83</v>
      </c>
      <c r="G88" t="s">
        <v>219</v>
      </c>
      <c r="H88" t="s">
        <v>222</v>
      </c>
      <c r="I88" t="s">
        <v>176</v>
      </c>
    </row>
    <row r="89" spans="1:9" x14ac:dyDescent="0.35">
      <c r="A89" t="s">
        <v>956</v>
      </c>
      <c r="B89" t="s">
        <v>1677</v>
      </c>
      <c r="C89" t="s">
        <v>232</v>
      </c>
      <c r="D89" t="s">
        <v>173</v>
      </c>
      <c r="E89" t="s">
        <v>195</v>
      </c>
      <c r="F89" t="s">
        <v>46</v>
      </c>
      <c r="G89" t="s">
        <v>92</v>
      </c>
      <c r="H89" t="s">
        <v>199</v>
      </c>
      <c r="I89" t="s">
        <v>275</v>
      </c>
    </row>
    <row r="90" spans="1:9" x14ac:dyDescent="0.35">
      <c r="A90" t="s">
        <v>957</v>
      </c>
      <c r="B90" t="s">
        <v>1678</v>
      </c>
      <c r="C90" t="s">
        <v>65</v>
      </c>
      <c r="D90" t="s">
        <v>234</v>
      </c>
      <c r="E90" t="s">
        <v>192</v>
      </c>
      <c r="F90" t="s">
        <v>156</v>
      </c>
      <c r="G90" t="s">
        <v>249</v>
      </c>
      <c r="H90" t="s">
        <v>108</v>
      </c>
      <c r="I90" t="s">
        <v>96</v>
      </c>
    </row>
    <row r="91" spans="1:9" x14ac:dyDescent="0.35">
      <c r="A91" t="s">
        <v>958</v>
      </c>
      <c r="B91" t="s">
        <v>1679</v>
      </c>
      <c r="C91" t="s">
        <v>20</v>
      </c>
      <c r="D91" t="s">
        <v>155</v>
      </c>
      <c r="E91" t="s">
        <v>264</v>
      </c>
      <c r="F91" t="s">
        <v>131</v>
      </c>
      <c r="G91" t="s">
        <v>63</v>
      </c>
      <c r="H91" t="s">
        <v>281</v>
      </c>
      <c r="I91" t="s">
        <v>238</v>
      </c>
    </row>
    <row r="92" spans="1:9" x14ac:dyDescent="0.35">
      <c r="A92" t="s">
        <v>959</v>
      </c>
      <c r="B92" t="s">
        <v>1680</v>
      </c>
      <c r="C92" t="s">
        <v>101</v>
      </c>
      <c r="D92" t="s">
        <v>279</v>
      </c>
      <c r="E92" t="s">
        <v>64</v>
      </c>
      <c r="F92" t="s">
        <v>45</v>
      </c>
      <c r="G92" t="s">
        <v>52</v>
      </c>
      <c r="H92" t="s">
        <v>42</v>
      </c>
      <c r="I92" t="s">
        <v>47</v>
      </c>
    </row>
    <row r="93" spans="1:9" x14ac:dyDescent="0.35">
      <c r="A93" t="s">
        <v>960</v>
      </c>
      <c r="B93" t="s">
        <v>1681</v>
      </c>
      <c r="C93" t="s">
        <v>162</v>
      </c>
      <c r="D93" t="s">
        <v>95</v>
      </c>
      <c r="E93" t="s">
        <v>93</v>
      </c>
      <c r="F93" t="s">
        <v>36</v>
      </c>
      <c r="G93" t="s">
        <v>236</v>
      </c>
      <c r="H93" t="s">
        <v>74</v>
      </c>
      <c r="I93" t="s">
        <v>186</v>
      </c>
    </row>
    <row r="94" spans="1:9" x14ac:dyDescent="0.35">
      <c r="A94" t="s">
        <v>961</v>
      </c>
      <c r="B94" t="s">
        <v>1682</v>
      </c>
      <c r="C94" t="s">
        <v>232</v>
      </c>
      <c r="D94" t="s">
        <v>173</v>
      </c>
      <c r="E94" t="s">
        <v>195</v>
      </c>
      <c r="F94" t="s">
        <v>46</v>
      </c>
      <c r="G94" t="s">
        <v>207</v>
      </c>
      <c r="H94" t="s">
        <v>275</v>
      </c>
      <c r="I94" t="s">
        <v>87</v>
      </c>
    </row>
    <row r="95" spans="1:9" x14ac:dyDescent="0.35">
      <c r="A95" t="s">
        <v>962</v>
      </c>
      <c r="B95" t="s">
        <v>1683</v>
      </c>
      <c r="C95" t="s">
        <v>162</v>
      </c>
      <c r="D95" t="s">
        <v>158</v>
      </c>
      <c r="E95" t="s">
        <v>36</v>
      </c>
      <c r="F95" t="s">
        <v>123</v>
      </c>
      <c r="G95" t="s">
        <v>62</v>
      </c>
      <c r="H95" t="s">
        <v>74</v>
      </c>
      <c r="I95" t="s">
        <v>103</v>
      </c>
    </row>
    <row r="96" spans="1:9" x14ac:dyDescent="0.35">
      <c r="A96" t="s">
        <v>963</v>
      </c>
      <c r="B96" t="s">
        <v>1684</v>
      </c>
      <c r="C96" t="s">
        <v>141</v>
      </c>
      <c r="D96" t="s">
        <v>48</v>
      </c>
      <c r="E96" t="s">
        <v>252</v>
      </c>
      <c r="F96" t="s">
        <v>177</v>
      </c>
      <c r="G96" t="s">
        <v>266</v>
      </c>
      <c r="H96" t="s">
        <v>112</v>
      </c>
      <c r="I96" t="s">
        <v>129</v>
      </c>
    </row>
    <row r="97" spans="1:9" x14ac:dyDescent="0.35">
      <c r="A97" t="s">
        <v>964</v>
      </c>
      <c r="B97" t="s">
        <v>1685</v>
      </c>
      <c r="C97" t="s">
        <v>91</v>
      </c>
      <c r="D97" t="s">
        <v>262</v>
      </c>
      <c r="E97" t="s">
        <v>104</v>
      </c>
      <c r="F97" t="s">
        <v>258</v>
      </c>
      <c r="G97" t="s">
        <v>1</v>
      </c>
      <c r="H97" t="s">
        <v>18</v>
      </c>
      <c r="I97" t="s">
        <v>283</v>
      </c>
    </row>
    <row r="98" spans="1:9" x14ac:dyDescent="0.35">
      <c r="A98" t="s">
        <v>965</v>
      </c>
      <c r="B98" t="s">
        <v>1686</v>
      </c>
      <c r="C98" t="s">
        <v>88</v>
      </c>
      <c r="D98" t="s">
        <v>65</v>
      </c>
      <c r="E98" t="s">
        <v>35</v>
      </c>
      <c r="F98" t="s">
        <v>108</v>
      </c>
      <c r="G98" t="s">
        <v>19</v>
      </c>
      <c r="H98" t="s">
        <v>56</v>
      </c>
      <c r="I98" t="s">
        <v>205</v>
      </c>
    </row>
    <row r="99" spans="1:9" x14ac:dyDescent="0.35">
      <c r="A99" t="s">
        <v>966</v>
      </c>
      <c r="B99" t="s">
        <v>1687</v>
      </c>
      <c r="C99" t="s">
        <v>162</v>
      </c>
      <c r="D99" t="s">
        <v>93</v>
      </c>
      <c r="E99" t="s">
        <v>36</v>
      </c>
      <c r="F99" t="s">
        <v>123</v>
      </c>
      <c r="G99" t="s">
        <v>80</v>
      </c>
      <c r="H99" t="s">
        <v>14</v>
      </c>
      <c r="I99" t="s">
        <v>66</v>
      </c>
    </row>
    <row r="100" spans="1:9" x14ac:dyDescent="0.35">
      <c r="A100" t="s">
        <v>967</v>
      </c>
      <c r="B100" t="s">
        <v>1688</v>
      </c>
      <c r="C100" t="s">
        <v>273</v>
      </c>
      <c r="D100" t="s">
        <v>244</v>
      </c>
      <c r="E100" t="s">
        <v>145</v>
      </c>
      <c r="F100" t="s">
        <v>226</v>
      </c>
      <c r="G100" t="s">
        <v>45</v>
      </c>
      <c r="H100" t="s">
        <v>169</v>
      </c>
      <c r="I100" t="s">
        <v>171</v>
      </c>
    </row>
    <row r="101" spans="1:9" x14ac:dyDescent="0.35">
      <c r="A101" t="s">
        <v>968</v>
      </c>
      <c r="B101" t="s">
        <v>1689</v>
      </c>
      <c r="C101" t="s">
        <v>159</v>
      </c>
      <c r="D101" t="s">
        <v>242</v>
      </c>
      <c r="E101" t="s">
        <v>167</v>
      </c>
      <c r="F101" t="s">
        <v>210</v>
      </c>
      <c r="G101" t="s">
        <v>135</v>
      </c>
      <c r="H101" t="s">
        <v>190</v>
      </c>
      <c r="I101" t="s">
        <v>153</v>
      </c>
    </row>
    <row r="102" spans="1:9" x14ac:dyDescent="0.35">
      <c r="A102" t="s">
        <v>969</v>
      </c>
      <c r="B102" t="s">
        <v>1690</v>
      </c>
      <c r="C102" t="s">
        <v>180</v>
      </c>
      <c r="D102" t="s">
        <v>184</v>
      </c>
      <c r="E102" t="s">
        <v>85</v>
      </c>
      <c r="F102" t="s">
        <v>197</v>
      </c>
      <c r="G102" t="s">
        <v>105</v>
      </c>
      <c r="H102" t="s">
        <v>7</v>
      </c>
      <c r="I102" t="s">
        <v>9</v>
      </c>
    </row>
    <row r="103" spans="1:9" x14ac:dyDescent="0.35">
      <c r="A103" t="s">
        <v>970</v>
      </c>
      <c r="B103" t="s">
        <v>1691</v>
      </c>
      <c r="C103" t="s">
        <v>279</v>
      </c>
      <c r="D103" t="s">
        <v>228</v>
      </c>
      <c r="E103" t="s">
        <v>185</v>
      </c>
      <c r="F103" t="s">
        <v>64</v>
      </c>
      <c r="G103" t="s">
        <v>68</v>
      </c>
      <c r="H103" t="s">
        <v>90</v>
      </c>
      <c r="I103" t="s">
        <v>55</v>
      </c>
    </row>
    <row r="104" spans="1:9" x14ac:dyDescent="0.35">
      <c r="A104" t="s">
        <v>971</v>
      </c>
      <c r="B104" t="s">
        <v>1692</v>
      </c>
      <c r="C104" t="s">
        <v>232</v>
      </c>
      <c r="D104" t="s">
        <v>13</v>
      </c>
      <c r="E104" t="s">
        <v>111</v>
      </c>
      <c r="F104" t="s">
        <v>25</v>
      </c>
      <c r="G104" t="s">
        <v>195</v>
      </c>
      <c r="H104" t="s">
        <v>92</v>
      </c>
      <c r="I104" t="s">
        <v>275</v>
      </c>
    </row>
    <row r="105" spans="1:9" x14ac:dyDescent="0.35">
      <c r="A105" t="s">
        <v>972</v>
      </c>
      <c r="B105" t="s">
        <v>1693</v>
      </c>
      <c r="C105" t="s">
        <v>215</v>
      </c>
      <c r="D105" t="s">
        <v>33</v>
      </c>
      <c r="E105" t="s">
        <v>158</v>
      </c>
      <c r="F105" t="s">
        <v>133</v>
      </c>
      <c r="G105" t="s">
        <v>123</v>
      </c>
      <c r="H105" t="s">
        <v>62</v>
      </c>
      <c r="I105" t="s">
        <v>142</v>
      </c>
    </row>
    <row r="106" spans="1:9" x14ac:dyDescent="0.35">
      <c r="A106" t="s">
        <v>973</v>
      </c>
      <c r="B106" t="s">
        <v>1694</v>
      </c>
      <c r="C106" t="s">
        <v>20</v>
      </c>
      <c r="D106" t="s">
        <v>216</v>
      </c>
      <c r="E106" t="s">
        <v>264</v>
      </c>
      <c r="F106" t="s">
        <v>95</v>
      </c>
      <c r="G106" t="s">
        <v>18</v>
      </c>
      <c r="H106" t="s">
        <v>283</v>
      </c>
      <c r="I106" t="s">
        <v>130</v>
      </c>
    </row>
    <row r="107" spans="1:9" x14ac:dyDescent="0.35">
      <c r="A107" t="s">
        <v>974</v>
      </c>
      <c r="B107" t="s">
        <v>1695</v>
      </c>
      <c r="C107" t="s">
        <v>180</v>
      </c>
      <c r="D107" t="s">
        <v>183</v>
      </c>
      <c r="E107" t="s">
        <v>197</v>
      </c>
      <c r="F107" t="s">
        <v>224</v>
      </c>
      <c r="G107" t="s">
        <v>7</v>
      </c>
      <c r="H107" t="s">
        <v>179</v>
      </c>
      <c r="I107" t="s">
        <v>100</v>
      </c>
    </row>
    <row r="108" spans="1:9" x14ac:dyDescent="0.35">
      <c r="A108" t="s">
        <v>975</v>
      </c>
      <c r="B108" t="s">
        <v>1696</v>
      </c>
      <c r="C108" t="s">
        <v>17</v>
      </c>
      <c r="D108" t="s">
        <v>228</v>
      </c>
      <c r="E108" t="s">
        <v>220</v>
      </c>
      <c r="F108" t="s">
        <v>211</v>
      </c>
      <c r="G108" t="s">
        <v>178</v>
      </c>
      <c r="H108" t="s">
        <v>68</v>
      </c>
      <c r="I108" t="s">
        <v>55</v>
      </c>
    </row>
    <row r="109" spans="1:9" x14ac:dyDescent="0.35">
      <c r="A109" t="s">
        <v>976</v>
      </c>
      <c r="B109" t="s">
        <v>1697</v>
      </c>
      <c r="C109" t="s">
        <v>221</v>
      </c>
      <c r="D109" t="s">
        <v>213</v>
      </c>
      <c r="E109" t="s">
        <v>229</v>
      </c>
      <c r="F109" t="s">
        <v>149</v>
      </c>
      <c r="G109" t="s">
        <v>248</v>
      </c>
      <c r="H109" t="s">
        <v>126</v>
      </c>
      <c r="I109" t="s">
        <v>214</v>
      </c>
    </row>
    <row r="110" spans="1:9" x14ac:dyDescent="0.35">
      <c r="A110" t="s">
        <v>977</v>
      </c>
      <c r="B110" t="s">
        <v>1698</v>
      </c>
      <c r="C110" t="s">
        <v>88</v>
      </c>
      <c r="D110" t="s">
        <v>156</v>
      </c>
      <c r="E110" t="s">
        <v>35</v>
      </c>
      <c r="F110" t="s">
        <v>51</v>
      </c>
      <c r="G110" t="s">
        <v>96</v>
      </c>
      <c r="H110" t="s">
        <v>56</v>
      </c>
      <c r="I110" t="s">
        <v>205</v>
      </c>
    </row>
    <row r="111" spans="1:9" x14ac:dyDescent="0.35">
      <c r="A111" t="s">
        <v>978</v>
      </c>
      <c r="B111" t="s">
        <v>1699</v>
      </c>
      <c r="C111" t="s">
        <v>75</v>
      </c>
      <c r="D111" t="s">
        <v>26</v>
      </c>
      <c r="E111" t="s">
        <v>235</v>
      </c>
      <c r="F111" t="s">
        <v>267</v>
      </c>
      <c r="G111" t="s">
        <v>259</v>
      </c>
      <c r="H111" t="s">
        <v>253</v>
      </c>
      <c r="I111" t="s">
        <v>132</v>
      </c>
    </row>
    <row r="112" spans="1:9" x14ac:dyDescent="0.35">
      <c r="A112" t="s">
        <v>979</v>
      </c>
      <c r="B112" t="s">
        <v>1700</v>
      </c>
      <c r="C112" t="s">
        <v>240</v>
      </c>
      <c r="D112" t="s">
        <v>34</v>
      </c>
      <c r="E112" t="s">
        <v>168</v>
      </c>
      <c r="F112" t="s">
        <v>51</v>
      </c>
      <c r="G112" t="s">
        <v>278</v>
      </c>
      <c r="H112" t="s">
        <v>39</v>
      </c>
      <c r="I112" t="s">
        <v>0</v>
      </c>
    </row>
    <row r="113" spans="1:9" x14ac:dyDescent="0.35">
      <c r="A113" t="s">
        <v>980</v>
      </c>
      <c r="B113" t="s">
        <v>1701</v>
      </c>
      <c r="C113" t="s">
        <v>250</v>
      </c>
      <c r="D113" t="s">
        <v>102</v>
      </c>
      <c r="E113" t="s">
        <v>232</v>
      </c>
      <c r="F113" t="s">
        <v>196</v>
      </c>
      <c r="G113" t="s">
        <v>13</v>
      </c>
      <c r="H113" t="s">
        <v>128</v>
      </c>
      <c r="I113" t="s">
        <v>25</v>
      </c>
    </row>
    <row r="114" spans="1:9" x14ac:dyDescent="0.35">
      <c r="A114" t="s">
        <v>981</v>
      </c>
      <c r="B114" t="s">
        <v>1702</v>
      </c>
      <c r="C114" t="s">
        <v>141</v>
      </c>
      <c r="D114" t="s">
        <v>48</v>
      </c>
      <c r="E114" t="s">
        <v>252</v>
      </c>
      <c r="F114" t="s">
        <v>168</v>
      </c>
      <c r="G114" t="s">
        <v>266</v>
      </c>
      <c r="H114" t="s">
        <v>94</v>
      </c>
      <c r="I114" t="s">
        <v>129</v>
      </c>
    </row>
    <row r="115" spans="1:9" x14ac:dyDescent="0.35">
      <c r="A115" t="s">
        <v>982</v>
      </c>
      <c r="B115" t="s">
        <v>1703</v>
      </c>
      <c r="C115" t="s">
        <v>184</v>
      </c>
      <c r="D115" t="s">
        <v>197</v>
      </c>
      <c r="E115" t="s">
        <v>166</v>
      </c>
      <c r="F115" t="s">
        <v>7</v>
      </c>
      <c r="G115" t="s">
        <v>4</v>
      </c>
      <c r="H115" t="s">
        <v>9</v>
      </c>
      <c r="I115" t="s">
        <v>100</v>
      </c>
    </row>
    <row r="116" spans="1:9" x14ac:dyDescent="0.35">
      <c r="A116" t="s">
        <v>983</v>
      </c>
      <c r="B116" t="s">
        <v>1704</v>
      </c>
      <c r="C116" t="s">
        <v>285</v>
      </c>
      <c r="D116" t="s">
        <v>233</v>
      </c>
      <c r="E116" t="s">
        <v>120</v>
      </c>
      <c r="F116" t="s">
        <v>230</v>
      </c>
      <c r="G116" t="s">
        <v>278</v>
      </c>
      <c r="H116" t="s">
        <v>81</v>
      </c>
      <c r="I116" t="s">
        <v>172</v>
      </c>
    </row>
    <row r="117" spans="1:9" x14ac:dyDescent="0.35">
      <c r="A117" t="s">
        <v>984</v>
      </c>
      <c r="B117" t="s">
        <v>1705</v>
      </c>
      <c r="C117" t="s">
        <v>256</v>
      </c>
      <c r="D117" t="s">
        <v>17</v>
      </c>
      <c r="E117" t="s">
        <v>30</v>
      </c>
      <c r="F117" t="s">
        <v>163</v>
      </c>
      <c r="G117" t="s">
        <v>72</v>
      </c>
      <c r="H117" t="s">
        <v>154</v>
      </c>
      <c r="I117" t="s">
        <v>255</v>
      </c>
    </row>
    <row r="118" spans="1:9" x14ac:dyDescent="0.35">
      <c r="A118" t="s">
        <v>985</v>
      </c>
      <c r="B118" t="s">
        <v>1706</v>
      </c>
      <c r="C118" t="s">
        <v>227</v>
      </c>
      <c r="D118" t="s">
        <v>52</v>
      </c>
      <c r="E118" t="s">
        <v>42</v>
      </c>
      <c r="F118" t="s">
        <v>28</v>
      </c>
      <c r="G118" t="s">
        <v>47</v>
      </c>
      <c r="H118" t="s">
        <v>268</v>
      </c>
      <c r="I118" t="s">
        <v>79</v>
      </c>
    </row>
    <row r="119" spans="1:9" x14ac:dyDescent="0.35">
      <c r="A119" t="s">
        <v>986</v>
      </c>
      <c r="B119" t="s">
        <v>1707</v>
      </c>
      <c r="C119" t="s">
        <v>250</v>
      </c>
      <c r="D119" t="s">
        <v>59</v>
      </c>
      <c r="E119" t="s">
        <v>196</v>
      </c>
      <c r="F119" t="s">
        <v>128</v>
      </c>
      <c r="G119" t="s">
        <v>272</v>
      </c>
      <c r="H119" t="s">
        <v>25</v>
      </c>
      <c r="I119" t="s">
        <v>269</v>
      </c>
    </row>
    <row r="120" spans="1:9" x14ac:dyDescent="0.35">
      <c r="A120" t="s">
        <v>987</v>
      </c>
      <c r="B120" t="s">
        <v>1708</v>
      </c>
      <c r="C120" t="s">
        <v>285</v>
      </c>
      <c r="D120" t="s">
        <v>260</v>
      </c>
      <c r="E120" t="s">
        <v>239</v>
      </c>
      <c r="F120" t="s">
        <v>182</v>
      </c>
      <c r="G120" t="s">
        <v>201</v>
      </c>
      <c r="H120" t="s">
        <v>83</v>
      </c>
      <c r="I120" t="s">
        <v>181</v>
      </c>
    </row>
    <row r="121" spans="1:9" x14ac:dyDescent="0.35">
      <c r="A121" t="s">
        <v>988</v>
      </c>
      <c r="B121" t="s">
        <v>1709</v>
      </c>
      <c r="C121" t="s">
        <v>273</v>
      </c>
      <c r="D121" t="s">
        <v>243</v>
      </c>
      <c r="E121" t="s">
        <v>10</v>
      </c>
      <c r="F121" t="s">
        <v>226</v>
      </c>
      <c r="G121" t="s">
        <v>270</v>
      </c>
      <c r="H121" t="s">
        <v>8</v>
      </c>
      <c r="I121" t="s">
        <v>171</v>
      </c>
    </row>
    <row r="122" spans="1:9" x14ac:dyDescent="0.35">
      <c r="A122" t="s">
        <v>989</v>
      </c>
      <c r="B122" t="s">
        <v>1710</v>
      </c>
      <c r="C122" t="s">
        <v>285</v>
      </c>
      <c r="D122" t="s">
        <v>233</v>
      </c>
      <c r="E122" t="s">
        <v>182</v>
      </c>
      <c r="F122" t="s">
        <v>114</v>
      </c>
      <c r="G122" t="s">
        <v>230</v>
      </c>
      <c r="H122" t="s">
        <v>81</v>
      </c>
      <c r="I122" t="s">
        <v>172</v>
      </c>
    </row>
    <row r="123" spans="1:9" x14ac:dyDescent="0.35">
      <c r="A123" t="s">
        <v>990</v>
      </c>
      <c r="B123" t="s">
        <v>1711</v>
      </c>
      <c r="C123" t="s">
        <v>31</v>
      </c>
      <c r="D123" t="s">
        <v>143</v>
      </c>
      <c r="E123" t="s">
        <v>261</v>
      </c>
      <c r="F123" t="s">
        <v>39</v>
      </c>
      <c r="G123" t="s">
        <v>138</v>
      </c>
      <c r="H123" t="s">
        <v>237</v>
      </c>
      <c r="I123" t="s">
        <v>174</v>
      </c>
    </row>
    <row r="124" spans="1:9" x14ac:dyDescent="0.35">
      <c r="A124" t="s">
        <v>991</v>
      </c>
      <c r="B124" t="s">
        <v>1712</v>
      </c>
      <c r="C124" t="s">
        <v>180</v>
      </c>
      <c r="D124" t="s">
        <v>67</v>
      </c>
      <c r="E124" t="s">
        <v>85</v>
      </c>
      <c r="F124" t="s">
        <v>225</v>
      </c>
      <c r="G124" t="s">
        <v>224</v>
      </c>
      <c r="H124" t="s">
        <v>218</v>
      </c>
      <c r="I124" t="s">
        <v>38</v>
      </c>
    </row>
    <row r="125" spans="1:9" x14ac:dyDescent="0.35">
      <c r="A125" t="s">
        <v>992</v>
      </c>
      <c r="B125" t="s">
        <v>1713</v>
      </c>
      <c r="C125" t="s">
        <v>162</v>
      </c>
      <c r="D125" t="s">
        <v>223</v>
      </c>
      <c r="E125" t="s">
        <v>158</v>
      </c>
      <c r="F125" t="s">
        <v>93</v>
      </c>
      <c r="G125" t="s">
        <v>62</v>
      </c>
      <c r="H125" t="s">
        <v>80</v>
      </c>
      <c r="I125" t="s">
        <v>103</v>
      </c>
    </row>
    <row r="126" spans="1:9" x14ac:dyDescent="0.35">
      <c r="A126" t="s">
        <v>993</v>
      </c>
      <c r="B126" t="s">
        <v>1714</v>
      </c>
      <c r="C126" t="s">
        <v>35</v>
      </c>
      <c r="D126" t="s">
        <v>155</v>
      </c>
      <c r="E126" t="s">
        <v>89</v>
      </c>
      <c r="F126" t="s">
        <v>131</v>
      </c>
      <c r="G126" t="s">
        <v>69</v>
      </c>
      <c r="H126" t="s">
        <v>19</v>
      </c>
      <c r="I126" t="s">
        <v>263</v>
      </c>
    </row>
    <row r="127" spans="1:9" x14ac:dyDescent="0.35">
      <c r="A127" t="s">
        <v>994</v>
      </c>
      <c r="B127" t="s">
        <v>1715</v>
      </c>
      <c r="C127" t="s">
        <v>44</v>
      </c>
      <c r="D127" t="s">
        <v>262</v>
      </c>
      <c r="E127" t="s">
        <v>254</v>
      </c>
      <c r="F127" t="s">
        <v>258</v>
      </c>
      <c r="G127" t="s">
        <v>142</v>
      </c>
      <c r="H127" t="s">
        <v>74</v>
      </c>
      <c r="I127" t="s">
        <v>191</v>
      </c>
    </row>
    <row r="128" spans="1:9" x14ac:dyDescent="0.35">
      <c r="A128" t="s">
        <v>995</v>
      </c>
      <c r="B128" t="s">
        <v>1716</v>
      </c>
      <c r="C128" t="s">
        <v>221</v>
      </c>
      <c r="D128" t="s">
        <v>229</v>
      </c>
      <c r="E128" t="s">
        <v>149</v>
      </c>
      <c r="F128" t="s">
        <v>217</v>
      </c>
      <c r="G128" t="s">
        <v>287</v>
      </c>
      <c r="H128" t="s">
        <v>248</v>
      </c>
      <c r="I128" t="s">
        <v>107</v>
      </c>
    </row>
    <row r="129" spans="1:9" x14ac:dyDescent="0.35">
      <c r="A129" t="s">
        <v>996</v>
      </c>
      <c r="B129" t="s">
        <v>1717</v>
      </c>
      <c r="C129" t="s">
        <v>159</v>
      </c>
      <c r="D129" t="s">
        <v>280</v>
      </c>
      <c r="E129" t="s">
        <v>99</v>
      </c>
      <c r="F129" t="s">
        <v>242</v>
      </c>
      <c r="G129" t="s">
        <v>190</v>
      </c>
      <c r="H129" t="s">
        <v>23</v>
      </c>
      <c r="I129" t="s">
        <v>5</v>
      </c>
    </row>
    <row r="130" spans="1:9" x14ac:dyDescent="0.35">
      <c r="A130" t="s">
        <v>997</v>
      </c>
      <c r="B130" t="s">
        <v>1718</v>
      </c>
      <c r="C130" t="s">
        <v>59</v>
      </c>
      <c r="D130" t="s">
        <v>196</v>
      </c>
      <c r="E130" t="s">
        <v>24</v>
      </c>
      <c r="F130" t="s">
        <v>251</v>
      </c>
      <c r="G130" t="s">
        <v>209</v>
      </c>
      <c r="H130" t="s">
        <v>272</v>
      </c>
      <c r="I130" t="s">
        <v>117</v>
      </c>
    </row>
    <row r="131" spans="1:9" x14ac:dyDescent="0.35">
      <c r="A131" t="s">
        <v>998</v>
      </c>
      <c r="B131" t="s">
        <v>1719</v>
      </c>
      <c r="C131" t="s">
        <v>141</v>
      </c>
      <c r="D131" t="s">
        <v>48</v>
      </c>
      <c r="E131" t="s">
        <v>252</v>
      </c>
      <c r="F131" t="s">
        <v>168</v>
      </c>
      <c r="G131" t="s">
        <v>266</v>
      </c>
      <c r="H131" t="s">
        <v>94</v>
      </c>
      <c r="I131" t="s">
        <v>112</v>
      </c>
    </row>
    <row r="132" spans="1:9" x14ac:dyDescent="0.35">
      <c r="A132" t="s">
        <v>999</v>
      </c>
      <c r="B132" t="s">
        <v>1720</v>
      </c>
      <c r="C132" t="s">
        <v>160</v>
      </c>
      <c r="D132" t="s">
        <v>264</v>
      </c>
      <c r="E132" t="s">
        <v>104</v>
      </c>
      <c r="F132" t="s">
        <v>82</v>
      </c>
      <c r="G132" t="s">
        <v>147</v>
      </c>
      <c r="H132" t="s">
        <v>189</v>
      </c>
      <c r="I132" t="s">
        <v>283</v>
      </c>
    </row>
    <row r="133" spans="1:9" x14ac:dyDescent="0.35">
      <c r="A133" t="s">
        <v>1000</v>
      </c>
      <c r="B133" t="s">
        <v>1721</v>
      </c>
      <c r="C133" t="s">
        <v>20</v>
      </c>
      <c r="D133" t="s">
        <v>35</v>
      </c>
      <c r="E133" t="s">
        <v>89</v>
      </c>
      <c r="F133" t="s">
        <v>63</v>
      </c>
      <c r="G133" t="s">
        <v>19</v>
      </c>
      <c r="H133" t="s">
        <v>56</v>
      </c>
      <c r="I133" t="s">
        <v>205</v>
      </c>
    </row>
    <row r="134" spans="1:9" x14ac:dyDescent="0.35">
      <c r="A134" t="s">
        <v>1001</v>
      </c>
      <c r="B134" t="s">
        <v>1722</v>
      </c>
      <c r="C134" t="s">
        <v>75</v>
      </c>
      <c r="D134" t="s">
        <v>26</v>
      </c>
      <c r="E134" t="s">
        <v>235</v>
      </c>
      <c r="F134" t="s">
        <v>267</v>
      </c>
      <c r="G134" t="s">
        <v>109</v>
      </c>
      <c r="H134" t="s">
        <v>259</v>
      </c>
      <c r="I134" t="s">
        <v>253</v>
      </c>
    </row>
    <row r="135" spans="1:9" x14ac:dyDescent="0.35">
      <c r="A135" t="s">
        <v>1002</v>
      </c>
      <c r="B135" t="s">
        <v>1723</v>
      </c>
      <c r="C135" t="s">
        <v>44</v>
      </c>
      <c r="D135" t="s">
        <v>215</v>
      </c>
      <c r="E135" t="s">
        <v>148</v>
      </c>
      <c r="F135" t="s">
        <v>33</v>
      </c>
      <c r="G135" t="s">
        <v>254</v>
      </c>
      <c r="H135" t="s">
        <v>164</v>
      </c>
      <c r="I135" t="s">
        <v>142</v>
      </c>
    </row>
    <row r="136" spans="1:9" x14ac:dyDescent="0.35">
      <c r="A136" t="s">
        <v>1003</v>
      </c>
      <c r="B136" t="s">
        <v>1724</v>
      </c>
      <c r="C136" t="s">
        <v>241</v>
      </c>
      <c r="D136" t="s">
        <v>124</v>
      </c>
      <c r="E136" t="s">
        <v>89</v>
      </c>
      <c r="F136" t="s">
        <v>131</v>
      </c>
      <c r="G136" t="s">
        <v>69</v>
      </c>
      <c r="H136" t="s">
        <v>19</v>
      </c>
      <c r="I136" t="s">
        <v>263</v>
      </c>
    </row>
    <row r="137" spans="1:9" x14ac:dyDescent="0.35">
      <c r="A137" t="s">
        <v>1004</v>
      </c>
      <c r="B137" t="s">
        <v>1725</v>
      </c>
      <c r="C137" t="s">
        <v>159</v>
      </c>
      <c r="D137" t="s">
        <v>280</v>
      </c>
      <c r="E137" t="s">
        <v>99</v>
      </c>
      <c r="F137" t="s">
        <v>167</v>
      </c>
      <c r="G137" t="s">
        <v>210</v>
      </c>
      <c r="H137" t="s">
        <v>190</v>
      </c>
      <c r="I137" t="s">
        <v>153</v>
      </c>
    </row>
    <row r="138" spans="1:9" x14ac:dyDescent="0.35">
      <c r="A138" t="s">
        <v>1005</v>
      </c>
      <c r="B138" t="s">
        <v>1726</v>
      </c>
      <c r="C138" t="s">
        <v>59</v>
      </c>
      <c r="D138" t="s">
        <v>24</v>
      </c>
      <c r="E138" t="s">
        <v>209</v>
      </c>
      <c r="F138" t="s">
        <v>272</v>
      </c>
      <c r="G138" t="s">
        <v>46</v>
      </c>
      <c r="H138" t="s">
        <v>117</v>
      </c>
      <c r="I138" t="s">
        <v>269</v>
      </c>
    </row>
    <row r="139" spans="1:9" x14ac:dyDescent="0.35">
      <c r="A139" t="s">
        <v>1006</v>
      </c>
      <c r="B139" t="s">
        <v>1727</v>
      </c>
      <c r="C139" t="s">
        <v>31</v>
      </c>
      <c r="D139" t="s">
        <v>43</v>
      </c>
      <c r="E139" t="s">
        <v>237</v>
      </c>
      <c r="F139" t="s">
        <v>211</v>
      </c>
      <c r="G139" t="s">
        <v>16</v>
      </c>
      <c r="H139" t="s">
        <v>106</v>
      </c>
      <c r="I139" t="s">
        <v>55</v>
      </c>
    </row>
    <row r="140" spans="1:9" x14ac:dyDescent="0.35">
      <c r="A140" t="s">
        <v>1007</v>
      </c>
      <c r="B140" t="s">
        <v>1728</v>
      </c>
      <c r="C140" t="s">
        <v>31</v>
      </c>
      <c r="D140" t="s">
        <v>143</v>
      </c>
      <c r="E140" t="s">
        <v>261</v>
      </c>
      <c r="F140" t="s">
        <v>137</v>
      </c>
      <c r="G140" t="s">
        <v>121</v>
      </c>
      <c r="H140" t="s">
        <v>40</v>
      </c>
      <c r="I140" t="s">
        <v>174</v>
      </c>
    </row>
    <row r="141" spans="1:9" x14ac:dyDescent="0.35">
      <c r="A141" t="s">
        <v>1008</v>
      </c>
      <c r="B141" t="s">
        <v>1729</v>
      </c>
      <c r="C141" t="s">
        <v>60</v>
      </c>
      <c r="D141" t="s">
        <v>151</v>
      </c>
      <c r="E141" t="s">
        <v>247</v>
      </c>
      <c r="F141" t="s">
        <v>72</v>
      </c>
      <c r="G141" t="s">
        <v>203</v>
      </c>
      <c r="H141" t="s">
        <v>154</v>
      </c>
      <c r="I141" t="s">
        <v>255</v>
      </c>
    </row>
    <row r="142" spans="1:9" x14ac:dyDescent="0.35">
      <c r="A142" t="s">
        <v>1009</v>
      </c>
      <c r="B142" t="s">
        <v>1730</v>
      </c>
      <c r="C142" t="s">
        <v>32</v>
      </c>
      <c r="D142" t="s">
        <v>223</v>
      </c>
      <c r="E142" t="s">
        <v>267</v>
      </c>
      <c r="F142" t="s">
        <v>146</v>
      </c>
      <c r="G142" t="s">
        <v>80</v>
      </c>
      <c r="H142" t="s">
        <v>289</v>
      </c>
      <c r="I142" t="s">
        <v>66</v>
      </c>
    </row>
    <row r="143" spans="1:9" x14ac:dyDescent="0.35">
      <c r="A143" t="s">
        <v>1010</v>
      </c>
      <c r="B143" t="s">
        <v>1731</v>
      </c>
      <c r="C143" t="s">
        <v>48</v>
      </c>
      <c r="D143" t="s">
        <v>252</v>
      </c>
      <c r="E143" t="s">
        <v>177</v>
      </c>
      <c r="F143" t="s">
        <v>266</v>
      </c>
      <c r="G143" t="s">
        <v>94</v>
      </c>
      <c r="H143" t="s">
        <v>112</v>
      </c>
      <c r="I143" t="s">
        <v>129</v>
      </c>
    </row>
    <row r="144" spans="1:9" x14ac:dyDescent="0.35">
      <c r="A144" t="s">
        <v>1011</v>
      </c>
      <c r="B144" t="s">
        <v>1732</v>
      </c>
      <c r="C144" t="s">
        <v>44</v>
      </c>
      <c r="D144" t="s">
        <v>148</v>
      </c>
      <c r="E144" t="s">
        <v>158</v>
      </c>
      <c r="F144" t="s">
        <v>254</v>
      </c>
      <c r="G144" t="s">
        <v>164</v>
      </c>
      <c r="H144" t="s">
        <v>133</v>
      </c>
      <c r="I144" t="s">
        <v>191</v>
      </c>
    </row>
    <row r="145" spans="1:9" x14ac:dyDescent="0.35">
      <c r="A145" t="s">
        <v>1012</v>
      </c>
      <c r="B145" t="s">
        <v>1733</v>
      </c>
      <c r="C145" t="s">
        <v>160</v>
      </c>
      <c r="D145" t="s">
        <v>82</v>
      </c>
      <c r="E145" t="s">
        <v>39</v>
      </c>
      <c r="F145" t="s">
        <v>138</v>
      </c>
      <c r="G145" t="s">
        <v>121</v>
      </c>
      <c r="H145" t="s">
        <v>189</v>
      </c>
      <c r="I145" t="s">
        <v>174</v>
      </c>
    </row>
    <row r="146" spans="1:9" x14ac:dyDescent="0.35">
      <c r="A146" t="s">
        <v>1013</v>
      </c>
      <c r="B146" t="s">
        <v>1734</v>
      </c>
      <c r="C146" t="s">
        <v>50</v>
      </c>
      <c r="D146" t="s">
        <v>71</v>
      </c>
      <c r="E146" t="s">
        <v>152</v>
      </c>
      <c r="F146" t="s">
        <v>165</v>
      </c>
      <c r="G146" t="s">
        <v>176</v>
      </c>
      <c r="H146" t="s">
        <v>200</v>
      </c>
      <c r="I146" t="s">
        <v>29</v>
      </c>
    </row>
    <row r="147" spans="1:9" x14ac:dyDescent="0.35">
      <c r="A147" t="s">
        <v>1014</v>
      </c>
      <c r="B147" t="s">
        <v>1735</v>
      </c>
      <c r="C147" t="s">
        <v>45</v>
      </c>
      <c r="D147" t="s">
        <v>52</v>
      </c>
      <c r="E147" t="s">
        <v>42</v>
      </c>
      <c r="F147" t="s">
        <v>116</v>
      </c>
      <c r="G147" t="s">
        <v>28</v>
      </c>
      <c r="H147" t="s">
        <v>47</v>
      </c>
      <c r="I147" t="s">
        <v>169</v>
      </c>
    </row>
    <row r="148" spans="1:9" x14ac:dyDescent="0.35">
      <c r="A148" t="s">
        <v>1015</v>
      </c>
      <c r="B148" t="s">
        <v>1736</v>
      </c>
      <c r="C148" t="s">
        <v>32</v>
      </c>
      <c r="D148" t="s">
        <v>140</v>
      </c>
      <c r="E148" t="s">
        <v>267</v>
      </c>
      <c r="F148" t="s">
        <v>157</v>
      </c>
      <c r="G148" t="s">
        <v>289</v>
      </c>
      <c r="H148" t="s">
        <v>14</v>
      </c>
      <c r="I148" t="s">
        <v>66</v>
      </c>
    </row>
    <row r="149" spans="1:9" x14ac:dyDescent="0.35">
      <c r="A149" t="s">
        <v>1016</v>
      </c>
      <c r="B149" t="s">
        <v>1737</v>
      </c>
      <c r="C149" t="s">
        <v>20</v>
      </c>
      <c r="D149" t="s">
        <v>160</v>
      </c>
      <c r="E149" t="s">
        <v>51</v>
      </c>
      <c r="F149" t="s">
        <v>39</v>
      </c>
      <c r="G149" t="s">
        <v>231</v>
      </c>
      <c r="H149" t="s">
        <v>41</v>
      </c>
      <c r="I149" t="s">
        <v>130</v>
      </c>
    </row>
    <row r="150" spans="1:9" x14ac:dyDescent="0.35">
      <c r="A150" t="s">
        <v>1017</v>
      </c>
      <c r="B150" t="s">
        <v>1738</v>
      </c>
      <c r="C150" t="s">
        <v>44</v>
      </c>
      <c r="D150" t="s">
        <v>245</v>
      </c>
      <c r="E150" t="s">
        <v>215</v>
      </c>
      <c r="F150" t="s">
        <v>254</v>
      </c>
      <c r="G150" t="s">
        <v>164</v>
      </c>
      <c r="H150" t="s">
        <v>133</v>
      </c>
      <c r="I150" t="s">
        <v>142</v>
      </c>
    </row>
    <row r="151" spans="1:9" x14ac:dyDescent="0.35">
      <c r="A151" t="s">
        <v>1018</v>
      </c>
      <c r="B151" t="s">
        <v>1739</v>
      </c>
      <c r="C151" t="s">
        <v>221</v>
      </c>
      <c r="D151" t="s">
        <v>213</v>
      </c>
      <c r="E151" t="s">
        <v>229</v>
      </c>
      <c r="F151" t="s">
        <v>287</v>
      </c>
      <c r="G151" t="s">
        <v>248</v>
      </c>
      <c r="H151" t="s">
        <v>107</v>
      </c>
      <c r="I151" t="s">
        <v>126</v>
      </c>
    </row>
    <row r="152" spans="1:9" x14ac:dyDescent="0.35">
      <c r="A152" t="s">
        <v>1019</v>
      </c>
      <c r="B152" t="s">
        <v>1740</v>
      </c>
      <c r="C152" t="s">
        <v>88</v>
      </c>
      <c r="D152" t="s">
        <v>73</v>
      </c>
      <c r="E152" t="s">
        <v>65</v>
      </c>
      <c r="F152" t="s">
        <v>234</v>
      </c>
      <c r="G152" t="s">
        <v>192</v>
      </c>
      <c r="H152" t="s">
        <v>35</v>
      </c>
      <c r="I152" t="s">
        <v>96</v>
      </c>
    </row>
    <row r="153" spans="1:9" x14ac:dyDescent="0.35">
      <c r="A153" t="s">
        <v>1020</v>
      </c>
      <c r="B153" t="s">
        <v>1741</v>
      </c>
      <c r="C153" t="s">
        <v>139</v>
      </c>
      <c r="D153" t="s">
        <v>220</v>
      </c>
      <c r="E153" t="s">
        <v>60</v>
      </c>
      <c r="F153" t="s">
        <v>72</v>
      </c>
      <c r="G153" t="s">
        <v>203</v>
      </c>
      <c r="H153" t="s">
        <v>154</v>
      </c>
      <c r="I153" t="s">
        <v>255</v>
      </c>
    </row>
    <row r="154" spans="1:9" x14ac:dyDescent="0.35">
      <c r="A154" t="s">
        <v>1021</v>
      </c>
      <c r="B154" t="s">
        <v>1742</v>
      </c>
      <c r="C154" t="s">
        <v>50</v>
      </c>
      <c r="D154" t="s">
        <v>144</v>
      </c>
      <c r="E154" t="s">
        <v>71</v>
      </c>
      <c r="F154" t="s">
        <v>165</v>
      </c>
      <c r="G154" t="s">
        <v>176</v>
      </c>
      <c r="H154" t="s">
        <v>200</v>
      </c>
      <c r="I154" t="s">
        <v>29</v>
      </c>
    </row>
    <row r="155" spans="1:9" x14ac:dyDescent="0.35">
      <c r="A155" t="s">
        <v>1022</v>
      </c>
      <c r="B155" t="s">
        <v>1743</v>
      </c>
      <c r="C155" t="s">
        <v>99</v>
      </c>
      <c r="D155" t="s">
        <v>3</v>
      </c>
      <c r="E155" t="s">
        <v>122</v>
      </c>
      <c r="F155" t="s">
        <v>210</v>
      </c>
      <c r="G155" t="s">
        <v>270</v>
      </c>
      <c r="H155" t="s">
        <v>8</v>
      </c>
      <c r="I155" t="s">
        <v>135</v>
      </c>
    </row>
    <row r="156" spans="1:9" x14ac:dyDescent="0.35">
      <c r="A156" t="s">
        <v>1023</v>
      </c>
      <c r="B156" t="s">
        <v>1744</v>
      </c>
      <c r="C156" t="s">
        <v>139</v>
      </c>
      <c r="D156" t="s">
        <v>60</v>
      </c>
      <c r="E156" t="s">
        <v>151</v>
      </c>
      <c r="F156" t="s">
        <v>247</v>
      </c>
      <c r="G156" t="s">
        <v>72</v>
      </c>
      <c r="H156" t="s">
        <v>203</v>
      </c>
      <c r="I156" t="s">
        <v>255</v>
      </c>
    </row>
    <row r="157" spans="1:9" x14ac:dyDescent="0.35">
      <c r="A157" t="s">
        <v>1024</v>
      </c>
      <c r="B157" t="s">
        <v>1745</v>
      </c>
      <c r="C157" t="s">
        <v>216</v>
      </c>
      <c r="D157" t="s">
        <v>89</v>
      </c>
      <c r="E157" t="s">
        <v>264</v>
      </c>
      <c r="F157" t="s">
        <v>131</v>
      </c>
      <c r="G157" t="s">
        <v>104</v>
      </c>
      <c r="H157" t="s">
        <v>281</v>
      </c>
      <c r="I157" t="s">
        <v>238</v>
      </c>
    </row>
    <row r="158" spans="1:9" x14ac:dyDescent="0.35">
      <c r="A158" t="s">
        <v>1025</v>
      </c>
      <c r="B158" t="s">
        <v>1746</v>
      </c>
      <c r="C158" t="s">
        <v>233</v>
      </c>
      <c r="D158" t="s">
        <v>120</v>
      </c>
      <c r="E158" t="s">
        <v>51</v>
      </c>
      <c r="F158" t="s">
        <v>114</v>
      </c>
      <c r="G158" t="s">
        <v>230</v>
      </c>
      <c r="H158" t="s">
        <v>249</v>
      </c>
      <c r="I158" t="s">
        <v>108</v>
      </c>
    </row>
    <row r="159" spans="1:9" x14ac:dyDescent="0.35">
      <c r="A159" t="s">
        <v>1026</v>
      </c>
      <c r="B159" t="s">
        <v>1747</v>
      </c>
      <c r="C159" t="s">
        <v>215</v>
      </c>
      <c r="D159" t="s">
        <v>223</v>
      </c>
      <c r="E159" t="s">
        <v>33</v>
      </c>
      <c r="F159" t="s">
        <v>53</v>
      </c>
      <c r="G159" t="s">
        <v>62</v>
      </c>
      <c r="H159" t="s">
        <v>289</v>
      </c>
      <c r="I159" t="s">
        <v>66</v>
      </c>
    </row>
    <row r="160" spans="1:9" x14ac:dyDescent="0.35">
      <c r="A160" t="s">
        <v>1027</v>
      </c>
      <c r="B160" t="s">
        <v>1748</v>
      </c>
      <c r="C160" t="s">
        <v>215</v>
      </c>
      <c r="D160" t="s">
        <v>33</v>
      </c>
      <c r="E160" t="s">
        <v>133</v>
      </c>
      <c r="F160" t="s">
        <v>123</v>
      </c>
      <c r="G160" t="s">
        <v>62</v>
      </c>
      <c r="H160" t="s">
        <v>142</v>
      </c>
      <c r="I160" t="s">
        <v>103</v>
      </c>
    </row>
    <row r="161" spans="1:9" x14ac:dyDescent="0.35">
      <c r="A161" t="s">
        <v>1028</v>
      </c>
      <c r="B161" t="s">
        <v>1749</v>
      </c>
      <c r="C161" t="s">
        <v>242</v>
      </c>
      <c r="D161" t="s">
        <v>167</v>
      </c>
      <c r="E161" t="s">
        <v>166</v>
      </c>
      <c r="F161" t="s">
        <v>15</v>
      </c>
      <c r="G161" t="s">
        <v>4</v>
      </c>
      <c r="H161" t="s">
        <v>190</v>
      </c>
      <c r="I161" t="s">
        <v>212</v>
      </c>
    </row>
    <row r="162" spans="1:9" x14ac:dyDescent="0.35">
      <c r="A162" t="s">
        <v>1029</v>
      </c>
      <c r="B162" t="s">
        <v>1750</v>
      </c>
      <c r="C162" t="s">
        <v>143</v>
      </c>
      <c r="D162" t="s">
        <v>82</v>
      </c>
      <c r="E162" t="s">
        <v>231</v>
      </c>
      <c r="F162" t="s">
        <v>121</v>
      </c>
      <c r="G162" t="s">
        <v>189</v>
      </c>
      <c r="H162" t="s">
        <v>41</v>
      </c>
      <c r="I162" t="s">
        <v>283</v>
      </c>
    </row>
    <row r="163" spans="1:9" x14ac:dyDescent="0.35">
      <c r="A163" t="s">
        <v>1030</v>
      </c>
      <c r="B163" t="s">
        <v>1751</v>
      </c>
      <c r="C163" t="s">
        <v>260</v>
      </c>
      <c r="D163" t="s">
        <v>239</v>
      </c>
      <c r="E163" t="s">
        <v>201</v>
      </c>
      <c r="F163" t="s">
        <v>188</v>
      </c>
      <c r="G163" t="s">
        <v>83</v>
      </c>
      <c r="H163" t="s">
        <v>118</v>
      </c>
      <c r="I163" t="s">
        <v>181</v>
      </c>
    </row>
    <row r="164" spans="1:9" x14ac:dyDescent="0.35">
      <c r="A164" t="s">
        <v>1031</v>
      </c>
      <c r="B164" t="s">
        <v>1752</v>
      </c>
      <c r="C164" t="s">
        <v>125</v>
      </c>
      <c r="D164" t="s">
        <v>158</v>
      </c>
      <c r="E164" t="s">
        <v>93</v>
      </c>
      <c r="F164" t="s">
        <v>36</v>
      </c>
      <c r="G164" t="s">
        <v>123</v>
      </c>
      <c r="H164" t="s">
        <v>74</v>
      </c>
      <c r="I164" t="s">
        <v>103</v>
      </c>
    </row>
    <row r="165" spans="1:9" x14ac:dyDescent="0.35">
      <c r="A165" t="s">
        <v>1032</v>
      </c>
      <c r="B165" t="s">
        <v>1753</v>
      </c>
      <c r="C165" t="s">
        <v>256</v>
      </c>
      <c r="D165" t="s">
        <v>17</v>
      </c>
      <c r="E165" t="s">
        <v>30</v>
      </c>
      <c r="F165" t="s">
        <v>115</v>
      </c>
      <c r="G165" t="s">
        <v>78</v>
      </c>
      <c r="H165" t="s">
        <v>72</v>
      </c>
      <c r="I165" t="s">
        <v>255</v>
      </c>
    </row>
    <row r="166" spans="1:9" x14ac:dyDescent="0.35">
      <c r="A166" t="s">
        <v>1033</v>
      </c>
      <c r="B166" t="s">
        <v>1754</v>
      </c>
      <c r="C166" t="s">
        <v>44</v>
      </c>
      <c r="D166" t="s">
        <v>215</v>
      </c>
      <c r="E166" t="s">
        <v>148</v>
      </c>
      <c r="F166" t="s">
        <v>33</v>
      </c>
      <c r="G166" t="s">
        <v>254</v>
      </c>
      <c r="H166" t="s">
        <v>133</v>
      </c>
      <c r="I166" t="s">
        <v>142</v>
      </c>
    </row>
    <row r="167" spans="1:9" x14ac:dyDescent="0.35">
      <c r="A167" t="s">
        <v>1034</v>
      </c>
      <c r="B167" t="s">
        <v>1755</v>
      </c>
      <c r="C167" t="s">
        <v>50</v>
      </c>
      <c r="D167" t="s">
        <v>144</v>
      </c>
      <c r="E167" t="s">
        <v>219</v>
      </c>
      <c r="F167" t="s">
        <v>152</v>
      </c>
      <c r="G167" t="s">
        <v>176</v>
      </c>
      <c r="H167" t="s">
        <v>200</v>
      </c>
      <c r="I167" t="s">
        <v>29</v>
      </c>
    </row>
    <row r="168" spans="1:9" x14ac:dyDescent="0.35">
      <c r="A168" t="s">
        <v>1035</v>
      </c>
      <c r="B168" t="s">
        <v>1756</v>
      </c>
      <c r="C168" t="s">
        <v>159</v>
      </c>
      <c r="D168" t="s">
        <v>242</v>
      </c>
      <c r="E168" t="s">
        <v>274</v>
      </c>
      <c r="F168" t="s">
        <v>167</v>
      </c>
      <c r="G168" t="s">
        <v>4</v>
      </c>
      <c r="H168" t="s">
        <v>190</v>
      </c>
      <c r="I168" t="s">
        <v>212</v>
      </c>
    </row>
    <row r="169" spans="1:9" x14ac:dyDescent="0.35">
      <c r="A169" t="s">
        <v>1036</v>
      </c>
      <c r="B169" t="s">
        <v>1757</v>
      </c>
      <c r="C169" t="s">
        <v>159</v>
      </c>
      <c r="D169" t="s">
        <v>99</v>
      </c>
      <c r="E169" t="s">
        <v>166</v>
      </c>
      <c r="F169" t="s">
        <v>210</v>
      </c>
      <c r="G169" t="s">
        <v>4</v>
      </c>
      <c r="H169" t="s">
        <v>135</v>
      </c>
      <c r="I169" t="s">
        <v>190</v>
      </c>
    </row>
    <row r="170" spans="1:9" x14ac:dyDescent="0.35">
      <c r="A170" t="s">
        <v>1037</v>
      </c>
      <c r="B170" t="s">
        <v>1758</v>
      </c>
      <c r="C170" t="s">
        <v>141</v>
      </c>
      <c r="D170" t="s">
        <v>252</v>
      </c>
      <c r="E170" t="s">
        <v>0</v>
      </c>
      <c r="F170" t="s">
        <v>94</v>
      </c>
      <c r="G170" t="s">
        <v>179</v>
      </c>
      <c r="H170" t="s">
        <v>112</v>
      </c>
      <c r="I170" t="s">
        <v>129</v>
      </c>
    </row>
    <row r="171" spans="1:9" x14ac:dyDescent="0.35">
      <c r="A171" t="s">
        <v>1038</v>
      </c>
      <c r="B171" t="s">
        <v>1759</v>
      </c>
      <c r="C171" t="s">
        <v>273</v>
      </c>
      <c r="D171" t="s">
        <v>145</v>
      </c>
      <c r="E171" t="s">
        <v>98</v>
      </c>
      <c r="F171" t="s">
        <v>226</v>
      </c>
      <c r="G171" t="s">
        <v>45</v>
      </c>
      <c r="H171" t="s">
        <v>28</v>
      </c>
      <c r="I171" t="s">
        <v>47</v>
      </c>
    </row>
    <row r="172" spans="1:9" x14ac:dyDescent="0.35">
      <c r="A172" t="s">
        <v>1039</v>
      </c>
      <c r="B172" t="s">
        <v>1760</v>
      </c>
      <c r="C172" t="s">
        <v>282</v>
      </c>
      <c r="D172" t="s">
        <v>22</v>
      </c>
      <c r="E172" t="s">
        <v>76</v>
      </c>
      <c r="F172" t="s">
        <v>257</v>
      </c>
      <c r="G172" t="s">
        <v>70</v>
      </c>
      <c r="H172" t="s">
        <v>58</v>
      </c>
      <c r="I172" t="s">
        <v>202</v>
      </c>
    </row>
    <row r="173" spans="1:9" x14ac:dyDescent="0.35">
      <c r="A173" t="s">
        <v>1040</v>
      </c>
      <c r="B173" t="s">
        <v>1761</v>
      </c>
      <c r="C173" t="s">
        <v>21</v>
      </c>
      <c r="D173" t="s">
        <v>243</v>
      </c>
      <c r="E173" t="s">
        <v>119</v>
      </c>
      <c r="F173" t="s">
        <v>145</v>
      </c>
      <c r="G173" t="s">
        <v>10</v>
      </c>
      <c r="H173" t="s">
        <v>98</v>
      </c>
      <c r="I173" t="s">
        <v>169</v>
      </c>
    </row>
    <row r="174" spans="1:9" x14ac:dyDescent="0.35">
      <c r="A174" t="s">
        <v>1041</v>
      </c>
      <c r="B174" t="s">
        <v>1762</v>
      </c>
      <c r="C174" t="s">
        <v>285</v>
      </c>
      <c r="D174" t="s">
        <v>233</v>
      </c>
      <c r="E174" t="s">
        <v>27</v>
      </c>
      <c r="F174" t="s">
        <v>120</v>
      </c>
      <c r="G174" t="s">
        <v>114</v>
      </c>
      <c r="H174" t="s">
        <v>230</v>
      </c>
      <c r="I174" t="s">
        <v>81</v>
      </c>
    </row>
    <row r="175" spans="1:9" x14ac:dyDescent="0.35">
      <c r="A175" t="s">
        <v>1042</v>
      </c>
      <c r="B175" t="s">
        <v>1763</v>
      </c>
      <c r="C175" t="s">
        <v>232</v>
      </c>
      <c r="D175" t="s">
        <v>195</v>
      </c>
      <c r="E175" t="s">
        <v>92</v>
      </c>
      <c r="F175" t="s">
        <v>199</v>
      </c>
      <c r="G175" t="s">
        <v>207</v>
      </c>
      <c r="H175" t="s">
        <v>275</v>
      </c>
      <c r="I175" t="s">
        <v>87</v>
      </c>
    </row>
    <row r="176" spans="1:9" x14ac:dyDescent="0.35">
      <c r="A176" t="s">
        <v>1043</v>
      </c>
      <c r="B176" t="s">
        <v>1764</v>
      </c>
      <c r="C176" t="s">
        <v>31</v>
      </c>
      <c r="D176" t="s">
        <v>143</v>
      </c>
      <c r="E176" t="s">
        <v>39</v>
      </c>
      <c r="F176" t="s">
        <v>138</v>
      </c>
      <c r="G176" t="s">
        <v>121</v>
      </c>
      <c r="H176" t="s">
        <v>40</v>
      </c>
      <c r="I176" t="s">
        <v>16</v>
      </c>
    </row>
    <row r="177" spans="1:9" x14ac:dyDescent="0.35">
      <c r="A177" t="s">
        <v>1044</v>
      </c>
      <c r="B177" t="s">
        <v>1765</v>
      </c>
      <c r="C177" t="s">
        <v>59</v>
      </c>
      <c r="D177" t="s">
        <v>24</v>
      </c>
      <c r="E177" t="s">
        <v>209</v>
      </c>
      <c r="F177" t="s">
        <v>117</v>
      </c>
      <c r="G177" t="s">
        <v>269</v>
      </c>
      <c r="H177" t="s">
        <v>12</v>
      </c>
      <c r="I177" t="s">
        <v>136</v>
      </c>
    </row>
    <row r="178" spans="1:9" x14ac:dyDescent="0.35">
      <c r="A178" t="s">
        <v>1045</v>
      </c>
      <c r="B178" t="s">
        <v>1766</v>
      </c>
      <c r="C178" t="s">
        <v>50</v>
      </c>
      <c r="D178" t="s">
        <v>144</v>
      </c>
      <c r="E178" t="s">
        <v>219</v>
      </c>
      <c r="F178" t="s">
        <v>152</v>
      </c>
      <c r="G178" t="s">
        <v>165</v>
      </c>
      <c r="H178" t="s">
        <v>200</v>
      </c>
      <c r="I178" t="s">
        <v>29</v>
      </c>
    </row>
    <row r="179" spans="1:9" x14ac:dyDescent="0.35">
      <c r="A179" t="s">
        <v>1046</v>
      </c>
      <c r="B179" t="s">
        <v>1767</v>
      </c>
      <c r="C179" t="s">
        <v>31</v>
      </c>
      <c r="D179" t="s">
        <v>141</v>
      </c>
      <c r="E179" t="s">
        <v>48</v>
      </c>
      <c r="F179" t="s">
        <v>252</v>
      </c>
      <c r="G179" t="s">
        <v>266</v>
      </c>
      <c r="H179" t="s">
        <v>40</v>
      </c>
      <c r="I179" t="s">
        <v>94</v>
      </c>
    </row>
    <row r="180" spans="1:9" x14ac:dyDescent="0.35">
      <c r="A180" t="s">
        <v>1047</v>
      </c>
      <c r="B180" t="s">
        <v>1768</v>
      </c>
      <c r="C180" t="s">
        <v>256</v>
      </c>
      <c r="D180" t="s">
        <v>17</v>
      </c>
      <c r="E180" t="s">
        <v>228</v>
      </c>
      <c r="F180" t="s">
        <v>220</v>
      </c>
      <c r="G180" t="s">
        <v>30</v>
      </c>
      <c r="H180" t="s">
        <v>211</v>
      </c>
      <c r="I180" t="s">
        <v>68</v>
      </c>
    </row>
    <row r="181" spans="1:9" x14ac:dyDescent="0.35">
      <c r="A181" t="s">
        <v>1048</v>
      </c>
      <c r="B181" t="s">
        <v>1769</v>
      </c>
      <c r="C181" t="s">
        <v>244</v>
      </c>
      <c r="D181" t="s">
        <v>2</v>
      </c>
      <c r="E181" t="s">
        <v>168</v>
      </c>
      <c r="F181" t="s">
        <v>183</v>
      </c>
      <c r="G181" t="s">
        <v>224</v>
      </c>
      <c r="H181" t="s">
        <v>105</v>
      </c>
      <c r="I181" t="s">
        <v>100</v>
      </c>
    </row>
    <row r="182" spans="1:9" x14ac:dyDescent="0.35">
      <c r="A182" t="s">
        <v>1049</v>
      </c>
      <c r="B182" t="s">
        <v>1770</v>
      </c>
      <c r="C182" t="s">
        <v>67</v>
      </c>
      <c r="D182" t="s">
        <v>85</v>
      </c>
      <c r="E182" t="s">
        <v>225</v>
      </c>
      <c r="F182" t="s">
        <v>183</v>
      </c>
      <c r="G182" t="s">
        <v>224</v>
      </c>
      <c r="H182" t="s">
        <v>122</v>
      </c>
      <c r="I182" t="s">
        <v>38</v>
      </c>
    </row>
    <row r="183" spans="1:9" x14ac:dyDescent="0.35">
      <c r="A183" t="s">
        <v>1050</v>
      </c>
      <c r="B183" t="s">
        <v>1771</v>
      </c>
      <c r="C183" t="s">
        <v>260</v>
      </c>
      <c r="D183" t="s">
        <v>239</v>
      </c>
      <c r="E183" t="s">
        <v>161</v>
      </c>
      <c r="F183" t="s">
        <v>201</v>
      </c>
      <c r="G183" t="s">
        <v>83</v>
      </c>
      <c r="H183" t="s">
        <v>81</v>
      </c>
      <c r="I183" t="s">
        <v>118</v>
      </c>
    </row>
    <row r="184" spans="1:9" x14ac:dyDescent="0.35">
      <c r="A184" t="s">
        <v>1051</v>
      </c>
      <c r="B184" t="s">
        <v>1772</v>
      </c>
      <c r="C184" t="s">
        <v>285</v>
      </c>
      <c r="D184" t="s">
        <v>233</v>
      </c>
      <c r="E184" t="s">
        <v>120</v>
      </c>
      <c r="F184" t="s">
        <v>114</v>
      </c>
      <c r="G184" t="s">
        <v>249</v>
      </c>
      <c r="H184" t="s">
        <v>81</v>
      </c>
      <c r="I184" t="s">
        <v>118</v>
      </c>
    </row>
    <row r="185" spans="1:9" x14ac:dyDescent="0.35">
      <c r="A185" t="s">
        <v>1052</v>
      </c>
      <c r="B185" t="s">
        <v>1773</v>
      </c>
      <c r="C185" t="s">
        <v>180</v>
      </c>
      <c r="D185" t="s">
        <v>67</v>
      </c>
      <c r="E185" t="s">
        <v>244</v>
      </c>
      <c r="F185" t="s">
        <v>2</v>
      </c>
      <c r="G185" t="s">
        <v>224</v>
      </c>
      <c r="H185" t="s">
        <v>105</v>
      </c>
      <c r="I185" t="s">
        <v>179</v>
      </c>
    </row>
    <row r="186" spans="1:9" x14ac:dyDescent="0.35">
      <c r="A186" t="s">
        <v>1053</v>
      </c>
      <c r="B186" t="s">
        <v>1774</v>
      </c>
      <c r="C186" t="s">
        <v>180</v>
      </c>
      <c r="D186" t="s">
        <v>85</v>
      </c>
      <c r="E186" t="s">
        <v>183</v>
      </c>
      <c r="F186" t="s">
        <v>122</v>
      </c>
      <c r="G186" t="s">
        <v>7</v>
      </c>
      <c r="H186" t="s">
        <v>9</v>
      </c>
      <c r="I186" t="s">
        <v>100</v>
      </c>
    </row>
    <row r="187" spans="1:9" x14ac:dyDescent="0.35">
      <c r="A187" t="s">
        <v>1054</v>
      </c>
      <c r="B187" t="s">
        <v>1775</v>
      </c>
      <c r="C187" t="s">
        <v>101</v>
      </c>
      <c r="D187" t="s">
        <v>279</v>
      </c>
      <c r="E187" t="s">
        <v>228</v>
      </c>
      <c r="F187" t="s">
        <v>64</v>
      </c>
      <c r="G187" t="s">
        <v>68</v>
      </c>
      <c r="H187" t="s">
        <v>90</v>
      </c>
      <c r="I187" t="s">
        <v>55</v>
      </c>
    </row>
    <row r="188" spans="1:9" x14ac:dyDescent="0.35">
      <c r="A188" t="s">
        <v>1055</v>
      </c>
      <c r="B188" t="s">
        <v>1776</v>
      </c>
      <c r="C188" t="s">
        <v>216</v>
      </c>
      <c r="D188" t="s">
        <v>97</v>
      </c>
      <c r="E188" t="s">
        <v>91</v>
      </c>
      <c r="F188" t="s">
        <v>95</v>
      </c>
      <c r="G188" t="s">
        <v>93</v>
      </c>
      <c r="H188" t="s">
        <v>236</v>
      </c>
      <c r="I188" t="s">
        <v>80</v>
      </c>
    </row>
    <row r="189" spans="1:9" x14ac:dyDescent="0.35">
      <c r="A189" t="s">
        <v>1056</v>
      </c>
      <c r="B189" t="s">
        <v>1777</v>
      </c>
      <c r="C189" t="s">
        <v>276</v>
      </c>
      <c r="D189" t="s">
        <v>265</v>
      </c>
      <c r="E189" t="s">
        <v>188</v>
      </c>
      <c r="F189" t="s">
        <v>199</v>
      </c>
      <c r="G189" t="s">
        <v>165</v>
      </c>
      <c r="H189" t="s">
        <v>176</v>
      </c>
      <c r="I189" t="s">
        <v>194</v>
      </c>
    </row>
    <row r="190" spans="1:9" x14ac:dyDescent="0.35">
      <c r="A190" t="s">
        <v>1057</v>
      </c>
      <c r="B190" t="s">
        <v>1778</v>
      </c>
      <c r="C190" t="s">
        <v>161</v>
      </c>
      <c r="D190" t="s">
        <v>276</v>
      </c>
      <c r="E190" t="s">
        <v>265</v>
      </c>
      <c r="F190" t="s">
        <v>86</v>
      </c>
      <c r="G190" t="s">
        <v>187</v>
      </c>
      <c r="H190" t="s">
        <v>207</v>
      </c>
      <c r="I190" t="s">
        <v>222</v>
      </c>
    </row>
    <row r="191" spans="1:9" x14ac:dyDescent="0.35">
      <c r="A191" t="s">
        <v>1058</v>
      </c>
      <c r="B191" t="s">
        <v>1779</v>
      </c>
      <c r="C191" t="s">
        <v>160</v>
      </c>
      <c r="D191" t="s">
        <v>143</v>
      </c>
      <c r="E191" t="s">
        <v>82</v>
      </c>
      <c r="F191" t="s">
        <v>231</v>
      </c>
      <c r="G191" t="s">
        <v>121</v>
      </c>
      <c r="H191" t="s">
        <v>41</v>
      </c>
      <c r="I191" t="s">
        <v>283</v>
      </c>
    </row>
    <row r="192" spans="1:9" x14ac:dyDescent="0.35">
      <c r="A192" t="s">
        <v>1059</v>
      </c>
      <c r="B192" t="s">
        <v>1780</v>
      </c>
      <c r="C192" t="s">
        <v>159</v>
      </c>
      <c r="D192" t="s">
        <v>99</v>
      </c>
      <c r="E192" t="s">
        <v>167</v>
      </c>
      <c r="F192" t="s">
        <v>210</v>
      </c>
      <c r="G192" t="s">
        <v>4</v>
      </c>
      <c r="H192" t="s">
        <v>135</v>
      </c>
      <c r="I192" t="s">
        <v>212</v>
      </c>
    </row>
    <row r="193" spans="1:9" x14ac:dyDescent="0.35">
      <c r="A193" t="s">
        <v>1060</v>
      </c>
      <c r="B193" t="s">
        <v>1781</v>
      </c>
      <c r="C193" t="s">
        <v>49</v>
      </c>
      <c r="D193" t="s">
        <v>44</v>
      </c>
      <c r="E193" t="s">
        <v>229</v>
      </c>
      <c r="F193" t="s">
        <v>254</v>
      </c>
      <c r="G193" t="s">
        <v>206</v>
      </c>
      <c r="H193" t="s">
        <v>142</v>
      </c>
      <c r="I193" t="s">
        <v>277</v>
      </c>
    </row>
    <row r="194" spans="1:9" x14ac:dyDescent="0.35">
      <c r="A194" t="s">
        <v>1061</v>
      </c>
      <c r="B194" t="s">
        <v>1782</v>
      </c>
      <c r="C194" t="s">
        <v>88</v>
      </c>
      <c r="D194" t="s">
        <v>65</v>
      </c>
      <c r="E194" t="s">
        <v>234</v>
      </c>
      <c r="F194" t="s">
        <v>150</v>
      </c>
      <c r="G194" t="s">
        <v>182</v>
      </c>
      <c r="H194" t="s">
        <v>249</v>
      </c>
      <c r="I194" t="s">
        <v>118</v>
      </c>
    </row>
    <row r="195" spans="1:9" x14ac:dyDescent="0.35">
      <c r="A195" t="s">
        <v>1062</v>
      </c>
      <c r="B195" t="s">
        <v>1783</v>
      </c>
      <c r="C195" t="s">
        <v>234</v>
      </c>
      <c r="D195" t="s">
        <v>192</v>
      </c>
      <c r="E195" t="s">
        <v>204</v>
      </c>
      <c r="F195" t="s">
        <v>196</v>
      </c>
      <c r="G195" t="s">
        <v>24</v>
      </c>
      <c r="H195" t="s">
        <v>251</v>
      </c>
      <c r="I195" t="s">
        <v>209</v>
      </c>
    </row>
    <row r="196" spans="1:9" x14ac:dyDescent="0.35">
      <c r="A196" t="s">
        <v>1063</v>
      </c>
      <c r="B196" t="s">
        <v>1784</v>
      </c>
      <c r="C196" t="s">
        <v>276</v>
      </c>
      <c r="D196" t="s">
        <v>265</v>
      </c>
      <c r="E196" t="s">
        <v>173</v>
      </c>
      <c r="F196" t="s">
        <v>199</v>
      </c>
      <c r="G196" t="s">
        <v>187</v>
      </c>
      <c r="H196" t="s">
        <v>207</v>
      </c>
      <c r="I196" t="s">
        <v>87</v>
      </c>
    </row>
    <row r="197" spans="1:9" x14ac:dyDescent="0.35">
      <c r="A197" t="s">
        <v>1064</v>
      </c>
      <c r="B197" t="s">
        <v>1785</v>
      </c>
      <c r="C197" t="s">
        <v>232</v>
      </c>
      <c r="D197" t="s">
        <v>173</v>
      </c>
      <c r="E197" t="s">
        <v>46</v>
      </c>
      <c r="F197" t="s">
        <v>92</v>
      </c>
      <c r="G197" t="s">
        <v>207</v>
      </c>
      <c r="H197" t="s">
        <v>275</v>
      </c>
      <c r="I197" t="s">
        <v>87</v>
      </c>
    </row>
    <row r="198" spans="1:9" x14ac:dyDescent="0.35">
      <c r="A198" t="s">
        <v>1065</v>
      </c>
      <c r="B198" t="s">
        <v>1786</v>
      </c>
      <c r="C198" t="s">
        <v>59</v>
      </c>
      <c r="D198" t="s">
        <v>24</v>
      </c>
      <c r="E198" t="s">
        <v>251</v>
      </c>
      <c r="F198" t="s">
        <v>128</v>
      </c>
      <c r="G198" t="s">
        <v>209</v>
      </c>
      <c r="H198" t="s">
        <v>272</v>
      </c>
      <c r="I198" t="s">
        <v>117</v>
      </c>
    </row>
    <row r="199" spans="1:9" x14ac:dyDescent="0.35">
      <c r="A199" t="s">
        <v>1066</v>
      </c>
      <c r="B199" t="s">
        <v>1787</v>
      </c>
      <c r="C199" t="s">
        <v>246</v>
      </c>
      <c r="D199" t="s">
        <v>184</v>
      </c>
      <c r="E199" t="s">
        <v>113</v>
      </c>
      <c r="F199" t="s">
        <v>105</v>
      </c>
      <c r="G199" t="s">
        <v>7</v>
      </c>
      <c r="H199" t="s">
        <v>9</v>
      </c>
      <c r="I199" t="s">
        <v>100</v>
      </c>
    </row>
    <row r="200" spans="1:9" x14ac:dyDescent="0.35">
      <c r="A200" t="s">
        <v>1067</v>
      </c>
      <c r="B200" t="s">
        <v>1788</v>
      </c>
      <c r="C200" t="s">
        <v>73</v>
      </c>
      <c r="D200" t="s">
        <v>241</v>
      </c>
      <c r="E200" t="s">
        <v>124</v>
      </c>
      <c r="F200" t="s">
        <v>134</v>
      </c>
      <c r="G200" t="s">
        <v>69</v>
      </c>
      <c r="H200" t="s">
        <v>57</v>
      </c>
      <c r="I200" t="s">
        <v>263</v>
      </c>
    </row>
    <row r="201" spans="1:9" x14ac:dyDescent="0.35">
      <c r="A201" t="s">
        <v>1068</v>
      </c>
      <c r="B201" t="s">
        <v>1789</v>
      </c>
      <c r="C201" t="s">
        <v>276</v>
      </c>
      <c r="D201" t="s">
        <v>265</v>
      </c>
      <c r="E201" t="s">
        <v>173</v>
      </c>
      <c r="F201" t="s">
        <v>187</v>
      </c>
      <c r="G201" t="s">
        <v>207</v>
      </c>
      <c r="H201" t="s">
        <v>194</v>
      </c>
      <c r="I201" t="s">
        <v>87</v>
      </c>
    </row>
    <row r="202" spans="1:9" x14ac:dyDescent="0.35">
      <c r="A202" t="s">
        <v>1069</v>
      </c>
      <c r="B202" t="s">
        <v>1790</v>
      </c>
      <c r="C202" t="s">
        <v>50</v>
      </c>
      <c r="D202" t="s">
        <v>144</v>
      </c>
      <c r="E202" t="s">
        <v>219</v>
      </c>
      <c r="F202" t="s">
        <v>152</v>
      </c>
      <c r="G202" t="s">
        <v>165</v>
      </c>
      <c r="H202" t="s">
        <v>176</v>
      </c>
      <c r="I202" t="s">
        <v>29</v>
      </c>
    </row>
    <row r="203" spans="1:9" x14ac:dyDescent="0.35">
      <c r="A203" t="s">
        <v>1070</v>
      </c>
      <c r="B203" t="s">
        <v>1791</v>
      </c>
      <c r="C203" t="s">
        <v>260</v>
      </c>
      <c r="D203" t="s">
        <v>239</v>
      </c>
      <c r="E203" t="s">
        <v>161</v>
      </c>
      <c r="F203" t="s">
        <v>83</v>
      </c>
      <c r="G203" t="s">
        <v>81</v>
      </c>
      <c r="H203" t="s">
        <v>118</v>
      </c>
      <c r="I203" t="s">
        <v>181</v>
      </c>
    </row>
    <row r="204" spans="1:9" x14ac:dyDescent="0.35">
      <c r="A204" t="s">
        <v>1071</v>
      </c>
      <c r="B204" t="s">
        <v>1792</v>
      </c>
      <c r="C204" t="s">
        <v>170</v>
      </c>
      <c r="D204" t="s">
        <v>22</v>
      </c>
      <c r="E204" t="s">
        <v>76</v>
      </c>
      <c r="F204" t="s">
        <v>257</v>
      </c>
      <c r="G204" t="s">
        <v>70</v>
      </c>
      <c r="H204" t="s">
        <v>58</v>
      </c>
      <c r="I204" t="s">
        <v>61</v>
      </c>
    </row>
    <row r="205" spans="1:9" x14ac:dyDescent="0.35">
      <c r="A205" t="s">
        <v>1072</v>
      </c>
      <c r="B205" t="s">
        <v>1793</v>
      </c>
      <c r="C205" t="s">
        <v>139</v>
      </c>
      <c r="D205" t="s">
        <v>220</v>
      </c>
      <c r="E205" t="s">
        <v>60</v>
      </c>
      <c r="F205" t="s">
        <v>151</v>
      </c>
      <c r="G205" t="s">
        <v>247</v>
      </c>
      <c r="H205" t="s">
        <v>72</v>
      </c>
      <c r="I205" t="s">
        <v>154</v>
      </c>
    </row>
    <row r="206" spans="1:9" x14ac:dyDescent="0.35">
      <c r="A206" t="s">
        <v>1073</v>
      </c>
      <c r="B206" t="s">
        <v>1794</v>
      </c>
      <c r="C206" t="s">
        <v>196</v>
      </c>
      <c r="D206" t="s">
        <v>24</v>
      </c>
      <c r="E206" t="s">
        <v>251</v>
      </c>
      <c r="F206" t="s">
        <v>111</v>
      </c>
      <c r="G206" t="s">
        <v>128</v>
      </c>
      <c r="H206" t="s">
        <v>209</v>
      </c>
      <c r="I206" t="s">
        <v>117</v>
      </c>
    </row>
    <row r="207" spans="1:9" x14ac:dyDescent="0.35">
      <c r="A207" t="s">
        <v>1074</v>
      </c>
      <c r="B207" t="s">
        <v>1795</v>
      </c>
      <c r="C207" t="s">
        <v>20</v>
      </c>
      <c r="D207" t="s">
        <v>35</v>
      </c>
      <c r="E207" t="s">
        <v>264</v>
      </c>
      <c r="F207" t="s">
        <v>63</v>
      </c>
      <c r="G207" t="s">
        <v>108</v>
      </c>
      <c r="H207" t="s">
        <v>19</v>
      </c>
      <c r="I207" t="s">
        <v>56</v>
      </c>
    </row>
    <row r="208" spans="1:9" x14ac:dyDescent="0.35">
      <c r="A208" t="s">
        <v>1075</v>
      </c>
      <c r="B208" t="s">
        <v>1796</v>
      </c>
      <c r="C208" t="s">
        <v>49</v>
      </c>
      <c r="D208" t="s">
        <v>44</v>
      </c>
      <c r="E208" t="s">
        <v>229</v>
      </c>
      <c r="F208" t="s">
        <v>149</v>
      </c>
      <c r="G208" t="s">
        <v>37</v>
      </c>
      <c r="H208" t="s">
        <v>191</v>
      </c>
      <c r="I208" t="s">
        <v>6</v>
      </c>
    </row>
    <row r="209" spans="1:9" x14ac:dyDescent="0.35">
      <c r="A209" t="s">
        <v>1076</v>
      </c>
      <c r="B209" t="s">
        <v>1797</v>
      </c>
      <c r="C209" t="s">
        <v>276</v>
      </c>
      <c r="D209" t="s">
        <v>232</v>
      </c>
      <c r="E209" t="s">
        <v>173</v>
      </c>
      <c r="F209" t="s">
        <v>195</v>
      </c>
      <c r="G209" t="s">
        <v>92</v>
      </c>
      <c r="H209" t="s">
        <v>199</v>
      </c>
      <c r="I209" t="s">
        <v>194</v>
      </c>
    </row>
    <row r="210" spans="1:9" x14ac:dyDescent="0.35">
      <c r="A210" t="s">
        <v>1077</v>
      </c>
      <c r="B210" t="s">
        <v>1798</v>
      </c>
      <c r="C210" t="s">
        <v>170</v>
      </c>
      <c r="D210" t="s">
        <v>50</v>
      </c>
      <c r="E210" t="s">
        <v>144</v>
      </c>
      <c r="F210" t="s">
        <v>282</v>
      </c>
      <c r="G210" t="s">
        <v>219</v>
      </c>
      <c r="H210" t="s">
        <v>71</v>
      </c>
      <c r="I210" t="s">
        <v>222</v>
      </c>
    </row>
    <row r="211" spans="1:9" x14ac:dyDescent="0.35">
      <c r="A211" t="s">
        <v>1078</v>
      </c>
      <c r="B211" t="s">
        <v>1799</v>
      </c>
      <c r="C211" t="s">
        <v>59</v>
      </c>
      <c r="D211" t="s">
        <v>196</v>
      </c>
      <c r="E211" t="s">
        <v>24</v>
      </c>
      <c r="F211" t="s">
        <v>251</v>
      </c>
      <c r="G211" t="s">
        <v>128</v>
      </c>
      <c r="H211" t="s">
        <v>117</v>
      </c>
      <c r="I211" t="s">
        <v>269</v>
      </c>
    </row>
    <row r="212" spans="1:9" x14ac:dyDescent="0.35">
      <c r="A212" t="s">
        <v>1079</v>
      </c>
      <c r="B212" t="s">
        <v>1800</v>
      </c>
      <c r="C212" t="s">
        <v>159</v>
      </c>
      <c r="D212" t="s">
        <v>99</v>
      </c>
      <c r="E212" t="s">
        <v>167</v>
      </c>
      <c r="F212" t="s">
        <v>135</v>
      </c>
      <c r="G212" t="s">
        <v>190</v>
      </c>
      <c r="H212" t="s">
        <v>212</v>
      </c>
      <c r="I212" t="s">
        <v>153</v>
      </c>
    </row>
    <row r="213" spans="1:9" x14ac:dyDescent="0.35">
      <c r="A213" t="s">
        <v>1080</v>
      </c>
      <c r="B213" t="s">
        <v>1801</v>
      </c>
      <c r="C213" t="s">
        <v>17</v>
      </c>
      <c r="D213" t="s">
        <v>228</v>
      </c>
      <c r="E213" t="s">
        <v>220</v>
      </c>
      <c r="F213" t="s">
        <v>178</v>
      </c>
      <c r="G213" t="s">
        <v>68</v>
      </c>
      <c r="H213" t="s">
        <v>106</v>
      </c>
      <c r="I213" t="s">
        <v>55</v>
      </c>
    </row>
    <row r="214" spans="1:9" x14ac:dyDescent="0.35">
      <c r="A214" t="s">
        <v>1081</v>
      </c>
      <c r="B214" t="s">
        <v>1802</v>
      </c>
      <c r="C214" t="s">
        <v>159</v>
      </c>
      <c r="D214" t="s">
        <v>242</v>
      </c>
      <c r="E214" t="s">
        <v>167</v>
      </c>
      <c r="F214" t="s">
        <v>257</v>
      </c>
      <c r="G214" t="s">
        <v>15</v>
      </c>
      <c r="H214" t="s">
        <v>4</v>
      </c>
      <c r="I214" t="s">
        <v>190</v>
      </c>
    </row>
    <row r="215" spans="1:9" x14ac:dyDescent="0.35">
      <c r="A215" t="s">
        <v>1082</v>
      </c>
      <c r="B215" t="s">
        <v>1803</v>
      </c>
      <c r="C215" t="s">
        <v>49</v>
      </c>
      <c r="D215" t="s">
        <v>84</v>
      </c>
      <c r="E215" t="s">
        <v>149</v>
      </c>
      <c r="F215" t="s">
        <v>287</v>
      </c>
      <c r="G215" t="s">
        <v>248</v>
      </c>
      <c r="H215" t="s">
        <v>206</v>
      </c>
      <c r="I215" t="s">
        <v>60</v>
      </c>
    </row>
    <row r="216" spans="1:9" x14ac:dyDescent="0.35">
      <c r="A216" t="s">
        <v>1083</v>
      </c>
      <c r="B216" t="s">
        <v>1804</v>
      </c>
      <c r="C216" t="s">
        <v>221</v>
      </c>
      <c r="D216" t="s">
        <v>213</v>
      </c>
      <c r="E216" t="s">
        <v>229</v>
      </c>
      <c r="F216" t="s">
        <v>149</v>
      </c>
      <c r="G216" t="s">
        <v>237</v>
      </c>
      <c r="H216" t="s">
        <v>107</v>
      </c>
      <c r="I216" t="s">
        <v>126</v>
      </c>
    </row>
    <row r="217" spans="1:9" x14ac:dyDescent="0.35">
      <c r="A217" t="s">
        <v>1084</v>
      </c>
      <c r="B217" t="s">
        <v>1805</v>
      </c>
      <c r="C217" t="s">
        <v>33</v>
      </c>
      <c r="D217" t="s">
        <v>158</v>
      </c>
      <c r="E217" t="s">
        <v>164</v>
      </c>
      <c r="F217" t="s">
        <v>53</v>
      </c>
      <c r="G217" t="s">
        <v>133</v>
      </c>
      <c r="H217" t="s">
        <v>62</v>
      </c>
      <c r="I217" t="s">
        <v>103</v>
      </c>
    </row>
    <row r="218" spans="1:9" x14ac:dyDescent="0.35">
      <c r="A218" t="s">
        <v>1085</v>
      </c>
      <c r="B218" t="s">
        <v>1806</v>
      </c>
      <c r="C218" t="s">
        <v>20</v>
      </c>
      <c r="D218" t="s">
        <v>264</v>
      </c>
      <c r="E218" t="s">
        <v>91</v>
      </c>
      <c r="F218" t="s">
        <v>95</v>
      </c>
      <c r="G218" t="s">
        <v>104</v>
      </c>
      <c r="H218" t="s">
        <v>238</v>
      </c>
      <c r="I218" t="s">
        <v>130</v>
      </c>
    </row>
    <row r="219" spans="1:9" x14ac:dyDescent="0.35">
      <c r="A219" t="s">
        <v>1086</v>
      </c>
      <c r="B219" t="s">
        <v>1807</v>
      </c>
      <c r="C219" t="s">
        <v>221</v>
      </c>
      <c r="D219" t="s">
        <v>43</v>
      </c>
      <c r="E219" t="s">
        <v>149</v>
      </c>
      <c r="F219" t="s">
        <v>287</v>
      </c>
      <c r="G219" t="s">
        <v>248</v>
      </c>
      <c r="H219" t="s">
        <v>60</v>
      </c>
      <c r="I219" t="s">
        <v>126</v>
      </c>
    </row>
    <row r="220" spans="1:9" x14ac:dyDescent="0.35">
      <c r="A220" t="s">
        <v>1087</v>
      </c>
      <c r="B220" t="s">
        <v>1808</v>
      </c>
      <c r="C220" t="s">
        <v>67</v>
      </c>
      <c r="D220" t="s">
        <v>85</v>
      </c>
      <c r="E220" t="s">
        <v>225</v>
      </c>
      <c r="F220" t="s">
        <v>224</v>
      </c>
      <c r="G220" t="s">
        <v>122</v>
      </c>
      <c r="H220" t="s">
        <v>8</v>
      </c>
      <c r="I220" t="s">
        <v>38</v>
      </c>
    </row>
    <row r="221" spans="1:9" x14ac:dyDescent="0.35">
      <c r="A221" t="s">
        <v>1088</v>
      </c>
      <c r="B221" t="s">
        <v>1809</v>
      </c>
      <c r="C221" t="s">
        <v>50</v>
      </c>
      <c r="D221" t="s">
        <v>144</v>
      </c>
      <c r="E221" t="s">
        <v>208</v>
      </c>
      <c r="F221" t="s">
        <v>165</v>
      </c>
      <c r="G221" t="s">
        <v>222</v>
      </c>
      <c r="H221" t="s">
        <v>176</v>
      </c>
      <c r="I221" t="s">
        <v>200</v>
      </c>
    </row>
    <row r="222" spans="1:9" x14ac:dyDescent="0.35">
      <c r="A222" t="s">
        <v>1089</v>
      </c>
      <c r="B222" t="s">
        <v>1810</v>
      </c>
      <c r="C222" t="s">
        <v>17</v>
      </c>
      <c r="D222" t="s">
        <v>211</v>
      </c>
      <c r="E222" t="s">
        <v>151</v>
      </c>
      <c r="F222" t="s">
        <v>178</v>
      </c>
      <c r="G222" t="s">
        <v>72</v>
      </c>
      <c r="H222" t="s">
        <v>106</v>
      </c>
      <c r="I222" t="s">
        <v>203</v>
      </c>
    </row>
    <row r="223" spans="1:9" x14ac:dyDescent="0.35">
      <c r="A223" t="s">
        <v>1090</v>
      </c>
      <c r="B223" t="s">
        <v>1811</v>
      </c>
      <c r="C223" t="s">
        <v>149</v>
      </c>
      <c r="D223" t="s">
        <v>217</v>
      </c>
      <c r="E223" t="s">
        <v>287</v>
      </c>
      <c r="F223" t="s">
        <v>248</v>
      </c>
      <c r="G223" t="s">
        <v>107</v>
      </c>
      <c r="H223" t="s">
        <v>126</v>
      </c>
      <c r="I223" t="s">
        <v>214</v>
      </c>
    </row>
    <row r="224" spans="1:9" x14ac:dyDescent="0.35">
      <c r="A224" t="s">
        <v>1091</v>
      </c>
      <c r="B224" t="s">
        <v>1812</v>
      </c>
      <c r="C224" t="s">
        <v>77</v>
      </c>
      <c r="D224" t="s">
        <v>50</v>
      </c>
      <c r="E224" t="s">
        <v>144</v>
      </c>
      <c r="F224" t="s">
        <v>208</v>
      </c>
      <c r="G224" t="s">
        <v>86</v>
      </c>
      <c r="H224" t="s">
        <v>219</v>
      </c>
      <c r="I224" t="s">
        <v>165</v>
      </c>
    </row>
    <row r="225" spans="1:9" x14ac:dyDescent="0.35">
      <c r="A225" t="s">
        <v>1092</v>
      </c>
      <c r="B225" t="s">
        <v>1813</v>
      </c>
      <c r="C225" t="s">
        <v>215</v>
      </c>
      <c r="D225" t="s">
        <v>33</v>
      </c>
      <c r="E225" t="s">
        <v>123</v>
      </c>
      <c r="F225" t="s">
        <v>62</v>
      </c>
      <c r="G225" t="s">
        <v>103</v>
      </c>
      <c r="H225" t="s">
        <v>157</v>
      </c>
      <c r="I225" t="s">
        <v>66</v>
      </c>
    </row>
    <row r="226" spans="1:9" x14ac:dyDescent="0.35">
      <c r="A226" t="s">
        <v>1093</v>
      </c>
      <c r="B226" t="s">
        <v>1814</v>
      </c>
      <c r="C226" t="s">
        <v>180</v>
      </c>
      <c r="D226" t="s">
        <v>67</v>
      </c>
      <c r="E226" t="s">
        <v>244</v>
      </c>
      <c r="F226" t="s">
        <v>85</v>
      </c>
      <c r="G226" t="s">
        <v>225</v>
      </c>
      <c r="H226" t="s">
        <v>183</v>
      </c>
      <c r="I226" t="s">
        <v>218</v>
      </c>
    </row>
    <row r="227" spans="1:9" x14ac:dyDescent="0.35">
      <c r="A227" t="s">
        <v>1094</v>
      </c>
      <c r="B227" t="s">
        <v>1815</v>
      </c>
      <c r="C227" t="s">
        <v>180</v>
      </c>
      <c r="D227" t="s">
        <v>67</v>
      </c>
      <c r="E227" t="s">
        <v>85</v>
      </c>
      <c r="F227" t="s">
        <v>218</v>
      </c>
      <c r="G227" t="s">
        <v>122</v>
      </c>
      <c r="H227" t="s">
        <v>8</v>
      </c>
      <c r="I227" t="s">
        <v>38</v>
      </c>
    </row>
    <row r="228" spans="1:9" x14ac:dyDescent="0.35">
      <c r="A228" t="s">
        <v>1095</v>
      </c>
      <c r="B228" t="s">
        <v>1816</v>
      </c>
      <c r="C228" t="s">
        <v>273</v>
      </c>
      <c r="D228" t="s">
        <v>244</v>
      </c>
      <c r="E228" t="s">
        <v>119</v>
      </c>
      <c r="F228" t="s">
        <v>10</v>
      </c>
      <c r="G228" t="s">
        <v>98</v>
      </c>
      <c r="H228" t="s">
        <v>270</v>
      </c>
      <c r="I228" t="s">
        <v>8</v>
      </c>
    </row>
    <row r="229" spans="1:9" x14ac:dyDescent="0.35">
      <c r="A229" t="s">
        <v>1096</v>
      </c>
      <c r="B229" t="s">
        <v>1817</v>
      </c>
      <c r="C229" t="s">
        <v>21</v>
      </c>
      <c r="D229" t="s">
        <v>52</v>
      </c>
      <c r="E229" t="s">
        <v>42</v>
      </c>
      <c r="F229" t="s">
        <v>116</v>
      </c>
      <c r="G229" t="s">
        <v>47</v>
      </c>
      <c r="H229" t="s">
        <v>268</v>
      </c>
      <c r="I229" t="s">
        <v>79</v>
      </c>
    </row>
    <row r="230" spans="1:9" x14ac:dyDescent="0.35">
      <c r="A230" t="s">
        <v>1097</v>
      </c>
      <c r="B230" t="s">
        <v>1818</v>
      </c>
      <c r="C230" t="s">
        <v>256</v>
      </c>
      <c r="D230" t="s">
        <v>17</v>
      </c>
      <c r="E230" t="s">
        <v>279</v>
      </c>
      <c r="F230" t="s">
        <v>30</v>
      </c>
      <c r="G230" t="s">
        <v>78</v>
      </c>
      <c r="H230" t="s">
        <v>178</v>
      </c>
      <c r="I230" t="s">
        <v>68</v>
      </c>
    </row>
    <row r="231" spans="1:9" x14ac:dyDescent="0.35">
      <c r="A231" t="s">
        <v>1098</v>
      </c>
      <c r="B231" t="s">
        <v>1819</v>
      </c>
      <c r="C231" t="s">
        <v>221</v>
      </c>
      <c r="D231" t="s">
        <v>149</v>
      </c>
      <c r="E231" t="s">
        <v>206</v>
      </c>
      <c r="F231" t="s">
        <v>107</v>
      </c>
      <c r="G231" t="s">
        <v>126</v>
      </c>
      <c r="H231" t="s">
        <v>214</v>
      </c>
      <c r="I231" t="s">
        <v>191</v>
      </c>
    </row>
    <row r="232" spans="1:9" x14ac:dyDescent="0.35">
      <c r="A232" t="s">
        <v>1099</v>
      </c>
      <c r="B232" t="s">
        <v>1820</v>
      </c>
      <c r="C232" t="s">
        <v>285</v>
      </c>
      <c r="D232" t="s">
        <v>233</v>
      </c>
      <c r="E232" t="s">
        <v>120</v>
      </c>
      <c r="F232" t="s">
        <v>114</v>
      </c>
      <c r="G232" t="s">
        <v>278</v>
      </c>
      <c r="H232" t="s">
        <v>81</v>
      </c>
      <c r="I232" t="s">
        <v>172</v>
      </c>
    </row>
    <row r="233" spans="1:9" x14ac:dyDescent="0.35">
      <c r="A233" t="s">
        <v>1100</v>
      </c>
      <c r="B233" t="s">
        <v>1821</v>
      </c>
      <c r="C233" t="s">
        <v>160</v>
      </c>
      <c r="D233" t="s">
        <v>39</v>
      </c>
      <c r="E233" t="s">
        <v>147</v>
      </c>
      <c r="F233" t="s">
        <v>189</v>
      </c>
      <c r="G233" t="s">
        <v>41</v>
      </c>
      <c r="H233" t="s">
        <v>283</v>
      </c>
      <c r="I233" t="s">
        <v>174</v>
      </c>
    </row>
    <row r="234" spans="1:9" x14ac:dyDescent="0.35">
      <c r="A234" t="s">
        <v>1101</v>
      </c>
      <c r="B234" t="s">
        <v>1822</v>
      </c>
      <c r="C234" t="s">
        <v>102</v>
      </c>
      <c r="D234" t="s">
        <v>13</v>
      </c>
      <c r="E234" t="s">
        <v>173</v>
      </c>
      <c r="F234" t="s">
        <v>195</v>
      </c>
      <c r="G234" t="s">
        <v>92</v>
      </c>
      <c r="H234" t="s">
        <v>207</v>
      </c>
      <c r="I234" t="s">
        <v>87</v>
      </c>
    </row>
    <row r="235" spans="1:9" x14ac:dyDescent="0.35">
      <c r="A235" t="s">
        <v>1102</v>
      </c>
      <c r="B235" t="s">
        <v>1823</v>
      </c>
      <c r="C235" t="s">
        <v>285</v>
      </c>
      <c r="D235" t="s">
        <v>120</v>
      </c>
      <c r="E235" t="s">
        <v>182</v>
      </c>
      <c r="F235" t="s">
        <v>114</v>
      </c>
      <c r="G235" t="s">
        <v>230</v>
      </c>
      <c r="H235" t="s">
        <v>81</v>
      </c>
      <c r="I235" t="s">
        <v>172</v>
      </c>
    </row>
    <row r="236" spans="1:9" x14ac:dyDescent="0.35">
      <c r="A236" t="s">
        <v>1103</v>
      </c>
      <c r="B236" t="s">
        <v>1824</v>
      </c>
      <c r="C236" t="s">
        <v>260</v>
      </c>
      <c r="D236" t="s">
        <v>88</v>
      </c>
      <c r="E236" t="s">
        <v>65</v>
      </c>
      <c r="F236" t="s">
        <v>192</v>
      </c>
      <c r="G236" t="s">
        <v>150</v>
      </c>
      <c r="H236" t="s">
        <v>182</v>
      </c>
      <c r="I236" t="s">
        <v>249</v>
      </c>
    </row>
    <row r="237" spans="1:9" x14ac:dyDescent="0.35">
      <c r="A237" t="s">
        <v>1104</v>
      </c>
      <c r="B237" t="s">
        <v>1825</v>
      </c>
      <c r="C237" t="s">
        <v>32</v>
      </c>
      <c r="D237" t="s">
        <v>75</v>
      </c>
      <c r="E237" t="s">
        <v>26</v>
      </c>
      <c r="F237" t="s">
        <v>267</v>
      </c>
      <c r="G237" t="s">
        <v>109</v>
      </c>
      <c r="H237" t="s">
        <v>259</v>
      </c>
      <c r="I237" t="s">
        <v>253</v>
      </c>
    </row>
    <row r="238" spans="1:9" x14ac:dyDescent="0.35">
      <c r="A238" t="s">
        <v>1105</v>
      </c>
      <c r="B238" t="s">
        <v>1826</v>
      </c>
      <c r="C238" t="s">
        <v>162</v>
      </c>
      <c r="D238" t="s">
        <v>91</v>
      </c>
      <c r="E238" t="s">
        <v>95</v>
      </c>
      <c r="F238" t="s">
        <v>93</v>
      </c>
      <c r="G238" t="s">
        <v>36</v>
      </c>
      <c r="H238" t="s">
        <v>74</v>
      </c>
      <c r="I238" t="s">
        <v>186</v>
      </c>
    </row>
    <row r="239" spans="1:9" x14ac:dyDescent="0.35">
      <c r="A239" t="s">
        <v>1106</v>
      </c>
      <c r="B239" t="s">
        <v>1827</v>
      </c>
      <c r="C239" t="s">
        <v>31</v>
      </c>
      <c r="D239" t="s">
        <v>43</v>
      </c>
      <c r="E239" t="s">
        <v>217</v>
      </c>
      <c r="F239" t="s">
        <v>137</v>
      </c>
      <c r="G239" t="s">
        <v>214</v>
      </c>
      <c r="H239" t="s">
        <v>16</v>
      </c>
      <c r="I239" t="s">
        <v>203</v>
      </c>
    </row>
    <row r="240" spans="1:9" x14ac:dyDescent="0.35">
      <c r="A240" t="s">
        <v>1107</v>
      </c>
      <c r="B240" t="s">
        <v>1828</v>
      </c>
      <c r="C240" t="s">
        <v>216</v>
      </c>
      <c r="D240" t="s">
        <v>155</v>
      </c>
      <c r="E240" t="s">
        <v>89</v>
      </c>
      <c r="F240" t="s">
        <v>95</v>
      </c>
      <c r="G240" t="s">
        <v>131</v>
      </c>
      <c r="H240" t="s">
        <v>104</v>
      </c>
      <c r="I240" t="s">
        <v>281</v>
      </c>
    </row>
    <row r="241" spans="1:9" x14ac:dyDescent="0.35">
      <c r="A241" t="s">
        <v>1108</v>
      </c>
      <c r="B241" t="s">
        <v>1829</v>
      </c>
      <c r="C241" t="s">
        <v>246</v>
      </c>
      <c r="D241" t="s">
        <v>233</v>
      </c>
      <c r="E241" t="s">
        <v>34</v>
      </c>
      <c r="F241" t="s">
        <v>51</v>
      </c>
      <c r="G241" t="s">
        <v>230</v>
      </c>
      <c r="H241" t="s">
        <v>278</v>
      </c>
      <c r="I241" t="s">
        <v>110</v>
      </c>
    </row>
    <row r="242" spans="1:9" x14ac:dyDescent="0.35">
      <c r="A242" t="s">
        <v>1109</v>
      </c>
      <c r="B242" t="s">
        <v>1830</v>
      </c>
      <c r="C242" t="s">
        <v>260</v>
      </c>
      <c r="D242" t="s">
        <v>161</v>
      </c>
      <c r="E242" t="s">
        <v>201</v>
      </c>
      <c r="F242" t="s">
        <v>188</v>
      </c>
      <c r="G242" t="s">
        <v>83</v>
      </c>
      <c r="H242" t="s">
        <v>118</v>
      </c>
      <c r="I242" t="s">
        <v>181</v>
      </c>
    </row>
    <row r="243" spans="1:9" x14ac:dyDescent="0.35">
      <c r="A243" t="s">
        <v>1110</v>
      </c>
      <c r="B243" t="s">
        <v>1831</v>
      </c>
      <c r="C243" t="s">
        <v>124</v>
      </c>
      <c r="D243" t="s">
        <v>89</v>
      </c>
      <c r="E243" t="s">
        <v>134</v>
      </c>
      <c r="F243" t="s">
        <v>131</v>
      </c>
      <c r="G243" t="s">
        <v>69</v>
      </c>
      <c r="H243" t="s">
        <v>19</v>
      </c>
      <c r="I243" t="s">
        <v>263</v>
      </c>
    </row>
    <row r="244" spans="1:9" x14ac:dyDescent="0.35">
      <c r="A244" t="s">
        <v>1111</v>
      </c>
      <c r="B244" t="s">
        <v>1832</v>
      </c>
      <c r="C244" t="s">
        <v>159</v>
      </c>
      <c r="D244" t="s">
        <v>99</v>
      </c>
      <c r="E244" t="s">
        <v>15</v>
      </c>
      <c r="F244" t="s">
        <v>135</v>
      </c>
      <c r="G244" t="s">
        <v>190</v>
      </c>
      <c r="H244" t="s">
        <v>212</v>
      </c>
      <c r="I244" t="s">
        <v>23</v>
      </c>
    </row>
    <row r="245" spans="1:9" x14ac:dyDescent="0.35">
      <c r="A245" t="s">
        <v>1112</v>
      </c>
      <c r="B245" t="s">
        <v>1833</v>
      </c>
      <c r="C245" t="s">
        <v>273</v>
      </c>
      <c r="D245" t="s">
        <v>119</v>
      </c>
      <c r="E245" t="s">
        <v>10</v>
      </c>
      <c r="F245" t="s">
        <v>98</v>
      </c>
      <c r="G245" t="s">
        <v>226</v>
      </c>
      <c r="H245" t="s">
        <v>270</v>
      </c>
      <c r="I245" t="s">
        <v>171</v>
      </c>
    </row>
    <row r="246" spans="1:9" x14ac:dyDescent="0.35">
      <c r="A246" t="s">
        <v>1113</v>
      </c>
      <c r="B246" t="s">
        <v>1834</v>
      </c>
      <c r="C246" t="s">
        <v>67</v>
      </c>
      <c r="D246" t="s">
        <v>273</v>
      </c>
      <c r="E246" t="s">
        <v>225</v>
      </c>
      <c r="F246" t="s">
        <v>224</v>
      </c>
      <c r="G246" t="s">
        <v>218</v>
      </c>
      <c r="H246" t="s">
        <v>98</v>
      </c>
      <c r="I246" t="s">
        <v>226</v>
      </c>
    </row>
    <row r="247" spans="1:9" x14ac:dyDescent="0.35">
      <c r="A247" t="s">
        <v>1114</v>
      </c>
      <c r="B247" t="s">
        <v>1835</v>
      </c>
      <c r="C247" t="s">
        <v>44</v>
      </c>
      <c r="D247" t="s">
        <v>148</v>
      </c>
      <c r="E247" t="s">
        <v>254</v>
      </c>
      <c r="F247" t="s">
        <v>37</v>
      </c>
      <c r="G247" t="s">
        <v>11</v>
      </c>
      <c r="H247" t="s">
        <v>271</v>
      </c>
      <c r="I247" t="s">
        <v>277</v>
      </c>
    </row>
    <row r="248" spans="1:9" x14ac:dyDescent="0.35">
      <c r="A248" t="s">
        <v>1115</v>
      </c>
      <c r="B248" t="s">
        <v>1836</v>
      </c>
      <c r="C248" t="s">
        <v>278</v>
      </c>
      <c r="D248" t="s">
        <v>113</v>
      </c>
      <c r="E248" t="s">
        <v>197</v>
      </c>
      <c r="F248" t="s">
        <v>0</v>
      </c>
      <c r="G248" t="s">
        <v>105</v>
      </c>
      <c r="H248" t="s">
        <v>7</v>
      </c>
      <c r="I248" t="s">
        <v>100</v>
      </c>
    </row>
    <row r="249" spans="1:9" x14ac:dyDescent="0.35">
      <c r="A249" t="s">
        <v>1116</v>
      </c>
      <c r="B249" t="s">
        <v>1837</v>
      </c>
      <c r="C249" t="s">
        <v>139</v>
      </c>
      <c r="D249" t="s">
        <v>60</v>
      </c>
      <c r="E249" t="s">
        <v>151</v>
      </c>
      <c r="F249" t="s">
        <v>72</v>
      </c>
      <c r="G249" t="s">
        <v>203</v>
      </c>
      <c r="H249" t="s">
        <v>154</v>
      </c>
      <c r="I249" t="s">
        <v>255</v>
      </c>
    </row>
    <row r="250" spans="1:9" x14ac:dyDescent="0.35">
      <c r="A250" t="s">
        <v>1117</v>
      </c>
      <c r="B250" t="s">
        <v>1838</v>
      </c>
      <c r="C250" t="s">
        <v>221</v>
      </c>
      <c r="D250" t="s">
        <v>213</v>
      </c>
      <c r="E250" t="s">
        <v>149</v>
      </c>
      <c r="F250" t="s">
        <v>217</v>
      </c>
      <c r="G250" t="s">
        <v>287</v>
      </c>
      <c r="H250" t="s">
        <v>60</v>
      </c>
      <c r="I250" t="s">
        <v>126</v>
      </c>
    </row>
    <row r="251" spans="1:9" x14ac:dyDescent="0.35">
      <c r="A251" t="s">
        <v>1118</v>
      </c>
      <c r="B251" t="s">
        <v>1839</v>
      </c>
      <c r="C251" t="s">
        <v>285</v>
      </c>
      <c r="D251" t="s">
        <v>88</v>
      </c>
      <c r="E251" t="s">
        <v>234</v>
      </c>
      <c r="F251" t="s">
        <v>192</v>
      </c>
      <c r="G251" t="s">
        <v>120</v>
      </c>
      <c r="H251" t="s">
        <v>156</v>
      </c>
      <c r="I251" t="s">
        <v>182</v>
      </c>
    </row>
    <row r="252" spans="1:9" x14ac:dyDescent="0.35">
      <c r="A252" t="s">
        <v>1119</v>
      </c>
      <c r="B252" t="s">
        <v>1840</v>
      </c>
      <c r="C252" t="s">
        <v>59</v>
      </c>
      <c r="D252" t="s">
        <v>13</v>
      </c>
      <c r="E252" t="s">
        <v>272</v>
      </c>
      <c r="F252" t="s">
        <v>25</v>
      </c>
      <c r="G252" t="s">
        <v>46</v>
      </c>
      <c r="H252" t="s">
        <v>117</v>
      </c>
      <c r="I252" t="s">
        <v>275</v>
      </c>
    </row>
    <row r="253" spans="1:9" x14ac:dyDescent="0.35">
      <c r="A253" t="s">
        <v>1120</v>
      </c>
      <c r="B253" t="s">
        <v>1841</v>
      </c>
      <c r="C253" t="s">
        <v>204</v>
      </c>
      <c r="D253" t="s">
        <v>196</v>
      </c>
      <c r="E253" t="s">
        <v>24</v>
      </c>
      <c r="F253" t="s">
        <v>128</v>
      </c>
      <c r="G253" t="s">
        <v>209</v>
      </c>
      <c r="H253" t="s">
        <v>117</v>
      </c>
      <c r="I253" t="s">
        <v>269</v>
      </c>
    </row>
    <row r="254" spans="1:9" x14ac:dyDescent="0.35">
      <c r="A254" t="s">
        <v>1121</v>
      </c>
      <c r="B254" t="s">
        <v>1842</v>
      </c>
      <c r="C254" t="s">
        <v>141</v>
      </c>
      <c r="D254" t="s">
        <v>48</v>
      </c>
      <c r="E254" t="s">
        <v>168</v>
      </c>
      <c r="F254" t="s">
        <v>266</v>
      </c>
      <c r="G254" t="s">
        <v>94</v>
      </c>
      <c r="H254" t="s">
        <v>112</v>
      </c>
      <c r="I254" t="s">
        <v>129</v>
      </c>
    </row>
    <row r="255" spans="1:9" x14ac:dyDescent="0.35">
      <c r="A255" t="s">
        <v>1122</v>
      </c>
      <c r="B255" t="s">
        <v>1843</v>
      </c>
      <c r="C255" t="s">
        <v>32</v>
      </c>
      <c r="D255" t="s">
        <v>75</v>
      </c>
      <c r="E255" t="s">
        <v>140</v>
      </c>
      <c r="F255" t="s">
        <v>235</v>
      </c>
      <c r="G255" t="s">
        <v>267</v>
      </c>
      <c r="H255" t="s">
        <v>146</v>
      </c>
      <c r="I255" t="s">
        <v>109</v>
      </c>
    </row>
    <row r="256" spans="1:9" x14ac:dyDescent="0.35">
      <c r="A256" t="s">
        <v>1123</v>
      </c>
      <c r="B256" t="s">
        <v>1844</v>
      </c>
      <c r="C256" t="s">
        <v>44</v>
      </c>
      <c r="D256" t="s">
        <v>245</v>
      </c>
      <c r="E256" t="s">
        <v>148</v>
      </c>
      <c r="F256" t="s">
        <v>164</v>
      </c>
      <c r="G256" t="s">
        <v>133</v>
      </c>
      <c r="H256" t="s">
        <v>142</v>
      </c>
      <c r="I256" t="s">
        <v>191</v>
      </c>
    </row>
    <row r="257" spans="1:9" x14ac:dyDescent="0.35">
      <c r="A257" t="s">
        <v>1124</v>
      </c>
      <c r="B257" t="s">
        <v>1845</v>
      </c>
      <c r="C257" t="s">
        <v>115</v>
      </c>
      <c r="D257" t="s">
        <v>151</v>
      </c>
      <c r="E257" t="s">
        <v>247</v>
      </c>
      <c r="F257" t="s">
        <v>163</v>
      </c>
      <c r="G257" t="s">
        <v>72</v>
      </c>
      <c r="H257" t="s">
        <v>203</v>
      </c>
      <c r="I257" t="s">
        <v>154</v>
      </c>
    </row>
    <row r="258" spans="1:9" x14ac:dyDescent="0.35">
      <c r="A258" t="s">
        <v>1125</v>
      </c>
      <c r="B258" t="s">
        <v>1846</v>
      </c>
      <c r="C258" t="s">
        <v>17</v>
      </c>
      <c r="D258" t="s">
        <v>228</v>
      </c>
      <c r="E258" t="s">
        <v>30</v>
      </c>
      <c r="F258" t="s">
        <v>78</v>
      </c>
      <c r="G258" t="s">
        <v>178</v>
      </c>
      <c r="H258" t="s">
        <v>68</v>
      </c>
      <c r="I258" t="s">
        <v>163</v>
      </c>
    </row>
    <row r="259" spans="1:9" x14ac:dyDescent="0.35">
      <c r="A259" t="s">
        <v>1126</v>
      </c>
      <c r="B259" t="s">
        <v>1847</v>
      </c>
      <c r="C259" t="s">
        <v>159</v>
      </c>
      <c r="D259" t="s">
        <v>274</v>
      </c>
      <c r="E259" t="s">
        <v>22</v>
      </c>
      <c r="F259" t="s">
        <v>15</v>
      </c>
      <c r="G259" t="s">
        <v>58</v>
      </c>
      <c r="H259" t="s">
        <v>202</v>
      </c>
      <c r="I259" t="s">
        <v>212</v>
      </c>
    </row>
    <row r="260" spans="1:9" x14ac:dyDescent="0.35">
      <c r="A260" t="s">
        <v>1127</v>
      </c>
      <c r="B260" t="s">
        <v>1848</v>
      </c>
      <c r="C260" t="s">
        <v>162</v>
      </c>
      <c r="D260" t="s">
        <v>125</v>
      </c>
      <c r="E260" t="s">
        <v>262</v>
      </c>
      <c r="F260" t="s">
        <v>36</v>
      </c>
      <c r="G260" t="s">
        <v>1</v>
      </c>
      <c r="H260" t="s">
        <v>74</v>
      </c>
      <c r="I260" t="s">
        <v>191</v>
      </c>
    </row>
    <row r="261" spans="1:9" x14ac:dyDescent="0.35">
      <c r="A261" t="s">
        <v>1128</v>
      </c>
      <c r="B261" t="s">
        <v>1849</v>
      </c>
      <c r="C261" t="s">
        <v>75</v>
      </c>
      <c r="D261" t="s">
        <v>26</v>
      </c>
      <c r="E261" t="s">
        <v>235</v>
      </c>
      <c r="F261" t="s">
        <v>267</v>
      </c>
      <c r="G261" t="s">
        <v>109</v>
      </c>
      <c r="H261" t="s">
        <v>253</v>
      </c>
      <c r="I261" t="s">
        <v>132</v>
      </c>
    </row>
    <row r="262" spans="1:9" x14ac:dyDescent="0.35">
      <c r="A262" t="s">
        <v>1129</v>
      </c>
      <c r="B262" t="s">
        <v>1850</v>
      </c>
      <c r="C262" t="s">
        <v>285</v>
      </c>
      <c r="D262" t="s">
        <v>239</v>
      </c>
      <c r="E262" t="s">
        <v>182</v>
      </c>
      <c r="F262" t="s">
        <v>161</v>
      </c>
      <c r="G262" t="s">
        <v>201</v>
      </c>
      <c r="H262" t="s">
        <v>118</v>
      </c>
      <c r="I262" t="s">
        <v>181</v>
      </c>
    </row>
    <row r="263" spans="1:9" x14ac:dyDescent="0.35">
      <c r="A263" t="s">
        <v>1130</v>
      </c>
      <c r="B263" t="s">
        <v>1851</v>
      </c>
      <c r="C263" t="s">
        <v>221</v>
      </c>
      <c r="D263" t="s">
        <v>138</v>
      </c>
      <c r="E263" t="s">
        <v>237</v>
      </c>
      <c r="F263" t="s">
        <v>121</v>
      </c>
      <c r="G263" t="s">
        <v>107</v>
      </c>
      <c r="H263" t="s">
        <v>126</v>
      </c>
      <c r="I263" t="s">
        <v>214</v>
      </c>
    </row>
    <row r="264" spans="1:9" x14ac:dyDescent="0.35">
      <c r="A264" t="s">
        <v>1131</v>
      </c>
      <c r="B264" t="s">
        <v>1852</v>
      </c>
      <c r="C264" t="s">
        <v>162</v>
      </c>
      <c r="D264" t="s">
        <v>125</v>
      </c>
      <c r="E264" t="s">
        <v>36</v>
      </c>
      <c r="F264" t="s">
        <v>258</v>
      </c>
      <c r="G264" t="s">
        <v>1</v>
      </c>
      <c r="H264" t="s">
        <v>74</v>
      </c>
      <c r="I264" t="s">
        <v>191</v>
      </c>
    </row>
    <row r="265" spans="1:9" x14ac:dyDescent="0.35">
      <c r="A265" t="s">
        <v>1132</v>
      </c>
      <c r="B265" t="s">
        <v>1853</v>
      </c>
      <c r="C265" t="s">
        <v>73</v>
      </c>
      <c r="D265" t="s">
        <v>124</v>
      </c>
      <c r="E265" t="s">
        <v>89</v>
      </c>
      <c r="F265" t="s">
        <v>131</v>
      </c>
      <c r="G265" t="s">
        <v>69</v>
      </c>
      <c r="H265" t="s">
        <v>19</v>
      </c>
      <c r="I265" t="s">
        <v>96</v>
      </c>
    </row>
    <row r="266" spans="1:9" x14ac:dyDescent="0.35">
      <c r="A266" t="s">
        <v>1133</v>
      </c>
      <c r="B266" t="s">
        <v>1854</v>
      </c>
      <c r="C266" t="s">
        <v>20</v>
      </c>
      <c r="D266" t="s">
        <v>104</v>
      </c>
      <c r="E266" t="s">
        <v>63</v>
      </c>
      <c r="F266" t="s">
        <v>147</v>
      </c>
      <c r="G266" t="s">
        <v>56</v>
      </c>
      <c r="H266" t="s">
        <v>205</v>
      </c>
      <c r="I266" t="s">
        <v>130</v>
      </c>
    </row>
    <row r="267" spans="1:9" x14ac:dyDescent="0.35">
      <c r="A267" t="s">
        <v>1134</v>
      </c>
      <c r="B267" t="s">
        <v>1855</v>
      </c>
      <c r="C267" t="s">
        <v>276</v>
      </c>
      <c r="D267" t="s">
        <v>188</v>
      </c>
      <c r="E267" t="s">
        <v>199</v>
      </c>
      <c r="F267" t="s">
        <v>187</v>
      </c>
      <c r="G267" t="s">
        <v>207</v>
      </c>
      <c r="H267" t="s">
        <v>176</v>
      </c>
      <c r="I267" t="s">
        <v>194</v>
      </c>
    </row>
    <row r="268" spans="1:9" x14ac:dyDescent="0.35">
      <c r="A268" t="s">
        <v>1135</v>
      </c>
      <c r="B268" t="s">
        <v>1856</v>
      </c>
      <c r="C268" t="s">
        <v>141</v>
      </c>
      <c r="D268" t="s">
        <v>48</v>
      </c>
      <c r="E268" t="s">
        <v>252</v>
      </c>
      <c r="F268" t="s">
        <v>177</v>
      </c>
      <c r="G268" t="s">
        <v>0</v>
      </c>
      <c r="H268" t="s">
        <v>40</v>
      </c>
      <c r="I268" t="s">
        <v>94</v>
      </c>
    </row>
    <row r="269" spans="1:9" x14ac:dyDescent="0.35">
      <c r="A269" t="s">
        <v>1136</v>
      </c>
      <c r="B269" t="s">
        <v>1857</v>
      </c>
      <c r="C269" t="s">
        <v>32</v>
      </c>
      <c r="D269" t="s">
        <v>75</v>
      </c>
      <c r="E269" t="s">
        <v>140</v>
      </c>
      <c r="F269" t="s">
        <v>146</v>
      </c>
      <c r="G269" t="s">
        <v>289</v>
      </c>
      <c r="H269" t="s">
        <v>14</v>
      </c>
      <c r="I269" t="s">
        <v>66</v>
      </c>
    </row>
    <row r="270" spans="1:9" x14ac:dyDescent="0.35">
      <c r="A270" t="s">
        <v>1137</v>
      </c>
      <c r="B270" t="s">
        <v>1858</v>
      </c>
      <c r="C270" t="s">
        <v>227</v>
      </c>
      <c r="D270" t="s">
        <v>54</v>
      </c>
      <c r="E270" t="s">
        <v>52</v>
      </c>
      <c r="F270" t="s">
        <v>42</v>
      </c>
      <c r="G270" t="s">
        <v>116</v>
      </c>
      <c r="H270" t="s">
        <v>47</v>
      </c>
      <c r="I270" t="s">
        <v>79</v>
      </c>
    </row>
    <row r="271" spans="1:9" x14ac:dyDescent="0.35">
      <c r="A271" t="s">
        <v>1138</v>
      </c>
      <c r="B271" t="s">
        <v>1859</v>
      </c>
      <c r="C271" t="s">
        <v>59</v>
      </c>
      <c r="D271" t="s">
        <v>24</v>
      </c>
      <c r="E271" t="s">
        <v>128</v>
      </c>
      <c r="F271" t="s">
        <v>209</v>
      </c>
      <c r="G271" t="s">
        <v>272</v>
      </c>
      <c r="H271" t="s">
        <v>117</v>
      </c>
      <c r="I271" t="s">
        <v>136</v>
      </c>
    </row>
    <row r="272" spans="1:9" x14ac:dyDescent="0.35">
      <c r="A272" t="s">
        <v>1139</v>
      </c>
      <c r="B272" t="s">
        <v>1860</v>
      </c>
      <c r="C272" t="s">
        <v>273</v>
      </c>
      <c r="D272" t="s">
        <v>243</v>
      </c>
      <c r="E272" t="s">
        <v>119</v>
      </c>
      <c r="F272" t="s">
        <v>218</v>
      </c>
      <c r="G272" t="s">
        <v>10</v>
      </c>
      <c r="H272" t="s">
        <v>226</v>
      </c>
      <c r="I272" t="s">
        <v>8</v>
      </c>
    </row>
    <row r="273" spans="1:9" x14ac:dyDescent="0.35">
      <c r="A273" t="s">
        <v>1140</v>
      </c>
      <c r="B273" t="s">
        <v>1861</v>
      </c>
      <c r="C273" t="s">
        <v>49</v>
      </c>
      <c r="D273" t="s">
        <v>245</v>
      </c>
      <c r="E273" t="s">
        <v>37</v>
      </c>
      <c r="F273" t="s">
        <v>11</v>
      </c>
      <c r="G273" t="s">
        <v>6</v>
      </c>
      <c r="H273" t="s">
        <v>288</v>
      </c>
      <c r="I273" t="s">
        <v>277</v>
      </c>
    </row>
    <row r="274" spans="1:9" x14ac:dyDescent="0.35">
      <c r="A274" t="s">
        <v>1141</v>
      </c>
      <c r="B274" t="s">
        <v>1862</v>
      </c>
      <c r="C274" t="s">
        <v>250</v>
      </c>
      <c r="D274" t="s">
        <v>59</v>
      </c>
      <c r="E274" t="s">
        <v>13</v>
      </c>
      <c r="F274" t="s">
        <v>128</v>
      </c>
      <c r="G274" t="s">
        <v>25</v>
      </c>
      <c r="H274" t="s">
        <v>117</v>
      </c>
      <c r="I274" t="s">
        <v>269</v>
      </c>
    </row>
    <row r="275" spans="1:9" x14ac:dyDescent="0.35">
      <c r="A275" t="s">
        <v>1142</v>
      </c>
      <c r="B275" t="s">
        <v>1863</v>
      </c>
      <c r="C275" t="s">
        <v>243</v>
      </c>
      <c r="D275" t="s">
        <v>244</v>
      </c>
      <c r="E275" t="s">
        <v>10</v>
      </c>
      <c r="F275" t="s">
        <v>98</v>
      </c>
      <c r="G275" t="s">
        <v>226</v>
      </c>
      <c r="H275" t="s">
        <v>270</v>
      </c>
      <c r="I275" t="s">
        <v>169</v>
      </c>
    </row>
    <row r="276" spans="1:9" x14ac:dyDescent="0.35">
      <c r="A276" t="s">
        <v>1143</v>
      </c>
      <c r="B276" t="s">
        <v>1864</v>
      </c>
      <c r="C276" t="s">
        <v>22</v>
      </c>
      <c r="D276" t="s">
        <v>166</v>
      </c>
      <c r="E276" t="s">
        <v>257</v>
      </c>
      <c r="F276" t="s">
        <v>58</v>
      </c>
      <c r="G276" t="s">
        <v>202</v>
      </c>
      <c r="H276" t="s">
        <v>61</v>
      </c>
      <c r="I276" t="s">
        <v>4</v>
      </c>
    </row>
    <row r="277" spans="1:9" x14ac:dyDescent="0.35">
      <c r="A277" t="s">
        <v>1144</v>
      </c>
      <c r="B277" t="s">
        <v>1865</v>
      </c>
      <c r="C277" t="s">
        <v>232</v>
      </c>
      <c r="D277" t="s">
        <v>173</v>
      </c>
      <c r="E277" t="s">
        <v>195</v>
      </c>
      <c r="F277" t="s">
        <v>46</v>
      </c>
      <c r="G277" t="s">
        <v>92</v>
      </c>
      <c r="H277" t="s">
        <v>207</v>
      </c>
      <c r="I277" t="s">
        <v>87</v>
      </c>
    </row>
    <row r="278" spans="1:9" x14ac:dyDescent="0.35">
      <c r="A278" t="s">
        <v>1145</v>
      </c>
      <c r="B278" t="s">
        <v>1866</v>
      </c>
      <c r="C278" t="s">
        <v>265</v>
      </c>
      <c r="D278" t="s">
        <v>188</v>
      </c>
      <c r="E278" t="s">
        <v>173</v>
      </c>
      <c r="F278" t="s">
        <v>199</v>
      </c>
      <c r="G278" t="s">
        <v>187</v>
      </c>
      <c r="H278" t="s">
        <v>207</v>
      </c>
      <c r="I278" t="s">
        <v>194</v>
      </c>
    </row>
    <row r="279" spans="1:9" x14ac:dyDescent="0.35">
      <c r="A279" t="s">
        <v>1146</v>
      </c>
      <c r="B279" t="s">
        <v>1867</v>
      </c>
      <c r="C279" t="s">
        <v>49</v>
      </c>
      <c r="D279" t="s">
        <v>44</v>
      </c>
      <c r="E279" t="s">
        <v>245</v>
      </c>
      <c r="F279" t="s">
        <v>37</v>
      </c>
      <c r="G279" t="s">
        <v>191</v>
      </c>
      <c r="H279" t="s">
        <v>11</v>
      </c>
      <c r="I279" t="s">
        <v>271</v>
      </c>
    </row>
    <row r="280" spans="1:9" x14ac:dyDescent="0.35">
      <c r="A280" t="s">
        <v>1147</v>
      </c>
      <c r="B280" t="s">
        <v>1868</v>
      </c>
      <c r="C280" t="s">
        <v>240</v>
      </c>
      <c r="D280" t="s">
        <v>246</v>
      </c>
      <c r="E280" t="s">
        <v>34</v>
      </c>
      <c r="F280" t="s">
        <v>51</v>
      </c>
      <c r="G280" t="s">
        <v>114</v>
      </c>
      <c r="H280" t="s">
        <v>230</v>
      </c>
      <c r="I280" t="s">
        <v>110</v>
      </c>
    </row>
    <row r="281" spans="1:9" x14ac:dyDescent="0.35">
      <c r="A281" t="s">
        <v>1148</v>
      </c>
      <c r="B281" t="s">
        <v>1869</v>
      </c>
      <c r="C281" t="s">
        <v>101</v>
      </c>
      <c r="D281" t="s">
        <v>228</v>
      </c>
      <c r="E281" t="s">
        <v>185</v>
      </c>
      <c r="F281" t="s">
        <v>42</v>
      </c>
      <c r="G281" t="s">
        <v>268</v>
      </c>
      <c r="H281" t="s">
        <v>79</v>
      </c>
      <c r="I281" t="s">
        <v>90</v>
      </c>
    </row>
    <row r="282" spans="1:9" x14ac:dyDescent="0.35">
      <c r="A282" t="s">
        <v>1149</v>
      </c>
      <c r="B282" t="s">
        <v>1870</v>
      </c>
      <c r="C282" t="s">
        <v>99</v>
      </c>
      <c r="D282" t="s">
        <v>3</v>
      </c>
      <c r="E282" t="s">
        <v>210</v>
      </c>
      <c r="F282" t="s">
        <v>127</v>
      </c>
      <c r="G282" t="s">
        <v>135</v>
      </c>
      <c r="H282" t="s">
        <v>190</v>
      </c>
      <c r="I282" t="s">
        <v>153</v>
      </c>
    </row>
    <row r="283" spans="1:9" x14ac:dyDescent="0.35">
      <c r="A283" t="s">
        <v>1150</v>
      </c>
      <c r="B283" t="s">
        <v>1871</v>
      </c>
      <c r="C283" t="s">
        <v>216</v>
      </c>
      <c r="D283" t="s">
        <v>124</v>
      </c>
      <c r="E283" t="s">
        <v>155</v>
      </c>
      <c r="F283" t="s">
        <v>89</v>
      </c>
      <c r="G283" t="s">
        <v>131</v>
      </c>
      <c r="H283" t="s">
        <v>104</v>
      </c>
      <c r="I283" t="s">
        <v>238</v>
      </c>
    </row>
    <row r="284" spans="1:9" x14ac:dyDescent="0.35">
      <c r="A284" t="s">
        <v>1151</v>
      </c>
      <c r="B284" t="s">
        <v>1872</v>
      </c>
      <c r="C284" t="s">
        <v>170</v>
      </c>
      <c r="D284" t="s">
        <v>50</v>
      </c>
      <c r="E284" t="s">
        <v>144</v>
      </c>
      <c r="F284" t="s">
        <v>208</v>
      </c>
      <c r="G284" t="s">
        <v>76</v>
      </c>
      <c r="H284" t="s">
        <v>70</v>
      </c>
      <c r="I284" t="s">
        <v>71</v>
      </c>
    </row>
    <row r="285" spans="1:9" x14ac:dyDescent="0.35">
      <c r="A285" t="s">
        <v>1152</v>
      </c>
      <c r="B285" t="s">
        <v>1873</v>
      </c>
      <c r="C285" t="s">
        <v>160</v>
      </c>
      <c r="D285" t="s">
        <v>143</v>
      </c>
      <c r="E285" t="s">
        <v>261</v>
      </c>
      <c r="F285" t="s">
        <v>82</v>
      </c>
      <c r="G285" t="s">
        <v>231</v>
      </c>
      <c r="H285" t="s">
        <v>189</v>
      </c>
      <c r="I285" t="s">
        <v>18</v>
      </c>
    </row>
    <row r="286" spans="1:9" x14ac:dyDescent="0.35">
      <c r="A286" t="s">
        <v>1153</v>
      </c>
      <c r="B286" t="s">
        <v>1874</v>
      </c>
      <c r="C286" t="s">
        <v>26</v>
      </c>
      <c r="D286" t="s">
        <v>235</v>
      </c>
      <c r="E286" t="s">
        <v>236</v>
      </c>
      <c r="F286" t="s">
        <v>109</v>
      </c>
      <c r="G286" t="s">
        <v>259</v>
      </c>
      <c r="H286" t="s">
        <v>132</v>
      </c>
      <c r="I286" t="s">
        <v>186</v>
      </c>
    </row>
    <row r="287" spans="1:9" x14ac:dyDescent="0.35">
      <c r="A287" t="s">
        <v>1154</v>
      </c>
      <c r="B287" t="s">
        <v>1875</v>
      </c>
      <c r="C287" t="s">
        <v>233</v>
      </c>
      <c r="D287" t="s">
        <v>120</v>
      </c>
      <c r="E287" t="s">
        <v>182</v>
      </c>
      <c r="F287" t="s">
        <v>114</v>
      </c>
      <c r="G287" t="s">
        <v>230</v>
      </c>
      <c r="H287" t="s">
        <v>81</v>
      </c>
      <c r="I287" t="s">
        <v>172</v>
      </c>
    </row>
    <row r="288" spans="1:9" x14ac:dyDescent="0.35">
      <c r="A288" t="s">
        <v>1155</v>
      </c>
      <c r="B288" t="s">
        <v>1876</v>
      </c>
      <c r="C288" t="s">
        <v>27</v>
      </c>
      <c r="D288" t="s">
        <v>77</v>
      </c>
      <c r="E288" t="s">
        <v>170</v>
      </c>
      <c r="F288" t="s">
        <v>274</v>
      </c>
      <c r="G288" t="s">
        <v>22</v>
      </c>
      <c r="H288" t="s">
        <v>76</v>
      </c>
      <c r="I288" t="s">
        <v>61</v>
      </c>
    </row>
    <row r="289" spans="1:9" x14ac:dyDescent="0.35">
      <c r="A289" t="s">
        <v>1156</v>
      </c>
      <c r="B289" t="s">
        <v>1877</v>
      </c>
      <c r="C289" t="s">
        <v>221</v>
      </c>
      <c r="D289" t="s">
        <v>213</v>
      </c>
      <c r="E289" t="s">
        <v>149</v>
      </c>
      <c r="F289" t="s">
        <v>217</v>
      </c>
      <c r="G289" t="s">
        <v>248</v>
      </c>
      <c r="H289" t="s">
        <v>60</v>
      </c>
      <c r="I289" t="s">
        <v>126</v>
      </c>
    </row>
    <row r="290" spans="1:9" x14ac:dyDescent="0.35">
      <c r="A290" t="s">
        <v>1157</v>
      </c>
      <c r="B290" t="s">
        <v>1878</v>
      </c>
      <c r="C290" t="s">
        <v>49</v>
      </c>
      <c r="D290" t="s">
        <v>213</v>
      </c>
      <c r="E290" t="s">
        <v>84</v>
      </c>
      <c r="F290" t="s">
        <v>37</v>
      </c>
      <c r="G290" t="s">
        <v>206</v>
      </c>
      <c r="H290" t="s">
        <v>271</v>
      </c>
      <c r="I290" t="s">
        <v>6</v>
      </c>
    </row>
    <row r="291" spans="1:9" x14ac:dyDescent="0.35">
      <c r="A291" t="s">
        <v>1158</v>
      </c>
      <c r="B291" t="s">
        <v>1879</v>
      </c>
      <c r="C291" t="s">
        <v>223</v>
      </c>
      <c r="D291" t="s">
        <v>140</v>
      </c>
      <c r="E291" t="s">
        <v>267</v>
      </c>
      <c r="F291" t="s">
        <v>146</v>
      </c>
      <c r="G291" t="s">
        <v>80</v>
      </c>
      <c r="H291" t="s">
        <v>157</v>
      </c>
      <c r="I291" t="s">
        <v>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25"/>
  <sheetViews>
    <sheetView showGridLines="0" zoomScaleNormal="100" workbookViewId="0">
      <selection activeCell="A2" sqref="A2"/>
    </sheetView>
  </sheetViews>
  <sheetFormatPr defaultColWidth="9.1796875" defaultRowHeight="20.149999999999999" customHeight="1" x14ac:dyDescent="0.35"/>
  <cols>
    <col min="1" max="1" width="82.26953125" customWidth="1"/>
    <col min="2" max="2" width="104.1796875" customWidth="1"/>
    <col min="3" max="3" width="9.1796875" customWidth="1"/>
  </cols>
  <sheetData>
    <row r="1" spans="1:1" ht="20.149999999999999" customHeight="1" x14ac:dyDescent="0.35">
      <c r="A1" s="102" t="s">
        <v>1544</v>
      </c>
    </row>
    <row r="2" spans="1:1" ht="27" customHeight="1" thickBot="1" x14ac:dyDescent="0.5">
      <c r="A2" s="103" t="s">
        <v>1479</v>
      </c>
    </row>
    <row r="3" spans="1:1" ht="268.14999999999998" customHeight="1" thickTop="1" x14ac:dyDescent="0.35">
      <c r="A3" s="102" t="s">
        <v>1480</v>
      </c>
    </row>
    <row r="4" spans="1:1" ht="27" customHeight="1" thickBot="1" x14ac:dyDescent="0.5">
      <c r="A4" s="103" t="s">
        <v>1481</v>
      </c>
    </row>
    <row r="5" spans="1:1" ht="268.14999999999998" customHeight="1" thickTop="1" x14ac:dyDescent="0.35">
      <c r="A5" s="102" t="s">
        <v>1486</v>
      </c>
    </row>
    <row r="6" spans="1:1" ht="27" customHeight="1" thickBot="1" x14ac:dyDescent="0.5">
      <c r="A6" s="103" t="s">
        <v>1483</v>
      </c>
    </row>
    <row r="7" spans="1:1" ht="268.14999999999998" customHeight="1" thickTop="1" x14ac:dyDescent="0.35">
      <c r="A7" s="102" t="s">
        <v>1484</v>
      </c>
    </row>
    <row r="8" spans="1:1" ht="27" customHeight="1" thickBot="1" x14ac:dyDescent="0.5">
      <c r="A8" s="103" t="s">
        <v>1482</v>
      </c>
    </row>
    <row r="9" spans="1:1" ht="268.14999999999998" customHeight="1" thickTop="1" x14ac:dyDescent="0.35">
      <c r="A9" s="102" t="s">
        <v>1485</v>
      </c>
    </row>
    <row r="10" spans="1:1" ht="27" customHeight="1" thickBot="1" x14ac:dyDescent="0.5">
      <c r="A10" s="103" t="s">
        <v>1884</v>
      </c>
    </row>
    <row r="11" spans="1:1" ht="268.14999999999998" customHeight="1" thickTop="1" x14ac:dyDescent="0.35">
      <c r="A11" s="102" t="s">
        <v>1885</v>
      </c>
    </row>
    <row r="12" spans="1:1" ht="27" customHeight="1" thickBot="1" x14ac:dyDescent="0.5">
      <c r="A12" s="103" t="s">
        <v>1487</v>
      </c>
    </row>
    <row r="13" spans="1:1" ht="409.6" thickTop="1" x14ac:dyDescent="0.35">
      <c r="A13" s="102" t="s">
        <v>1503</v>
      </c>
    </row>
    <row r="14" spans="1:1" ht="27" customHeight="1" thickBot="1" x14ac:dyDescent="0.5">
      <c r="A14" s="103" t="s">
        <v>1497</v>
      </c>
    </row>
    <row r="15" spans="1:1" ht="273" customHeight="1" thickTop="1" x14ac:dyDescent="0.35">
      <c r="A15" s="102" t="s">
        <v>1488</v>
      </c>
    </row>
    <row r="16" spans="1:1" ht="27" customHeight="1" thickBot="1" x14ac:dyDescent="0.5">
      <c r="A16" s="103" t="s">
        <v>1498</v>
      </c>
    </row>
    <row r="17" spans="1:1" ht="268.14999999999998" customHeight="1" thickTop="1" x14ac:dyDescent="0.35">
      <c r="A17" s="102" t="s">
        <v>1541</v>
      </c>
    </row>
    <row r="18" spans="1:1" ht="27" customHeight="1" thickBot="1" x14ac:dyDescent="0.5">
      <c r="A18" s="103" t="s">
        <v>1546</v>
      </c>
    </row>
    <row r="19" spans="1:1" ht="268.14999999999998" customHeight="1" thickTop="1" x14ac:dyDescent="0.35">
      <c r="A19" s="102" t="s">
        <v>1543</v>
      </c>
    </row>
    <row r="20" spans="1:1" ht="27" customHeight="1" thickBot="1" x14ac:dyDescent="0.5">
      <c r="A20" s="103" t="s">
        <v>1499</v>
      </c>
    </row>
    <row r="21" spans="1:1" ht="268.14999999999998" customHeight="1" thickTop="1" x14ac:dyDescent="0.35">
      <c r="A21" s="102" t="s">
        <v>1496</v>
      </c>
    </row>
    <row r="22" spans="1:1" ht="27" customHeight="1" thickBot="1" x14ac:dyDescent="0.5">
      <c r="A22" s="103" t="s">
        <v>1500</v>
      </c>
    </row>
    <row r="23" spans="1:1" ht="268.14999999999998" customHeight="1" thickTop="1" x14ac:dyDescent="0.35">
      <c r="A23" s="102" t="s">
        <v>1542</v>
      </c>
    </row>
    <row r="25" spans="1:1" ht="20.149999999999999" customHeight="1" x14ac:dyDescent="0.35">
      <c r="A25" s="95" t="s">
        <v>1476</v>
      </c>
    </row>
  </sheetData>
  <hyperlinks>
    <hyperlink ref="A25" location="'LSS_SFB Personlig assistans'!A1" display="Gå till nästa flik" xr:uid="{EDEF384E-0306-4A55-B197-9CF4AF87A4A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2:I102"/>
  <sheetViews>
    <sheetView topLeftCell="A30" zoomScale="85" zoomScaleNormal="85" workbookViewId="0">
      <selection activeCell="J45" sqref="J45"/>
    </sheetView>
  </sheetViews>
  <sheetFormatPr defaultRowHeight="14.5" x14ac:dyDescent="0.35"/>
  <cols>
    <col min="3" max="3" width="59.54296875" customWidth="1"/>
    <col min="4" max="4" width="16.453125" bestFit="1" customWidth="1"/>
    <col min="5" max="5" width="27.453125" customWidth="1"/>
    <col min="6" max="6" width="16.1796875" customWidth="1"/>
    <col min="7" max="7" width="34.453125" customWidth="1"/>
    <col min="8" max="8" width="9.81640625" bestFit="1" customWidth="1"/>
    <col min="10" max="10" width="27.54296875" customWidth="1"/>
    <col min="11" max="12" width="12.54296875" bestFit="1" customWidth="1"/>
  </cols>
  <sheetData>
    <row r="2" spans="2:9" ht="30.25" customHeight="1" x14ac:dyDescent="0.35">
      <c r="C2" s="17" t="s">
        <v>605</v>
      </c>
      <c r="D2" s="7" t="str">
        <f>Startsida!A7</f>
        <v>Lessebo</v>
      </c>
      <c r="E2" s="10" t="s">
        <v>292</v>
      </c>
      <c r="F2" s="10" t="s">
        <v>291</v>
      </c>
      <c r="G2" s="10" t="s">
        <v>290</v>
      </c>
      <c r="H2" s="10" t="s">
        <v>600</v>
      </c>
    </row>
    <row r="3" spans="2:9" ht="30.25" customHeight="1" x14ac:dyDescent="0.35">
      <c r="B3" t="s">
        <v>857</v>
      </c>
      <c r="C3" s="3" t="str">
        <f>VLOOKUP($B3,Definitioner!$A:$C,2,FALSE)</f>
        <v>Kostnad dagverksamhet för personer med funktionsnedsättning enligt SoL, kr/inv</v>
      </c>
      <c r="D3" s="5">
        <f>HLOOKUP($B3,Data!$D:$EF,Startsida!$C$16,FALSE)</f>
        <v>0</v>
      </c>
      <c r="E3" s="9">
        <f>HLOOKUP($B3,Data!$D:$KU,Startsida!$D$16,FALSE)</f>
        <v>38.843125280000002</v>
      </c>
      <c r="F3" s="9">
        <f>HLOOKUP($B3,Data!$D:$KU,Startsida!$G$16,FALSE)</f>
        <v>80.336324619999999</v>
      </c>
      <c r="G3" s="9">
        <f>HLOOKUP($B3,Data!$D:$KU,Startsida!$E$16,FALSE)</f>
        <v>54.512635580000001</v>
      </c>
      <c r="H3" s="9">
        <f>HLOOKUP($B3,Data!$D:$KU,Startsida!$F$16,FALSE)</f>
        <v>48.310535000000002</v>
      </c>
    </row>
    <row r="4" spans="2:9" ht="30.25" customHeight="1" x14ac:dyDescent="0.35">
      <c r="B4" t="s">
        <v>858</v>
      </c>
      <c r="C4" s="3" t="str">
        <f>VLOOKUP($B4,Definitioner!$A:$C,2,FALSE)</f>
        <v>Kostnad hemtjänst i ordinärt boende för personer med funktionsnedsättning, kr/inv</v>
      </c>
      <c r="D4" s="19">
        <f>HLOOKUP($B4,Data!$D:$EF,Startsida!$C$16,FALSE)</f>
        <v>0</v>
      </c>
      <c r="E4" s="9">
        <f>HLOOKUP($B4,Data!$D:$KU,Startsida!$D$16,FALSE)</f>
        <v>348.78772228000003</v>
      </c>
      <c r="F4" s="9">
        <f>HLOOKUP($B4,Data!$D:$KU,Startsida!$G$16,FALSE)</f>
        <v>276.07858425000001</v>
      </c>
      <c r="G4" s="9">
        <f>HLOOKUP($B4,Data!$D:$KU,Startsida!$E$16,FALSE)</f>
        <v>370.25244273999999</v>
      </c>
      <c r="H4" s="9">
        <f>HLOOKUP($B4,Data!$D:$KU,Startsida!$F$16,FALSE)</f>
        <v>402.424508</v>
      </c>
    </row>
    <row r="5" spans="2:9" ht="30.25" customHeight="1" x14ac:dyDescent="0.35">
      <c r="B5" t="s">
        <v>859</v>
      </c>
      <c r="C5" s="3" t="str">
        <f>VLOOKUP($B5,Definitioner!$A:$C,2,FALSE)</f>
        <v>Kostnad korttidsboende / -vård för personer med funktionsnedsättning enligt SoL och HSL, kr/inv</v>
      </c>
      <c r="D5" s="19">
        <f>HLOOKUP($B5,Data!$D:$EF,Startsida!$C$16,FALSE)</f>
        <v>0</v>
      </c>
      <c r="E5" s="9">
        <f>HLOOKUP($B5,Data!$D:$KU,Startsida!$D$16,FALSE)</f>
        <v>47.378060849999997</v>
      </c>
      <c r="F5" s="9">
        <f>HLOOKUP($B5,Data!$D:$KU,Startsida!$G$16,FALSE)</f>
        <v>45.329194620000003</v>
      </c>
      <c r="G5" s="9">
        <f>HLOOKUP($B5,Data!$D:$KU,Startsida!$E$16,FALSE)</f>
        <v>47.941090150000001</v>
      </c>
      <c r="H5" s="9">
        <f>HLOOKUP($B5,Data!$D:$KU,Startsida!$F$16,FALSE)</f>
        <v>73.802010999999993</v>
      </c>
    </row>
    <row r="6" spans="2:9" x14ac:dyDescent="0.35">
      <c r="B6" t="s">
        <v>643</v>
      </c>
      <c r="C6" s="3" t="str">
        <f>VLOOKUP($B6,Definitioner!$A:$C,2,FALSE)</f>
        <v>Invånare 0-64 år med boendestöd, andel (%)</v>
      </c>
      <c r="D6" s="19">
        <f>HLOOKUP($B6,Data!$D:$EF,Startsida!$C$16,FALSE)</f>
        <v>0.73563900000000004</v>
      </c>
      <c r="E6" s="9">
        <f>HLOOKUP($B6,Data!$D:$KU,Startsida!$D$16,FALSE)</f>
        <v>0.39939242000000003</v>
      </c>
      <c r="F6" s="9">
        <f>HLOOKUP($B6,Data!$D:$KU,Startsida!$G$16,FALSE)</f>
        <v>0.54018356999999995</v>
      </c>
      <c r="G6" s="9">
        <f>HLOOKUP($B6,Data!$D:$KU,Startsida!$E$16,FALSE)</f>
        <v>0.35613097999999999</v>
      </c>
      <c r="H6" s="9">
        <f>HLOOKUP($B6,Data!$D:$KU,Startsida!$F$16,FALSE)</f>
        <v>0.33907999999999999</v>
      </c>
    </row>
    <row r="7" spans="2:9" x14ac:dyDescent="0.35">
      <c r="B7" t="s">
        <v>685</v>
      </c>
      <c r="C7" s="3" t="str">
        <f>VLOOKUP($B7,Definitioner!$A:$C,2,FALSE)</f>
        <v>Invånare med insatser enl. LSS, andel (%)</v>
      </c>
      <c r="D7" s="19">
        <f>HLOOKUP($B7,Data!$D:$JV,Startsida!$C$16,FALSE)</f>
        <v>0.76605800000000002</v>
      </c>
      <c r="E7" s="9">
        <f>HLOOKUP($B7,Data!$D:$KU,Startsida!$D$16,FALSE)</f>
        <v>0.74650985000000003</v>
      </c>
      <c r="F7" s="9">
        <f>HLOOKUP($B7,Data!$D:$KU,Startsida!$G$16,FALSE)</f>
        <v>0.82370087000000003</v>
      </c>
      <c r="G7" s="9">
        <f>HLOOKUP($B7,Data!$D:$KU,Startsida!$E$16,FALSE)</f>
        <v>0.75895897999999995</v>
      </c>
      <c r="H7" s="9">
        <f>HLOOKUP($B7,Data!$D:$KU,Startsida!$F$16,FALSE)</f>
        <v>0.73865499999999995</v>
      </c>
    </row>
    <row r="8" spans="2:9" x14ac:dyDescent="0.35">
      <c r="B8" t="s">
        <v>675</v>
      </c>
      <c r="C8" s="3" t="str">
        <f>VLOOKUP($B8,Definitioner!$A:$C,2,FALSE)</f>
        <v>Personer med korttidstillsyn enligt LSS, antal/10 000 inv</v>
      </c>
      <c r="D8" s="19">
        <f>HLOOKUP($B8,Data!$D:$JV,Startsida!$C$16,FALSE)</f>
        <v>0</v>
      </c>
      <c r="E8" s="9">
        <f>HLOOKUP($B8,Data!$D:$KU,Startsida!$D$16,FALSE)</f>
        <v>4.0108027499999999</v>
      </c>
      <c r="F8" s="9">
        <f>HLOOKUP($B8,Data!$D:$KU,Startsida!$G$16,FALSE)</f>
        <v>4.5879937499999999</v>
      </c>
      <c r="G8" s="9">
        <f>HLOOKUP($B8,Data!$D:$KU,Startsida!$E$16,FALSE)</f>
        <v>4.4428590899999998</v>
      </c>
      <c r="H8" s="9">
        <f>HLOOKUP($B8,Data!$D:$KU,Startsida!$F$16,FALSE)</f>
        <v>4.53545</v>
      </c>
    </row>
    <row r="9" spans="2:9" x14ac:dyDescent="0.35">
      <c r="B9" t="s">
        <v>679</v>
      </c>
      <c r="C9" s="3" t="str">
        <f>VLOOKUP($B9,Definitioner!$A:$C,2,FALSE)</f>
        <v>Personer med personlig assistans enligt LSS, antal/10 000 inv</v>
      </c>
      <c r="D9" s="19">
        <f>HLOOKUP($B9,Data!$D:$JV,Startsida!$C$16,FALSE)</f>
        <v>9.4284029999999994</v>
      </c>
      <c r="E9" s="9">
        <f>HLOOKUP($B9,Data!$D:$KU,Startsida!$D$16,FALSE)</f>
        <v>8.8376160000000006</v>
      </c>
      <c r="F9" s="9">
        <f>HLOOKUP($B9,Data!$D:$KU,Startsida!$G$16,FALSE)</f>
        <v>7.1494115000000003</v>
      </c>
      <c r="G9" s="9">
        <f>HLOOKUP($B9,Data!$D:$KU,Startsida!$E$16,FALSE)</f>
        <v>5.6115852799999999</v>
      </c>
      <c r="H9" s="9">
        <f>HLOOKUP($B9,Data!$D:$KU,Startsida!$F$16,FALSE)</f>
        <v>4.5573100000000002</v>
      </c>
    </row>
    <row r="10" spans="2:9" x14ac:dyDescent="0.35">
      <c r="B10" t="s">
        <v>669</v>
      </c>
      <c r="C10" s="3" t="str">
        <f>VLOOKUP($B10,Definitioner!$A:$C,2,FALSE)</f>
        <v>Personer med kontaktperson enligt LSS, antal/10 000 inv</v>
      </c>
      <c r="D10" s="19">
        <f>HLOOKUP($B10,Data!$D:$JV,Startsida!$C$16,FALSE)</f>
        <v>15.321154</v>
      </c>
      <c r="E10" s="9">
        <f>HLOOKUP($B10,Data!$D:$KU,Startsida!$D$16,FALSE)</f>
        <v>17.25999457</v>
      </c>
      <c r="F10" s="9">
        <f>HLOOKUP($B10,Data!$D:$KU,Startsida!$G$16,FALSE)</f>
        <v>23.306066749999999</v>
      </c>
      <c r="G10" s="9">
        <f>HLOOKUP($B10,Data!$D:$KU,Startsida!$E$16,FALSE)</f>
        <v>20.520222239999999</v>
      </c>
      <c r="H10" s="9">
        <f>HLOOKUP($B10,Data!$D:$KU,Startsida!$F$16,FALSE)</f>
        <v>16.211480000000002</v>
      </c>
    </row>
    <row r="11" spans="2:9" x14ac:dyDescent="0.35">
      <c r="B11" t="s">
        <v>671</v>
      </c>
      <c r="C11" s="3" t="str">
        <f>VLOOKUP($B11,Definitioner!$A:$C,2,FALSE)</f>
        <v>Personer med avlösarservice enligt LSS, antal/10 000 inv</v>
      </c>
      <c r="D11" s="19">
        <f>HLOOKUP($B11,Data!$D:$JV,Startsida!$C$16,FALSE)</f>
        <v>0</v>
      </c>
      <c r="E11" s="9">
        <f>HLOOKUP($B11,Data!$D:$KU,Startsida!$D$16,FALSE)</f>
        <v>2.9767071999999999</v>
      </c>
      <c r="F11" s="9">
        <f>HLOOKUP($B11,Data!$D:$KU,Startsida!$G$16,FALSE)</f>
        <v>2.8205414000000002</v>
      </c>
      <c r="G11" s="9">
        <f>HLOOKUP($B11,Data!$D:$KU,Startsida!$E$16,FALSE)</f>
        <v>3.08985471</v>
      </c>
      <c r="H11" s="9">
        <f>HLOOKUP($B11,Data!$D:$KU,Startsida!$F$16,FALSE)</f>
        <v>3.8036189999999999</v>
      </c>
    </row>
    <row r="12" spans="2:9" x14ac:dyDescent="0.35">
      <c r="B12" t="s">
        <v>662</v>
      </c>
      <c r="C12" s="3" t="str">
        <f>VLOOKUP($B12,Definitioner!$A:$C,2,FALSE)</f>
        <v>Nettokostnadsavvikelse LSS, (%)</v>
      </c>
      <c r="D12" s="19">
        <f>HLOOKUP($B12,Data!$D:$EF,Startsida!$C$16,FALSE)</f>
        <v>-0.8952</v>
      </c>
      <c r="E12" s="9">
        <f>HLOOKUP($B12,Data!$D:$KU,Startsida!$D$16,FALSE)</f>
        <v>-0.90690000000000004</v>
      </c>
      <c r="F12" s="9">
        <f>HLOOKUP($B12,Data!$D:$KU,Startsida!$G$16,FALSE)</f>
        <v>-2.9662250000000001</v>
      </c>
      <c r="G12" s="9">
        <f>HLOOKUP($B12,Data!$D:$KU,Startsida!$E$16,FALSE)</f>
        <v>-1.30023103</v>
      </c>
      <c r="H12" s="9">
        <f>HLOOKUP($B12,Data!$D:$KU,Startsida!$F$16,FALSE)</f>
        <v>5.21E-2</v>
      </c>
    </row>
    <row r="13" spans="2:9" x14ac:dyDescent="0.35">
      <c r="B13" t="s">
        <v>673</v>
      </c>
      <c r="C13" s="3" t="str">
        <f>VLOOKUP($B13,Definitioner!$A:$C,2,FALSE)</f>
        <v>Personer med korttidsvistelse enligt LSS, antal/10 000 inv</v>
      </c>
      <c r="D13" s="19">
        <f>HLOOKUP($B13,Data!$D:$JV,Startsida!$C$16,FALSE)</f>
        <v>15.321154</v>
      </c>
      <c r="E13" s="9">
        <f>HLOOKUP($B13,Data!$D:$KU,Startsida!$D$16,FALSE)</f>
        <v>7.5139541400000001</v>
      </c>
      <c r="F13" s="9">
        <f>HLOOKUP($B13,Data!$D:$KU,Startsida!$G$16,FALSE)</f>
        <v>10.357813869999999</v>
      </c>
      <c r="G13" s="9">
        <f>HLOOKUP($B13,Data!$D:$KU,Startsida!$E$16,FALSE)</f>
        <v>8.9516520899999996</v>
      </c>
      <c r="H13" s="9">
        <f>HLOOKUP($B13,Data!$D:$KU,Startsida!$F$16,FALSE)</f>
        <v>8.2544819999999994</v>
      </c>
    </row>
    <row r="14" spans="2:9" x14ac:dyDescent="0.35">
      <c r="B14" t="s">
        <v>667</v>
      </c>
      <c r="C14" s="3" t="str">
        <f>VLOOKUP($B14,Definitioner!$A:$C,2,FALSE)</f>
        <v>Personer med ledsagarservice enligt LSS, antal/10 000 inv</v>
      </c>
      <c r="D14" s="19">
        <f>HLOOKUP($B14,Data!$D:$JV,Startsida!$C$16,FALSE)</f>
        <v>0</v>
      </c>
      <c r="E14" s="9">
        <f>HLOOKUP($B14,Data!$D:$KU,Startsida!$D$16,FALSE)</f>
        <v>2.7548138</v>
      </c>
      <c r="F14" s="9">
        <f>HLOOKUP($B14,Data!$D:$KU,Startsida!$G$16,FALSE)</f>
        <v>9.1499489999999994</v>
      </c>
      <c r="G14" s="9">
        <f>HLOOKUP($B14,Data!$D:$KU,Startsida!$E$16,FALSE)</f>
        <v>5.8430177600000004</v>
      </c>
      <c r="H14" s="9">
        <f>HLOOKUP($B14,Data!$D:$KU,Startsida!$F$16,FALSE)</f>
        <v>6.0770470000000003</v>
      </c>
    </row>
    <row r="15" spans="2:9" x14ac:dyDescent="0.35">
      <c r="B15" t="s">
        <v>677</v>
      </c>
      <c r="C15" s="3" t="str">
        <f>VLOOKUP($B15,Definitioner!$A:$C,2,FALSE)</f>
        <v>Personer med personlig assistans enligt SFB, antal/10 000 inv</v>
      </c>
      <c r="D15" s="19">
        <f>HLOOKUP($B15,Data!$D:$JV,Startsida!$C$16,FALSE)</f>
        <v>9.4284029999999994</v>
      </c>
      <c r="E15" s="9">
        <f>HLOOKUP($B15,Data!$D:$KU,Startsida!$D$16,FALSE)</f>
        <v>16.868229710000001</v>
      </c>
      <c r="F15" s="9">
        <f>HLOOKUP($B15,Data!$D:$KU,Startsida!$G$16,FALSE)</f>
        <v>9.7284307499999993</v>
      </c>
      <c r="G15" s="9">
        <f>HLOOKUP($B15,Data!$D:$KU,Startsida!$E$16,FALSE)</f>
        <v>13.473857479999999</v>
      </c>
      <c r="H15" s="9">
        <f>HLOOKUP($B15,Data!$D:$KU,Startsida!$F$16,FALSE)</f>
        <v>12.716749999999999</v>
      </c>
      <c r="I15" s="6"/>
    </row>
    <row r="16" spans="2:9" x14ac:dyDescent="0.35">
      <c r="B16" t="s">
        <v>683</v>
      </c>
      <c r="C16" s="3" t="str">
        <f>VLOOKUP($B16,Definitioner!$A:$C,2,FALSE)</f>
        <v>Personer med boende enligt LSS, antal/10 000 inv</v>
      </c>
      <c r="D16" s="19">
        <f>HLOOKUP($B16,Data!$D:$JV,Startsida!$C$16,FALSE)</f>
        <v>24.749558</v>
      </c>
      <c r="E16" s="9">
        <f>HLOOKUP($B16,Data!$D:$KU,Startsida!$D$16,FALSE)</f>
        <v>29.309752</v>
      </c>
      <c r="F16" s="9">
        <f>HLOOKUP($B16,Data!$D:$KU,Startsida!$G$16,FALSE)</f>
        <v>32.636631119999997</v>
      </c>
      <c r="G16" s="9">
        <f>HLOOKUP($B16,Data!$D:$KU,Startsida!$E$16,FALSE)</f>
        <v>30.615547679999999</v>
      </c>
      <c r="H16" s="9">
        <f>HLOOKUP($B16,Data!$D:$KU,Startsida!$F$16,FALSE)</f>
        <v>29.274187000000001</v>
      </c>
    </row>
    <row r="17" spans="2:8" x14ac:dyDescent="0.35">
      <c r="B17" t="s">
        <v>617</v>
      </c>
      <c r="C17" s="3" t="str">
        <f>VLOOKUP($B17,Definitioner!$A:$C,2,FALSE)</f>
        <v>Köp av verksamhet funktionsnedsättning LSS och SFB, andel (%)</v>
      </c>
      <c r="D17" s="19">
        <f>HLOOKUP($B17,Data!$D:$EF,Startsida!$C$16,FALSE)</f>
        <v>17.050478999999999</v>
      </c>
      <c r="E17" s="9">
        <f>HLOOKUP($B17,Data!$D:$KU,Startsida!$D$16,FALSE)</f>
        <v>15.304004709999999</v>
      </c>
      <c r="F17" s="9">
        <f>HLOOKUP($B17,Data!$D:$KU,Startsida!$G$16,FALSE)</f>
        <v>14.748686620000001</v>
      </c>
      <c r="G17" s="9">
        <f>HLOOKUP($B17,Data!$D:$KU,Startsida!$E$16,FALSE)</f>
        <v>18.46849624</v>
      </c>
      <c r="H17" s="9">
        <f>HLOOKUP($B17,Data!$D:$KU,Startsida!$F$16,FALSE)</f>
        <v>22.357191</v>
      </c>
    </row>
    <row r="18" spans="2:8" x14ac:dyDescent="0.35">
      <c r="B18" t="s">
        <v>681</v>
      </c>
      <c r="C18" s="3" t="str">
        <f>VLOOKUP($B18,Definitioner!$A:$C,2,FALSE)</f>
        <v>Personer med daglig verksamhet enligt LSS, antal/10 000 inv</v>
      </c>
      <c r="D18" s="19">
        <f>HLOOKUP($B18,Data!$D:$JV,Startsida!$C$16,FALSE)</f>
        <v>32.999409999999997</v>
      </c>
      <c r="E18" s="9">
        <f>HLOOKUP($B18,Data!$D:$KU,Startsida!$D$16,FALSE)</f>
        <v>38.83762814</v>
      </c>
      <c r="F18" s="9">
        <f>HLOOKUP($B18,Data!$D:$KU,Startsida!$G$16,FALSE)</f>
        <v>36.321825369999999</v>
      </c>
      <c r="G18" s="9">
        <f>HLOOKUP($B18,Data!$D:$KU,Startsida!$E$16,FALSE)</f>
        <v>40.43617862</v>
      </c>
      <c r="H18" s="9">
        <f>HLOOKUP($B18,Data!$D:$KU,Startsida!$F$16,FALSE)</f>
        <v>38.956215</v>
      </c>
    </row>
    <row r="19" spans="2:8" x14ac:dyDescent="0.35">
      <c r="B19" t="s">
        <v>687</v>
      </c>
      <c r="C19" s="3" t="str">
        <f>VLOOKUP($B19,Definitioner!$A:$C,2,FALSE)</f>
        <v>Kostnad funktionsnedsättning öppen verksamhet enl SoL, kr/inv</v>
      </c>
      <c r="D19" s="19">
        <f>HLOOKUP($B19,Data!$D:$JV,Startsida!$C$16,FALSE)</f>
        <v>117.147908</v>
      </c>
      <c r="E19" s="9">
        <f>HLOOKUP($B19,Data!$D:$KU,Startsida!$D$16,FALSE)</f>
        <v>13.697255</v>
      </c>
      <c r="F19" s="9">
        <f>HLOOKUP($B19,Data!$D:$KU,Startsida!$G$16,FALSE)</f>
        <v>50.699695869999999</v>
      </c>
      <c r="G19" s="9">
        <f>HLOOKUP($B19,Data!$D:$KU,Startsida!$E$16,FALSE)</f>
        <v>46.309272450000002</v>
      </c>
      <c r="H19" s="9">
        <f>HLOOKUP($B19,Data!$D:$KU,Startsida!$F$16,FALSE)</f>
        <v>73.652034</v>
      </c>
    </row>
    <row r="20" spans="2:8" ht="29" x14ac:dyDescent="0.35">
      <c r="B20" t="s">
        <v>611</v>
      </c>
      <c r="C20" s="3" t="str">
        <f>VLOOKUP($B20,Definitioner!$A:$C,2,FALSE)</f>
        <v>Kostnad övrigt för personer med funktionsnedsättning enligt SoL, kr/inv</v>
      </c>
      <c r="D20" s="19">
        <f>HLOOKUP($B20,Data!$D:$EF,Startsida!$C$16,FALSE)</f>
        <v>0</v>
      </c>
      <c r="E20" s="9">
        <f>HLOOKUP($B20,Data!$D:$KU,Startsida!$D$16,FALSE)</f>
        <v>136.21055214</v>
      </c>
      <c r="F20" s="9">
        <f>HLOOKUP($B20,Data!$D:$KU,Startsida!$G$16,FALSE)</f>
        <v>96.229341869999999</v>
      </c>
      <c r="G20" s="9">
        <f>HLOOKUP($B20,Data!$D:$KU,Startsida!$E$16,FALSE)</f>
        <v>89.452253799999994</v>
      </c>
      <c r="H20" s="9">
        <f>HLOOKUP($B20,Data!$D:$KU,Startsida!$F$16,FALSE)</f>
        <v>94.591521999999998</v>
      </c>
    </row>
    <row r="21" spans="2:8" ht="29" x14ac:dyDescent="0.35">
      <c r="B21" t="s">
        <v>701</v>
      </c>
      <c r="C21" s="3" t="str">
        <f>VLOOKUP($B21,Definitioner!$A:$C,2,FALSE)</f>
        <v>Kostnad boendestöd för personer med funktionsnedsättning enligt SoL, kr/inv</v>
      </c>
      <c r="D21" s="19">
        <f>HLOOKUP($B21,Data!$D:$EF,Startsida!$C$16,FALSE)</f>
        <v>369.82911000000001</v>
      </c>
      <c r="E21" s="9">
        <f>HLOOKUP($B21,Data!$D:$KU,Startsida!$D$16,FALSE)</f>
        <v>263.74481271000002</v>
      </c>
      <c r="F21" s="9">
        <f>HLOOKUP($B21,Data!$D:$KU,Startsida!$G$16,FALSE)</f>
        <v>440.47951986999999</v>
      </c>
      <c r="G21" s="9">
        <f>HLOOKUP($B21,Data!$D:$KU,Startsida!$E$16,FALSE)</f>
        <v>278.82789653999998</v>
      </c>
      <c r="H21" s="9">
        <f>HLOOKUP($B21,Data!$D:$KU,Startsida!$F$16,FALSE)</f>
        <v>260.740996</v>
      </c>
    </row>
    <row r="22" spans="2:8" ht="29" x14ac:dyDescent="0.35">
      <c r="B22" t="s">
        <v>650</v>
      </c>
      <c r="C22" s="3" t="str">
        <f>VLOOKUP($B22,Definitioner!$A:$C,2,FALSE)</f>
        <v>Kommunens ersättning från Försäkringskassan för personlig assistans enligt SFB, kr/inv</v>
      </c>
      <c r="D22" s="19">
        <f>HLOOKUP($B22,Data!$D:$EF,Startsida!$C$16,FALSE)</f>
        <v>538.24396000000002</v>
      </c>
      <c r="E22" s="9">
        <f>HLOOKUP($B22,Data!$D:$KU,Startsida!$D$16,FALSE)</f>
        <v>1712.622578</v>
      </c>
      <c r="F22" s="9">
        <f>HLOOKUP($B22,Data!$D:$KU,Startsida!$G$16,FALSE)</f>
        <v>607.26358925</v>
      </c>
      <c r="G22" s="9">
        <f>HLOOKUP($B22,Data!$D:$KU,Startsida!$E$16,FALSE)</f>
        <v>739.64147130000003</v>
      </c>
      <c r="H22" s="9">
        <f>HLOOKUP($B22,Data!$D:$KU,Startsida!$F$16,FALSE)</f>
        <v>480.53833500000002</v>
      </c>
    </row>
    <row r="23" spans="2:8" ht="29" x14ac:dyDescent="0.35">
      <c r="B23" t="s">
        <v>664</v>
      </c>
      <c r="C23" s="3" t="str">
        <f>VLOOKUP($B23,Definitioner!$A:$C,2,FALSE)</f>
        <v>Kommunens ersättning till Försäkringskassan för personlig assistans enligt  SFB, kr/inv</v>
      </c>
      <c r="D23" s="19">
        <f>HLOOKUP($B23,Data!$D:$EF,Startsida!$C$16,FALSE)</f>
        <v>297.466117</v>
      </c>
      <c r="E23" s="9">
        <f>HLOOKUP($B23,Data!$D:$KU,Startsida!$D$16,FALSE)</f>
        <v>583.09129928000004</v>
      </c>
      <c r="F23" s="9">
        <f>HLOOKUP($B23,Data!$D:$KU,Startsida!$G$16,FALSE)</f>
        <v>312.85137574999999</v>
      </c>
      <c r="G23" s="9">
        <f>HLOOKUP($B23,Data!$D:$KU,Startsida!$E$16,FALSE)</f>
        <v>444.49660899000003</v>
      </c>
      <c r="H23" s="9">
        <f>HLOOKUP($B23,Data!$D:$KU,Startsida!$F$16,FALSE)</f>
        <v>419.62985300000003</v>
      </c>
    </row>
    <row r="24" spans="2:8" x14ac:dyDescent="0.35">
      <c r="B24" t="s">
        <v>652</v>
      </c>
      <c r="C24" s="3" t="str">
        <f>VLOOKUP($B24,Definitioner!$A:$C,2,FALSE)</f>
        <v>Kostnad funktionsnedsättning LSS övriga insatser, kr/inv</v>
      </c>
      <c r="D24" s="19">
        <f>HLOOKUP($B24,Data!$D:$EF,Startsida!$C$16,FALSE)</f>
        <v>1335.886859</v>
      </c>
      <c r="E24" s="9">
        <f>HLOOKUP($B24,Data!$D:$KU,Startsida!$D$16,FALSE)</f>
        <v>436.47066014000001</v>
      </c>
      <c r="F24" s="9">
        <f>HLOOKUP($B24,Data!$D:$KU,Startsida!$G$16,FALSE)</f>
        <v>894.51199650000001</v>
      </c>
      <c r="G24" s="9">
        <f>HLOOKUP($B24,Data!$D:$KU,Startsida!$E$16,FALSE)</f>
        <v>551.52294875999996</v>
      </c>
      <c r="H24" s="9">
        <f>HLOOKUP($B24,Data!$D:$KU,Startsida!$F$16,FALSE)</f>
        <v>507.56285500000001</v>
      </c>
    </row>
    <row r="25" spans="2:8" ht="29" x14ac:dyDescent="0.35">
      <c r="B25" t="s">
        <v>647</v>
      </c>
      <c r="C25" s="3" t="str">
        <f>VLOOKUP($B25,Definitioner!$A:$C,2,FALSE)</f>
        <v>Kostnad personlig assistans enl. LSS/SFB minus ersättning från Försäkringskassan, kr/inv</v>
      </c>
      <c r="D25" s="5">
        <f>HLOOKUP($B25,Data!$D:$EF,Startsida!$C$16,FALSE)</f>
        <v>731.761932</v>
      </c>
      <c r="E25" s="9">
        <f>HLOOKUP($B25,Data!$D:$KU,Startsida!$D$16,FALSE)</f>
        <v>1658.1595017100001</v>
      </c>
      <c r="F25" s="9">
        <f>HLOOKUP($B25,Data!$D:$KU,Startsida!$G$16,FALSE)</f>
        <v>1382.16044812</v>
      </c>
      <c r="G25" s="9">
        <f>HLOOKUP($B25,Data!$D:$KU,Startsida!$E$16,FALSE)</f>
        <v>1429.7886132599999</v>
      </c>
      <c r="H25" s="9">
        <f>HLOOKUP($B25,Data!$D:$KU,Startsida!$F$16,FALSE)</f>
        <v>1218.5693819999999</v>
      </c>
    </row>
    <row r="26" spans="2:8" x14ac:dyDescent="0.35">
      <c r="B26" t="s">
        <v>641</v>
      </c>
      <c r="C26" s="3" t="str">
        <f>VLOOKUP($B26,Definitioner!$A:$C,2,FALSE)</f>
        <v>Kostnad funktionsnedsättning särskilt boende enl SoL 0-64 år, kr/inv</v>
      </c>
      <c r="D26" s="5">
        <f>HLOOKUP($B26,Data!$D:$EF,Startsida!$C$16,FALSE)</f>
        <v>0</v>
      </c>
      <c r="E26" s="9">
        <f>HLOOKUP($B26,Data!$D:$KU,Startsida!$D$16,FALSE)</f>
        <v>243.07078727999999</v>
      </c>
      <c r="F26" s="9">
        <f>HLOOKUP($B26,Data!$D:$KU,Startsida!$G$16,FALSE)</f>
        <v>569.87604811999995</v>
      </c>
      <c r="G26" s="9">
        <f>HLOOKUP($B26,Data!$D:$KU,Startsida!$E$16,FALSE)</f>
        <v>500.45868415000001</v>
      </c>
      <c r="H26" s="9">
        <f>HLOOKUP($B26,Data!$D:$KU,Startsida!$F$16,FALSE)</f>
        <v>576.40029700000002</v>
      </c>
    </row>
    <row r="27" spans="2:8" x14ac:dyDescent="0.35">
      <c r="B27" t="s">
        <v>649</v>
      </c>
      <c r="C27" s="3" t="str">
        <f>VLOOKUP($B27,Definitioner!$A:$C,2,FALSE)</f>
        <v>Kostnad funktionsnedsättning LSS daglig verksamhet, kr/inv</v>
      </c>
      <c r="D27" s="5">
        <f>HLOOKUP($B27,Data!$D:$EF,Startsida!$C$16,FALSE)</f>
        <v>483.677077</v>
      </c>
      <c r="E27" s="9">
        <f>HLOOKUP($B27,Data!$D:$KU,Startsida!$D$16,FALSE)</f>
        <v>742.50682300000005</v>
      </c>
      <c r="F27" s="9">
        <f>HLOOKUP($B27,Data!$D:$KU,Startsida!$G$16,FALSE)</f>
        <v>849.80671574999997</v>
      </c>
      <c r="G27" s="9">
        <f>HLOOKUP($B27,Data!$D:$KU,Startsida!$E$16,FALSE)</f>
        <v>864.72150534000002</v>
      </c>
      <c r="H27" s="9">
        <f>HLOOKUP($B27,Data!$D:$KU,Startsida!$F$16,FALSE)</f>
        <v>966.14892299999997</v>
      </c>
    </row>
    <row r="28" spans="2:8" x14ac:dyDescent="0.35">
      <c r="B28" t="s">
        <v>631</v>
      </c>
      <c r="C28" s="3" t="str">
        <f>VLOOKUP($B28,Definitioner!$A:$C,2,FALSE)</f>
        <v>Kostnad funktionsnedsättning för personer 0-64 år enligt SoL, kr/inv</v>
      </c>
      <c r="D28" s="5">
        <f>HLOOKUP($B28,Data!$D:$EF,Startsida!$C$16,FALSE)</f>
        <v>486.85916300000002</v>
      </c>
      <c r="E28" s="9">
        <f>HLOOKUP($B28,Data!$D:$KU,Startsida!$D$16,FALSE)</f>
        <v>1091.67123085</v>
      </c>
      <c r="F28" s="9">
        <f>HLOOKUP($B28,Data!$D:$KU,Startsida!$G$16,FALSE)</f>
        <v>1558.9982103699999</v>
      </c>
      <c r="G28" s="9">
        <f>HLOOKUP($B28,Data!$D:$KU,Startsida!$E$16,FALSE)</f>
        <v>1387.74909</v>
      </c>
      <c r="H28" s="9">
        <f>HLOOKUP($B28,Data!$D:$KU,Startsida!$F$16,FALSE)</f>
        <v>1529.918768</v>
      </c>
    </row>
    <row r="29" spans="2:8" x14ac:dyDescent="0.35">
      <c r="B29" t="s">
        <v>653</v>
      </c>
      <c r="C29" s="3" t="str">
        <f>VLOOKUP($B29,Definitioner!$A:$C,2,FALSE)</f>
        <v>Kostnad funktionsnedsättning LSS boende, kr/inv</v>
      </c>
      <c r="D29" s="5">
        <f>HLOOKUP($B29,Data!$D:$EF,Startsida!$C$16,FALSE)</f>
        <v>3846.0813189999999</v>
      </c>
      <c r="E29" s="9">
        <f>HLOOKUP($B29,Data!$D:$KU,Startsida!$D$16,FALSE)</f>
        <v>3478.9256798500001</v>
      </c>
      <c r="F29" s="9">
        <f>HLOOKUP($B29,Data!$D:$KU,Startsida!$G$16,FALSE)</f>
        <v>3669.4233155000002</v>
      </c>
      <c r="G29" s="9">
        <f>HLOOKUP($B29,Data!$D:$KU,Startsida!$E$16,FALSE)</f>
        <v>3566.9738235099999</v>
      </c>
      <c r="H29" s="9">
        <f>HLOOKUP($B29,Data!$D:$KU,Startsida!$F$16,FALSE)</f>
        <v>3577.8113039999998</v>
      </c>
    </row>
    <row r="30" spans="2:8" x14ac:dyDescent="0.35">
      <c r="B30" t="s">
        <v>665</v>
      </c>
      <c r="C30" s="3" t="str">
        <f>VLOOKUP($B30,Definitioner!$A:$C,2,FALSE)</f>
        <v>Referenskostnad LSS, kr/inv</v>
      </c>
      <c r="D30" s="5">
        <f>HLOOKUP($B30,Data!$D:$EF,Startsida!$C$16,FALSE)</f>
        <v>5872.9587330000004</v>
      </c>
      <c r="E30" s="9">
        <f>HLOOKUP($B30,Data!$D:$KU,Startsida!$D$16,FALSE)</f>
        <v>5897.8465647100002</v>
      </c>
      <c r="F30" s="9">
        <f>HLOOKUP($B30,Data!$D:$KU,Startsida!$G$16,FALSE)</f>
        <v>6430.7720047499997</v>
      </c>
      <c r="G30" s="9">
        <f>HLOOKUP($B30,Data!$D:$KU,Startsida!$E$16,FALSE)</f>
        <v>6052.6592747599998</v>
      </c>
      <c r="H30" s="9">
        <f>HLOOKUP($B30,Data!$D:$KU,Startsida!$F$16,FALSE)</f>
        <v>5846.1452810000001</v>
      </c>
    </row>
    <row r="31" spans="2:8" x14ac:dyDescent="0.35">
      <c r="B31" t="s">
        <v>660</v>
      </c>
      <c r="C31" s="3" t="str">
        <f>VLOOKUP($B31,Definitioner!$A:$C,2,FALSE)</f>
        <v>Nettokostnad funktionsnedsättning LSS och SFB, kr/inv</v>
      </c>
      <c r="D31" s="5">
        <f>HLOOKUP($B31,Data!$D:$EF,Startsida!$C$16,FALSE)</f>
        <v>5820.3889209999998</v>
      </c>
      <c r="E31" s="9">
        <f>HLOOKUP($B31,Data!$D:$KU,Startsida!$D$16,FALSE)</f>
        <v>5842.7214008499996</v>
      </c>
      <c r="F31" s="9">
        <f>HLOOKUP($B31,Data!$D:$KU,Startsida!$G$16,FALSE)</f>
        <v>6218.2329785000002</v>
      </c>
      <c r="G31" s="9">
        <f>HLOOKUP($B31,Data!$D:$KU,Startsida!$E$16,FALSE)</f>
        <v>5965.4233186600004</v>
      </c>
      <c r="H31" s="9">
        <f>HLOOKUP($B31,Data!$D:$KU,Startsida!$F$16,FALSE)</f>
        <v>5849.1913169999998</v>
      </c>
    </row>
    <row r="32" spans="2:8" x14ac:dyDescent="0.35">
      <c r="B32" t="s">
        <v>633</v>
      </c>
      <c r="C32" s="3" t="str">
        <f>VLOOKUP($B32,Definitioner!$A:$C,2,FALSE)</f>
        <v>Nettokostnad funktionsnedsättning totalt (SoL,LSS,SFB), kr/inv</v>
      </c>
      <c r="D32" s="5">
        <f>HLOOKUP($B32,Data!$D:$EF,Startsida!$C$16,FALSE)</f>
        <v>6304.5374179999999</v>
      </c>
      <c r="E32" s="9">
        <f>HLOOKUP($B32,Data!$D:$KU,Startsida!$D$16,FALSE)</f>
        <v>6850.9156474199999</v>
      </c>
      <c r="F32" s="9">
        <f>HLOOKUP($B32,Data!$D:$KU,Startsida!$G$16,FALSE)</f>
        <v>7589.0083162499996</v>
      </c>
      <c r="G32" s="9">
        <f>HLOOKUP($B32,Data!$D:$KU,Startsida!$E$16,FALSE)</f>
        <v>7202.1059980399996</v>
      </c>
      <c r="H32" s="9">
        <f>HLOOKUP($B32,Data!$D:$KU,Startsida!$F$16,FALSE)</f>
        <v>7211.3243510000002</v>
      </c>
    </row>
    <row r="33" spans="2:8" ht="29" x14ac:dyDescent="0.35">
      <c r="B33" t="s">
        <v>629</v>
      </c>
      <c r="C33" s="3" t="str">
        <f>VLOOKUP($B33,Definitioner!$A:$C,2,FALSE)</f>
        <v>Kostnad funktionsnedsättning totalt (SoL, LSS, SFB), minus ersättning från FK enl SFB, kr/inv</v>
      </c>
      <c r="D33" s="5">
        <f>HLOOKUP($B33,Data!$D:$EF,Startsida!$C$16,FALSE)</f>
        <v>6884.0306419999997</v>
      </c>
      <c r="E33" s="9">
        <f>HLOOKUP($B33,Data!$D:$KU,Startsida!$D$16,FALSE)</f>
        <v>7407.6545630000001</v>
      </c>
      <c r="F33" s="9">
        <f>HLOOKUP($B33,Data!$D:$KU,Startsida!$G$16,FALSE)</f>
        <v>8354.9222343700003</v>
      </c>
      <c r="G33" s="9">
        <f>HLOOKUP($B33,Data!$D:$KU,Startsida!$E$16,FALSE)</f>
        <v>7800.7422934099995</v>
      </c>
      <c r="H33" s="9">
        <f>HLOOKUP($B33,Data!$D:$KU,Startsida!$F$16,FALSE)</f>
        <v>7800.0078119999998</v>
      </c>
    </row>
    <row r="34" spans="2:8" x14ac:dyDescent="0.35">
      <c r="B34" t="s">
        <v>658</v>
      </c>
      <c r="C34" s="3" t="str">
        <f>VLOOKUP($B34,Definitioner!$A:$C,2,FALSE)</f>
        <v>Kostnad funktionsnedsättning LSS daglig verksamhet, kr/brukare</v>
      </c>
      <c r="D34" s="5">
        <f>HLOOKUP($B34,Data!$D:$EF,Startsida!$C$16,FALSE)</f>
        <v>146571.428571</v>
      </c>
      <c r="E34" s="9">
        <f>HLOOKUP($B34,Data!$D:$KU,Startsida!$D$16,FALSE)</f>
        <v>193035.47303756999</v>
      </c>
      <c r="F34" s="9">
        <f>HLOOKUP($B34,Data!$D:$KU,Startsida!$G$16,FALSE)</f>
        <v>206857.50174241999</v>
      </c>
      <c r="G34" s="9">
        <f>HLOOKUP($B34,Data!$D:$KU,Startsida!$E$16,FALSE)</f>
        <v>221061.25035772001</v>
      </c>
      <c r="H34" s="9">
        <f>HLOOKUP($B34,Data!$D:$KU,Startsida!$F$16,FALSE)</f>
        <v>247938.64057799999</v>
      </c>
    </row>
    <row r="35" spans="2:8" x14ac:dyDescent="0.35">
      <c r="B35" t="s">
        <v>654</v>
      </c>
      <c r="C35" s="3" t="str">
        <f>VLOOKUP($B35,Definitioner!$A:$C,2,FALSE)</f>
        <v>Kostnad funktionsnedsättning LSS boende, kr/brukare</v>
      </c>
      <c r="D35" s="5">
        <f>HLOOKUP($B35,Data!$D:$EF,Startsida!$C$16,FALSE)</f>
        <v>1554000</v>
      </c>
      <c r="E35" s="9">
        <f>HLOOKUP($B35,Data!$D:$KU,Startsida!$D$16,FALSE)</f>
        <v>1200351.7471454199</v>
      </c>
      <c r="F35" s="9">
        <f>HLOOKUP($B35,Data!$D:$KU,Startsida!$G$16,FALSE)</f>
        <v>1167980.0157323701</v>
      </c>
      <c r="G35" s="9">
        <f>HLOOKUP($B35,Data!$D:$KU,Startsida!$E$16,FALSE)</f>
        <v>1201397.6556599599</v>
      </c>
      <c r="H35" s="9">
        <f>HLOOKUP($B35,Data!$D:$KU,Startsida!$F$16,FALSE)</f>
        <v>1222172.7216640001</v>
      </c>
    </row>
    <row r="36" spans="2:8" ht="29" x14ac:dyDescent="0.35">
      <c r="B36" s="18" t="s">
        <v>627</v>
      </c>
      <c r="C36" s="31" t="str">
        <f>VLOOKUP($B36,Definitioner!$A:$C,2,FALSE)</f>
        <v>Kostnad funktionsnedsättning LSS och SFB minus ersättning från FK enl SFB, kr/inv</v>
      </c>
      <c r="D36" s="32">
        <f>HLOOKUP($B36,Data!$D:$EF,Startsida!$C$16,FALSE)</f>
        <v>6397.1714789999996</v>
      </c>
      <c r="E36" s="9">
        <f>HLOOKUP($B36,Data!$D:$KU,Startsida!$D$16,FALSE)</f>
        <v>6315.9833319999998</v>
      </c>
      <c r="F36" s="9">
        <f>HLOOKUP($B36,Data!$D:$KU,Startsida!$G$16,FALSE)</f>
        <v>6795.9240239999999</v>
      </c>
      <c r="G36" s="9">
        <f>HLOOKUP($B36,Data!$D:$KU,Startsida!$E$16,FALSE)</f>
        <v>6412.6287995599996</v>
      </c>
      <c r="H36" s="9">
        <f>HLOOKUP($B36,Data!$D:$KU,Startsida!$F$16,FALSE)</f>
        <v>6269.8440229999997</v>
      </c>
    </row>
    <row r="37" spans="2:8" ht="31" x14ac:dyDescent="0.35">
      <c r="B37" s="20" t="s">
        <v>613</v>
      </c>
      <c r="C37" s="21" t="s">
        <v>614</v>
      </c>
      <c r="D37" s="22" t="e">
        <f>HLOOKUP($B37,Data!$D:$EF,Startsida!$C$16,FALSE)</f>
        <v>#N/A</v>
      </c>
      <c r="E37" s="9" t="e">
        <f>HLOOKUP($B37,Data!$D:$KU,Startsida!$D$16,FALSE)</f>
        <v>#N/A</v>
      </c>
      <c r="F37" s="9" t="e">
        <f>HLOOKUP($B37,Data!$D:$KU,Startsida!$G$16,FALSE)</f>
        <v>#N/A</v>
      </c>
      <c r="G37" s="9" t="e">
        <f>HLOOKUP($B37,Data!$D:$KU,Startsida!$E$16,FALSE)</f>
        <v>#N/A</v>
      </c>
      <c r="H37" s="9" t="e">
        <f>HLOOKUP($B37,Data!$D:$KU,Startsida!$F$16,FALSE)</f>
        <v>#N/A</v>
      </c>
    </row>
    <row r="38" spans="2:8" s="20" customFormat="1" ht="29" x14ac:dyDescent="0.35">
      <c r="B38" s="20" t="s">
        <v>615</v>
      </c>
      <c r="C38" s="23" t="s">
        <v>616</v>
      </c>
      <c r="D38" s="22" t="e">
        <f>HLOOKUP($B38,Data!$D:$EF,Startsida!$C$16,FALSE)</f>
        <v>#N/A</v>
      </c>
      <c r="E38" s="9" t="e">
        <f>HLOOKUP($B38,Data!$D:$KU,Startsida!$D$16,FALSE)</f>
        <v>#N/A</v>
      </c>
      <c r="F38" s="9" t="e">
        <f>HLOOKUP($B38,Data!$D:$KU,Startsida!$G$16,FALSE)</f>
        <v>#N/A</v>
      </c>
      <c r="G38" s="9" t="e">
        <f>HLOOKUP($B38,Data!$D:$KU,Startsida!$E$16,FALSE)</f>
        <v>#N/A</v>
      </c>
      <c r="H38" s="9" t="e">
        <f>HLOOKUP($B38,Data!$D:$KU,Startsida!$F$16,FALSE)</f>
        <v>#N/A</v>
      </c>
    </row>
    <row r="39" spans="2:8" s="20" customFormat="1" ht="29" x14ac:dyDescent="0.35">
      <c r="B39" s="18" t="s">
        <v>619</v>
      </c>
      <c r="C39" s="31" t="s">
        <v>620</v>
      </c>
      <c r="D39" s="32" t="e">
        <f>HLOOKUP($B39,Data!$D:$JV,Startsida!$C$16,FALSE)</f>
        <v>#N/A</v>
      </c>
      <c r="E39" s="9" t="e">
        <f>HLOOKUP($B39,Data!$D:$KU,Startsida!$D$16,FALSE)</f>
        <v>#N/A</v>
      </c>
      <c r="F39" s="9" t="e">
        <f>HLOOKUP($B39,Data!$D:$KU,Startsida!$G$16,FALSE)</f>
        <v>#N/A</v>
      </c>
      <c r="G39" s="9" t="e">
        <f>HLOOKUP($B39,Data!$D:$KU,Startsida!$E$16,FALSE)</f>
        <v>#N/A</v>
      </c>
      <c r="H39" s="9" t="e">
        <f>HLOOKUP($B39,Data!$D:$KU,Startsida!$F$16,FALSE)</f>
        <v>#N/A</v>
      </c>
    </row>
    <row r="40" spans="2:8" s="20" customFormat="1" ht="31" x14ac:dyDescent="0.35">
      <c r="B40" s="18" t="s">
        <v>621</v>
      </c>
      <c r="C40" s="108" t="s">
        <v>622</v>
      </c>
      <c r="D40" s="32" t="e">
        <f>HLOOKUP($B40,Data!$D:$JV,Startsida!$C$16,FALSE)</f>
        <v>#N/A</v>
      </c>
      <c r="E40" s="9" t="e">
        <f>HLOOKUP($B40,Data!$D:$KU,Startsida!$D$16,FALSE)</f>
        <v>#N/A</v>
      </c>
      <c r="F40" s="9" t="e">
        <f>HLOOKUP($B40,Data!$D:$KU,Startsida!$G$16,FALSE)</f>
        <v>#N/A</v>
      </c>
      <c r="G40" s="9" t="e">
        <f>HLOOKUP($B40,Data!$D:$KU,Startsida!$E$16,FALSE)</f>
        <v>#N/A</v>
      </c>
      <c r="H40" s="9" t="e">
        <f>HLOOKUP($B40,Data!$D:$KU,Startsida!$F$16,FALSE)</f>
        <v>#N/A</v>
      </c>
    </row>
    <row r="41" spans="2:8" s="20" customFormat="1" ht="29" x14ac:dyDescent="0.35">
      <c r="B41" s="20" t="s">
        <v>625</v>
      </c>
      <c r="C41" s="23" t="s">
        <v>626</v>
      </c>
      <c r="D41" s="22" t="e">
        <f>HLOOKUP($B41,Data!$D:$EF,Startsida!$C$16,FALSE)</f>
        <v>#N/A</v>
      </c>
      <c r="E41" s="9" t="e">
        <f>HLOOKUP($B41,Data!$D:$KU,Startsida!$D$16,FALSE)</f>
        <v>#N/A</v>
      </c>
      <c r="F41" s="9" t="e">
        <f>HLOOKUP($B41,Data!$D:$KU,Startsida!$G$16,FALSE)</f>
        <v>#N/A</v>
      </c>
      <c r="G41" s="9" t="e">
        <f>HLOOKUP($B41,Data!$D:$KU,Startsida!$E$16,FALSE)</f>
        <v>#N/A</v>
      </c>
      <c r="H41" s="9" t="e">
        <f>HLOOKUP($B41,Data!$D:$KU,Startsida!$F$16,FALSE)</f>
        <v>#N/A</v>
      </c>
    </row>
    <row r="42" spans="2:8" s="20" customFormat="1" ht="31" x14ac:dyDescent="0.35">
      <c r="B42" s="20" t="s">
        <v>635</v>
      </c>
      <c r="C42" s="21" t="s">
        <v>636</v>
      </c>
      <c r="D42" s="22" t="e">
        <f>HLOOKUP($B42,Data!$D:$EF,Startsida!$C$16,FALSE)</f>
        <v>#N/A</v>
      </c>
      <c r="E42" s="9" t="e">
        <f>HLOOKUP($B42,Data!$D:$KU,Startsida!$D$16,FALSE)</f>
        <v>#N/A</v>
      </c>
      <c r="F42" s="9" t="e">
        <f>HLOOKUP($B42,Data!$D:$KU,Startsida!$G$16,FALSE)</f>
        <v>#N/A</v>
      </c>
      <c r="G42" s="9" t="e">
        <f>HLOOKUP($B42,Data!$D:$KU,Startsida!$E$16,FALSE)</f>
        <v>#N/A</v>
      </c>
      <c r="H42" s="9" t="e">
        <f>HLOOKUP($B42,Data!$D:$KU,Startsida!$F$16,FALSE)</f>
        <v>#N/A</v>
      </c>
    </row>
    <row r="43" spans="2:8" s="20" customFormat="1" ht="43.5" x14ac:dyDescent="0.35">
      <c r="B43" s="20" t="s">
        <v>637</v>
      </c>
      <c r="C43" s="23" t="s">
        <v>638</v>
      </c>
      <c r="D43" s="22" t="e">
        <f>HLOOKUP($B43,Data!$D:$EF,Startsida!$C$16,FALSE)</f>
        <v>#N/A</v>
      </c>
      <c r="E43" s="9" t="e">
        <f>HLOOKUP($B43,Data!$D:$KU,Startsida!$D$16,FALSE)</f>
        <v>#N/A</v>
      </c>
      <c r="F43" s="9" t="e">
        <f>HLOOKUP($B43,Data!$D:$KU,Startsida!$G$16,FALSE)</f>
        <v>#N/A</v>
      </c>
      <c r="G43" s="9" t="e">
        <f>HLOOKUP($B43,Data!$D:$KU,Startsida!$E$16,FALSE)</f>
        <v>#N/A</v>
      </c>
      <c r="H43" s="9" t="e">
        <f>HLOOKUP($B43,Data!$D:$KU,Startsida!$F$16,FALSE)</f>
        <v>#N/A</v>
      </c>
    </row>
    <row r="44" spans="2:8" s="20" customFormat="1" ht="31" x14ac:dyDescent="0.35">
      <c r="B44" s="20" t="s">
        <v>639</v>
      </c>
      <c r="C44" s="21" t="s">
        <v>1881</v>
      </c>
      <c r="D44" s="22" t="e">
        <f>HLOOKUP($B44,Data!$D:$EF,Startsida!$C$16,FALSE)</f>
        <v>#N/A</v>
      </c>
      <c r="E44" s="9" t="e">
        <f>HLOOKUP($B44,Data!$D:$KU,Startsida!$D$16,FALSE)</f>
        <v>#N/A</v>
      </c>
      <c r="F44" s="9" t="e">
        <f>HLOOKUP($B44,Data!$D:$KU,Startsida!$G$16,FALSE)</f>
        <v>#N/A</v>
      </c>
      <c r="G44" s="9" t="e">
        <f>HLOOKUP($B44,Data!$D:$KU,Startsida!$E$16,FALSE)</f>
        <v>#N/A</v>
      </c>
      <c r="H44" s="9" t="e">
        <f>HLOOKUP($B44,Data!$D:$KU,Startsida!$F$16,FALSE)</f>
        <v>#N/A</v>
      </c>
    </row>
    <row r="45" spans="2:8" s="20" customFormat="1" ht="29" x14ac:dyDescent="0.35">
      <c r="B45" s="18" t="s">
        <v>640</v>
      </c>
      <c r="C45" s="31" t="s">
        <v>1880</v>
      </c>
      <c r="D45" s="32" t="e">
        <f>HLOOKUP($B45,Data!$D:$JV,Startsida!$C$16,FALSE)</f>
        <v>#N/A</v>
      </c>
      <c r="E45" s="9" t="e">
        <f>HLOOKUP($B45,Data!$D:$KU,Startsida!$D$16,FALSE)</f>
        <v>#N/A</v>
      </c>
      <c r="F45" s="9" t="e">
        <f>HLOOKUP($B45,Data!$D:$KU,Startsida!$G$16,FALSE)</f>
        <v>#N/A</v>
      </c>
      <c r="G45" s="9" t="e">
        <f>HLOOKUP($B45,Data!$D:$KU,Startsida!$E$16,FALSE)</f>
        <v>#N/A</v>
      </c>
      <c r="H45" s="9" t="e">
        <f>HLOOKUP($B45,Data!$D:$KU,Startsida!$F$16,FALSE)</f>
        <v>#N/A</v>
      </c>
    </row>
    <row r="46" spans="2:8" s="20" customFormat="1" x14ac:dyDescent="0.35">
      <c r="B46" s="20" t="s">
        <v>645</v>
      </c>
      <c r="C46" s="23" t="s">
        <v>646</v>
      </c>
      <c r="D46" s="22" t="e">
        <f>HLOOKUP($B46,Data!$D:$EF,Startsida!$C$16,FALSE)</f>
        <v>#N/A</v>
      </c>
      <c r="E46" s="9" t="e">
        <f>HLOOKUP($B46,Data!$D:$KU,Startsida!$D$16,FALSE)</f>
        <v>#N/A</v>
      </c>
      <c r="F46" s="9" t="e">
        <f>HLOOKUP($B46,Data!$D:$KU,Startsida!$G$16,FALSE)</f>
        <v>#N/A</v>
      </c>
      <c r="G46" s="9" t="e">
        <f>HLOOKUP($B46,Data!$D:$KU,Startsida!$E$16,FALSE)</f>
        <v>#N/A</v>
      </c>
      <c r="H46" s="9" t="e">
        <f>HLOOKUP($B46,Data!$D:$KU,Startsida!$F$16,FALSE)</f>
        <v>#N/A</v>
      </c>
    </row>
    <row r="47" spans="2:8" s="20" customFormat="1" ht="31" x14ac:dyDescent="0.35">
      <c r="B47" s="20" t="s">
        <v>656</v>
      </c>
      <c r="C47" s="21" t="s">
        <v>657</v>
      </c>
      <c r="D47" s="22" t="e">
        <f>HLOOKUP($B47,Data!$D:$EF,Startsida!$C$16,FALSE)</f>
        <v>#N/A</v>
      </c>
      <c r="E47" s="9" t="e">
        <f>HLOOKUP($B47,Data!$D:$KU,Startsida!$D$16,FALSE)</f>
        <v>#N/A</v>
      </c>
      <c r="F47" s="9" t="e">
        <f>HLOOKUP($B47,Data!$D:$KU,Startsida!$G$16,FALSE)</f>
        <v>#N/A</v>
      </c>
      <c r="G47" s="9" t="e">
        <f>HLOOKUP($B47,Data!$D:$KU,Startsida!$E$16,FALSE)</f>
        <v>#N/A</v>
      </c>
      <c r="H47" s="9" t="e">
        <f>HLOOKUP($B47,Data!$D:$KU,Startsida!$F$16,FALSE)</f>
        <v>#N/A</v>
      </c>
    </row>
    <row r="48" spans="2:8" s="20" customFormat="1" ht="29" x14ac:dyDescent="0.35">
      <c r="B48" s="20" t="s">
        <v>699</v>
      </c>
      <c r="C48" s="23" t="s">
        <v>700</v>
      </c>
      <c r="D48" s="22" t="e">
        <f>HLOOKUP($B48,Data!$D:$EF,Startsida!$C$16,FALSE)</f>
        <v>#N/A</v>
      </c>
      <c r="E48" s="9" t="e">
        <f>HLOOKUP($B48,Data!$D:$KU,Startsida!$D$16,FALSE)</f>
        <v>#N/A</v>
      </c>
      <c r="F48" s="9" t="e">
        <f>HLOOKUP($B48,Data!$D:$KU,Startsida!$G$16,FALSE)</f>
        <v>#N/A</v>
      </c>
      <c r="G48" s="9" t="e">
        <f>HLOOKUP($B48,Data!$D:$KU,Startsida!$E$16,FALSE)</f>
        <v>#N/A</v>
      </c>
      <c r="H48" s="9" t="e">
        <f>HLOOKUP($B48,Data!$D:$KU,Startsida!$F$16,FALSE)</f>
        <v>#N/A</v>
      </c>
    </row>
    <row r="49" spans="2:8" s="20" customFormat="1" ht="29" x14ac:dyDescent="0.35">
      <c r="B49" t="s">
        <v>702</v>
      </c>
      <c r="C49" s="3" t="str">
        <f>VLOOKUP($B49,Definitioner!$A:$C,2,FALSE)</f>
        <v>Brukarbedömning boende särskild service SoL - Brukaren får bestämma om saker som är viktiga, andel (%)</v>
      </c>
      <c r="D49" s="19">
        <f>HLOOKUP($B49,Data!$D:$JV,Startsida!$C$16,FALSE)</f>
        <v>0</v>
      </c>
      <c r="E49" s="9">
        <f>HLOOKUP($B49,Data!$D:$KU,Startsida!$D$16,FALSE)</f>
        <v>0</v>
      </c>
      <c r="F49" s="9">
        <f>HLOOKUP($B49,Data!$D:$KU,Startsida!$G$16,FALSE)</f>
        <v>86.5</v>
      </c>
      <c r="G49" s="9">
        <f>HLOOKUP($B49,Data!$D:$KU,Startsida!$E$16,FALSE)</f>
        <v>72.770270269999997</v>
      </c>
      <c r="H49" s="9">
        <f>HLOOKUP($B49,Data!$D:$KU,Startsida!$F$16,FALSE)</f>
        <v>0</v>
      </c>
    </row>
    <row r="50" spans="2:8" s="20" customFormat="1" ht="29" x14ac:dyDescent="0.35">
      <c r="B50" t="s">
        <v>704</v>
      </c>
      <c r="C50" s="3" t="str">
        <f>VLOOKUP($B50,Definitioner!$A:$C,2,FALSE)</f>
        <v>Brukarbedömning boende särskild service SoL - Brukaren får den hjälp hen vill ha, andel (%)</v>
      </c>
      <c r="D50" s="19">
        <f>HLOOKUP($B50,Data!$D:$JV,Startsida!$C$16,FALSE)</f>
        <v>0</v>
      </c>
      <c r="E50" s="9">
        <f>HLOOKUP($B50,Data!$D:$KU,Startsida!$D$16,FALSE)</f>
        <v>0</v>
      </c>
      <c r="F50" s="9">
        <f>HLOOKUP($B50,Data!$D:$KU,Startsida!$G$16,FALSE)</f>
        <v>88.5</v>
      </c>
      <c r="G50" s="9">
        <f>HLOOKUP($B50,Data!$D:$KU,Startsida!$E$16,FALSE)</f>
        <v>72.5</v>
      </c>
      <c r="H50" s="9">
        <f>HLOOKUP($B50,Data!$D:$KU,Startsida!$F$16,FALSE)</f>
        <v>0</v>
      </c>
    </row>
    <row r="51" spans="2:8" ht="29" x14ac:dyDescent="0.35">
      <c r="B51" t="s">
        <v>705</v>
      </c>
      <c r="C51" s="3" t="str">
        <f>VLOOKUP($B51,Definitioner!$A:$C,2,FALSE)</f>
        <v>Brukarbedömning boende särskild service SoL - Personalen bryr sig om brukaren, andel (%)</v>
      </c>
      <c r="D51" s="19">
        <f>HLOOKUP($B51,Data!$D:$JV,Startsida!$C$16,FALSE)</f>
        <v>0</v>
      </c>
      <c r="E51" s="9">
        <f>HLOOKUP($B51,Data!$D:$KU,Startsida!$D$16,FALSE)</f>
        <v>0</v>
      </c>
      <c r="F51" s="9">
        <f>HLOOKUP($B51,Data!$D:$KU,Startsida!$G$16,FALSE)</f>
        <v>88.5</v>
      </c>
      <c r="G51" s="9">
        <f>HLOOKUP($B51,Data!$D:$KU,Startsida!$E$16,FALSE)</f>
        <v>77.067567560000001</v>
      </c>
      <c r="H51" s="9">
        <f>HLOOKUP($B51,Data!$D:$KU,Startsida!$F$16,FALSE)</f>
        <v>0</v>
      </c>
    </row>
    <row r="52" spans="2:8" ht="29" x14ac:dyDescent="0.35">
      <c r="B52" t="s">
        <v>707</v>
      </c>
      <c r="C52" s="3" t="str">
        <f>VLOOKUP($B52,Definitioner!$A:$C,2,FALSE)</f>
        <v>Brukarbedömning boende särskild service SoL - Personalen pratar så brukaren förstår, andel (%)</v>
      </c>
      <c r="D52" s="19">
        <f>HLOOKUP($B52,Data!$D:$JV,Startsida!$C$16,FALSE)</f>
        <v>0</v>
      </c>
      <c r="E52" s="9">
        <f>HLOOKUP($B52,Data!$D:$KU,Startsida!$D$16,FALSE)</f>
        <v>0</v>
      </c>
      <c r="F52" s="9">
        <f>HLOOKUP($B52,Data!$D:$KU,Startsida!$G$16,FALSE)</f>
        <v>94</v>
      </c>
      <c r="G52" s="9">
        <f>HLOOKUP($B52,Data!$D:$KU,Startsida!$E$16,FALSE)</f>
        <v>68.216216209999999</v>
      </c>
      <c r="H52" s="9">
        <f>HLOOKUP($B52,Data!$D:$KU,Startsida!$F$16,FALSE)</f>
        <v>0</v>
      </c>
    </row>
    <row r="53" spans="2:8" ht="29" x14ac:dyDescent="0.35">
      <c r="B53" t="s">
        <v>709</v>
      </c>
      <c r="C53" s="3" t="str">
        <f>VLOOKUP($B53,Definitioner!$A:$C,2,FALSE)</f>
        <v>Brukarbedömning boende särskild service SoL - Brukaren känner sig trygg med alla i personalen, andel (%)</v>
      </c>
      <c r="D53" s="19">
        <f>HLOOKUP($B53,Data!$D:$JV,Startsida!$C$16,FALSE)</f>
        <v>0</v>
      </c>
      <c r="E53" s="9">
        <f>HLOOKUP($B53,Data!$D:$KU,Startsida!$D$16,FALSE)</f>
        <v>0</v>
      </c>
      <c r="F53" s="9">
        <f>HLOOKUP($B53,Data!$D:$KU,Startsida!$G$16,FALSE)</f>
        <v>90.5</v>
      </c>
      <c r="G53" s="9">
        <f>HLOOKUP($B53,Data!$D:$KU,Startsida!$E$16,FALSE)</f>
        <v>67.797297290000003</v>
      </c>
      <c r="H53" s="9">
        <f>HLOOKUP($B53,Data!$D:$KU,Startsida!$F$16,FALSE)</f>
        <v>0</v>
      </c>
    </row>
    <row r="54" spans="2:8" ht="29" x14ac:dyDescent="0.35">
      <c r="B54" t="s">
        <v>711</v>
      </c>
      <c r="C54" s="3" t="str">
        <f>VLOOKUP($B54,Definitioner!$A:$C,2,FALSE)</f>
        <v>Brukarbedömning boende särskild service SoL - Brukaren är aldrig rädd för något hemma, andel (%)</v>
      </c>
      <c r="D54" s="19">
        <f>HLOOKUP($B54,Data!$D:$JV,Startsida!$C$16,FALSE)</f>
        <v>0</v>
      </c>
      <c r="E54" s="9">
        <f>HLOOKUP($B54,Data!$D:$KU,Startsida!$D$16,FALSE)</f>
        <v>0</v>
      </c>
      <c r="F54" s="9">
        <f>HLOOKUP($B54,Data!$D:$KU,Startsida!$G$16,FALSE)</f>
        <v>68</v>
      </c>
      <c r="G54" s="9">
        <f>HLOOKUP($B54,Data!$D:$KU,Startsida!$E$16,FALSE)</f>
        <v>61.68918918</v>
      </c>
      <c r="H54" s="9">
        <f>HLOOKUP($B54,Data!$D:$KU,Startsida!$F$16,FALSE)</f>
        <v>0</v>
      </c>
    </row>
    <row r="55" spans="2:8" ht="29" x14ac:dyDescent="0.35">
      <c r="B55" t="s">
        <v>713</v>
      </c>
      <c r="C55" s="3" t="str">
        <f>VLOOKUP($B55,Definitioner!$A:$C,2,FALSE)</f>
        <v>Brukarbedömning boende särskild service SoL - Brukaren trivs alltid hemma, andel (%)</v>
      </c>
      <c r="D55" s="19">
        <f>HLOOKUP($B55,Data!$D:$JV,Startsida!$C$16,FALSE)</f>
        <v>0</v>
      </c>
      <c r="E55" s="9">
        <f>HLOOKUP($B55,Data!$D:$KU,Startsida!$D$16,FALSE)</f>
        <v>0</v>
      </c>
      <c r="F55" s="9">
        <f>HLOOKUP($B55,Data!$D:$KU,Startsida!$G$16,FALSE)</f>
        <v>65.5</v>
      </c>
      <c r="G55" s="9">
        <f>HLOOKUP($B55,Data!$D:$KU,Startsida!$E$16,FALSE)</f>
        <v>71.918918910000002</v>
      </c>
      <c r="H55" s="9">
        <f>HLOOKUP($B55,Data!$D:$KU,Startsida!$F$16,FALSE)</f>
        <v>0</v>
      </c>
    </row>
    <row r="56" spans="2:8" ht="29" x14ac:dyDescent="0.35">
      <c r="B56" t="s">
        <v>715</v>
      </c>
      <c r="C56" s="3" t="str">
        <f>VLOOKUP($B56,Definitioner!$A:$C,2,FALSE)</f>
        <v>Brukarbedömning boendestöd SoL - Brukaren får bestämma om saker som är viktiga, andel (%)</v>
      </c>
      <c r="D56" s="19">
        <f>HLOOKUP($B56,Data!$D:$JV,Startsida!$C$16,FALSE)</f>
        <v>0</v>
      </c>
      <c r="E56" s="9">
        <f>HLOOKUP($B56,Data!$D:$KU,Startsida!$D$16,FALSE)</f>
        <v>79</v>
      </c>
      <c r="F56" s="9">
        <f>HLOOKUP($B56,Data!$D:$KU,Startsida!$G$16,FALSE)</f>
        <v>84</v>
      </c>
      <c r="G56" s="9">
        <f>HLOOKUP($B56,Data!$D:$KU,Startsida!$E$16,FALSE)</f>
        <v>87.105263149999999</v>
      </c>
      <c r="H56" s="9">
        <f>HLOOKUP($B56,Data!$D:$KU,Startsida!$F$16,FALSE)</f>
        <v>0</v>
      </c>
    </row>
    <row r="57" spans="2:8" ht="29" x14ac:dyDescent="0.35">
      <c r="B57" t="s">
        <v>717</v>
      </c>
      <c r="C57" s="3" t="str">
        <f>VLOOKUP($B57,Definitioner!$A:$C,2,FALSE)</f>
        <v>Brukarbedömning boendestöd SoL - Brukaren får den hjälp hen vill ha, andel (%)</v>
      </c>
      <c r="D57" s="19">
        <f>HLOOKUP($B57,Data!$D:$JV,Startsida!$C$16,FALSE)</f>
        <v>0</v>
      </c>
      <c r="E57" s="9">
        <f>HLOOKUP($B57,Data!$D:$KU,Startsida!$D$16,FALSE)</f>
        <v>79</v>
      </c>
      <c r="F57" s="9">
        <f>HLOOKUP($B57,Data!$D:$KU,Startsida!$G$16,FALSE)</f>
        <v>100</v>
      </c>
      <c r="G57" s="9">
        <f>HLOOKUP($B57,Data!$D:$KU,Startsida!$E$16,FALSE)</f>
        <v>86.973684210000002</v>
      </c>
      <c r="H57" s="9">
        <f>HLOOKUP($B57,Data!$D:$KU,Startsida!$F$16,FALSE)</f>
        <v>0</v>
      </c>
    </row>
    <row r="58" spans="2:8" ht="29" x14ac:dyDescent="0.35">
      <c r="B58" t="s">
        <v>718</v>
      </c>
      <c r="C58" s="3" t="str">
        <f>VLOOKUP($B58,Definitioner!$A:$C,2,FALSE)</f>
        <v>Brukarbedömning boendestöd SoL - Personalen bryr sig om brukaren, andel (%)</v>
      </c>
      <c r="D58" s="19">
        <f>HLOOKUP($B58,Data!$D:$JV,Startsida!$C$16,FALSE)</f>
        <v>0</v>
      </c>
      <c r="E58" s="9">
        <f>HLOOKUP($B58,Data!$D:$KU,Startsida!$D$16,FALSE)</f>
        <v>86</v>
      </c>
      <c r="F58" s="9">
        <f>HLOOKUP($B58,Data!$D:$KU,Startsida!$G$16,FALSE)</f>
        <v>79.5</v>
      </c>
      <c r="G58" s="9">
        <f>HLOOKUP($B58,Data!$D:$KU,Startsida!$E$16,FALSE)</f>
        <v>93.157894729999995</v>
      </c>
      <c r="H58" s="9">
        <f>HLOOKUP($B58,Data!$D:$KU,Startsida!$F$16,FALSE)</f>
        <v>0</v>
      </c>
    </row>
    <row r="59" spans="2:8" ht="29" x14ac:dyDescent="0.35">
      <c r="B59" t="s">
        <v>720</v>
      </c>
      <c r="C59" s="3" t="str">
        <f>VLOOKUP($B59,Definitioner!$A:$C,2,FALSE)</f>
        <v>Brukarbedömning boendestöd SoL - Personalen pratar så brukaren förstår, andel (%)</v>
      </c>
      <c r="D59" s="19">
        <f>HLOOKUP($B59,Data!$D:$JV,Startsida!$C$16,FALSE)</f>
        <v>0</v>
      </c>
      <c r="E59" s="9">
        <f>HLOOKUP($B59,Data!$D:$KU,Startsida!$D$16,FALSE)</f>
        <v>86</v>
      </c>
      <c r="F59" s="9">
        <f>HLOOKUP($B59,Data!$D:$KU,Startsida!$G$16,FALSE)</f>
        <v>76</v>
      </c>
      <c r="G59" s="9">
        <f>HLOOKUP($B59,Data!$D:$KU,Startsida!$E$16,FALSE)</f>
        <v>87.605263149999999</v>
      </c>
      <c r="H59" s="9">
        <f>HLOOKUP($B59,Data!$D:$KU,Startsida!$F$16,FALSE)</f>
        <v>0</v>
      </c>
    </row>
    <row r="60" spans="2:8" ht="29" x14ac:dyDescent="0.35">
      <c r="B60" t="s">
        <v>722</v>
      </c>
      <c r="C60" s="3" t="str">
        <f>VLOOKUP($B60,Definitioner!$A:$C,2,FALSE)</f>
        <v>Brukarbedömning boendestöd SoL - Brukaren känner sig trygg med alla i personalen, andel (%)</v>
      </c>
      <c r="D60" s="19">
        <f>HLOOKUP($B60,Data!$D:$JV,Startsida!$C$16,FALSE)</f>
        <v>0</v>
      </c>
      <c r="E60" s="9">
        <f>HLOOKUP($B60,Data!$D:$KU,Startsida!$D$16,FALSE)</f>
        <v>86</v>
      </c>
      <c r="F60" s="9">
        <f>HLOOKUP($B60,Data!$D:$KU,Startsida!$G$16,FALSE)</f>
        <v>77.5</v>
      </c>
      <c r="G60" s="9">
        <f>HLOOKUP($B60,Data!$D:$KU,Startsida!$E$16,FALSE)</f>
        <v>84.184210519999993</v>
      </c>
      <c r="H60" s="9">
        <f>HLOOKUP($B60,Data!$D:$KU,Startsida!$F$16,FALSE)</f>
        <v>0</v>
      </c>
    </row>
    <row r="61" spans="2:8" ht="29" x14ac:dyDescent="0.35">
      <c r="B61" s="20" t="s">
        <v>724</v>
      </c>
      <c r="C61" s="23" t="s">
        <v>1882</v>
      </c>
      <c r="D61" s="22" t="e">
        <f>HLOOKUP($B61,Data!$D:$JV,Startsida!$C$16,FALSE)</f>
        <v>#N/A</v>
      </c>
      <c r="E61" s="109" t="e">
        <f>HLOOKUP($B61,Data!$D:$KU,Startsida!$D$16,FALSE)</f>
        <v>#N/A</v>
      </c>
      <c r="F61" s="109" t="e">
        <f>HLOOKUP($B61,Data!$D:$KU,Startsida!$G$16,FALSE)</f>
        <v>#N/A</v>
      </c>
      <c r="G61" s="109" t="e">
        <f>HLOOKUP($B61,Data!$D:$KU,Startsida!$E$16,FALSE)</f>
        <v>#N/A</v>
      </c>
      <c r="H61" s="109" t="e">
        <f>HLOOKUP($B61,Data!$D:$KU,Startsida!$F$16,FALSE)</f>
        <v>#N/A</v>
      </c>
    </row>
    <row r="62" spans="2:8" ht="29" x14ac:dyDescent="0.35">
      <c r="B62" t="s">
        <v>726</v>
      </c>
      <c r="C62" s="3" t="str">
        <f>VLOOKUP($B62,Definitioner!$A:$C,2,FALSE)</f>
        <v>Brukarbedömning sysselsättning SoL - Brukaren får bestämma om saker som är viktiga, andel (%)</v>
      </c>
      <c r="D62" s="19">
        <f>HLOOKUP($B62,Data!$D:$JV,Startsida!$C$16,FALSE)</f>
        <v>0</v>
      </c>
      <c r="E62" s="9">
        <f>HLOOKUP($B62,Data!$D:$KU,Startsida!$D$16,FALSE)</f>
        <v>100</v>
      </c>
      <c r="F62" s="9">
        <f>HLOOKUP($B62,Data!$D:$KU,Startsida!$G$16,FALSE)</f>
        <v>0</v>
      </c>
      <c r="G62" s="9">
        <f>HLOOKUP($B62,Data!$D:$KU,Startsida!$E$16,FALSE)</f>
        <v>78.985294109999998</v>
      </c>
      <c r="H62" s="9">
        <f>HLOOKUP($B62,Data!$D:$KU,Startsida!$F$16,FALSE)</f>
        <v>0</v>
      </c>
    </row>
    <row r="63" spans="2:8" ht="29" x14ac:dyDescent="0.35">
      <c r="B63" t="s">
        <v>728</v>
      </c>
      <c r="C63" s="3" t="str">
        <f>VLOOKUP($B63,Definitioner!$A:$C,2,FALSE)</f>
        <v>Brukarbedömning sysselsättning SoL - Brukaren får den hjälp hen vill ha, andel (%)</v>
      </c>
      <c r="D63" s="19">
        <f>HLOOKUP($B63,Data!$D:$JV,Startsida!$C$16,FALSE)</f>
        <v>0</v>
      </c>
      <c r="E63" s="9">
        <f>HLOOKUP($B63,Data!$D:$KU,Startsida!$D$16,FALSE)</f>
        <v>100</v>
      </c>
      <c r="F63" s="9">
        <f>HLOOKUP($B63,Data!$D:$KU,Startsida!$G$16,FALSE)</f>
        <v>0</v>
      </c>
      <c r="G63" s="9">
        <f>HLOOKUP($B63,Data!$D:$KU,Startsida!$E$16,FALSE)</f>
        <v>88.166666660000004</v>
      </c>
      <c r="H63" s="9">
        <f>HLOOKUP($B63,Data!$D:$KU,Startsida!$F$16,FALSE)</f>
        <v>0</v>
      </c>
    </row>
    <row r="64" spans="2:8" ht="29" x14ac:dyDescent="0.35">
      <c r="B64" t="s">
        <v>729</v>
      </c>
      <c r="C64" s="3" t="str">
        <f>VLOOKUP($B64,Definitioner!$A:$C,2,FALSE)</f>
        <v>Brukarbedömning sysselsättning SoL - Personalen bryr sig om brukaren, andel (%)</v>
      </c>
      <c r="D64" s="19">
        <f>HLOOKUP($B64,Data!$D:$JV,Startsida!$C$16,FALSE)</f>
        <v>0</v>
      </c>
      <c r="E64" s="9">
        <f>HLOOKUP($B64,Data!$D:$KU,Startsida!$D$16,FALSE)</f>
        <v>89</v>
      </c>
      <c r="F64" s="9">
        <f>HLOOKUP($B64,Data!$D:$KU,Startsida!$G$16,FALSE)</f>
        <v>0</v>
      </c>
      <c r="G64" s="9">
        <f>HLOOKUP($B64,Data!$D:$KU,Startsida!$E$16,FALSE)</f>
        <v>91.514705879999994</v>
      </c>
      <c r="H64" s="9">
        <f>HLOOKUP($B64,Data!$D:$KU,Startsida!$F$16,FALSE)</f>
        <v>0</v>
      </c>
    </row>
    <row r="65" spans="2:8" ht="29" x14ac:dyDescent="0.35">
      <c r="B65" t="s">
        <v>731</v>
      </c>
      <c r="C65" s="3" t="str">
        <f>VLOOKUP($B65,Definitioner!$A:$C,2,FALSE)</f>
        <v>Brukarbedömning sysselsättning SoL - Personalen pratar så brukaren förstår, andel (%)</v>
      </c>
      <c r="D65" s="19">
        <f>HLOOKUP($B65,Data!$D:$JV,Startsida!$C$16,FALSE)</f>
        <v>0</v>
      </c>
      <c r="E65" s="9">
        <f>HLOOKUP($B65,Data!$D:$KU,Startsida!$D$16,FALSE)</f>
        <v>89</v>
      </c>
      <c r="F65" s="9">
        <f>HLOOKUP($B65,Data!$D:$KU,Startsida!$G$16,FALSE)</f>
        <v>0</v>
      </c>
      <c r="G65" s="9">
        <f>HLOOKUP($B65,Data!$D:$KU,Startsida!$E$16,FALSE)</f>
        <v>83.352941169999994</v>
      </c>
      <c r="H65" s="9">
        <f>HLOOKUP($B65,Data!$D:$KU,Startsida!$F$16,FALSE)</f>
        <v>0</v>
      </c>
    </row>
    <row r="66" spans="2:8" ht="29" x14ac:dyDescent="0.35">
      <c r="B66" t="s">
        <v>733</v>
      </c>
      <c r="C66" s="3" t="str">
        <f>VLOOKUP($B66,Definitioner!$A:$C,2,FALSE)</f>
        <v>Brukarbedömning sysselsättning SoL - Brukaren känner sig trygg med alla i personalen, andel (%)</v>
      </c>
      <c r="D66" s="19">
        <f>HLOOKUP($B66,Data!$D:$JV,Startsida!$C$16,FALSE)</f>
        <v>0</v>
      </c>
      <c r="E66" s="9">
        <f>HLOOKUP($B66,Data!$D:$KU,Startsida!$D$16,FALSE)</f>
        <v>89</v>
      </c>
      <c r="F66" s="9">
        <f>HLOOKUP($B66,Data!$D:$KU,Startsida!$G$16,FALSE)</f>
        <v>0</v>
      </c>
      <c r="G66" s="9">
        <f>HLOOKUP($B66,Data!$D:$KU,Startsida!$E$16,FALSE)</f>
        <v>85.264705879999994</v>
      </c>
      <c r="H66" s="9">
        <f>HLOOKUP($B66,Data!$D:$KU,Startsida!$F$16,FALSE)</f>
        <v>0</v>
      </c>
    </row>
    <row r="67" spans="2:8" ht="29" x14ac:dyDescent="0.35">
      <c r="B67" t="s">
        <v>735</v>
      </c>
      <c r="C67" s="3" t="str">
        <f>VLOOKUP($B67,Definitioner!$A:$C,2,FALSE)</f>
        <v>Brukarbedömning sysselsättning SoL - Brukaren är aldrig rädd för något på sin sysselsättning, andel (%)</v>
      </c>
      <c r="D67" s="19">
        <f>HLOOKUP($B67,Data!$D:$JV,Startsida!$C$16,FALSE)</f>
        <v>0</v>
      </c>
      <c r="E67" s="9">
        <f>HLOOKUP($B67,Data!$D:$KU,Startsida!$D$16,FALSE)</f>
        <v>78</v>
      </c>
      <c r="F67" s="9">
        <f>HLOOKUP($B67,Data!$D:$KU,Startsida!$G$16,FALSE)</f>
        <v>0</v>
      </c>
      <c r="G67" s="9">
        <f>HLOOKUP($B67,Data!$D:$KU,Startsida!$E$16,FALSE)</f>
        <v>77.970588230000004</v>
      </c>
      <c r="H67" s="9">
        <f>HLOOKUP($B67,Data!$D:$KU,Startsida!$F$16,FALSE)</f>
        <v>0</v>
      </c>
    </row>
    <row r="68" spans="2:8" ht="29" x14ac:dyDescent="0.35">
      <c r="B68" t="s">
        <v>737</v>
      </c>
      <c r="C68" s="3" t="str">
        <f>VLOOKUP($B68,Definitioner!$A:$C,2,FALSE)</f>
        <v>Brukarbedömning sysselsättning SoL - Brukaren trivs på verksamheten, andel (%)</v>
      </c>
      <c r="D68" s="19">
        <f>HLOOKUP($B68,Data!$D:$JV,Startsida!$C$16,FALSE)</f>
        <v>0</v>
      </c>
      <c r="E68" s="9">
        <f>HLOOKUP($B68,Data!$D:$KU,Startsida!$D$16,FALSE)</f>
        <v>67</v>
      </c>
      <c r="F68" s="9">
        <f>HLOOKUP($B68,Data!$D:$KU,Startsida!$G$16,FALSE)</f>
        <v>0</v>
      </c>
      <c r="G68" s="9">
        <f>HLOOKUP($B68,Data!$D:$KU,Startsida!$E$16,FALSE)</f>
        <v>85.117647050000002</v>
      </c>
      <c r="H68" s="9">
        <f>HLOOKUP($B68,Data!$D:$KU,Startsida!$F$16,FALSE)</f>
        <v>0</v>
      </c>
    </row>
    <row r="69" spans="2:8" ht="29" x14ac:dyDescent="0.35">
      <c r="B69" t="s">
        <v>739</v>
      </c>
      <c r="C69" s="3" t="str">
        <f>VLOOKUP($B69,Definitioner!$A:$C,2,FALSE)</f>
        <v>Brukarbedömning boende särskild service SoL - Brukaren vet vem hen ska kontakta om något är dåligt hemma, andel (%)</v>
      </c>
      <c r="D69" s="19">
        <f>HLOOKUP($B69,Data!$D:$JV,Startsida!$C$16,FALSE)</f>
        <v>0</v>
      </c>
      <c r="E69" s="9">
        <f>HLOOKUP($B69,Data!$D:$KU,Startsida!$D$16,FALSE)</f>
        <v>0</v>
      </c>
      <c r="F69" s="9">
        <f>HLOOKUP($B69,Data!$D:$KU,Startsida!$G$16,FALSE)</f>
        <v>98</v>
      </c>
      <c r="G69" s="9">
        <f>HLOOKUP($B69,Data!$D:$KU,Startsida!$E$16,FALSE)</f>
        <v>88.18918918</v>
      </c>
      <c r="H69" s="9">
        <f>HLOOKUP($B69,Data!$D:$KU,Startsida!$F$16,FALSE)</f>
        <v>0</v>
      </c>
    </row>
    <row r="70" spans="2:8" ht="29" x14ac:dyDescent="0.35">
      <c r="B70" t="s">
        <v>741</v>
      </c>
      <c r="C70" s="3" t="str">
        <f>VLOOKUP($B70,Definitioner!$A:$C,2,FALSE)</f>
        <v>Brukarbedömning boendestöd SoL - Brukaren vet vem hen ska kontakta om något är dåligt med boendestödet, andel (%)</v>
      </c>
      <c r="D70" s="19">
        <f>HLOOKUP($B70,Data!$D:$JV,Startsida!$C$16,FALSE)</f>
        <v>0</v>
      </c>
      <c r="E70" s="9">
        <f>HLOOKUP($B70,Data!$D:$KU,Startsida!$D$16,FALSE)</f>
        <v>64</v>
      </c>
      <c r="F70" s="9">
        <f>HLOOKUP($B70,Data!$D:$KU,Startsida!$G$16,FALSE)</f>
        <v>85.5</v>
      </c>
      <c r="G70" s="9">
        <f>HLOOKUP($B70,Data!$D:$KU,Startsida!$E$16,FALSE)</f>
        <v>78.114035079999994</v>
      </c>
      <c r="H70" s="9">
        <f>HLOOKUP($B70,Data!$D:$KU,Startsida!$F$16,FALSE)</f>
        <v>0</v>
      </c>
    </row>
    <row r="71" spans="2:8" ht="29" x14ac:dyDescent="0.35">
      <c r="B71" t="s">
        <v>743</v>
      </c>
      <c r="C71" s="3" t="str">
        <f>VLOOKUP($B71,Definitioner!$A:$C,2,FALSE)</f>
        <v>Brukarbedömning sysselsättning SoL - Verksamheten är viktig för brukaren, andel (%)</v>
      </c>
      <c r="D71" s="19">
        <f>HLOOKUP($B71,Data!$D:$JV,Startsida!$C$16,FALSE)</f>
        <v>0</v>
      </c>
      <c r="E71" s="9">
        <f>HLOOKUP($B71,Data!$D:$KU,Startsida!$D$16,FALSE)</f>
        <v>89</v>
      </c>
      <c r="F71" s="9">
        <f>HLOOKUP($B71,Data!$D:$KU,Startsida!$G$16,FALSE)</f>
        <v>0</v>
      </c>
      <c r="G71" s="9">
        <f>HLOOKUP($B71,Data!$D:$KU,Startsida!$E$16,FALSE)</f>
        <v>79.941176470000002</v>
      </c>
      <c r="H71" s="9">
        <f>HLOOKUP($B71,Data!$D:$KU,Startsida!$F$16,FALSE)</f>
        <v>0</v>
      </c>
    </row>
    <row r="72" spans="2:8" ht="29" x14ac:dyDescent="0.35">
      <c r="B72" t="s">
        <v>745</v>
      </c>
      <c r="C72" s="3" t="str">
        <f>VLOOKUP($B72,Definitioner!$A:$C,2,FALSE)</f>
        <v>Brukarbedömning sysselsättning SoL - Brukaren vet vem hen ska kontakta om något är dåligt på sysselsättningen, andel (%)</v>
      </c>
      <c r="D72" s="19">
        <f>HLOOKUP($B72,Data!$D:$JV,Startsida!$C$16,FALSE)</f>
        <v>0</v>
      </c>
      <c r="E72" s="9">
        <f>HLOOKUP($B72,Data!$D:$KU,Startsida!$D$16,FALSE)</f>
        <v>89</v>
      </c>
      <c r="F72" s="9">
        <f>HLOOKUP($B72,Data!$D:$KU,Startsida!$G$16,FALSE)</f>
        <v>0</v>
      </c>
      <c r="G72" s="9">
        <f>HLOOKUP($B72,Data!$D:$KU,Startsida!$E$16,FALSE)</f>
        <v>92</v>
      </c>
      <c r="H72" s="9">
        <f>HLOOKUP($B72,Data!$D:$KU,Startsida!$F$16,FALSE)</f>
        <v>0</v>
      </c>
    </row>
    <row r="73" spans="2:8" ht="29" x14ac:dyDescent="0.35">
      <c r="B73" t="s">
        <v>747</v>
      </c>
      <c r="C73" s="3" t="str">
        <f>VLOOKUP($B73,Definitioner!$A:$C,2,FALSE)</f>
        <v>Brukarbedömning gruppbostad LSS  - Brukaren får bestämma om saker som är viktiga hemma, andel (%)</v>
      </c>
      <c r="D73" s="19">
        <f>HLOOKUP($B73,Data!$D:$JV,Startsida!$C$16,FALSE)</f>
        <v>0</v>
      </c>
      <c r="E73" s="9">
        <f>HLOOKUP($B73,Data!$D:$KU,Startsida!$D$16,FALSE)</f>
        <v>85.666666660000004</v>
      </c>
      <c r="F73" s="9">
        <f>HLOOKUP($B73,Data!$D:$KU,Startsida!$G$16,FALSE)</f>
        <v>78.5</v>
      </c>
      <c r="G73" s="9">
        <f>HLOOKUP($B73,Data!$D:$KU,Startsida!$E$16,FALSE)</f>
        <v>78.063694260000005</v>
      </c>
      <c r="H73" s="9">
        <f>HLOOKUP($B73,Data!$D:$KU,Startsida!$F$16,FALSE)</f>
        <v>0</v>
      </c>
    </row>
    <row r="74" spans="2:8" ht="29" x14ac:dyDescent="0.35">
      <c r="B74" t="s">
        <v>749</v>
      </c>
      <c r="C74" s="3" t="str">
        <f>VLOOKUP($B74,Definitioner!$A:$C,2,FALSE)</f>
        <v>Brukarbedömning gruppbostad LSS - Brukaren får den hjälp hen vill ha, andel (%)</v>
      </c>
      <c r="D74" s="19">
        <f>HLOOKUP($B74,Data!$D:$JV,Startsida!$C$16,FALSE)</f>
        <v>0</v>
      </c>
      <c r="E74" s="9">
        <f>HLOOKUP($B74,Data!$D:$KU,Startsida!$D$16,FALSE)</f>
        <v>84</v>
      </c>
      <c r="F74" s="9">
        <f>HLOOKUP($B74,Data!$D:$KU,Startsida!$G$16,FALSE)</f>
        <v>78</v>
      </c>
      <c r="G74" s="9">
        <f>HLOOKUP($B74,Data!$D:$KU,Startsida!$E$16,FALSE)</f>
        <v>81.426751589999995</v>
      </c>
      <c r="H74" s="9">
        <f>HLOOKUP($B74,Data!$D:$KU,Startsida!$F$16,FALSE)</f>
        <v>0</v>
      </c>
    </row>
    <row r="75" spans="2:8" ht="29" x14ac:dyDescent="0.35">
      <c r="B75" t="s">
        <v>750</v>
      </c>
      <c r="C75" s="3" t="str">
        <f>VLOOKUP($B75,Definitioner!$A:$C,2,FALSE)</f>
        <v>Brukarbedömning gruppbostad LSS  - Personalen bryr sig om brukaren, andel (%)</v>
      </c>
      <c r="D75" s="19">
        <f>HLOOKUP($B75,Data!$D:$JV,Startsida!$C$16,FALSE)</f>
        <v>0</v>
      </c>
      <c r="E75" s="9">
        <f>HLOOKUP($B75,Data!$D:$KU,Startsida!$D$16,FALSE)</f>
        <v>79</v>
      </c>
      <c r="F75" s="9">
        <f>HLOOKUP($B75,Data!$D:$KU,Startsida!$G$16,FALSE)</f>
        <v>78</v>
      </c>
      <c r="G75" s="9">
        <f>HLOOKUP($B75,Data!$D:$KU,Startsida!$E$16,FALSE)</f>
        <v>82.267515919999994</v>
      </c>
      <c r="H75" s="9">
        <f>HLOOKUP($B75,Data!$D:$KU,Startsida!$F$16,FALSE)</f>
        <v>0</v>
      </c>
    </row>
    <row r="76" spans="2:8" ht="29" x14ac:dyDescent="0.35">
      <c r="B76" t="s">
        <v>752</v>
      </c>
      <c r="C76" s="3" t="str">
        <f>VLOOKUP($B76,Definitioner!$A:$C,2,FALSE)</f>
        <v>Brukarbedömning gruppbostad LSS  - Personalen pratar så brukaren förstår, andel (%)</v>
      </c>
      <c r="D76" s="19">
        <f>HLOOKUP($B76,Data!$D:$JV,Startsida!$C$16,FALSE)</f>
        <v>0</v>
      </c>
      <c r="E76" s="9">
        <f>HLOOKUP($B76,Data!$D:$KU,Startsida!$D$16,FALSE)</f>
        <v>88.5</v>
      </c>
      <c r="F76" s="9">
        <f>HLOOKUP($B76,Data!$D:$KU,Startsida!$G$16,FALSE)</f>
        <v>51.75</v>
      </c>
      <c r="G76" s="9">
        <f>HLOOKUP($B76,Data!$D:$KU,Startsida!$E$16,FALSE)</f>
        <v>68.923566870000002</v>
      </c>
      <c r="H76" s="9">
        <f>HLOOKUP($B76,Data!$D:$KU,Startsida!$F$16,FALSE)</f>
        <v>0</v>
      </c>
    </row>
    <row r="77" spans="2:8" ht="29" x14ac:dyDescent="0.35">
      <c r="B77" t="s">
        <v>754</v>
      </c>
      <c r="C77" s="3" t="str">
        <f>VLOOKUP($B77,Definitioner!$A:$C,2,FALSE)</f>
        <v>Brukarbedömning gruppbostad LSS  - Brukaren känner sig trygg med alla i personalen, andel (%)</v>
      </c>
      <c r="D77" s="19">
        <f>HLOOKUP($B77,Data!$D:$JV,Startsida!$C$16,FALSE)</f>
        <v>0</v>
      </c>
      <c r="E77" s="9">
        <f>HLOOKUP($B77,Data!$D:$KU,Startsida!$D$16,FALSE)</f>
        <v>90.333333330000002</v>
      </c>
      <c r="F77" s="9">
        <f>HLOOKUP($B77,Data!$D:$KU,Startsida!$G$16,FALSE)</f>
        <v>71</v>
      </c>
      <c r="G77" s="9">
        <f>HLOOKUP($B77,Data!$D:$KU,Startsida!$E$16,FALSE)</f>
        <v>77.873417720000006</v>
      </c>
      <c r="H77" s="9">
        <f>HLOOKUP($B77,Data!$D:$KU,Startsida!$F$16,FALSE)</f>
        <v>0</v>
      </c>
    </row>
    <row r="78" spans="2:8" ht="29" x14ac:dyDescent="0.35">
      <c r="B78" t="s">
        <v>756</v>
      </c>
      <c r="C78" s="3" t="str">
        <f>VLOOKUP($B78,Definitioner!$A:$C,2,FALSE)</f>
        <v>Brukarbedömning gruppbostad LSS  - Brukaren är aldrig rädd för något hemma, andel (%)</v>
      </c>
      <c r="D78" s="19">
        <f>HLOOKUP($B78,Data!$D:$JV,Startsida!$C$16,FALSE)</f>
        <v>0</v>
      </c>
      <c r="E78" s="9">
        <f>HLOOKUP($B78,Data!$D:$KU,Startsida!$D$16,FALSE)</f>
        <v>70.5</v>
      </c>
      <c r="F78" s="9">
        <f>HLOOKUP($B78,Data!$D:$KU,Startsida!$G$16,FALSE)</f>
        <v>62.75</v>
      </c>
      <c r="G78" s="9">
        <f>HLOOKUP($B78,Data!$D:$KU,Startsida!$E$16,FALSE)</f>
        <v>66.936305730000001</v>
      </c>
      <c r="H78" s="9">
        <f>HLOOKUP($B78,Data!$D:$KU,Startsida!$F$16,FALSE)</f>
        <v>0</v>
      </c>
    </row>
    <row r="79" spans="2:8" ht="29" x14ac:dyDescent="0.35">
      <c r="B79" t="s">
        <v>758</v>
      </c>
      <c r="C79" s="3" t="str">
        <f>VLOOKUP($B79,Definitioner!$A:$C,2,FALSE)</f>
        <v>Brukarbedömning gruppbostad LSS  - Brukaren trivs alltid hemma, andel (%)</v>
      </c>
      <c r="D79" s="19">
        <f>HLOOKUP($B79,Data!$D:$JV,Startsida!$C$16,FALSE)</f>
        <v>0</v>
      </c>
      <c r="E79" s="9">
        <f>HLOOKUP($B79,Data!$D:$KU,Startsida!$D$16,FALSE)</f>
        <v>87.333333330000002</v>
      </c>
      <c r="F79" s="9">
        <f>HLOOKUP($B79,Data!$D:$KU,Startsida!$G$16,FALSE)</f>
        <v>77.25</v>
      </c>
      <c r="G79" s="9">
        <f>HLOOKUP($B79,Data!$D:$KU,Startsida!$E$16,FALSE)</f>
        <v>83.132911390000004</v>
      </c>
      <c r="H79" s="9">
        <f>HLOOKUP($B79,Data!$D:$KU,Startsida!$F$16,FALSE)</f>
        <v>0</v>
      </c>
    </row>
    <row r="80" spans="2:8" ht="29" x14ac:dyDescent="0.35">
      <c r="B80" t="s">
        <v>760</v>
      </c>
      <c r="C80" s="3" t="str">
        <f>VLOOKUP($B80,Definitioner!$A:$C,2,FALSE)</f>
        <v>Brukarbedömning servicebostad LSS - Brukaren får bestämma om saker som är viktiga hemma, andel (%)</v>
      </c>
      <c r="D80" s="19">
        <f>HLOOKUP($B80,Data!$D:$JV,Startsida!$C$16,FALSE)</f>
        <v>0</v>
      </c>
      <c r="E80" s="9">
        <f>HLOOKUP($B80,Data!$D:$KU,Startsida!$D$16,FALSE)</f>
        <v>0</v>
      </c>
      <c r="F80" s="9">
        <f>HLOOKUP($B80,Data!$D:$KU,Startsida!$G$16,FALSE)</f>
        <v>82.75</v>
      </c>
      <c r="G80" s="9">
        <f>HLOOKUP($B80,Data!$D:$KU,Startsida!$E$16,FALSE)</f>
        <v>81.818181809999999</v>
      </c>
      <c r="H80" s="9">
        <f>HLOOKUP($B80,Data!$D:$KU,Startsida!$F$16,FALSE)</f>
        <v>0</v>
      </c>
    </row>
    <row r="81" spans="2:8" ht="29" x14ac:dyDescent="0.35">
      <c r="B81" t="s">
        <v>762</v>
      </c>
      <c r="C81" s="3" t="str">
        <f>VLOOKUP($B81,Definitioner!$A:$C,2,FALSE)</f>
        <v>Brukarbedömning servicebostad LSS - Brukaren får den hjälp hen vill ha, andel (%)</v>
      </c>
      <c r="D81" s="19">
        <f>HLOOKUP($B81,Data!$D:$JV,Startsida!$C$16,FALSE)</f>
        <v>0</v>
      </c>
      <c r="E81" s="9">
        <f>HLOOKUP($B81,Data!$D:$KU,Startsida!$D$16,FALSE)</f>
        <v>0</v>
      </c>
      <c r="F81" s="9">
        <f>HLOOKUP($B81,Data!$D:$KU,Startsida!$G$16,FALSE)</f>
        <v>80.5</v>
      </c>
      <c r="G81" s="9">
        <f>HLOOKUP($B81,Data!$D:$KU,Startsida!$E$16,FALSE)</f>
        <v>77.621212119999996</v>
      </c>
      <c r="H81" s="9">
        <f>HLOOKUP($B81,Data!$D:$KU,Startsida!$F$16,FALSE)</f>
        <v>0</v>
      </c>
    </row>
    <row r="82" spans="2:8" ht="29" x14ac:dyDescent="0.35">
      <c r="B82" t="s">
        <v>763</v>
      </c>
      <c r="C82" s="3" t="str">
        <f>VLOOKUP($B82,Definitioner!$A:$C,2,FALSE)</f>
        <v>Brukarbedömning servicebostad LSS - Personalen bryr sig om brukaren, andel (%)</v>
      </c>
      <c r="D82" s="19">
        <f>HLOOKUP($B82,Data!$D:$JV,Startsida!$C$16,FALSE)</f>
        <v>0</v>
      </c>
      <c r="E82" s="9">
        <f>HLOOKUP($B82,Data!$D:$KU,Startsida!$D$16,FALSE)</f>
        <v>0</v>
      </c>
      <c r="F82" s="9">
        <f>HLOOKUP($B82,Data!$D:$KU,Startsida!$G$16,FALSE)</f>
        <v>77</v>
      </c>
      <c r="G82" s="9">
        <f>HLOOKUP($B82,Data!$D:$KU,Startsida!$E$16,FALSE)</f>
        <v>82.717557249999999</v>
      </c>
      <c r="H82" s="9">
        <f>HLOOKUP($B82,Data!$D:$KU,Startsida!$F$16,FALSE)</f>
        <v>0</v>
      </c>
    </row>
    <row r="83" spans="2:8" ht="29" x14ac:dyDescent="0.35">
      <c r="B83" t="s">
        <v>765</v>
      </c>
      <c r="C83" s="3" t="str">
        <f>VLOOKUP($B83,Definitioner!$A:$C,2,FALSE)</f>
        <v>Brukarbedömning servicebostad LSS - Personalen pratar så brukaren förstår, andel (%)</v>
      </c>
      <c r="D83" s="19">
        <f>HLOOKUP($B83,Data!$D:$JV,Startsida!$C$16,FALSE)</f>
        <v>0</v>
      </c>
      <c r="E83" s="9">
        <f>HLOOKUP($B83,Data!$D:$KU,Startsida!$D$16,FALSE)</f>
        <v>0</v>
      </c>
      <c r="F83" s="9">
        <f>HLOOKUP($B83,Data!$D:$KU,Startsida!$G$16,FALSE)</f>
        <v>74.25</v>
      </c>
      <c r="G83" s="9">
        <f>HLOOKUP($B83,Data!$D:$KU,Startsida!$E$16,FALSE)</f>
        <v>68.030534349999996</v>
      </c>
      <c r="H83" s="9">
        <f>HLOOKUP($B83,Data!$D:$KU,Startsida!$F$16,FALSE)</f>
        <v>0</v>
      </c>
    </row>
    <row r="84" spans="2:8" ht="29" x14ac:dyDescent="0.35">
      <c r="B84" t="s">
        <v>767</v>
      </c>
      <c r="C84" s="3" t="str">
        <f>VLOOKUP($B84,Definitioner!$A:$C,2,FALSE)</f>
        <v>Brukarbedömning servicebostad LSS - Brukaren känner sig trygg med alla i personalen, andel (%)</v>
      </c>
      <c r="D84" s="19">
        <f>HLOOKUP($B84,Data!$D:$JV,Startsida!$C$16,FALSE)</f>
        <v>0</v>
      </c>
      <c r="E84" s="9">
        <f>HLOOKUP($B84,Data!$D:$KU,Startsida!$D$16,FALSE)</f>
        <v>0</v>
      </c>
      <c r="F84" s="9">
        <f>HLOOKUP($B84,Data!$D:$KU,Startsida!$G$16,FALSE)</f>
        <v>77.25</v>
      </c>
      <c r="G84" s="9">
        <f>HLOOKUP($B84,Data!$D:$KU,Startsida!$E$16,FALSE)</f>
        <v>72.473282440000006</v>
      </c>
      <c r="H84" s="9">
        <f>HLOOKUP($B84,Data!$D:$KU,Startsida!$F$16,FALSE)</f>
        <v>0</v>
      </c>
    </row>
    <row r="85" spans="2:8" ht="29" x14ac:dyDescent="0.35">
      <c r="B85" t="s">
        <v>769</v>
      </c>
      <c r="C85" s="3" t="str">
        <f>VLOOKUP($B85,Definitioner!$A:$C,2,FALSE)</f>
        <v>Brukarbedömning servicebostad LSS - Brukaren är aldrig rädd för något hemma, andel (%)</v>
      </c>
      <c r="D85" s="19">
        <f>HLOOKUP($B85,Data!$D:$JV,Startsida!$C$16,FALSE)</f>
        <v>0</v>
      </c>
      <c r="E85" s="9">
        <f>HLOOKUP($B85,Data!$D:$KU,Startsida!$D$16,FALSE)</f>
        <v>0</v>
      </c>
      <c r="F85" s="9">
        <f>HLOOKUP($B85,Data!$D:$KU,Startsida!$G$16,FALSE)</f>
        <v>76</v>
      </c>
      <c r="G85" s="9">
        <f>HLOOKUP($B85,Data!$D:$KU,Startsida!$E$16,FALSE)</f>
        <v>66.389312970000006</v>
      </c>
      <c r="H85" s="9">
        <f>HLOOKUP($B85,Data!$D:$KU,Startsida!$F$16,FALSE)</f>
        <v>0</v>
      </c>
    </row>
    <row r="86" spans="2:8" ht="29" x14ac:dyDescent="0.35">
      <c r="B86" t="s">
        <v>771</v>
      </c>
      <c r="C86" s="3" t="str">
        <f>VLOOKUP($B86,Definitioner!$A:$C,2,FALSE)</f>
        <v>Brukarbedömning servicebostad LSS - Brukaren trivs med alla i boendepersonalen, andel (%)</v>
      </c>
      <c r="D86" s="19">
        <f>HLOOKUP($B86,Data!$D:$JV,Startsida!$C$16,FALSE)</f>
        <v>0</v>
      </c>
      <c r="E86" s="9">
        <f>HLOOKUP($B86,Data!$D:$KU,Startsida!$D$16,FALSE)</f>
        <v>0</v>
      </c>
      <c r="F86" s="9">
        <f>HLOOKUP($B86,Data!$D:$KU,Startsida!$G$16,FALSE)</f>
        <v>70.25</v>
      </c>
      <c r="G86" s="9">
        <f>HLOOKUP($B86,Data!$D:$KU,Startsida!$E$16,FALSE)</f>
        <v>75.707692300000005</v>
      </c>
      <c r="H86" s="9">
        <f>HLOOKUP($B86,Data!$D:$KU,Startsida!$F$16,FALSE)</f>
        <v>0</v>
      </c>
    </row>
    <row r="87" spans="2:8" ht="29" x14ac:dyDescent="0.35">
      <c r="B87" t="s">
        <v>773</v>
      </c>
      <c r="C87" s="3" t="str">
        <f>VLOOKUP($B87,Definitioner!$A:$C,2,FALSE)</f>
        <v>Brukarbedömning daglig verksamhet LSS  - Brukaren får bestämma om saker som är viktiga, andel (%)</v>
      </c>
      <c r="D87" s="19">
        <f>HLOOKUP($B87,Data!$D:$JV,Startsida!$C$16,FALSE)</f>
        <v>0</v>
      </c>
      <c r="E87" s="9">
        <f>HLOOKUP($B87,Data!$D:$KU,Startsida!$D$16,FALSE)</f>
        <v>76</v>
      </c>
      <c r="F87" s="9">
        <f>HLOOKUP($B87,Data!$D:$KU,Startsida!$G$16,FALSE)</f>
        <v>75.400000000000006</v>
      </c>
      <c r="G87" s="9">
        <f>HLOOKUP($B87,Data!$D:$KU,Startsida!$E$16,FALSE)</f>
        <v>75.602484469999993</v>
      </c>
      <c r="H87" s="9">
        <f>HLOOKUP($B87,Data!$D:$KU,Startsida!$F$16,FALSE)</f>
        <v>0</v>
      </c>
    </row>
    <row r="88" spans="2:8" ht="29" x14ac:dyDescent="0.35">
      <c r="B88" t="s">
        <v>774</v>
      </c>
      <c r="C88" s="3" t="str">
        <f>VLOOKUP($B88,Definitioner!$A:$C,2,FALSE)</f>
        <v>Brukarbedömning daglig verksamhet LSS - Brukaren får den hjälp hen vill ha, andel (%)</v>
      </c>
      <c r="D88" s="19">
        <f>HLOOKUP($B88,Data!$D:$JV,Startsida!$C$16,FALSE)</f>
        <v>0</v>
      </c>
      <c r="E88" s="9">
        <f>HLOOKUP($B88,Data!$D:$KU,Startsida!$D$16,FALSE)</f>
        <v>80.333333330000002</v>
      </c>
      <c r="F88" s="9">
        <f>HLOOKUP($B88,Data!$D:$KU,Startsida!$G$16,FALSE)</f>
        <v>89.8</v>
      </c>
      <c r="G88" s="9">
        <f>HLOOKUP($B88,Data!$D:$KU,Startsida!$E$16,FALSE)</f>
        <v>86.329192539999994</v>
      </c>
      <c r="H88" s="9">
        <f>HLOOKUP($B88,Data!$D:$KU,Startsida!$F$16,FALSE)</f>
        <v>0</v>
      </c>
    </row>
    <row r="89" spans="2:8" ht="29" x14ac:dyDescent="0.35">
      <c r="B89" t="s">
        <v>775</v>
      </c>
      <c r="C89" s="3" t="str">
        <f>VLOOKUP($B89,Definitioner!$A:$C,2,FALSE)</f>
        <v>Brukarbedömning daglig verksamhet LSS - Personalen bryr sig om brukaren, andel (%)</v>
      </c>
      <c r="D89" s="19">
        <f>HLOOKUP($B89,Data!$D:$JV,Startsida!$C$16,FALSE)</f>
        <v>0</v>
      </c>
      <c r="E89" s="9">
        <f>HLOOKUP($B89,Data!$D:$KU,Startsida!$D$16,FALSE)</f>
        <v>81.666666660000004</v>
      </c>
      <c r="F89" s="9">
        <f>HLOOKUP($B89,Data!$D:$KU,Startsida!$G$16,FALSE)</f>
        <v>89.4</v>
      </c>
      <c r="G89" s="9">
        <f>HLOOKUP($B89,Data!$D:$KU,Startsida!$E$16,FALSE)</f>
        <v>89.857142850000002</v>
      </c>
      <c r="H89" s="9">
        <f>HLOOKUP($B89,Data!$D:$KU,Startsida!$F$16,FALSE)</f>
        <v>0</v>
      </c>
    </row>
    <row r="90" spans="2:8" ht="29" x14ac:dyDescent="0.35">
      <c r="B90" t="s">
        <v>777</v>
      </c>
      <c r="C90" s="3" t="str">
        <f>VLOOKUP($B90,Definitioner!$A:$C,2,FALSE)</f>
        <v>Brukarbedömning  daglig verksamhet LSS  - Personalen pratar så brukaren förstår, andel (%)</v>
      </c>
      <c r="D90" s="19">
        <f>HLOOKUP($B90,Data!$D:$JV,Startsida!$C$16,FALSE)</f>
        <v>0</v>
      </c>
      <c r="E90" s="9">
        <f>HLOOKUP($B90,Data!$D:$KU,Startsida!$D$16,FALSE)</f>
        <v>83.333333330000002</v>
      </c>
      <c r="F90" s="9">
        <f>HLOOKUP($B90,Data!$D:$KU,Startsida!$G$16,FALSE)</f>
        <v>79.2</v>
      </c>
      <c r="G90" s="9">
        <f>HLOOKUP($B90,Data!$D:$KU,Startsida!$E$16,FALSE)</f>
        <v>78.559006210000007</v>
      </c>
      <c r="H90" s="9">
        <f>HLOOKUP($B90,Data!$D:$KU,Startsida!$F$16,FALSE)</f>
        <v>0</v>
      </c>
    </row>
    <row r="91" spans="2:8" ht="29" x14ac:dyDescent="0.35">
      <c r="B91" t="s">
        <v>779</v>
      </c>
      <c r="C91" s="3" t="str">
        <f>VLOOKUP($B91,Definitioner!$A:$C,2,FALSE)</f>
        <v>Brukarbedömning  daglig verksamhet LSS  - Brukaren känner sig trygg med alla i personalen, andel (%)</v>
      </c>
      <c r="D91" s="19">
        <f>HLOOKUP($B91,Data!$D:$JV,Startsida!$C$16,FALSE)</f>
        <v>0</v>
      </c>
      <c r="E91" s="9">
        <f>HLOOKUP($B91,Data!$D:$KU,Startsida!$D$16,FALSE)</f>
        <v>85.666666660000004</v>
      </c>
      <c r="F91" s="9">
        <f>HLOOKUP($B91,Data!$D:$KU,Startsida!$G$16,FALSE)</f>
        <v>87.4</v>
      </c>
      <c r="G91" s="9">
        <f>HLOOKUP($B91,Data!$D:$KU,Startsida!$E$16,FALSE)</f>
        <v>84.875776389999999</v>
      </c>
      <c r="H91" s="9">
        <f>HLOOKUP($B91,Data!$D:$KU,Startsida!$F$16,FALSE)</f>
        <v>0</v>
      </c>
    </row>
    <row r="92" spans="2:8" ht="29" x14ac:dyDescent="0.35">
      <c r="B92" t="s">
        <v>781</v>
      </c>
      <c r="C92" s="3" t="str">
        <f>VLOOKUP($B92,Definitioner!$A:$C,2,FALSE)</f>
        <v>Brukarbedömning  daglig verksamhet LSS  - Brukaren är aldrig rädd för något på sin dagliga verksamhet, andel (%)</v>
      </c>
      <c r="D92" s="19">
        <f>HLOOKUP($B92,Data!$D:$JV,Startsida!$C$16,FALSE)</f>
        <v>0</v>
      </c>
      <c r="E92" s="9">
        <f>HLOOKUP($B92,Data!$D:$KU,Startsida!$D$16,FALSE)</f>
        <v>69.333333330000002</v>
      </c>
      <c r="F92" s="9">
        <f>HLOOKUP($B92,Data!$D:$KU,Startsida!$G$16,FALSE)</f>
        <v>78</v>
      </c>
      <c r="G92" s="9">
        <f>HLOOKUP($B92,Data!$D:$KU,Startsida!$E$16,FALSE)</f>
        <v>75.248447200000001</v>
      </c>
      <c r="H92" s="9">
        <f>HLOOKUP($B92,Data!$D:$KU,Startsida!$F$16,FALSE)</f>
        <v>0</v>
      </c>
    </row>
    <row r="93" spans="2:8" ht="29" x14ac:dyDescent="0.35">
      <c r="B93" t="s">
        <v>783</v>
      </c>
      <c r="C93" s="3" t="str">
        <f>VLOOKUP($B93,Definitioner!$A:$C,2,FALSE)</f>
        <v>Brukarbedömning  daglig verksamhet LSS  - Brukaren trivs alltid på sin dagliga verksamhet, andel (%)</v>
      </c>
      <c r="D93" s="19">
        <f>HLOOKUP($B93,Data!$D:$JV,Startsida!$C$16,FALSE)</f>
        <v>0</v>
      </c>
      <c r="E93" s="9">
        <f>HLOOKUP($B93,Data!$D:$KU,Startsida!$D$16,FALSE)</f>
        <v>76.666666660000004</v>
      </c>
      <c r="F93" s="9">
        <f>HLOOKUP($B93,Data!$D:$KU,Startsida!$G$16,FALSE)</f>
        <v>85.6</v>
      </c>
      <c r="G93" s="9">
        <f>HLOOKUP($B93,Data!$D:$KU,Startsida!$E$16,FALSE)</f>
        <v>84.906832289999997</v>
      </c>
      <c r="H93" s="9">
        <f>HLOOKUP($B93,Data!$D:$KU,Startsida!$F$16,FALSE)</f>
        <v>0</v>
      </c>
    </row>
    <row r="94" spans="2:8" ht="29" x14ac:dyDescent="0.35">
      <c r="B94" t="s">
        <v>785</v>
      </c>
      <c r="C94" s="3" t="str">
        <f>VLOOKUP($B94,Definitioner!$A:$C,2,FALSE)</f>
        <v>Brukarbedömning gruppbostad LSS - Brukaren vet vem hen ska kontakta om något är dåligt hemma, andel (%)</v>
      </c>
      <c r="D94" s="19">
        <f>HLOOKUP($B94,Data!$D:$JV,Startsida!$C$16,FALSE)</f>
        <v>0</v>
      </c>
      <c r="E94" s="9">
        <f>HLOOKUP($B94,Data!$D:$KU,Startsida!$D$16,FALSE)</f>
        <v>87.333333330000002</v>
      </c>
      <c r="F94" s="9">
        <f>HLOOKUP($B94,Data!$D:$KU,Startsida!$G$16,FALSE)</f>
        <v>90.75</v>
      </c>
      <c r="G94" s="9">
        <f>HLOOKUP($B94,Data!$D:$KU,Startsida!$E$16,FALSE)</f>
        <v>86.06962025</v>
      </c>
      <c r="H94" s="9">
        <f>HLOOKUP($B94,Data!$D:$KU,Startsida!$F$16,FALSE)</f>
        <v>0</v>
      </c>
    </row>
    <row r="95" spans="2:8" ht="29" x14ac:dyDescent="0.35">
      <c r="B95" t="s">
        <v>787</v>
      </c>
      <c r="C95" s="3" t="str">
        <f>VLOOKUP($B95,Definitioner!$A:$C,2,FALSE)</f>
        <v>Brukarbedömning daglig verksamhet LSS - Verksamheten är viktig för brukaren, andel (%)</v>
      </c>
      <c r="D95" s="19">
        <f>HLOOKUP($B95,Data!$D:$JV,Startsida!$C$16,FALSE)</f>
        <v>0</v>
      </c>
      <c r="E95" s="9">
        <f>HLOOKUP($B95,Data!$D:$KU,Startsida!$D$16,FALSE)</f>
        <v>84.333333330000002</v>
      </c>
      <c r="F95" s="9">
        <f>HLOOKUP($B95,Data!$D:$KU,Startsida!$G$16,FALSE)</f>
        <v>86.2</v>
      </c>
      <c r="G95" s="9">
        <f>HLOOKUP($B95,Data!$D:$KU,Startsida!$E$16,FALSE)</f>
        <v>83.732919249999995</v>
      </c>
      <c r="H95" s="9">
        <f>HLOOKUP($B95,Data!$D:$KU,Startsida!$F$16,FALSE)</f>
        <v>0</v>
      </c>
    </row>
    <row r="96" spans="2:8" ht="29" x14ac:dyDescent="0.35">
      <c r="B96" t="s">
        <v>789</v>
      </c>
      <c r="C96" s="3" t="str">
        <f>VLOOKUP($B96,Definitioner!$A:$C,2,FALSE)</f>
        <v>Brukarbedömning daglig verksamhet LSS - Brukaren vet vem hen ska kontakta om något är dåligt, andel (%)</v>
      </c>
      <c r="D96" s="19">
        <f>HLOOKUP($B96,Data!$D:$JV,Startsida!$C$16,FALSE)</f>
        <v>0</v>
      </c>
      <c r="E96" s="9">
        <f>HLOOKUP($B96,Data!$D:$KU,Startsida!$D$16,FALSE)</f>
        <v>82.333333330000002</v>
      </c>
      <c r="F96" s="9">
        <f>HLOOKUP($B96,Data!$D:$KU,Startsida!$G$16,FALSE)</f>
        <v>89.2</v>
      </c>
      <c r="G96" s="9">
        <f>HLOOKUP($B96,Data!$D:$KU,Startsida!$E$16,FALSE)</f>
        <v>90.130434780000002</v>
      </c>
      <c r="H96" s="9">
        <f>HLOOKUP($B96,Data!$D:$KU,Startsida!$F$16,FALSE)</f>
        <v>0</v>
      </c>
    </row>
    <row r="97" spans="2:8" ht="29" x14ac:dyDescent="0.35">
      <c r="B97" t="s">
        <v>791</v>
      </c>
      <c r="C97" s="3" t="str">
        <f>VLOOKUP($B97,Definitioner!$A:$C,2,FALSE)</f>
        <v>Brukarbedömning servicebostad LSS - Brukaren vet vem hen ska kontakta om något är dåligt hemma, andel (%)</v>
      </c>
      <c r="D97" s="19">
        <f>HLOOKUP($B97,Data!$D:$JV,Startsida!$C$16,FALSE)</f>
        <v>0</v>
      </c>
      <c r="E97" s="9">
        <f>HLOOKUP($B97,Data!$D:$KU,Startsida!$D$16,FALSE)</f>
        <v>0</v>
      </c>
      <c r="F97" s="9">
        <f>HLOOKUP($B97,Data!$D:$KU,Startsida!$G$16,FALSE)</f>
        <v>82.25</v>
      </c>
      <c r="G97" s="9">
        <f>HLOOKUP($B97,Data!$D:$KU,Startsida!$E$16,FALSE)</f>
        <v>85.053435109999995</v>
      </c>
      <c r="H97" s="9">
        <f>HLOOKUP($B97,Data!$D:$KU,Startsida!$F$16,FALSE)</f>
        <v>0</v>
      </c>
    </row>
    <row r="98" spans="2:8" ht="29" x14ac:dyDescent="0.35">
      <c r="B98" t="s">
        <v>689</v>
      </c>
      <c r="C98" s="3" t="str">
        <f>VLOOKUP($B98,Definitioner!$A:$C,2,FALSE)</f>
        <v>Medarbetarengagemang (HME) omsorg om personer med funktionsnedsättning - Totalindex</v>
      </c>
      <c r="D98" s="19">
        <f>HLOOKUP($B98,Data!$D:$JV,Startsida!$C$16,FALSE)</f>
        <v>0</v>
      </c>
      <c r="E98" s="9">
        <f>HLOOKUP($B98,Data!$D:$KU,Startsida!$D$16,FALSE)</f>
        <v>78.222222220000006</v>
      </c>
      <c r="F98" s="9">
        <f>HLOOKUP($B98,Data!$D:$KU,Startsida!$G$16,FALSE)</f>
        <v>80.083333330000002</v>
      </c>
      <c r="G98" s="9">
        <f>HLOOKUP($B98,Data!$D:$KU,Startsida!$E$16,FALSE)</f>
        <v>79.49436378</v>
      </c>
      <c r="H98" s="9">
        <f>HLOOKUP($B98,Data!$D:$KU,Startsida!$F$16,FALSE)</f>
        <v>0</v>
      </c>
    </row>
    <row r="99" spans="2:8" ht="29" x14ac:dyDescent="0.35">
      <c r="B99" t="s">
        <v>691</v>
      </c>
      <c r="C99" s="3" t="str">
        <f>VLOOKUP($B99,Definitioner!$A:$C,2,FALSE)</f>
        <v>Medarbetarengagemang (HME) omsorg om personer med funktionsnedsättning - Motivationsindex</v>
      </c>
      <c r="D99" s="19">
        <f>HLOOKUP($B99,Data!$D:$JV,Startsida!$C$16,FALSE)</f>
        <v>0</v>
      </c>
      <c r="E99" s="9">
        <f>HLOOKUP($B99,Data!$D:$KU,Startsida!$D$16,FALSE)</f>
        <v>81.25</v>
      </c>
      <c r="F99" s="9">
        <f>HLOOKUP($B99,Data!$D:$KU,Startsida!$G$16,FALSE)</f>
        <v>78.333333330000002</v>
      </c>
      <c r="G99" s="9">
        <f>HLOOKUP($B99,Data!$D:$KU,Startsida!$E$16,FALSE)</f>
        <v>79.168708039999999</v>
      </c>
      <c r="H99" s="9">
        <f>HLOOKUP($B99,Data!$D:$KU,Startsida!$F$16,FALSE)</f>
        <v>0</v>
      </c>
    </row>
    <row r="100" spans="2:8" ht="29" x14ac:dyDescent="0.35">
      <c r="B100" t="s">
        <v>693</v>
      </c>
      <c r="C100" s="3" t="str">
        <f>VLOOKUP($B100,Definitioner!$A:$C,2,FALSE)</f>
        <v>Medarbetarengagemang (HME) omsorg om personer med funktionsnedsättning - Ledarskapsindex</v>
      </c>
      <c r="D100" s="19">
        <f>HLOOKUP($B100,Data!$D:$JV,Startsida!$C$16,FALSE)</f>
        <v>0</v>
      </c>
      <c r="E100" s="9">
        <f>HLOOKUP($B100,Data!$D:$KU,Startsida!$D$16,FALSE)</f>
        <v>75.416666669999998</v>
      </c>
      <c r="F100" s="9">
        <f>HLOOKUP($B100,Data!$D:$KU,Startsida!$G$16,FALSE)</f>
        <v>78.25</v>
      </c>
      <c r="G100" s="9">
        <f>HLOOKUP($B100,Data!$D:$KU,Startsida!$E$16,FALSE)</f>
        <v>78.57755229</v>
      </c>
      <c r="H100" s="9">
        <f>HLOOKUP($B100,Data!$D:$KU,Startsida!$F$16,FALSE)</f>
        <v>0</v>
      </c>
    </row>
    <row r="101" spans="2:8" ht="29" x14ac:dyDescent="0.35">
      <c r="B101" t="s">
        <v>695</v>
      </c>
      <c r="C101" s="3" t="str">
        <f>VLOOKUP($B101,Definitioner!$A:$C,2,FALSE)</f>
        <v>Medarbetarengagemang (HME) omsorg om personer med funktionsnedsättning - Styrningsindex</v>
      </c>
      <c r="D101" s="19">
        <f>HLOOKUP($B101,Data!$D:$JV,Startsida!$C$16,FALSE)</f>
        <v>0</v>
      </c>
      <c r="E101" s="9">
        <f>HLOOKUP($B101,Data!$D:$KU,Startsida!$D$16,FALSE)</f>
        <v>78</v>
      </c>
      <c r="F101" s="9">
        <f>HLOOKUP($B101,Data!$D:$KU,Startsida!$G$16,FALSE)</f>
        <v>83.666666669999998</v>
      </c>
      <c r="G101" s="9">
        <f>HLOOKUP($B101,Data!$D:$KU,Startsida!$E$16,FALSE)</f>
        <v>80.736831010000003</v>
      </c>
      <c r="H101" s="9">
        <f>HLOOKUP($B101,Data!$D:$KU,Startsida!$F$16,FALSE)</f>
        <v>0</v>
      </c>
    </row>
    <row r="102" spans="2:8" ht="29" x14ac:dyDescent="0.35">
      <c r="B102" s="20" t="s">
        <v>697</v>
      </c>
      <c r="C102" s="23" t="s">
        <v>1883</v>
      </c>
      <c r="D102" s="22" t="e">
        <f>HLOOKUP($B102,Data!$D:$JV,Startsida!$C$16,FALSE)</f>
        <v>#N/A</v>
      </c>
      <c r="E102" s="109" t="e">
        <f>HLOOKUP($B102,Data!$D:$KU,Startsida!$D$16,FALSE)</f>
        <v>#N/A</v>
      </c>
      <c r="F102" s="109" t="e">
        <f>HLOOKUP($B102,Data!$D:$KU,Startsida!$G$16,FALSE)</f>
        <v>#N/A</v>
      </c>
      <c r="G102" s="109" t="e">
        <f>HLOOKUP($B102,Data!$D:$KU,Startsida!$E$16,FALSE)</f>
        <v>#N/A</v>
      </c>
      <c r="H102" s="109" t="e">
        <f>HLOOKUP($B102,Data!$D:$KU,Startsida!$F$16,FALSE)</f>
        <v>#N/A</v>
      </c>
    </row>
  </sheetData>
  <sortState xmlns:xlrd2="http://schemas.microsoft.com/office/spreadsheetml/2017/richdata2" ref="B3:G46">
    <sortCondition ref="D3:D46"/>
  </sortState>
  <conditionalFormatting sqref="C1:C1048576">
    <cfRule type="duplicateValues" dxfId="143" priority="27"/>
  </conditionalFormatting>
  <conditionalFormatting sqref="C2">
    <cfRule type="duplicateValues" dxfId="142" priority="492"/>
  </conditionalFormatting>
  <conditionalFormatting sqref="C3:C6">
    <cfRule type="duplicateValues" dxfId="141" priority="609"/>
  </conditionalFormatting>
  <conditionalFormatting sqref="C3:C7">
    <cfRule type="duplicateValues" dxfId="140" priority="570"/>
  </conditionalFormatting>
  <conditionalFormatting sqref="C3:C102">
    <cfRule type="duplicateValues" dxfId="139" priority="1143"/>
  </conditionalFormatting>
  <conditionalFormatting sqref="C10">
    <cfRule type="duplicateValues" dxfId="138" priority="20"/>
  </conditionalFormatting>
  <conditionalFormatting sqref="C13:C14">
    <cfRule type="duplicateValues" dxfId="137" priority="19"/>
  </conditionalFormatting>
  <conditionalFormatting sqref="C13:C15">
    <cfRule type="duplicateValues" dxfId="136" priority="18"/>
  </conditionalFormatting>
  <conditionalFormatting sqref="C16:C18">
    <cfRule type="duplicateValues" dxfId="135" priority="1145"/>
  </conditionalFormatting>
  <conditionalFormatting sqref="C16:C24">
    <cfRule type="duplicateValues" dxfId="134" priority="1146"/>
  </conditionalFormatting>
  <conditionalFormatting sqref="C22:C24">
    <cfRule type="duplicateValues" dxfId="133" priority="14"/>
  </conditionalFormatting>
  <conditionalFormatting sqref="C26:C29">
    <cfRule type="duplicateValues" dxfId="132" priority="455"/>
  </conditionalFormatting>
  <conditionalFormatting sqref="C31:C102">
    <cfRule type="duplicateValues" dxfId="131" priority="380"/>
  </conditionalFormatting>
  <conditionalFormatting sqref="C36 C41:C97">
    <cfRule type="duplicateValues" dxfId="130" priority="378"/>
  </conditionalFormatting>
  <conditionalFormatting sqref="C40:C97 C36">
    <cfRule type="duplicateValues" dxfId="129" priority="376"/>
  </conditionalFormatting>
  <conditionalFormatting sqref="C42:C97 C36">
    <cfRule type="duplicateValues" dxfId="128" priority="616"/>
  </conditionalFormatting>
  <conditionalFormatting sqref="C98:C102 C7 C9 C11 C17 C19 C21 C23 C25:C26 C29 C13:C15 C31:C35 C37:C39">
    <cfRule type="duplicateValues" dxfId="127" priority="325"/>
  </conditionalFormatting>
  <conditionalFormatting sqref="C98:C102 C7:C35 C37:C39">
    <cfRule type="duplicateValues" dxfId="126" priority="352"/>
  </conditionalFormatting>
  <conditionalFormatting sqref="C98:C102 C8 C10 C12 C14 C20 C32 C34 C16:C18 C22:C24 C26:C30 C37:C39">
    <cfRule type="duplicateValues" dxfId="125" priority="340"/>
  </conditionalFormatting>
  <conditionalFormatting sqref="C98:C102 C16:C35 C37:C39">
    <cfRule type="duplicateValues" dxfId="124" priority="354"/>
  </conditionalFormatting>
  <conditionalFormatting sqref="C98:C102 C22:C35 C37:C39">
    <cfRule type="duplicateValues" dxfId="123" priority="356"/>
  </conditionalFormatting>
  <conditionalFormatting sqref="C98:C102 C26:C35 C37:C39">
    <cfRule type="duplicateValues" dxfId="122" priority="358"/>
  </conditionalFormatting>
  <conditionalFormatting sqref="C98:C102 C31:C35 C37:C39">
    <cfRule type="duplicateValues" dxfId="121" priority="360"/>
  </conditionalFormatting>
  <conditionalFormatting sqref="C98:C1048576 C1:C35 C37:C39">
    <cfRule type="duplicateValues" dxfId="120" priority="317"/>
  </conditionalFormatting>
  <conditionalFormatting sqref="C103:C1048576 C1:C6">
    <cfRule type="duplicateValues" dxfId="119" priority="188"/>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M263"/>
  <sheetViews>
    <sheetView showGridLines="0" zoomScaleNormal="100" workbookViewId="0">
      <selection activeCell="B1" sqref="B1"/>
    </sheetView>
  </sheetViews>
  <sheetFormatPr defaultRowHeight="30.25" customHeight="1" x14ac:dyDescent="0.35"/>
  <cols>
    <col min="1" max="1" width="2.26953125" style="104" customWidth="1"/>
    <col min="2" max="2" width="91.453125" style="1" customWidth="1"/>
    <col min="3" max="3" width="25.453125" customWidth="1"/>
    <col min="4" max="4" width="19.54296875" customWidth="1"/>
    <col min="5" max="5" width="11" bestFit="1" customWidth="1"/>
    <col min="6" max="6" width="21.453125" bestFit="1" customWidth="1"/>
    <col min="7" max="7" width="11" bestFit="1" customWidth="1"/>
    <col min="9" max="9" width="13" bestFit="1" customWidth="1"/>
  </cols>
  <sheetData>
    <row r="1" spans="1:9" ht="14.5" x14ac:dyDescent="0.35">
      <c r="A1" s="92" t="s">
        <v>1490</v>
      </c>
    </row>
    <row r="2" spans="1:9" ht="30.25" customHeight="1" x14ac:dyDescent="0.35">
      <c r="A2" s="85"/>
      <c r="B2" s="7" t="s">
        <v>1343</v>
      </c>
      <c r="C2" s="7" t="str">
        <f>Startsida!$A$7</f>
        <v>Lessebo</v>
      </c>
      <c r="D2" s="10" t="s">
        <v>292</v>
      </c>
      <c r="E2" s="10" t="s">
        <v>291</v>
      </c>
      <c r="F2" s="10" t="s">
        <v>290</v>
      </c>
      <c r="G2" s="10" t="s">
        <v>600</v>
      </c>
    </row>
    <row r="3" spans="1:9" ht="30.25" customHeight="1" x14ac:dyDescent="0.35">
      <c r="A3" s="85" t="s">
        <v>647</v>
      </c>
      <c r="B3" s="56" t="str">
        <f>VLOOKUP($A3,Definitioner!$A:$C,2,FALSE)</f>
        <v>Kostnad personlig assistans enl. LSS/SFB minus ersättning från Försäkringskassan, kr/inv</v>
      </c>
      <c r="C3" s="5">
        <f>HLOOKUP($A3,Data!$D:$QO,Startsida!$C$16,FALSE)</f>
        <v>731.761932</v>
      </c>
      <c r="D3" s="9">
        <f>HLOOKUP($A3,Data!$D:$KU,Startsida!$D$16,FALSE)</f>
        <v>1658.1595017100001</v>
      </c>
      <c r="E3" s="9">
        <f>HLOOKUP($A3,Data!$D:$KU,Startsida!$G$16,FALSE)</f>
        <v>1382.16044812</v>
      </c>
      <c r="F3" s="9">
        <f>HLOOKUP($A3,Data!$D:$KU,Startsida!$E$16,FALSE)</f>
        <v>1429.7886132599999</v>
      </c>
      <c r="G3" s="9">
        <f>HLOOKUP($A3,Data!$D:$KU,Startsida!$F$16,FALSE)</f>
        <v>1218.5693819999999</v>
      </c>
    </row>
    <row r="4" spans="1:9" ht="30.25" customHeight="1" x14ac:dyDescent="0.35">
      <c r="A4" s="85" t="s">
        <v>679</v>
      </c>
      <c r="B4" s="56" t="str">
        <f>VLOOKUP($A4,Definitioner!$A:$C,2,FALSE)</f>
        <v>Personer med personlig assistans enligt LSS, antal/10 000 inv</v>
      </c>
      <c r="C4" s="24">
        <f>HLOOKUP($A4,Data!$D:$QO,Startsida!$C$16,FALSE)</f>
        <v>9.4284029999999994</v>
      </c>
      <c r="D4" s="25">
        <f>HLOOKUP($A4,Data!$D:$KU,Startsida!$D$16,FALSE)</f>
        <v>8.8376160000000006</v>
      </c>
      <c r="E4" s="25">
        <f>HLOOKUP($A4,Data!$D:$KU,Startsida!$G$16,FALSE)</f>
        <v>7.1494115000000003</v>
      </c>
      <c r="F4" s="25">
        <f>HLOOKUP($A4,Data!$D:$KU,Startsida!$E$16,FALSE)</f>
        <v>5.6115852799999999</v>
      </c>
      <c r="G4" s="25">
        <f>HLOOKUP($A4,Data!$D:$KU,Startsida!$F$16,FALSE)</f>
        <v>4.5573100000000002</v>
      </c>
      <c r="H4" s="4"/>
    </row>
    <row r="5" spans="1:9" ht="30.25" customHeight="1" x14ac:dyDescent="0.35">
      <c r="A5" s="85" t="s">
        <v>677</v>
      </c>
      <c r="B5" s="56" t="str">
        <f>VLOOKUP($A5,Definitioner!$A:$C,2,FALSE)</f>
        <v>Personer med personlig assistans enligt SFB, antal/10 000 inv</v>
      </c>
      <c r="C5" s="24">
        <f>HLOOKUP($A5,Data!$D:$QO,Startsida!$C$16,FALSE)</f>
        <v>9.4284029999999994</v>
      </c>
      <c r="D5" s="25">
        <f>HLOOKUP($A5,Data!$D:$KU,Startsida!$D$16,FALSE)</f>
        <v>16.868229710000001</v>
      </c>
      <c r="E5" s="25">
        <f>HLOOKUP($A5,Data!$D:$KU,Startsida!$G$16,FALSE)</f>
        <v>9.7284307499999993</v>
      </c>
      <c r="F5" s="25">
        <f>HLOOKUP($A5,Data!$D:$KU,Startsida!$E$16,FALSE)</f>
        <v>13.473857479999999</v>
      </c>
      <c r="G5" s="25">
        <f>HLOOKUP($A5,Data!$D:$KU,Startsida!$F$16,FALSE)</f>
        <v>12.716749999999999</v>
      </c>
    </row>
    <row r="6" spans="1:9" ht="30.25" customHeight="1" x14ac:dyDescent="0.35">
      <c r="A6" s="85" t="s">
        <v>1287</v>
      </c>
      <c r="B6" s="56" t="str">
        <f>VLOOKUP($A6,Definitioner!$A:$C,2,FALSE)</f>
        <v>Brukarbedömning Personlig assistans - Brukaren kan göra det hen vill med hjälp av sina assistenter, andel (%)</v>
      </c>
      <c r="C6" s="24">
        <f>HLOOKUP($A6,Data!$D:$QO,Startsida!$C$16,FALSE)</f>
        <v>0</v>
      </c>
      <c r="D6" s="71">
        <f>HLOOKUP($A6,Data!$D:$KU,Startsida!$D$16,FALSE)</f>
        <v>0</v>
      </c>
      <c r="E6" s="71">
        <f>HLOOKUP($A6,Data!$D:$KU,Startsida!$G$16,FALSE)</f>
        <v>83</v>
      </c>
      <c r="F6" s="71">
        <f>HLOOKUP($A6,Data!$D:$KU,Startsida!$E$16,FALSE)</f>
        <v>74.54716981</v>
      </c>
      <c r="G6" s="71">
        <f>HLOOKUP($A6,Data!$D:$KU,Startsida!$F$16,FALSE)</f>
        <v>0</v>
      </c>
    </row>
    <row r="7" spans="1:9" ht="30.25" customHeight="1" x14ac:dyDescent="0.35">
      <c r="A7" s="85" t="s">
        <v>1286</v>
      </c>
      <c r="B7" s="56" t="str">
        <f>VLOOKUP($A7,Definitioner!$A:$C,2,FALSE)</f>
        <v>Brukarbedömning Personlig assistans - Brukaren får den hjälp hen vill ha av assistenterna, andel (%)</v>
      </c>
      <c r="C7" s="24">
        <f>HLOOKUP($A7,Data!$D:$QO,Startsida!$C$16,FALSE)</f>
        <v>0</v>
      </c>
      <c r="D7" s="71">
        <f>HLOOKUP($A7,Data!$D:$KU,Startsida!$D$16,FALSE)</f>
        <v>0</v>
      </c>
      <c r="E7" s="71">
        <f>HLOOKUP($A7,Data!$D:$KU,Startsida!$G$16,FALSE)</f>
        <v>83</v>
      </c>
      <c r="F7" s="71">
        <f>HLOOKUP($A7,Data!$D:$KU,Startsida!$E$16,FALSE)</f>
        <v>87.528301880000001</v>
      </c>
      <c r="G7" s="71">
        <f>HLOOKUP($A7,Data!$D:$KU,Startsida!$F$16,FALSE)</f>
        <v>0</v>
      </c>
    </row>
    <row r="8" spans="1:9" ht="30.25" customHeight="1" x14ac:dyDescent="0.35">
      <c r="A8" s="85" t="s">
        <v>1285</v>
      </c>
      <c r="B8" s="56" t="str">
        <f>VLOOKUP($A8,Definitioner!$A:$C,2,FALSE)</f>
        <v>Brukarbedömning Personlig assistans - Assistenterna bryr sig om brukaren, andel (%)</v>
      </c>
      <c r="C8" s="24">
        <f>HLOOKUP($A8,Data!$D:$QO,Startsida!$C$16,FALSE)</f>
        <v>0</v>
      </c>
      <c r="D8" s="71">
        <f>HLOOKUP($A8,Data!$D:$KU,Startsida!$D$16,FALSE)</f>
        <v>0</v>
      </c>
      <c r="E8" s="71">
        <f>HLOOKUP($A8,Data!$D:$KU,Startsida!$G$16,FALSE)</f>
        <v>83</v>
      </c>
      <c r="F8" s="71">
        <f>HLOOKUP($A8,Data!$D:$KU,Startsida!$E$16,FALSE)</f>
        <v>90.113207540000005</v>
      </c>
      <c r="G8" s="71">
        <f>HLOOKUP($A8,Data!$D:$KU,Startsida!$F$16,FALSE)</f>
        <v>0</v>
      </c>
      <c r="H8" s="4"/>
    </row>
    <row r="9" spans="1:9" ht="30.25" customHeight="1" x14ac:dyDescent="0.35">
      <c r="A9" s="105" t="s">
        <v>1284</v>
      </c>
      <c r="B9" s="56" t="str">
        <f>VLOOKUP($A9,Definitioner!$A:$C,2,FALSE)</f>
        <v>Brukarbedömning Personlig assistans - Alla assistenter förstår brukaren, andel (%)</v>
      </c>
      <c r="C9" s="24">
        <f>HLOOKUP($A9,Data!$D:$QO,Startsida!$C$16,FALSE)</f>
        <v>0</v>
      </c>
      <c r="D9" s="71">
        <f>HLOOKUP($A9,Data!$D:$KU,Startsida!$D$16,FALSE)</f>
        <v>0</v>
      </c>
      <c r="E9" s="71">
        <f>HLOOKUP($A9,Data!$D:$KU,Startsida!$G$16,FALSE)</f>
        <v>67</v>
      </c>
      <c r="F9" s="71">
        <f>HLOOKUP($A9,Data!$D:$KU,Startsida!$E$16,FALSE)</f>
        <v>75.245283009999994</v>
      </c>
      <c r="G9" s="71">
        <f>HLOOKUP($A9,Data!$D:$KU,Startsida!$F$16,FALSE)</f>
        <v>0</v>
      </c>
      <c r="H9" s="4"/>
    </row>
    <row r="10" spans="1:9" ht="30.25" customHeight="1" x14ac:dyDescent="0.35">
      <c r="A10" s="12"/>
      <c r="B10"/>
    </row>
    <row r="11" spans="1:9" ht="30.25" customHeight="1" x14ac:dyDescent="0.35">
      <c r="B11" s="69" t="s">
        <v>1344</v>
      </c>
      <c r="C11" s="68"/>
      <c r="D11" s="68"/>
    </row>
    <row r="12" spans="1:9" ht="30.25" customHeight="1" x14ac:dyDescent="0.35">
      <c r="A12" s="85" t="s">
        <v>1272</v>
      </c>
      <c r="B12" s="68" t="s">
        <v>1296</v>
      </c>
      <c r="C12" s="70">
        <f>HLOOKUP($A12,Data!$D:$QO,Startsida!$C$16,FALSE)</f>
        <v>10775999.993620001</v>
      </c>
      <c r="D12" s="68" t="s">
        <v>601</v>
      </c>
      <c r="H12" s="4"/>
    </row>
    <row r="13" spans="1:9" ht="30.25" customHeight="1" x14ac:dyDescent="0.35">
      <c r="A13" s="85" t="s">
        <v>1273</v>
      </c>
      <c r="B13" s="68" t="s">
        <v>1297</v>
      </c>
      <c r="C13" s="70">
        <f>HLOOKUP($A13,Data!$D:$QO,Startsida!$C$16,FALSE)</f>
        <v>4567000.0005999999</v>
      </c>
      <c r="D13" s="68" t="s">
        <v>601</v>
      </c>
      <c r="H13" s="4"/>
      <c r="I13" s="55"/>
    </row>
    <row r="14" spans="1:9" ht="30.25" customHeight="1" x14ac:dyDescent="0.35">
      <c r="A14" s="85"/>
      <c r="B14" s="68" t="str">
        <f>VLOOKUP($A3,Definitioner!$A:$C,2,FALSE)</f>
        <v>Kostnad personlig assistans enl. LSS/SFB minus ersättning från Försäkringskassan, kr/inv</v>
      </c>
      <c r="C14" s="70">
        <f>HLOOKUP($A3,Data!$D:$EF,Startsida!$C$16,FALSE)</f>
        <v>731.761932</v>
      </c>
      <c r="D14" s="68" t="s">
        <v>601</v>
      </c>
      <c r="H14" s="4"/>
      <c r="I14" s="55"/>
    </row>
    <row r="15" spans="1:9" ht="30.25" customHeight="1" x14ac:dyDescent="0.35">
      <c r="A15" s="85" t="s">
        <v>1274</v>
      </c>
      <c r="B15" s="68" t="s">
        <v>1345</v>
      </c>
      <c r="C15" s="70">
        <f>HLOOKUP($A15,Data!$D:$QO,Startsida!$C$16,FALSE)</f>
        <v>2524000.0027450002</v>
      </c>
      <c r="D15" s="68" t="s">
        <v>601</v>
      </c>
      <c r="H15" s="4"/>
    </row>
    <row r="16" spans="1:9" ht="30.25" customHeight="1" x14ac:dyDescent="0.35">
      <c r="A16" s="85"/>
      <c r="B16" s="68" t="s">
        <v>1491</v>
      </c>
      <c r="C16" s="70">
        <f>C12-C13-C15</f>
        <v>3684999.9902750007</v>
      </c>
      <c r="D16" s="68" t="s">
        <v>1360</v>
      </c>
      <c r="H16" s="4"/>
    </row>
    <row r="17" spans="1:13" ht="72.5" x14ac:dyDescent="0.35">
      <c r="A17" s="85"/>
      <c r="B17" s="106" t="s">
        <v>1489</v>
      </c>
      <c r="H17" s="4"/>
    </row>
    <row r="18" spans="1:13" ht="72.5" x14ac:dyDescent="0.35">
      <c r="A18" s="85"/>
      <c r="B18" s="106" t="s">
        <v>1492</v>
      </c>
      <c r="H18" s="4"/>
    </row>
    <row r="19" spans="1:13" ht="30.25" customHeight="1" x14ac:dyDescent="0.35">
      <c r="A19" s="85"/>
      <c r="B19" s="95" t="s">
        <v>1476</v>
      </c>
      <c r="C19" s="33"/>
      <c r="D19" s="33"/>
      <c r="E19" s="33"/>
      <c r="F19" s="33"/>
      <c r="G19" s="33"/>
      <c r="M19" s="1"/>
    </row>
    <row r="20" spans="1:13" ht="30.25" customHeight="1" x14ac:dyDescent="0.35">
      <c r="A20" s="85"/>
      <c r="B20" s="33"/>
      <c r="C20" s="33"/>
      <c r="D20" s="33"/>
      <c r="E20" s="33"/>
      <c r="F20" s="33"/>
      <c r="G20" s="33"/>
      <c r="M20" s="1"/>
    </row>
    <row r="21" spans="1:13" ht="30.25" customHeight="1" x14ac:dyDescent="0.35">
      <c r="A21" s="85"/>
      <c r="B21"/>
    </row>
    <row r="22" spans="1:13" ht="30.25" customHeight="1" x14ac:dyDescent="0.35">
      <c r="A22" s="85"/>
      <c r="B22"/>
    </row>
    <row r="23" spans="1:13" ht="30.25" customHeight="1" x14ac:dyDescent="0.35">
      <c r="A23" s="85"/>
      <c r="B23"/>
    </row>
    <row r="24" spans="1:13" ht="30.25" customHeight="1" x14ac:dyDescent="0.35">
      <c r="A24" s="85"/>
      <c r="B24"/>
    </row>
    <row r="25" spans="1:13" ht="30.25" customHeight="1" x14ac:dyDescent="0.35">
      <c r="A25" s="85"/>
      <c r="B25"/>
    </row>
    <row r="26" spans="1:13" ht="30.25" customHeight="1" x14ac:dyDescent="0.35">
      <c r="A26" s="85"/>
      <c r="B26"/>
    </row>
    <row r="27" spans="1:13" ht="30.25" customHeight="1" x14ac:dyDescent="0.35">
      <c r="A27" s="85"/>
      <c r="B27"/>
    </row>
    <row r="28" spans="1:13" ht="30.25" customHeight="1" x14ac:dyDescent="0.35">
      <c r="A28" s="85"/>
      <c r="B28"/>
    </row>
    <row r="29" spans="1:13" ht="30.25" customHeight="1" x14ac:dyDescent="0.35">
      <c r="A29" s="85"/>
      <c r="B29"/>
    </row>
    <row r="30" spans="1:13" ht="30.25" customHeight="1" x14ac:dyDescent="0.35">
      <c r="A30" s="85"/>
      <c r="B30"/>
    </row>
    <row r="31" spans="1:13" ht="30.25" customHeight="1" x14ac:dyDescent="0.35">
      <c r="A31" s="85"/>
      <c r="B31"/>
    </row>
    <row r="32" spans="1:13" ht="30.25" customHeight="1" x14ac:dyDescent="0.35">
      <c r="A32" s="85"/>
      <c r="B32"/>
    </row>
    <row r="33" spans="1:2" ht="30.25" customHeight="1" x14ac:dyDescent="0.35">
      <c r="A33" s="85"/>
      <c r="B33"/>
    </row>
    <row r="34" spans="1:2" ht="30.25" customHeight="1" x14ac:dyDescent="0.35">
      <c r="A34" s="85"/>
      <c r="B34"/>
    </row>
    <row r="35" spans="1:2" ht="30.25" customHeight="1" x14ac:dyDescent="0.35">
      <c r="A35" s="85"/>
    </row>
    <row r="36" spans="1:2" ht="30.25" customHeight="1" x14ac:dyDescent="0.35">
      <c r="A36" s="85"/>
    </row>
    <row r="37" spans="1:2" ht="30.25" customHeight="1" x14ac:dyDescent="0.35">
      <c r="A37" s="85"/>
    </row>
    <row r="38" spans="1:2" ht="30.25" customHeight="1" x14ac:dyDescent="0.35">
      <c r="A38" s="85"/>
    </row>
    <row r="39" spans="1:2" ht="30.25" customHeight="1" x14ac:dyDescent="0.35">
      <c r="A39" s="85"/>
      <c r="B39"/>
    </row>
    <row r="40" spans="1:2" ht="30.25" customHeight="1" x14ac:dyDescent="0.35">
      <c r="A40" s="85"/>
      <c r="B40"/>
    </row>
    <row r="41" spans="1:2" ht="30.25" customHeight="1" x14ac:dyDescent="0.35">
      <c r="A41" s="85"/>
      <c r="B41"/>
    </row>
    <row r="42" spans="1:2" ht="30.25" customHeight="1" x14ac:dyDescent="0.35">
      <c r="A42" s="85"/>
      <c r="B42"/>
    </row>
    <row r="43" spans="1:2" ht="30.25" customHeight="1" x14ac:dyDescent="0.35">
      <c r="A43" s="85"/>
      <c r="B43"/>
    </row>
    <row r="44" spans="1:2" ht="30.25" customHeight="1" x14ac:dyDescent="0.35">
      <c r="A44" s="85"/>
      <c r="B44"/>
    </row>
    <row r="45" spans="1:2" ht="30.25" customHeight="1" x14ac:dyDescent="0.35">
      <c r="A45" s="85"/>
      <c r="B45"/>
    </row>
    <row r="46" spans="1:2" ht="30.25" customHeight="1" x14ac:dyDescent="0.35">
      <c r="A46" s="85"/>
      <c r="B46"/>
    </row>
    <row r="47" spans="1:2" ht="30.25" customHeight="1" x14ac:dyDescent="0.35">
      <c r="A47" s="85"/>
      <c r="B47"/>
    </row>
    <row r="48" spans="1:2" ht="30.25" customHeight="1" x14ac:dyDescent="0.35">
      <c r="A48" s="85"/>
      <c r="B48"/>
    </row>
    <row r="49" spans="1:1" customFormat="1" ht="30.25" customHeight="1" x14ac:dyDescent="0.35">
      <c r="A49" s="85"/>
    </row>
    <row r="50" spans="1:1" customFormat="1" ht="30.25" customHeight="1" x14ac:dyDescent="0.35">
      <c r="A50" s="85"/>
    </row>
    <row r="51" spans="1:1" customFormat="1" ht="30.25" customHeight="1" x14ac:dyDescent="0.35">
      <c r="A51" s="85"/>
    </row>
    <row r="52" spans="1:1" customFormat="1" ht="30.25" customHeight="1" x14ac:dyDescent="0.35">
      <c r="A52" s="85"/>
    </row>
    <row r="53" spans="1:1" customFormat="1" ht="30.25" customHeight="1" x14ac:dyDescent="0.35">
      <c r="A53" s="85"/>
    </row>
    <row r="54" spans="1:1" customFormat="1" ht="30.25" customHeight="1" x14ac:dyDescent="0.35">
      <c r="A54" s="85"/>
    </row>
    <row r="55" spans="1:1" customFormat="1" ht="30.25" customHeight="1" x14ac:dyDescent="0.35">
      <c r="A55" s="85"/>
    </row>
    <row r="56" spans="1:1" customFormat="1" ht="30.25" customHeight="1" x14ac:dyDescent="0.35">
      <c r="A56" s="85"/>
    </row>
    <row r="57" spans="1:1" customFormat="1" ht="30.25" customHeight="1" x14ac:dyDescent="0.35">
      <c r="A57" s="85"/>
    </row>
    <row r="58" spans="1:1" customFormat="1" ht="30.25" customHeight="1" x14ac:dyDescent="0.35">
      <c r="A58" s="85"/>
    </row>
    <row r="59" spans="1:1" customFormat="1" ht="30.25" customHeight="1" x14ac:dyDescent="0.35">
      <c r="A59" s="85"/>
    </row>
    <row r="60" spans="1:1" customFormat="1" ht="30.25" customHeight="1" x14ac:dyDescent="0.35">
      <c r="A60" s="85"/>
    </row>
    <row r="61" spans="1:1" customFormat="1" ht="30.25" customHeight="1" x14ac:dyDescent="0.35">
      <c r="A61" s="85"/>
    </row>
    <row r="62" spans="1:1" customFormat="1" ht="30.25" customHeight="1" x14ac:dyDescent="0.35">
      <c r="A62" s="85"/>
    </row>
    <row r="63" spans="1:1" customFormat="1" ht="30.25" customHeight="1" x14ac:dyDescent="0.35">
      <c r="A63" s="85"/>
    </row>
    <row r="64" spans="1:1" customFormat="1" ht="30.25" customHeight="1" x14ac:dyDescent="0.35">
      <c r="A64" s="85"/>
    </row>
    <row r="65" spans="1:1" customFormat="1" ht="30.25" customHeight="1" x14ac:dyDescent="0.35">
      <c r="A65" s="85"/>
    </row>
    <row r="66" spans="1:1" customFormat="1" ht="30.25" customHeight="1" x14ac:dyDescent="0.35">
      <c r="A66" s="85"/>
    </row>
    <row r="67" spans="1:1" customFormat="1" ht="30.25" customHeight="1" x14ac:dyDescent="0.35">
      <c r="A67" s="85"/>
    </row>
    <row r="68" spans="1:1" customFormat="1" ht="30.25" customHeight="1" x14ac:dyDescent="0.35">
      <c r="A68" s="85"/>
    </row>
    <row r="69" spans="1:1" customFormat="1" ht="30.25" customHeight="1" x14ac:dyDescent="0.35">
      <c r="A69" s="85"/>
    </row>
    <row r="70" spans="1:1" customFormat="1" ht="30.25" customHeight="1" x14ac:dyDescent="0.35">
      <c r="A70" s="85"/>
    </row>
    <row r="71" spans="1:1" customFormat="1" ht="30.25" customHeight="1" x14ac:dyDescent="0.35">
      <c r="A71" s="85"/>
    </row>
    <row r="72" spans="1:1" customFormat="1" ht="30.25" customHeight="1" x14ac:dyDescent="0.35">
      <c r="A72" s="85"/>
    </row>
    <row r="73" spans="1:1" customFormat="1" ht="30.25" customHeight="1" x14ac:dyDescent="0.35">
      <c r="A73" s="85"/>
    </row>
    <row r="74" spans="1:1" customFormat="1" ht="30.25" customHeight="1" x14ac:dyDescent="0.35">
      <c r="A74" s="85"/>
    </row>
    <row r="75" spans="1:1" customFormat="1" ht="30.25" customHeight="1" x14ac:dyDescent="0.35">
      <c r="A75" s="85"/>
    </row>
    <row r="76" spans="1:1" customFormat="1" ht="30.25" customHeight="1" x14ac:dyDescent="0.35">
      <c r="A76" s="85"/>
    </row>
    <row r="77" spans="1:1" customFormat="1" ht="30.25" customHeight="1" x14ac:dyDescent="0.35">
      <c r="A77" s="85"/>
    </row>
    <row r="78" spans="1:1" customFormat="1" ht="30.25" customHeight="1" x14ac:dyDescent="0.35">
      <c r="A78" s="85"/>
    </row>
    <row r="79" spans="1:1" customFormat="1" ht="30.25" customHeight="1" x14ac:dyDescent="0.35">
      <c r="A79" s="85"/>
    </row>
    <row r="80" spans="1:1" customFormat="1" ht="30.25" customHeight="1" x14ac:dyDescent="0.35">
      <c r="A80" s="85"/>
    </row>
    <row r="81" spans="1:1" customFormat="1" ht="30.25" customHeight="1" x14ac:dyDescent="0.35">
      <c r="A81" s="85"/>
    </row>
    <row r="82" spans="1:1" customFormat="1" ht="30.25" customHeight="1" x14ac:dyDescent="0.35">
      <c r="A82" s="85"/>
    </row>
    <row r="83" spans="1:1" customFormat="1" ht="30.25" customHeight="1" x14ac:dyDescent="0.35">
      <c r="A83" s="85"/>
    </row>
    <row r="84" spans="1:1" customFormat="1" ht="30.25" customHeight="1" x14ac:dyDescent="0.35">
      <c r="A84" s="85"/>
    </row>
    <row r="85" spans="1:1" customFormat="1" ht="30.25" customHeight="1" x14ac:dyDescent="0.35">
      <c r="A85" s="85"/>
    </row>
    <row r="86" spans="1:1" customFormat="1" ht="30.25" customHeight="1" x14ac:dyDescent="0.35">
      <c r="A86" s="85"/>
    </row>
    <row r="87" spans="1:1" customFormat="1" ht="30.25" customHeight="1" x14ac:dyDescent="0.35">
      <c r="A87" s="85"/>
    </row>
    <row r="88" spans="1:1" customFormat="1" ht="30.25" customHeight="1" x14ac:dyDescent="0.35">
      <c r="A88" s="85"/>
    </row>
    <row r="89" spans="1:1" customFormat="1" ht="30.25" customHeight="1" x14ac:dyDescent="0.35">
      <c r="A89" s="85"/>
    </row>
    <row r="90" spans="1:1" customFormat="1" ht="30.25" customHeight="1" x14ac:dyDescent="0.35">
      <c r="A90" s="85"/>
    </row>
    <row r="91" spans="1:1" customFormat="1" ht="30.25" customHeight="1" x14ac:dyDescent="0.35">
      <c r="A91" s="85"/>
    </row>
    <row r="92" spans="1:1" customFormat="1" ht="30.25" customHeight="1" x14ac:dyDescent="0.35">
      <c r="A92" s="85"/>
    </row>
    <row r="93" spans="1:1" customFormat="1" ht="30.25" customHeight="1" x14ac:dyDescent="0.35">
      <c r="A93" s="85"/>
    </row>
    <row r="94" spans="1:1" customFormat="1" ht="30.25" customHeight="1" x14ac:dyDescent="0.35">
      <c r="A94" s="85"/>
    </row>
    <row r="95" spans="1:1" customFormat="1" ht="30.25" customHeight="1" x14ac:dyDescent="0.35">
      <c r="A95" s="85"/>
    </row>
    <row r="96" spans="1:1" customFormat="1" ht="30.25" customHeight="1" x14ac:dyDescent="0.35">
      <c r="A96" s="85"/>
    </row>
    <row r="97" spans="1:1" customFormat="1" ht="30.25" customHeight="1" x14ac:dyDescent="0.35">
      <c r="A97" s="85"/>
    </row>
    <row r="98" spans="1:1" customFormat="1" ht="30.25" customHeight="1" x14ac:dyDescent="0.35">
      <c r="A98" s="85"/>
    </row>
    <row r="99" spans="1:1" customFormat="1" ht="30.25" customHeight="1" x14ac:dyDescent="0.35">
      <c r="A99" s="85"/>
    </row>
    <row r="100" spans="1:1" customFormat="1" ht="30.25" customHeight="1" x14ac:dyDescent="0.35">
      <c r="A100" s="85"/>
    </row>
    <row r="101" spans="1:1" customFormat="1" ht="30.25" customHeight="1" x14ac:dyDescent="0.35">
      <c r="A101" s="85"/>
    </row>
    <row r="102" spans="1:1" customFormat="1" ht="30.25" customHeight="1" x14ac:dyDescent="0.35">
      <c r="A102" s="85"/>
    </row>
    <row r="103" spans="1:1" customFormat="1" ht="30.25" customHeight="1" x14ac:dyDescent="0.35">
      <c r="A103" s="85"/>
    </row>
    <row r="104" spans="1:1" customFormat="1" ht="30.25" customHeight="1" x14ac:dyDescent="0.35">
      <c r="A104" s="85"/>
    </row>
    <row r="105" spans="1:1" customFormat="1" ht="30.25" customHeight="1" x14ac:dyDescent="0.35">
      <c r="A105" s="85"/>
    </row>
    <row r="106" spans="1:1" customFormat="1" ht="30.25" customHeight="1" x14ac:dyDescent="0.35">
      <c r="A106" s="85"/>
    </row>
    <row r="107" spans="1:1" customFormat="1" ht="30.25" customHeight="1" x14ac:dyDescent="0.35">
      <c r="A107" s="85"/>
    </row>
    <row r="108" spans="1:1" customFormat="1" ht="30.25" customHeight="1" x14ac:dyDescent="0.35">
      <c r="A108" s="85"/>
    </row>
    <row r="109" spans="1:1" customFormat="1" ht="30.25" customHeight="1" x14ac:dyDescent="0.35">
      <c r="A109" s="85"/>
    </row>
    <row r="110" spans="1:1" customFormat="1" ht="30.25" customHeight="1" x14ac:dyDescent="0.35">
      <c r="A110" s="85"/>
    </row>
    <row r="111" spans="1:1" customFormat="1" ht="30.25" customHeight="1" x14ac:dyDescent="0.35">
      <c r="A111" s="85"/>
    </row>
    <row r="112" spans="1:1" customFormat="1" ht="30.25" customHeight="1" x14ac:dyDescent="0.35">
      <c r="A112" s="85"/>
    </row>
    <row r="113" spans="1:1" customFormat="1" ht="30.25" customHeight="1" x14ac:dyDescent="0.35">
      <c r="A113" s="85"/>
    </row>
    <row r="114" spans="1:1" customFormat="1" ht="30.25" customHeight="1" x14ac:dyDescent="0.35">
      <c r="A114" s="85"/>
    </row>
    <row r="115" spans="1:1" customFormat="1" ht="30.25" customHeight="1" x14ac:dyDescent="0.35">
      <c r="A115" s="85"/>
    </row>
    <row r="116" spans="1:1" customFormat="1" ht="30.25" customHeight="1" x14ac:dyDescent="0.35">
      <c r="A116" s="85"/>
    </row>
    <row r="117" spans="1:1" customFormat="1" ht="30.25" customHeight="1" x14ac:dyDescent="0.35">
      <c r="A117" s="85"/>
    </row>
    <row r="118" spans="1:1" customFormat="1" ht="30.25" customHeight="1" x14ac:dyDescent="0.35">
      <c r="A118" s="85"/>
    </row>
    <row r="119" spans="1:1" customFormat="1" ht="30.25" customHeight="1" x14ac:dyDescent="0.35">
      <c r="A119" s="85"/>
    </row>
    <row r="120" spans="1:1" customFormat="1" ht="30.25" customHeight="1" x14ac:dyDescent="0.35">
      <c r="A120" s="85"/>
    </row>
    <row r="121" spans="1:1" customFormat="1" ht="30.25" customHeight="1" x14ac:dyDescent="0.35">
      <c r="A121" s="85"/>
    </row>
    <row r="122" spans="1:1" customFormat="1" ht="30.25" customHeight="1" x14ac:dyDescent="0.35">
      <c r="A122" s="85"/>
    </row>
    <row r="123" spans="1:1" customFormat="1" ht="30.25" customHeight="1" x14ac:dyDescent="0.35">
      <c r="A123" s="85"/>
    </row>
    <row r="124" spans="1:1" customFormat="1" ht="30.25" customHeight="1" x14ac:dyDescent="0.35">
      <c r="A124" s="85"/>
    </row>
    <row r="125" spans="1:1" customFormat="1" ht="30.25" customHeight="1" x14ac:dyDescent="0.35">
      <c r="A125" s="85"/>
    </row>
    <row r="126" spans="1:1" customFormat="1" ht="30.25" customHeight="1" x14ac:dyDescent="0.35">
      <c r="A126" s="85"/>
    </row>
    <row r="127" spans="1:1" customFormat="1" ht="30.25" customHeight="1" x14ac:dyDescent="0.35">
      <c r="A127" s="85"/>
    </row>
    <row r="128" spans="1:1" customFormat="1" ht="30.25" customHeight="1" x14ac:dyDescent="0.35">
      <c r="A128" s="85"/>
    </row>
    <row r="129" spans="1:1" customFormat="1" ht="30.25" customHeight="1" x14ac:dyDescent="0.35">
      <c r="A129" s="85"/>
    </row>
    <row r="130" spans="1:1" customFormat="1" ht="30.25" customHeight="1" x14ac:dyDescent="0.35">
      <c r="A130" s="85"/>
    </row>
    <row r="131" spans="1:1" customFormat="1" ht="30.25" customHeight="1" x14ac:dyDescent="0.35">
      <c r="A131" s="85"/>
    </row>
    <row r="132" spans="1:1" customFormat="1" ht="30.25" customHeight="1" x14ac:dyDescent="0.35">
      <c r="A132" s="85"/>
    </row>
    <row r="133" spans="1:1" customFormat="1" ht="30.25" customHeight="1" x14ac:dyDescent="0.35">
      <c r="A133" s="85"/>
    </row>
    <row r="134" spans="1:1" customFormat="1" ht="30.25" customHeight="1" x14ac:dyDescent="0.35">
      <c r="A134" s="85"/>
    </row>
    <row r="135" spans="1:1" customFormat="1" ht="30.25" customHeight="1" x14ac:dyDescent="0.35">
      <c r="A135" s="85"/>
    </row>
    <row r="136" spans="1:1" customFormat="1" ht="30.25" customHeight="1" x14ac:dyDescent="0.35">
      <c r="A136" s="85"/>
    </row>
    <row r="137" spans="1:1" customFormat="1" ht="30.25" customHeight="1" x14ac:dyDescent="0.35">
      <c r="A137" s="85"/>
    </row>
    <row r="138" spans="1:1" customFormat="1" ht="30.25" customHeight="1" x14ac:dyDescent="0.35">
      <c r="A138" s="85"/>
    </row>
    <row r="139" spans="1:1" customFormat="1" ht="30.25" customHeight="1" x14ac:dyDescent="0.35">
      <c r="A139" s="85"/>
    </row>
    <row r="140" spans="1:1" customFormat="1" ht="30.25" customHeight="1" x14ac:dyDescent="0.35">
      <c r="A140" s="85"/>
    </row>
    <row r="141" spans="1:1" customFormat="1" ht="30.25" customHeight="1" x14ac:dyDescent="0.35">
      <c r="A141" s="85"/>
    </row>
    <row r="142" spans="1:1" customFormat="1" ht="30.25" customHeight="1" x14ac:dyDescent="0.35">
      <c r="A142" s="85"/>
    </row>
    <row r="143" spans="1:1" customFormat="1" ht="30.25" customHeight="1" x14ac:dyDescent="0.35">
      <c r="A143" s="85"/>
    </row>
    <row r="144" spans="1:1" customFormat="1" ht="30.25" customHeight="1" x14ac:dyDescent="0.35">
      <c r="A144" s="85"/>
    </row>
    <row r="145" spans="1:1" customFormat="1" ht="30.25" customHeight="1" x14ac:dyDescent="0.35">
      <c r="A145" s="85"/>
    </row>
    <row r="146" spans="1:1" customFormat="1" ht="30.25" customHeight="1" x14ac:dyDescent="0.35">
      <c r="A146" s="85"/>
    </row>
    <row r="147" spans="1:1" customFormat="1" ht="30.25" customHeight="1" x14ac:dyDescent="0.35">
      <c r="A147" s="85"/>
    </row>
    <row r="148" spans="1:1" customFormat="1" ht="30.25" customHeight="1" x14ac:dyDescent="0.35">
      <c r="A148" s="85"/>
    </row>
    <row r="149" spans="1:1" customFormat="1" ht="30.25" customHeight="1" x14ac:dyDescent="0.35">
      <c r="A149" s="85"/>
    </row>
    <row r="150" spans="1:1" customFormat="1" ht="30.25" customHeight="1" x14ac:dyDescent="0.35">
      <c r="A150" s="85"/>
    </row>
    <row r="151" spans="1:1" customFormat="1" ht="30.25" customHeight="1" x14ac:dyDescent="0.35">
      <c r="A151" s="85"/>
    </row>
    <row r="152" spans="1:1" customFormat="1" ht="30.25" customHeight="1" x14ac:dyDescent="0.35">
      <c r="A152" s="85"/>
    </row>
    <row r="153" spans="1:1" customFormat="1" ht="30.25" customHeight="1" x14ac:dyDescent="0.35">
      <c r="A153" s="85"/>
    </row>
    <row r="154" spans="1:1" customFormat="1" ht="30.25" customHeight="1" x14ac:dyDescent="0.35">
      <c r="A154" s="85"/>
    </row>
    <row r="155" spans="1:1" customFormat="1" ht="30.25" customHeight="1" x14ac:dyDescent="0.35">
      <c r="A155" s="85"/>
    </row>
    <row r="156" spans="1:1" customFormat="1" ht="30.25" customHeight="1" x14ac:dyDescent="0.35">
      <c r="A156" s="85"/>
    </row>
    <row r="157" spans="1:1" customFormat="1" ht="30.25" customHeight="1" x14ac:dyDescent="0.35">
      <c r="A157" s="85"/>
    </row>
    <row r="158" spans="1:1" customFormat="1" ht="30.25" customHeight="1" x14ac:dyDescent="0.35">
      <c r="A158" s="85"/>
    </row>
    <row r="159" spans="1:1" customFormat="1" ht="30.25" customHeight="1" x14ac:dyDescent="0.35">
      <c r="A159" s="85"/>
    </row>
    <row r="160" spans="1:1" customFormat="1" ht="30.25" customHeight="1" x14ac:dyDescent="0.35">
      <c r="A160" s="85"/>
    </row>
    <row r="161" spans="1:1" customFormat="1" ht="30.25" customHeight="1" x14ac:dyDescent="0.35">
      <c r="A161" s="85"/>
    </row>
    <row r="162" spans="1:1" customFormat="1" ht="30.25" customHeight="1" x14ac:dyDescent="0.35">
      <c r="A162" s="85"/>
    </row>
    <row r="163" spans="1:1" customFormat="1" ht="30.25" customHeight="1" x14ac:dyDescent="0.35">
      <c r="A163" s="85"/>
    </row>
    <row r="164" spans="1:1" customFormat="1" ht="30.25" customHeight="1" x14ac:dyDescent="0.35">
      <c r="A164" s="85"/>
    </row>
    <row r="165" spans="1:1" customFormat="1" ht="30.25" customHeight="1" x14ac:dyDescent="0.35">
      <c r="A165" s="85"/>
    </row>
    <row r="166" spans="1:1" customFormat="1" ht="30.25" customHeight="1" x14ac:dyDescent="0.35">
      <c r="A166" s="85"/>
    </row>
    <row r="167" spans="1:1" customFormat="1" ht="30.25" customHeight="1" x14ac:dyDescent="0.35">
      <c r="A167" s="85"/>
    </row>
    <row r="168" spans="1:1" customFormat="1" ht="30.25" customHeight="1" x14ac:dyDescent="0.35">
      <c r="A168" s="85"/>
    </row>
    <row r="169" spans="1:1" customFormat="1" ht="30.25" customHeight="1" x14ac:dyDescent="0.35">
      <c r="A169" s="85"/>
    </row>
    <row r="170" spans="1:1" customFormat="1" ht="30.25" customHeight="1" x14ac:dyDescent="0.35">
      <c r="A170" s="85"/>
    </row>
    <row r="171" spans="1:1" customFormat="1" ht="30.25" customHeight="1" x14ac:dyDescent="0.35">
      <c r="A171" s="85"/>
    </row>
    <row r="172" spans="1:1" customFormat="1" ht="30.25" customHeight="1" x14ac:dyDescent="0.35">
      <c r="A172" s="85"/>
    </row>
    <row r="173" spans="1:1" customFormat="1" ht="30.25" customHeight="1" x14ac:dyDescent="0.35">
      <c r="A173" s="85"/>
    </row>
    <row r="174" spans="1:1" customFormat="1" ht="30.25" customHeight="1" x14ac:dyDescent="0.35">
      <c r="A174" s="85"/>
    </row>
    <row r="175" spans="1:1" customFormat="1" ht="30.25" customHeight="1" x14ac:dyDescent="0.35">
      <c r="A175" s="85"/>
    </row>
    <row r="176" spans="1:1" customFormat="1" ht="30.25" customHeight="1" x14ac:dyDescent="0.35">
      <c r="A176" s="85"/>
    </row>
    <row r="177" spans="1:1" customFormat="1" ht="30.25" customHeight="1" x14ac:dyDescent="0.35">
      <c r="A177" s="85"/>
    </row>
    <row r="178" spans="1:1" customFormat="1" ht="30.25" customHeight="1" x14ac:dyDescent="0.35">
      <c r="A178" s="85"/>
    </row>
    <row r="179" spans="1:1" customFormat="1" ht="30.25" customHeight="1" x14ac:dyDescent="0.35">
      <c r="A179" s="85"/>
    </row>
    <row r="180" spans="1:1" customFormat="1" ht="30.25" customHeight="1" x14ac:dyDescent="0.35">
      <c r="A180" s="85"/>
    </row>
    <row r="181" spans="1:1" customFormat="1" ht="30.25" customHeight="1" x14ac:dyDescent="0.35">
      <c r="A181" s="85"/>
    </row>
    <row r="182" spans="1:1" customFormat="1" ht="30.25" customHeight="1" x14ac:dyDescent="0.35">
      <c r="A182" s="85"/>
    </row>
    <row r="183" spans="1:1" customFormat="1" ht="30.25" customHeight="1" x14ac:dyDescent="0.35">
      <c r="A183" s="85"/>
    </row>
    <row r="184" spans="1:1" customFormat="1" ht="30.25" customHeight="1" x14ac:dyDescent="0.35">
      <c r="A184" s="85"/>
    </row>
    <row r="185" spans="1:1" customFormat="1" ht="30.25" customHeight="1" x14ac:dyDescent="0.35">
      <c r="A185" s="85"/>
    </row>
    <row r="186" spans="1:1" customFormat="1" ht="30.25" customHeight="1" x14ac:dyDescent="0.35">
      <c r="A186" s="85"/>
    </row>
    <row r="187" spans="1:1" customFormat="1" ht="30.25" customHeight="1" x14ac:dyDescent="0.35">
      <c r="A187" s="85"/>
    </row>
    <row r="188" spans="1:1" customFormat="1" ht="30.25" customHeight="1" x14ac:dyDescent="0.35">
      <c r="A188" s="85"/>
    </row>
    <row r="189" spans="1:1" customFormat="1" ht="30.25" customHeight="1" x14ac:dyDescent="0.35">
      <c r="A189" s="85"/>
    </row>
    <row r="190" spans="1:1" customFormat="1" ht="30.25" customHeight="1" x14ac:dyDescent="0.35">
      <c r="A190" s="85"/>
    </row>
    <row r="191" spans="1:1" customFormat="1" ht="30.25" customHeight="1" x14ac:dyDescent="0.35">
      <c r="A191" s="104"/>
    </row>
    <row r="192" spans="1:1" customFormat="1" ht="30.25" customHeight="1" x14ac:dyDescent="0.35">
      <c r="A192" s="104"/>
    </row>
    <row r="193" spans="1:1" customFormat="1" ht="30.25" customHeight="1" x14ac:dyDescent="0.35">
      <c r="A193" s="104"/>
    </row>
    <row r="194" spans="1:1" customFormat="1" ht="30.25" customHeight="1" x14ac:dyDescent="0.35">
      <c r="A194" s="104"/>
    </row>
    <row r="195" spans="1:1" customFormat="1" ht="30.25" customHeight="1" x14ac:dyDescent="0.35">
      <c r="A195" s="104"/>
    </row>
    <row r="196" spans="1:1" customFormat="1" ht="30.25" customHeight="1" x14ac:dyDescent="0.35">
      <c r="A196" s="104"/>
    </row>
    <row r="197" spans="1:1" customFormat="1" ht="30.25" customHeight="1" x14ac:dyDescent="0.35">
      <c r="A197" s="104"/>
    </row>
    <row r="198" spans="1:1" customFormat="1" ht="30.25" customHeight="1" x14ac:dyDescent="0.35">
      <c r="A198" s="104"/>
    </row>
    <row r="199" spans="1:1" customFormat="1" ht="30.25" customHeight="1" x14ac:dyDescent="0.35">
      <c r="A199" s="104"/>
    </row>
    <row r="200" spans="1:1" customFormat="1" ht="30.25" customHeight="1" x14ac:dyDescent="0.35">
      <c r="A200" s="104"/>
    </row>
    <row r="201" spans="1:1" customFormat="1" ht="30.25" customHeight="1" x14ac:dyDescent="0.35">
      <c r="A201" s="104"/>
    </row>
    <row r="202" spans="1:1" customFormat="1" ht="30.25" customHeight="1" x14ac:dyDescent="0.35">
      <c r="A202" s="104"/>
    </row>
    <row r="203" spans="1:1" customFormat="1" ht="30.25" customHeight="1" x14ac:dyDescent="0.35">
      <c r="A203" s="104"/>
    </row>
    <row r="204" spans="1:1" customFormat="1" ht="30.25" customHeight="1" x14ac:dyDescent="0.35">
      <c r="A204" s="104"/>
    </row>
    <row r="205" spans="1:1" customFormat="1" ht="30.25" customHeight="1" x14ac:dyDescent="0.35">
      <c r="A205" s="104"/>
    </row>
    <row r="206" spans="1:1" customFormat="1" ht="30.25" customHeight="1" x14ac:dyDescent="0.35">
      <c r="A206" s="104"/>
    </row>
    <row r="207" spans="1:1" customFormat="1" ht="30.25" customHeight="1" x14ac:dyDescent="0.35">
      <c r="A207" s="104"/>
    </row>
    <row r="208" spans="1:1" customFormat="1" ht="30.25" customHeight="1" x14ac:dyDescent="0.35">
      <c r="A208" s="104"/>
    </row>
    <row r="209" spans="1:1" customFormat="1" ht="30.25" customHeight="1" x14ac:dyDescent="0.35">
      <c r="A209" s="104"/>
    </row>
    <row r="210" spans="1:1" customFormat="1" ht="30.25" customHeight="1" x14ac:dyDescent="0.35">
      <c r="A210" s="104"/>
    </row>
    <row r="211" spans="1:1" customFormat="1" ht="30.25" customHeight="1" x14ac:dyDescent="0.35">
      <c r="A211" s="104"/>
    </row>
    <row r="212" spans="1:1" customFormat="1" ht="30.25" customHeight="1" x14ac:dyDescent="0.35">
      <c r="A212" s="104"/>
    </row>
    <row r="213" spans="1:1" customFormat="1" ht="30.25" customHeight="1" x14ac:dyDescent="0.35">
      <c r="A213" s="104"/>
    </row>
    <row r="214" spans="1:1" customFormat="1" ht="30.25" customHeight="1" x14ac:dyDescent="0.35">
      <c r="A214" s="104"/>
    </row>
    <row r="215" spans="1:1" customFormat="1" ht="30.25" customHeight="1" x14ac:dyDescent="0.35">
      <c r="A215" s="104"/>
    </row>
    <row r="216" spans="1:1" customFormat="1" ht="30.25" customHeight="1" x14ac:dyDescent="0.35">
      <c r="A216" s="104"/>
    </row>
    <row r="217" spans="1:1" customFormat="1" ht="30.25" customHeight="1" x14ac:dyDescent="0.35">
      <c r="A217" s="104"/>
    </row>
    <row r="218" spans="1:1" customFormat="1" ht="30.25" customHeight="1" x14ac:dyDescent="0.35">
      <c r="A218" s="104"/>
    </row>
    <row r="219" spans="1:1" customFormat="1" ht="30.25" customHeight="1" x14ac:dyDescent="0.35">
      <c r="A219" s="104"/>
    </row>
    <row r="220" spans="1:1" customFormat="1" ht="30.25" customHeight="1" x14ac:dyDescent="0.35">
      <c r="A220" s="104"/>
    </row>
    <row r="221" spans="1:1" customFormat="1" ht="30.25" customHeight="1" x14ac:dyDescent="0.35">
      <c r="A221" s="104"/>
    </row>
    <row r="222" spans="1:1" customFormat="1" ht="30.25" customHeight="1" x14ac:dyDescent="0.35">
      <c r="A222" s="104"/>
    </row>
    <row r="223" spans="1:1" customFormat="1" ht="30.25" customHeight="1" x14ac:dyDescent="0.35">
      <c r="A223" s="104"/>
    </row>
    <row r="224" spans="1:1" customFormat="1" ht="30.25" customHeight="1" x14ac:dyDescent="0.35">
      <c r="A224" s="104"/>
    </row>
    <row r="225" spans="1:1" customFormat="1" ht="30.25" customHeight="1" x14ac:dyDescent="0.35">
      <c r="A225" s="104"/>
    </row>
    <row r="226" spans="1:1" customFormat="1" ht="30.25" customHeight="1" x14ac:dyDescent="0.35">
      <c r="A226" s="104"/>
    </row>
    <row r="227" spans="1:1" customFormat="1" ht="30.25" customHeight="1" x14ac:dyDescent="0.35">
      <c r="A227" s="104"/>
    </row>
    <row r="228" spans="1:1" customFormat="1" ht="30.25" customHeight="1" x14ac:dyDescent="0.35">
      <c r="A228" s="104"/>
    </row>
    <row r="229" spans="1:1" customFormat="1" ht="30.25" customHeight="1" x14ac:dyDescent="0.35">
      <c r="A229" s="104"/>
    </row>
    <row r="230" spans="1:1" customFormat="1" ht="30.25" customHeight="1" x14ac:dyDescent="0.35">
      <c r="A230" s="104"/>
    </row>
    <row r="231" spans="1:1" customFormat="1" ht="30.25" customHeight="1" x14ac:dyDescent="0.35">
      <c r="A231" s="104"/>
    </row>
    <row r="232" spans="1:1" customFormat="1" ht="30.25" customHeight="1" x14ac:dyDescent="0.35">
      <c r="A232" s="104"/>
    </row>
    <row r="233" spans="1:1" customFormat="1" ht="30.25" customHeight="1" x14ac:dyDescent="0.35">
      <c r="A233" s="104"/>
    </row>
    <row r="234" spans="1:1" customFormat="1" ht="30.25" customHeight="1" x14ac:dyDescent="0.35">
      <c r="A234" s="104"/>
    </row>
    <row r="235" spans="1:1" customFormat="1" ht="30.25" customHeight="1" x14ac:dyDescent="0.35">
      <c r="A235" s="104"/>
    </row>
    <row r="236" spans="1:1" customFormat="1" ht="30.25" customHeight="1" x14ac:dyDescent="0.35">
      <c r="A236" s="104"/>
    </row>
    <row r="237" spans="1:1" customFormat="1" ht="30.25" customHeight="1" x14ac:dyDescent="0.35">
      <c r="A237" s="104"/>
    </row>
    <row r="238" spans="1:1" customFormat="1" ht="30.25" customHeight="1" x14ac:dyDescent="0.35">
      <c r="A238" s="104"/>
    </row>
    <row r="239" spans="1:1" customFormat="1" ht="30.25" customHeight="1" x14ac:dyDescent="0.35">
      <c r="A239" s="104"/>
    </row>
    <row r="240" spans="1:1" customFormat="1" ht="30.25" customHeight="1" x14ac:dyDescent="0.35">
      <c r="A240" s="104"/>
    </row>
    <row r="241" spans="1:1" customFormat="1" ht="30.25" customHeight="1" x14ac:dyDescent="0.35">
      <c r="A241" s="104"/>
    </row>
    <row r="242" spans="1:1" customFormat="1" ht="30.25" customHeight="1" x14ac:dyDescent="0.35">
      <c r="A242" s="104"/>
    </row>
    <row r="243" spans="1:1" customFormat="1" ht="30.25" customHeight="1" x14ac:dyDescent="0.35">
      <c r="A243" s="104"/>
    </row>
    <row r="244" spans="1:1" customFormat="1" ht="30.25" customHeight="1" x14ac:dyDescent="0.35">
      <c r="A244" s="104"/>
    </row>
    <row r="245" spans="1:1" customFormat="1" ht="30.25" customHeight="1" x14ac:dyDescent="0.35">
      <c r="A245" s="104"/>
    </row>
    <row r="246" spans="1:1" customFormat="1" ht="30.25" customHeight="1" x14ac:dyDescent="0.35">
      <c r="A246" s="104"/>
    </row>
    <row r="247" spans="1:1" customFormat="1" ht="30.25" customHeight="1" x14ac:dyDescent="0.35">
      <c r="A247" s="104"/>
    </row>
    <row r="248" spans="1:1" customFormat="1" ht="30.25" customHeight="1" x14ac:dyDescent="0.35">
      <c r="A248" s="104"/>
    </row>
    <row r="249" spans="1:1" customFormat="1" ht="30.25" customHeight="1" x14ac:dyDescent="0.35">
      <c r="A249" s="104"/>
    </row>
    <row r="250" spans="1:1" customFormat="1" ht="30.25" customHeight="1" x14ac:dyDescent="0.35">
      <c r="A250" s="104"/>
    </row>
    <row r="251" spans="1:1" customFormat="1" ht="30.25" customHeight="1" x14ac:dyDescent="0.35">
      <c r="A251" s="104"/>
    </row>
    <row r="252" spans="1:1" customFormat="1" ht="30.25" customHeight="1" x14ac:dyDescent="0.35">
      <c r="A252" s="104"/>
    </row>
    <row r="253" spans="1:1" customFormat="1" ht="30.25" customHeight="1" x14ac:dyDescent="0.35">
      <c r="A253" s="104"/>
    </row>
    <row r="254" spans="1:1" customFormat="1" ht="30.25" customHeight="1" x14ac:dyDescent="0.35">
      <c r="A254" s="104"/>
    </row>
    <row r="255" spans="1:1" customFormat="1" ht="30.25" customHeight="1" x14ac:dyDescent="0.35">
      <c r="A255" s="104"/>
    </row>
    <row r="256" spans="1:1" customFormat="1" ht="30.25" customHeight="1" x14ac:dyDescent="0.35">
      <c r="A256" s="104"/>
    </row>
    <row r="257" spans="1:1" customFormat="1" ht="30.25" customHeight="1" x14ac:dyDescent="0.35">
      <c r="A257" s="104"/>
    </row>
    <row r="258" spans="1:1" customFormat="1" ht="30.25" customHeight="1" x14ac:dyDescent="0.35">
      <c r="A258" s="104"/>
    </row>
    <row r="259" spans="1:1" customFormat="1" ht="30.25" customHeight="1" x14ac:dyDescent="0.35">
      <c r="A259" s="104"/>
    </row>
    <row r="260" spans="1:1" customFormat="1" ht="30.25" customHeight="1" x14ac:dyDescent="0.35">
      <c r="A260" s="104"/>
    </row>
    <row r="261" spans="1:1" customFormat="1" ht="30.25" customHeight="1" x14ac:dyDescent="0.35">
      <c r="A261" s="104"/>
    </row>
    <row r="262" spans="1:1" customFormat="1" ht="30.25" customHeight="1" x14ac:dyDescent="0.35">
      <c r="A262" s="104"/>
    </row>
    <row r="263" spans="1:1" customFormat="1" ht="30.25" customHeight="1" x14ac:dyDescent="0.35">
      <c r="A263" s="104"/>
    </row>
  </sheetData>
  <conditionalFormatting sqref="A3">
    <cfRule type="duplicateValues" dxfId="118" priority="1"/>
  </conditionalFormatting>
  <conditionalFormatting sqref="B4">
    <cfRule type="duplicateValues" dxfId="117" priority="22"/>
    <cfRule type="duplicateValues" dxfId="116" priority="23"/>
    <cfRule type="duplicateValues" dxfId="115" priority="24"/>
    <cfRule type="duplicateValues" dxfId="114" priority="25"/>
    <cfRule type="duplicateValues" dxfId="113" priority="26"/>
    <cfRule type="duplicateValues" dxfId="112" priority="27"/>
    <cfRule type="duplicateValues" dxfId="111" priority="28"/>
    <cfRule type="duplicateValues" dxfId="110" priority="29"/>
    <cfRule type="duplicateValues" dxfId="109" priority="30"/>
    <cfRule type="duplicateValues" dxfId="108" priority="31"/>
  </conditionalFormatting>
  <conditionalFormatting sqref="B5">
    <cfRule type="duplicateValues" dxfId="107" priority="12"/>
    <cfRule type="duplicateValues" dxfId="106" priority="13"/>
    <cfRule type="duplicateValues" dxfId="105" priority="14"/>
    <cfRule type="duplicateValues" dxfId="104" priority="15"/>
    <cfRule type="duplicateValues" dxfId="103" priority="16"/>
    <cfRule type="duplicateValues" dxfId="102" priority="17"/>
    <cfRule type="duplicateValues" dxfId="101" priority="18"/>
    <cfRule type="duplicateValues" dxfId="100" priority="19"/>
    <cfRule type="duplicateValues" dxfId="99" priority="20"/>
    <cfRule type="duplicateValues" dxfId="98" priority="21"/>
  </conditionalFormatting>
  <conditionalFormatting sqref="B6:B9 B3">
    <cfRule type="duplicateValues" dxfId="97" priority="1080"/>
  </conditionalFormatting>
  <conditionalFormatting sqref="B35:B1048576">
    <cfRule type="duplicateValues" dxfId="96" priority="52"/>
  </conditionalFormatting>
  <conditionalFormatting sqref="B39:B1048576">
    <cfRule type="duplicateValues" dxfId="95" priority="53"/>
  </conditionalFormatting>
  <conditionalFormatting sqref="M19:M20">
    <cfRule type="duplicateValues" dxfId="94" priority="1106"/>
  </conditionalFormatting>
  <hyperlinks>
    <hyperlink ref="B19" location="'LSS Boende'!A1" display="Gå till nästa flik" xr:uid="{78B7BCD5-9686-4D0F-9B81-49C825BF1C9B}"/>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rgb="FF00B050"/>
  </sheetPr>
  <dimension ref="A1:M285"/>
  <sheetViews>
    <sheetView showGridLines="0" zoomScaleNormal="100" workbookViewId="0">
      <selection activeCell="B1" sqref="B1"/>
    </sheetView>
  </sheetViews>
  <sheetFormatPr defaultRowHeight="30.25" customHeight="1" x14ac:dyDescent="0.35"/>
  <cols>
    <col min="1" max="1" width="2.26953125" style="104" customWidth="1"/>
    <col min="2" max="2" width="72.54296875" style="1" customWidth="1"/>
    <col min="3" max="3" width="25.453125" customWidth="1"/>
    <col min="4" max="6" width="20.81640625" bestFit="1" customWidth="1"/>
    <col min="7" max="7" width="11.453125" bestFit="1" customWidth="1"/>
  </cols>
  <sheetData>
    <row r="1" spans="1:11" ht="30.25" customHeight="1" x14ac:dyDescent="0.35">
      <c r="A1" s="92" t="s">
        <v>1495</v>
      </c>
    </row>
    <row r="2" spans="1:11" ht="87" customHeight="1" x14ac:dyDescent="0.35">
      <c r="A2" s="85"/>
      <c r="B2" s="107" t="s">
        <v>1493</v>
      </c>
    </row>
    <row r="3" spans="1:11" ht="30.25" customHeight="1" x14ac:dyDescent="0.35">
      <c r="A3" s="85"/>
      <c r="B3" s="17" t="s">
        <v>602</v>
      </c>
      <c r="C3" s="7" t="str">
        <f>Startsida!$A$7</f>
        <v>Lessebo</v>
      </c>
      <c r="D3" s="10" t="s">
        <v>292</v>
      </c>
      <c r="E3" s="10" t="s">
        <v>291</v>
      </c>
      <c r="F3" s="10" t="s">
        <v>290</v>
      </c>
      <c r="G3" s="10" t="s">
        <v>600</v>
      </c>
    </row>
    <row r="4" spans="1:11" ht="30.25" customHeight="1" x14ac:dyDescent="0.35">
      <c r="A4" s="85" t="s">
        <v>653</v>
      </c>
      <c r="B4" s="56" t="str">
        <f>VLOOKUP($A4,Definitioner!$A:$C,2,FALSE)</f>
        <v>Kostnad funktionsnedsättning LSS boende, kr/inv</v>
      </c>
      <c r="C4" s="5">
        <f>HLOOKUP($A4,Data!$D:$QO,Startsida!$C$16,FALSE)</f>
        <v>3846.0813189999999</v>
      </c>
      <c r="D4" s="9">
        <f>HLOOKUP($A4,Data!$D:$QO,Startsida!$D$16,FALSE)</f>
        <v>3478.9256798500001</v>
      </c>
      <c r="E4" s="9">
        <f>HLOOKUP($A4,Data!$D:$QO,Startsida!$G$16,FALSE)</f>
        <v>3669.4233155000002</v>
      </c>
      <c r="F4" s="9">
        <f>HLOOKUP($A4,Data!$D:$QO,Startsida!$E$16,FALSE)</f>
        <v>3566.9738235099999</v>
      </c>
      <c r="G4" s="9">
        <f>HLOOKUP($A4,Data!$D:$QO,Startsida!$F$16,FALSE)</f>
        <v>3577.8113039999998</v>
      </c>
      <c r="H4" s="4"/>
    </row>
    <row r="5" spans="1:11" ht="30.25" customHeight="1" x14ac:dyDescent="0.35">
      <c r="A5" s="85" t="s">
        <v>654</v>
      </c>
      <c r="B5" s="56" t="str">
        <f>VLOOKUP($A5,Definitioner!$A:$C,2,FALSE)</f>
        <v>Kostnad funktionsnedsättning LSS boende, kr/brukare</v>
      </c>
      <c r="C5" s="5">
        <f>HLOOKUP($A5,Data!$D:$QO,Startsida!$C$16,FALSE)</f>
        <v>1554000</v>
      </c>
      <c r="D5" s="9">
        <f>HLOOKUP($A5,Data!$D:$QO,Startsida!$D$16,FALSE)</f>
        <v>1200351.7471454199</v>
      </c>
      <c r="E5" s="9">
        <f>HLOOKUP($A5,Data!$D:$QO,Startsida!$G$16,FALSE)</f>
        <v>1167980.0157323701</v>
      </c>
      <c r="F5" s="9">
        <f>HLOOKUP($A5,Data!$D:$QO,Startsida!$E$16,FALSE)</f>
        <v>1201397.6556599599</v>
      </c>
      <c r="G5" s="9">
        <f>HLOOKUP($A5,Data!$D:$QO,Startsida!$F$16,FALSE)</f>
        <v>1222172.7216640001</v>
      </c>
    </row>
    <row r="6" spans="1:11" ht="30.25" customHeight="1" x14ac:dyDescent="0.35">
      <c r="A6" s="105" t="s">
        <v>1174</v>
      </c>
      <c r="B6" s="56" t="str">
        <f>VLOOKUP($A6,Definitioner!$A:$C,2,FALSE)</f>
        <v>Personalkostnad (inkl schablon för köp) funktionsnedsättning LSS boende, kr/brukare</v>
      </c>
      <c r="C6" s="5">
        <f>HLOOKUP($A6,Data!$D:$QO,Startsida!$C$16,FALSE)</f>
        <v>0</v>
      </c>
      <c r="D6" s="9">
        <f>HLOOKUP($A6,Data!$D:$QO,Startsida!$D$16,FALSE)</f>
        <v>994488.11147928005</v>
      </c>
      <c r="E6" s="9">
        <f>HLOOKUP($A6,Data!$D:$QO,Startsida!$G$16,FALSE)</f>
        <v>871549.86047049996</v>
      </c>
      <c r="F6" s="9">
        <f>HLOOKUP($A6,Data!$D:$QO,Startsida!$E$16,FALSE)</f>
        <v>968131.09346594999</v>
      </c>
      <c r="G6" s="9">
        <f>HLOOKUP($A6,Data!$D:$QO,Startsida!$F$16,FALSE)</f>
        <v>976636.76017000002</v>
      </c>
    </row>
    <row r="7" spans="1:11" ht="30.25" customHeight="1" x14ac:dyDescent="0.35">
      <c r="A7" s="12" t="s">
        <v>683</v>
      </c>
      <c r="B7" s="56" t="str">
        <f>VLOOKUP($A7,Definitioner!$A:$C,2,FALSE)</f>
        <v>Personer med boende enligt LSS, antal/10 000 inv</v>
      </c>
      <c r="C7" s="24">
        <f>HLOOKUP($A7,Data!$D:$QO,Startsida!$C$16,FALSE)</f>
        <v>24.749558</v>
      </c>
      <c r="D7" s="25">
        <f>HLOOKUP($A7,Data!$D:$QO,Startsida!$D$16,FALSE)</f>
        <v>29.309752</v>
      </c>
      <c r="E7" s="25">
        <f>HLOOKUP($A7,Data!$D:$QO,Startsida!$G$16,FALSE)</f>
        <v>32.636631119999997</v>
      </c>
      <c r="F7" s="25">
        <f>HLOOKUP($A7,Data!$D:$QO,Startsida!$E$16,FALSE)</f>
        <v>30.615547679999999</v>
      </c>
      <c r="G7" s="25">
        <f>HLOOKUP($A7,Data!$D:$QO,Startsida!$F$16,FALSE)</f>
        <v>29.274187000000001</v>
      </c>
    </row>
    <row r="8" spans="1:11" ht="30.25" customHeight="1" x14ac:dyDescent="0.35">
      <c r="A8" s="85"/>
      <c r="B8" s="4"/>
      <c r="C8" s="4"/>
      <c r="D8" s="4"/>
      <c r="E8" s="4"/>
      <c r="F8" s="4"/>
      <c r="G8" s="4"/>
      <c r="H8" s="4"/>
      <c r="I8" s="4"/>
      <c r="J8" s="4"/>
      <c r="K8" s="4"/>
    </row>
    <row r="9" spans="1:11" ht="30.25" customHeight="1" x14ac:dyDescent="0.35">
      <c r="A9" s="85"/>
      <c r="B9" s="17" t="s">
        <v>865</v>
      </c>
      <c r="C9" s="7" t="str">
        <f>Startsida!$A$7</f>
        <v>Lessebo</v>
      </c>
      <c r="D9" s="10" t="s">
        <v>292</v>
      </c>
      <c r="E9" s="10" t="s">
        <v>291</v>
      </c>
      <c r="F9" s="10" t="s">
        <v>290</v>
      </c>
      <c r="G9" s="10" t="s">
        <v>600</v>
      </c>
      <c r="H9" s="4"/>
    </row>
    <row r="10" spans="1:11" ht="30.25" customHeight="1" x14ac:dyDescent="0.35">
      <c r="A10" s="85" t="s">
        <v>1175</v>
      </c>
      <c r="B10" s="56" t="str">
        <f>VLOOKUP($A10,Definitioner!$A:$C,2,FALSE)</f>
        <v>Brukarbedömning boende LSS totalt - Brukaren får bestämma om saker som är viktiga hemma, andel (%)</v>
      </c>
      <c r="C10" s="24">
        <f>HLOOKUP($A10,Data!$D:$QO,Startsida!$C$16,FALSE)</f>
        <v>0</v>
      </c>
      <c r="D10" s="25">
        <f>HLOOKUP($A10,Data!$D:$KU,Startsida!$D$16,FALSE)</f>
        <v>85.541125539999996</v>
      </c>
      <c r="E10" s="25">
        <f>HLOOKUP($A10,Data!$D:$KU,Startsida!$G$16,FALSE)</f>
        <v>80.932628269999995</v>
      </c>
      <c r="F10" s="25">
        <f>HLOOKUP($A10,Data!$D:$KU,Startsida!$E$16,FALSE)</f>
        <v>79.587980160000001</v>
      </c>
      <c r="G10" s="25"/>
      <c r="H10" s="4"/>
    </row>
    <row r="11" spans="1:11" ht="29" x14ac:dyDescent="0.35">
      <c r="A11" s="85" t="s">
        <v>1176</v>
      </c>
      <c r="B11" s="56" t="str">
        <f>VLOOKUP($A11,Definitioner!$A:$C,2,FALSE)</f>
        <v>Brukarbedömning boende LSS totalt - Brukaren får alltid den hjälp som behövs hemma, andel (%)</v>
      </c>
      <c r="C11" s="24">
        <f>HLOOKUP($A11,Data!$D:$QO,Startsida!$C$16,FALSE)</f>
        <v>0</v>
      </c>
      <c r="D11" s="25">
        <f>HLOOKUP($A11,Data!$D:$KU,Startsida!$D$16,FALSE)</f>
        <v>83.766233760000006</v>
      </c>
      <c r="E11" s="25">
        <f>HLOOKUP($A11,Data!$D:$KU,Startsida!$G$16,FALSE)</f>
        <v>81.693773269999994</v>
      </c>
      <c r="F11" s="25">
        <f>HLOOKUP($A11,Data!$D:$KU,Startsida!$E$16,FALSE)</f>
        <v>80.185523009999997</v>
      </c>
      <c r="G11" s="25"/>
    </row>
    <row r="12" spans="1:11" ht="29" x14ac:dyDescent="0.35">
      <c r="A12" s="85" t="s">
        <v>1177</v>
      </c>
      <c r="B12" s="56" t="str">
        <f>VLOOKUP($A12,Definitioner!$A:$C,2,FALSE)</f>
        <v>Brukarbedömning boende LSS totalt - Personalen pratar så brukaren förstår, andel (%)</v>
      </c>
      <c r="C12" s="24">
        <f>HLOOKUP($A12,Data!$D:$QO,Startsida!$C$16,FALSE)</f>
        <v>0</v>
      </c>
      <c r="D12" s="25">
        <f>HLOOKUP($A12,Data!$D:$KU,Startsida!$D$16,FALSE)</f>
        <v>85.714285709999999</v>
      </c>
      <c r="E12" s="25">
        <f>HLOOKUP($A12,Data!$D:$KU,Startsida!$G$16,FALSE)</f>
        <v>71.860796260000001</v>
      </c>
      <c r="F12" s="25">
        <f>HLOOKUP($A12,Data!$D:$KU,Startsida!$E$16,FALSE)</f>
        <v>71.979064930000007</v>
      </c>
      <c r="G12" s="25"/>
    </row>
    <row r="13" spans="1:11" ht="14.5" x14ac:dyDescent="0.35">
      <c r="A13" s="85" t="s">
        <v>1178</v>
      </c>
      <c r="B13" s="56" t="str">
        <f>VLOOKUP($A13,Definitioner!$A:$C,2,FALSE)</f>
        <v>Brukarbedömning boende LSS totalt - Personalen bryr sig om brukaren, andel (%)</v>
      </c>
      <c r="C13" s="24">
        <f>HLOOKUP($A13,Data!$D:$QO,Startsida!$C$16,FALSE)</f>
        <v>0</v>
      </c>
      <c r="D13" s="25">
        <f>HLOOKUP($A13,Data!$D:$KU,Startsida!$D$16,FALSE)</f>
        <v>78.874458869999998</v>
      </c>
      <c r="E13" s="25">
        <f>HLOOKUP($A13,Data!$D:$KU,Startsida!$G$16,FALSE)</f>
        <v>79.179752289999996</v>
      </c>
      <c r="F13" s="25">
        <f>HLOOKUP($A13,Data!$D:$KU,Startsida!$E$16,FALSE)</f>
        <v>82.637771990000005</v>
      </c>
      <c r="G13" s="25"/>
    </row>
    <row r="14" spans="1:11" ht="29" x14ac:dyDescent="0.35">
      <c r="A14" s="85" t="s">
        <v>1179</v>
      </c>
      <c r="B14" s="56" t="str">
        <f>VLOOKUP($A14,Definitioner!$A:$C,2,FALSE)</f>
        <v>Brukarbedömning boende LSS totalt - Brukaren känner sig trygg med alla i personalen, andel (%)</v>
      </c>
      <c r="C14" s="24">
        <f>HLOOKUP($A14,Data!$D:$QO,Startsida!$C$16,FALSE)</f>
        <v>0</v>
      </c>
      <c r="D14" s="25">
        <f>HLOOKUP($A14,Data!$D:$KU,Startsida!$D$16,FALSE)</f>
        <v>90.303030300000003</v>
      </c>
      <c r="E14" s="25">
        <f>HLOOKUP($A14,Data!$D:$KU,Startsida!$G$16,FALSE)</f>
        <v>73.994649890000005</v>
      </c>
      <c r="F14" s="25">
        <f>HLOOKUP($A14,Data!$D:$KU,Startsida!$E$16,FALSE)</f>
        <v>76.027444160000002</v>
      </c>
      <c r="G14" s="25"/>
    </row>
    <row r="15" spans="1:11" ht="29" x14ac:dyDescent="0.35">
      <c r="A15" s="85" t="s">
        <v>1180</v>
      </c>
      <c r="B15" s="56" t="str">
        <f>VLOOKUP($A15,Definitioner!$A:$C,2,FALSE)</f>
        <v>Brukarbedömning boende LSS totalt - Brukaren är aldrig rädd för något hemma, andel (%)</v>
      </c>
      <c r="C15" s="24">
        <f>HLOOKUP($A15,Data!$D:$QO,Startsida!$C$16,FALSE)</f>
        <v>0</v>
      </c>
      <c r="D15" s="25">
        <f>HLOOKUP($A15,Data!$D:$KU,Startsida!$D$16,FALSE)</f>
        <v>70.12987013</v>
      </c>
      <c r="E15" s="25">
        <f>HLOOKUP($A15,Data!$D:$KU,Startsida!$G$16,FALSE)</f>
        <v>69.379802400000003</v>
      </c>
      <c r="F15" s="25">
        <f>HLOOKUP($A15,Data!$D:$KU,Startsida!$E$16,FALSE)</f>
        <v>67.177233270000002</v>
      </c>
      <c r="G15" s="25"/>
    </row>
    <row r="16" spans="1:11" ht="29" x14ac:dyDescent="0.35">
      <c r="A16" s="85" t="s">
        <v>1181</v>
      </c>
      <c r="B16" s="56" t="str">
        <f>VLOOKUP($A16,Definitioner!$A:$C,2,FALSE)</f>
        <v>Brukarbedömning boende LSS totalt - Brukaren vet vem hen ska kontakta om något är dåligt hemma, andel (%)</v>
      </c>
      <c r="C16" s="24">
        <f>HLOOKUP($A16,Data!$D:$QO,Startsida!$C$16,FALSE)</f>
        <v>0</v>
      </c>
      <c r="D16" s="25">
        <f>HLOOKUP($A16,Data!$D:$KU,Startsida!$D$16,FALSE)</f>
        <v>87.272727270000004</v>
      </c>
      <c r="E16" s="25">
        <f>HLOOKUP($A16,Data!$D:$KU,Startsida!$G$16,FALSE)</f>
        <v>89.491500779999996</v>
      </c>
      <c r="F16" s="25">
        <f>HLOOKUP($A16,Data!$D:$KU,Startsida!$E$16,FALSE)</f>
        <v>86.03433493</v>
      </c>
      <c r="G16" s="25"/>
    </row>
    <row r="17" spans="1:7" ht="17.5" customHeight="1" x14ac:dyDescent="0.35">
      <c r="A17" s="85" t="s">
        <v>1182</v>
      </c>
      <c r="B17" s="56" t="str">
        <f>VLOOKUP($A17,Definitioner!$A:$C,2,FALSE)</f>
        <v>Brukarbedömning boende LSS totalt - Brukaren trivs alltid hemma</v>
      </c>
      <c r="C17" s="24">
        <f>HLOOKUP($A17,Data!$D:$QO,Startsida!$C$16,FALSE)</f>
        <v>0</v>
      </c>
      <c r="D17" s="25">
        <f>HLOOKUP($A17,Data!$D:$KU,Startsida!$D$16,FALSE)</f>
        <v>87.272727270000004</v>
      </c>
      <c r="E17" s="25">
        <f>HLOOKUP($A17,Data!$D:$KU,Startsida!$G$16,FALSE)</f>
        <v>74.418109959999995</v>
      </c>
      <c r="F17" s="25">
        <f>HLOOKUP($A17,Data!$D:$KU,Startsida!$E$16,FALSE)</f>
        <v>80.651976619999999</v>
      </c>
      <c r="G17" s="25"/>
    </row>
    <row r="18" spans="1:7" ht="145.9" customHeight="1" x14ac:dyDescent="0.35">
      <c r="A18" s="85"/>
      <c r="B18" s="101" t="s">
        <v>1494</v>
      </c>
    </row>
    <row r="19" spans="1:7" ht="30.25" customHeight="1" x14ac:dyDescent="0.35">
      <c r="A19" s="85"/>
      <c r="B19" s="57" t="s">
        <v>585</v>
      </c>
      <c r="C19" s="58"/>
      <c r="D19" s="58"/>
      <c r="E19" s="58"/>
      <c r="F19" s="58"/>
    </row>
    <row r="20" spans="1:7" ht="29" x14ac:dyDescent="0.35">
      <c r="A20" s="85"/>
      <c r="B20" s="59" t="s">
        <v>586</v>
      </c>
      <c r="C20" s="59" t="s">
        <v>598</v>
      </c>
      <c r="D20" s="59" t="s">
        <v>596</v>
      </c>
      <c r="E20" s="59" t="s">
        <v>597</v>
      </c>
      <c r="F20" s="59" t="s">
        <v>1342</v>
      </c>
    </row>
    <row r="21" spans="1:7" ht="30.25" customHeight="1" x14ac:dyDescent="0.35">
      <c r="A21" s="85"/>
      <c r="B21" s="60" t="s">
        <v>587</v>
      </c>
      <c r="C21" s="61">
        <v>3200</v>
      </c>
      <c r="D21" s="62">
        <v>1200</v>
      </c>
      <c r="E21" s="79">
        <f>IF(C21="","",C21/D21*1000)</f>
        <v>2666.6666666666665</v>
      </c>
      <c r="F21" s="61">
        <v>80</v>
      </c>
    </row>
    <row r="22" spans="1:7" ht="30.25" customHeight="1" x14ac:dyDescent="0.35">
      <c r="A22" s="85"/>
      <c r="B22" s="60" t="s">
        <v>588</v>
      </c>
      <c r="C22" s="61">
        <v>3800</v>
      </c>
      <c r="D22" s="62">
        <v>1800</v>
      </c>
      <c r="E22" s="79">
        <f>IF(C22="","",C22/D22*1000)</f>
        <v>2111.1111111111113</v>
      </c>
      <c r="F22" s="61">
        <v>90</v>
      </c>
    </row>
    <row r="23" spans="1:7" ht="30.25" customHeight="1" x14ac:dyDescent="0.35">
      <c r="A23" s="85"/>
      <c r="B23" s="60" t="s">
        <v>589</v>
      </c>
      <c r="C23" s="61">
        <v>4300</v>
      </c>
      <c r="D23" s="62">
        <v>4000</v>
      </c>
      <c r="E23" s="79">
        <f>IF(C23="","",C23/D23*1000)</f>
        <v>1075</v>
      </c>
      <c r="F23" s="61">
        <v>85</v>
      </c>
    </row>
    <row r="24" spans="1:7" ht="30.25" customHeight="1" x14ac:dyDescent="0.35">
      <c r="A24" s="85"/>
      <c r="B24" s="60" t="s">
        <v>590</v>
      </c>
      <c r="C24" s="61">
        <v>6500</v>
      </c>
      <c r="D24" s="62">
        <v>5000</v>
      </c>
      <c r="E24" s="79">
        <f>IF(C24="","",C24/D24*1000)</f>
        <v>1300</v>
      </c>
      <c r="F24" s="61">
        <v>75</v>
      </c>
    </row>
    <row r="25" spans="1:7" ht="30.25" customHeight="1" x14ac:dyDescent="0.35">
      <c r="A25" s="85"/>
      <c r="B25" s="60" t="s">
        <v>591</v>
      </c>
      <c r="C25" s="61">
        <v>6000</v>
      </c>
      <c r="D25" s="62">
        <v>6200</v>
      </c>
      <c r="E25" s="79">
        <f>IF(C25="","",C25/D25*1000)</f>
        <v>967.74193548387098</v>
      </c>
      <c r="F25" s="61">
        <v>62</v>
      </c>
    </row>
    <row r="26" spans="1:7" ht="30.25" customHeight="1" x14ac:dyDescent="0.35">
      <c r="A26" s="85"/>
      <c r="B26" s="60" t="s">
        <v>592</v>
      </c>
      <c r="C26" s="61"/>
      <c r="D26" s="62"/>
      <c r="E26" s="79" t="str">
        <f t="shared" ref="E26:E32" si="0">IF(C26="","",C26/D26)</f>
        <v/>
      </c>
      <c r="F26" s="61"/>
    </row>
    <row r="27" spans="1:7" ht="30.25" customHeight="1" x14ac:dyDescent="0.35">
      <c r="A27" s="85"/>
      <c r="B27" s="60" t="s">
        <v>593</v>
      </c>
      <c r="C27" s="61"/>
      <c r="D27" s="62"/>
      <c r="E27" s="79" t="str">
        <f t="shared" si="0"/>
        <v/>
      </c>
      <c r="F27" s="61"/>
    </row>
    <row r="28" spans="1:7" ht="30.25" customHeight="1" x14ac:dyDescent="0.35">
      <c r="A28" s="85"/>
      <c r="B28" s="60" t="s">
        <v>594</v>
      </c>
      <c r="C28" s="61"/>
      <c r="D28" s="62"/>
      <c r="E28" s="79" t="str">
        <f t="shared" si="0"/>
        <v/>
      </c>
      <c r="F28" s="61"/>
    </row>
    <row r="29" spans="1:7" ht="30.25" customHeight="1" x14ac:dyDescent="0.35">
      <c r="A29" s="85"/>
      <c r="B29" s="60" t="s">
        <v>595</v>
      </c>
      <c r="C29" s="61"/>
      <c r="D29" s="62"/>
      <c r="E29" s="79" t="str">
        <f t="shared" si="0"/>
        <v/>
      </c>
      <c r="F29" s="61"/>
    </row>
    <row r="30" spans="1:7" ht="30.25" customHeight="1" x14ac:dyDescent="0.35">
      <c r="A30" s="85"/>
      <c r="B30" s="60" t="s">
        <v>1298</v>
      </c>
      <c r="C30" s="62"/>
      <c r="D30" s="62"/>
      <c r="E30" s="79" t="str">
        <f t="shared" si="0"/>
        <v/>
      </c>
      <c r="F30" s="61"/>
    </row>
    <row r="31" spans="1:7" ht="30.25" customHeight="1" x14ac:dyDescent="0.35">
      <c r="A31" s="85"/>
      <c r="B31" s="60" t="s">
        <v>1299</v>
      </c>
      <c r="C31" s="62"/>
      <c r="D31" s="62"/>
      <c r="E31" s="79" t="str">
        <f t="shared" si="0"/>
        <v/>
      </c>
      <c r="F31" s="61"/>
    </row>
    <row r="32" spans="1:7" ht="30.25" customHeight="1" x14ac:dyDescent="0.35">
      <c r="A32" s="85"/>
      <c r="B32" s="60" t="s">
        <v>1300</v>
      </c>
      <c r="C32" s="62"/>
      <c r="D32" s="62"/>
      <c r="E32" s="79" t="str">
        <f t="shared" si="0"/>
        <v/>
      </c>
      <c r="F32" s="61"/>
    </row>
    <row r="33" spans="1:13" ht="30.25" customHeight="1" x14ac:dyDescent="0.35">
      <c r="A33" s="85"/>
      <c r="B33" s="95" t="s">
        <v>1476</v>
      </c>
      <c r="C33" s="33"/>
      <c r="D33" s="33"/>
      <c r="E33" s="33"/>
      <c r="F33" s="33"/>
      <c r="G33" s="33"/>
      <c r="M33" s="1"/>
    </row>
    <row r="34" spans="1:13" ht="30.25" customHeight="1" x14ac:dyDescent="0.35">
      <c r="A34" s="85"/>
      <c r="B34" s="33"/>
      <c r="C34" s="33"/>
      <c r="D34" s="33"/>
      <c r="E34" s="33"/>
      <c r="F34" s="33"/>
      <c r="G34" s="33"/>
      <c r="M34" s="1"/>
    </row>
    <row r="35" spans="1:13" ht="30.25" customHeight="1" x14ac:dyDescent="0.35">
      <c r="A35" s="85"/>
      <c r="B35" s="33"/>
      <c r="C35" s="33"/>
      <c r="D35" s="33"/>
      <c r="E35" s="33"/>
      <c r="F35" s="33"/>
      <c r="G35" s="33"/>
      <c r="M35" s="1"/>
    </row>
    <row r="36" spans="1:13" ht="30.25" customHeight="1" x14ac:dyDescent="0.35">
      <c r="A36" s="85"/>
      <c r="B36" s="33"/>
      <c r="C36" s="33"/>
      <c r="D36" s="33"/>
      <c r="E36" s="33"/>
      <c r="F36" s="33"/>
      <c r="G36" s="33"/>
      <c r="M36" s="1"/>
    </row>
    <row r="37" spans="1:13" ht="30.25" customHeight="1" x14ac:dyDescent="0.35">
      <c r="A37" s="85"/>
      <c r="B37" s="33"/>
      <c r="C37" s="33"/>
      <c r="D37" s="33"/>
      <c r="E37" s="33"/>
      <c r="F37" s="33"/>
      <c r="G37" s="33"/>
      <c r="M37" s="1"/>
    </row>
    <row r="38" spans="1:13" ht="30.25" customHeight="1" x14ac:dyDescent="0.35">
      <c r="A38" s="85"/>
      <c r="B38" s="33"/>
      <c r="C38" s="33"/>
      <c r="D38" s="33"/>
      <c r="E38" s="33"/>
      <c r="F38" s="33"/>
      <c r="G38" s="33"/>
      <c r="M38" s="1"/>
    </row>
    <row r="39" spans="1:13" ht="30.25" customHeight="1" x14ac:dyDescent="0.35">
      <c r="A39" s="85"/>
      <c r="B39" s="33"/>
      <c r="C39" s="33"/>
      <c r="D39" s="33"/>
      <c r="E39" s="33"/>
      <c r="F39" s="33"/>
      <c r="G39" s="33"/>
      <c r="M39" s="1"/>
    </row>
    <row r="40" spans="1:13" ht="30.25" customHeight="1" x14ac:dyDescent="0.35">
      <c r="A40" s="85"/>
      <c r="B40" s="33"/>
      <c r="C40" s="33"/>
      <c r="D40" s="33"/>
      <c r="E40" s="33"/>
      <c r="F40" s="33"/>
      <c r="G40" s="33"/>
      <c r="M40" s="1"/>
    </row>
    <row r="41" spans="1:13" ht="30.25" customHeight="1" x14ac:dyDescent="0.35">
      <c r="A41" s="85"/>
      <c r="B41" s="33"/>
      <c r="C41" s="33"/>
      <c r="D41" s="33"/>
      <c r="E41" s="33"/>
      <c r="F41" s="33"/>
      <c r="G41" s="33"/>
      <c r="M41" s="1"/>
    </row>
    <row r="42" spans="1:13" ht="30.25" customHeight="1" x14ac:dyDescent="0.35">
      <c r="A42" s="85"/>
      <c r="B42" s="33"/>
      <c r="C42" s="33"/>
      <c r="D42" s="33"/>
      <c r="E42" s="33"/>
      <c r="F42" s="33"/>
      <c r="G42" s="33"/>
      <c r="M42" s="1"/>
    </row>
    <row r="43" spans="1:13" ht="30.25" customHeight="1" x14ac:dyDescent="0.35">
      <c r="A43" s="85"/>
      <c r="B43"/>
    </row>
    <row r="44" spans="1:13" ht="30.25" customHeight="1" x14ac:dyDescent="0.35">
      <c r="A44" s="85"/>
      <c r="B44"/>
    </row>
    <row r="45" spans="1:13" ht="30.25" customHeight="1" x14ac:dyDescent="0.35">
      <c r="A45" s="85"/>
      <c r="B45"/>
    </row>
    <row r="46" spans="1:13" ht="30.25" customHeight="1" x14ac:dyDescent="0.35">
      <c r="A46" s="85"/>
      <c r="B46"/>
    </row>
    <row r="47" spans="1:13" ht="30.25" customHeight="1" x14ac:dyDescent="0.35">
      <c r="A47" s="85"/>
      <c r="B47"/>
    </row>
    <row r="48" spans="1:13" ht="30.25" customHeight="1" x14ac:dyDescent="0.35">
      <c r="A48" s="85"/>
      <c r="B48"/>
    </row>
    <row r="49" spans="1:2" ht="30.25" customHeight="1" x14ac:dyDescent="0.35">
      <c r="A49" s="85"/>
      <c r="B49"/>
    </row>
    <row r="50" spans="1:2" ht="30.25" customHeight="1" x14ac:dyDescent="0.35">
      <c r="A50" s="85"/>
      <c r="B50"/>
    </row>
    <row r="51" spans="1:2" ht="30.25" customHeight="1" x14ac:dyDescent="0.35">
      <c r="A51" s="85"/>
      <c r="B51"/>
    </row>
    <row r="52" spans="1:2" ht="30.25" customHeight="1" x14ac:dyDescent="0.35">
      <c r="A52" s="85"/>
      <c r="B52"/>
    </row>
    <row r="53" spans="1:2" ht="30.25" customHeight="1" x14ac:dyDescent="0.35">
      <c r="A53" s="85"/>
      <c r="B53"/>
    </row>
    <row r="54" spans="1:2" ht="30.25" customHeight="1" x14ac:dyDescent="0.35">
      <c r="A54" s="85"/>
      <c r="B54"/>
    </row>
    <row r="55" spans="1:2" ht="30.25" customHeight="1" x14ac:dyDescent="0.35">
      <c r="A55" s="85"/>
      <c r="B55"/>
    </row>
    <row r="56" spans="1:2" ht="30.25" customHeight="1" x14ac:dyDescent="0.35">
      <c r="A56" s="85"/>
      <c r="B56"/>
    </row>
    <row r="57" spans="1:2" ht="30.25" customHeight="1" x14ac:dyDescent="0.35">
      <c r="A57" s="85"/>
    </row>
    <row r="58" spans="1:2" ht="30.25" customHeight="1" x14ac:dyDescent="0.35">
      <c r="A58" s="85"/>
    </row>
    <row r="59" spans="1:2" ht="30.25" customHeight="1" x14ac:dyDescent="0.35">
      <c r="A59" s="85"/>
    </row>
    <row r="60" spans="1:2" ht="30.25" customHeight="1" x14ac:dyDescent="0.35">
      <c r="A60" s="85"/>
    </row>
    <row r="61" spans="1:2" ht="30.25" customHeight="1" x14ac:dyDescent="0.35">
      <c r="A61" s="85"/>
      <c r="B61"/>
    </row>
    <row r="62" spans="1:2" ht="30.25" customHeight="1" x14ac:dyDescent="0.35">
      <c r="A62" s="85"/>
      <c r="B62"/>
    </row>
    <row r="63" spans="1:2" ht="30.25" customHeight="1" x14ac:dyDescent="0.35">
      <c r="A63" s="85"/>
      <c r="B63"/>
    </row>
    <row r="64" spans="1:2" ht="30.25" customHeight="1" x14ac:dyDescent="0.35">
      <c r="A64" s="85"/>
      <c r="B64"/>
    </row>
    <row r="65" spans="1:2" ht="30.25" customHeight="1" x14ac:dyDescent="0.35">
      <c r="A65" s="85"/>
      <c r="B65"/>
    </row>
    <row r="66" spans="1:2" ht="30.25" customHeight="1" x14ac:dyDescent="0.35">
      <c r="A66" s="85"/>
      <c r="B66"/>
    </row>
    <row r="67" spans="1:2" ht="30.25" customHeight="1" x14ac:dyDescent="0.35">
      <c r="A67" s="85"/>
      <c r="B67"/>
    </row>
    <row r="68" spans="1:2" ht="30.25" customHeight="1" x14ac:dyDescent="0.35">
      <c r="A68" s="85"/>
      <c r="B68"/>
    </row>
    <row r="69" spans="1:2" ht="30.25" customHeight="1" x14ac:dyDescent="0.35">
      <c r="A69" s="85"/>
      <c r="B69"/>
    </row>
    <row r="70" spans="1:2" ht="30.25" customHeight="1" x14ac:dyDescent="0.35">
      <c r="A70" s="85"/>
      <c r="B70"/>
    </row>
    <row r="71" spans="1:2" ht="30.25" customHeight="1" x14ac:dyDescent="0.35">
      <c r="A71" s="85"/>
      <c r="B71"/>
    </row>
    <row r="72" spans="1:2" ht="30.25" customHeight="1" x14ac:dyDescent="0.35">
      <c r="A72" s="85"/>
      <c r="B72"/>
    </row>
    <row r="73" spans="1:2" ht="30.25" customHeight="1" x14ac:dyDescent="0.35">
      <c r="A73" s="85"/>
      <c r="B73"/>
    </row>
    <row r="74" spans="1:2" ht="30.25" customHeight="1" x14ac:dyDescent="0.35">
      <c r="A74" s="85"/>
      <c r="B74"/>
    </row>
    <row r="75" spans="1:2" ht="30.25" customHeight="1" x14ac:dyDescent="0.35">
      <c r="A75" s="85"/>
      <c r="B75"/>
    </row>
    <row r="76" spans="1:2" ht="30.25" customHeight="1" x14ac:dyDescent="0.35">
      <c r="A76" s="85"/>
      <c r="B76"/>
    </row>
    <row r="77" spans="1:2" ht="30.25" customHeight="1" x14ac:dyDescent="0.35">
      <c r="A77" s="85"/>
      <c r="B77"/>
    </row>
    <row r="78" spans="1:2" ht="30.25" customHeight="1" x14ac:dyDescent="0.35">
      <c r="A78" s="85"/>
      <c r="B78"/>
    </row>
    <row r="79" spans="1:2" ht="30.25" customHeight="1" x14ac:dyDescent="0.35">
      <c r="A79" s="85"/>
      <c r="B79"/>
    </row>
    <row r="80" spans="1:2" ht="30.25" customHeight="1" x14ac:dyDescent="0.35">
      <c r="A80" s="85"/>
      <c r="B80"/>
    </row>
    <row r="81" spans="1:2" ht="30.25" customHeight="1" x14ac:dyDescent="0.35">
      <c r="A81" s="85"/>
      <c r="B81"/>
    </row>
    <row r="82" spans="1:2" ht="30.25" customHeight="1" x14ac:dyDescent="0.35">
      <c r="A82" s="85"/>
      <c r="B82"/>
    </row>
    <row r="83" spans="1:2" ht="30.25" customHeight="1" x14ac:dyDescent="0.35">
      <c r="A83" s="85"/>
      <c r="B83"/>
    </row>
    <row r="84" spans="1:2" ht="30.25" customHeight="1" x14ac:dyDescent="0.35">
      <c r="A84" s="85"/>
      <c r="B84"/>
    </row>
    <row r="85" spans="1:2" ht="30.25" customHeight="1" x14ac:dyDescent="0.35">
      <c r="A85" s="85"/>
      <c r="B85"/>
    </row>
    <row r="86" spans="1:2" ht="30.25" customHeight="1" x14ac:dyDescent="0.35">
      <c r="A86" s="85"/>
      <c r="B86"/>
    </row>
    <row r="87" spans="1:2" ht="30.25" customHeight="1" x14ac:dyDescent="0.35">
      <c r="A87" s="85"/>
      <c r="B87"/>
    </row>
    <row r="88" spans="1:2" ht="30.25" customHeight="1" x14ac:dyDescent="0.35">
      <c r="A88" s="85"/>
      <c r="B88"/>
    </row>
    <row r="89" spans="1:2" ht="30.25" customHeight="1" x14ac:dyDescent="0.35">
      <c r="A89" s="85"/>
      <c r="B89"/>
    </row>
    <row r="90" spans="1:2" ht="30.25" customHeight="1" x14ac:dyDescent="0.35">
      <c r="A90" s="85"/>
      <c r="B90"/>
    </row>
    <row r="91" spans="1:2" ht="30.25" customHeight="1" x14ac:dyDescent="0.35">
      <c r="A91" s="85"/>
      <c r="B91"/>
    </row>
    <row r="92" spans="1:2" ht="30.25" customHeight="1" x14ac:dyDescent="0.35">
      <c r="A92" s="85"/>
      <c r="B92"/>
    </row>
    <row r="93" spans="1:2" ht="30.25" customHeight="1" x14ac:dyDescent="0.35">
      <c r="A93" s="85"/>
      <c r="B93"/>
    </row>
    <row r="94" spans="1:2" ht="30.25" customHeight="1" x14ac:dyDescent="0.35">
      <c r="A94" s="85"/>
      <c r="B94"/>
    </row>
    <row r="95" spans="1:2" ht="30.25" customHeight="1" x14ac:dyDescent="0.35">
      <c r="A95" s="85"/>
      <c r="B95"/>
    </row>
    <row r="96" spans="1:2" ht="30.25" customHeight="1" x14ac:dyDescent="0.35">
      <c r="A96" s="85"/>
      <c r="B96"/>
    </row>
    <row r="97" spans="1:2" ht="30.25" customHeight="1" x14ac:dyDescent="0.35">
      <c r="A97" s="85"/>
      <c r="B97"/>
    </row>
    <row r="98" spans="1:2" ht="30.25" customHeight="1" x14ac:dyDescent="0.35">
      <c r="A98" s="85"/>
      <c r="B98"/>
    </row>
    <row r="99" spans="1:2" ht="30.25" customHeight="1" x14ac:dyDescent="0.35">
      <c r="A99" s="85"/>
      <c r="B99"/>
    </row>
    <row r="100" spans="1:2" ht="30.25" customHeight="1" x14ac:dyDescent="0.35">
      <c r="A100" s="85"/>
      <c r="B100"/>
    </row>
    <row r="101" spans="1:2" ht="30.25" customHeight="1" x14ac:dyDescent="0.35">
      <c r="A101" s="85"/>
      <c r="B101"/>
    </row>
    <row r="102" spans="1:2" ht="30.25" customHeight="1" x14ac:dyDescent="0.35">
      <c r="A102" s="85"/>
      <c r="B102"/>
    </row>
    <row r="103" spans="1:2" ht="30.25" customHeight="1" x14ac:dyDescent="0.35">
      <c r="A103" s="85"/>
      <c r="B103"/>
    </row>
    <row r="104" spans="1:2" ht="30.25" customHeight="1" x14ac:dyDescent="0.35">
      <c r="A104" s="85"/>
      <c r="B104"/>
    </row>
    <row r="105" spans="1:2" ht="30.25" customHeight="1" x14ac:dyDescent="0.35">
      <c r="A105" s="85"/>
      <c r="B105"/>
    </row>
    <row r="106" spans="1:2" ht="30.25" customHeight="1" x14ac:dyDescent="0.35">
      <c r="A106" s="85"/>
      <c r="B106"/>
    </row>
    <row r="107" spans="1:2" ht="30.25" customHeight="1" x14ac:dyDescent="0.35">
      <c r="A107" s="85"/>
      <c r="B107"/>
    </row>
    <row r="108" spans="1:2" ht="30.25" customHeight="1" x14ac:dyDescent="0.35">
      <c r="A108" s="85"/>
      <c r="B108"/>
    </row>
    <row r="109" spans="1:2" ht="30.25" customHeight="1" x14ac:dyDescent="0.35">
      <c r="A109" s="85"/>
      <c r="B109"/>
    </row>
    <row r="110" spans="1:2" ht="30.25" customHeight="1" x14ac:dyDescent="0.35">
      <c r="A110" s="85"/>
      <c r="B110"/>
    </row>
    <row r="111" spans="1:2" ht="30.25" customHeight="1" x14ac:dyDescent="0.35">
      <c r="A111" s="85"/>
      <c r="B111"/>
    </row>
    <row r="112" spans="1:2" ht="30.25" customHeight="1" x14ac:dyDescent="0.35">
      <c r="A112" s="85"/>
      <c r="B112"/>
    </row>
    <row r="113" spans="1:2" ht="30.25" customHeight="1" x14ac:dyDescent="0.35">
      <c r="A113" s="85"/>
      <c r="B113"/>
    </row>
    <row r="114" spans="1:2" ht="30.25" customHeight="1" x14ac:dyDescent="0.35">
      <c r="A114" s="85"/>
      <c r="B114"/>
    </row>
    <row r="115" spans="1:2" ht="30.25" customHeight="1" x14ac:dyDescent="0.35">
      <c r="A115" s="85"/>
      <c r="B115"/>
    </row>
    <row r="116" spans="1:2" ht="30.25" customHeight="1" x14ac:dyDescent="0.35">
      <c r="A116" s="85"/>
      <c r="B116"/>
    </row>
    <row r="117" spans="1:2" ht="30.25" customHeight="1" x14ac:dyDescent="0.35">
      <c r="A117" s="85"/>
      <c r="B117"/>
    </row>
    <row r="118" spans="1:2" ht="30.25" customHeight="1" x14ac:dyDescent="0.35">
      <c r="A118" s="85"/>
      <c r="B118"/>
    </row>
    <row r="119" spans="1:2" ht="30.25" customHeight="1" x14ac:dyDescent="0.35">
      <c r="A119" s="85"/>
      <c r="B119"/>
    </row>
    <row r="120" spans="1:2" ht="30.25" customHeight="1" x14ac:dyDescent="0.35">
      <c r="A120" s="85"/>
      <c r="B120"/>
    </row>
    <row r="121" spans="1:2" ht="30.25" customHeight="1" x14ac:dyDescent="0.35">
      <c r="A121" s="85"/>
      <c r="B121"/>
    </row>
    <row r="122" spans="1:2" ht="30.25" customHeight="1" x14ac:dyDescent="0.35">
      <c r="A122" s="85"/>
      <c r="B122"/>
    </row>
    <row r="123" spans="1:2" ht="30.25" customHeight="1" x14ac:dyDescent="0.35">
      <c r="A123" s="85"/>
      <c r="B123"/>
    </row>
    <row r="124" spans="1:2" ht="30.25" customHeight="1" x14ac:dyDescent="0.35">
      <c r="A124" s="85"/>
      <c r="B124"/>
    </row>
    <row r="125" spans="1:2" ht="30.25" customHeight="1" x14ac:dyDescent="0.35">
      <c r="A125" s="85"/>
      <c r="B125"/>
    </row>
    <row r="126" spans="1:2" ht="30.25" customHeight="1" x14ac:dyDescent="0.35">
      <c r="A126" s="85"/>
      <c r="B126"/>
    </row>
    <row r="127" spans="1:2" ht="30.25" customHeight="1" x14ac:dyDescent="0.35">
      <c r="A127" s="85"/>
      <c r="B127"/>
    </row>
    <row r="128" spans="1:2" ht="30.25" customHeight="1" x14ac:dyDescent="0.35">
      <c r="A128" s="85"/>
      <c r="B128"/>
    </row>
    <row r="129" spans="1:2" ht="30.25" customHeight="1" x14ac:dyDescent="0.35">
      <c r="A129" s="85"/>
      <c r="B129"/>
    </row>
    <row r="130" spans="1:2" ht="30.25" customHeight="1" x14ac:dyDescent="0.35">
      <c r="A130" s="85"/>
      <c r="B130"/>
    </row>
    <row r="131" spans="1:2" ht="30.25" customHeight="1" x14ac:dyDescent="0.35">
      <c r="A131" s="85"/>
      <c r="B131"/>
    </row>
    <row r="132" spans="1:2" ht="30.25" customHeight="1" x14ac:dyDescent="0.35">
      <c r="A132" s="85"/>
      <c r="B132"/>
    </row>
    <row r="133" spans="1:2" ht="30.25" customHeight="1" x14ac:dyDescent="0.35">
      <c r="A133" s="85"/>
      <c r="B133"/>
    </row>
    <row r="134" spans="1:2" ht="30.25" customHeight="1" x14ac:dyDescent="0.35">
      <c r="A134" s="85"/>
      <c r="B134"/>
    </row>
    <row r="135" spans="1:2" ht="30.25" customHeight="1" x14ac:dyDescent="0.35">
      <c r="A135" s="85"/>
      <c r="B135"/>
    </row>
    <row r="136" spans="1:2" ht="30.25" customHeight="1" x14ac:dyDescent="0.35">
      <c r="A136" s="85"/>
      <c r="B136"/>
    </row>
    <row r="137" spans="1:2" ht="30.25" customHeight="1" x14ac:dyDescent="0.35">
      <c r="A137" s="85"/>
      <c r="B137"/>
    </row>
    <row r="138" spans="1:2" ht="30.25" customHeight="1" x14ac:dyDescent="0.35">
      <c r="A138" s="85"/>
      <c r="B138"/>
    </row>
    <row r="139" spans="1:2" ht="30.25" customHeight="1" x14ac:dyDescent="0.35">
      <c r="A139" s="85"/>
      <c r="B139"/>
    </row>
    <row r="140" spans="1:2" ht="30.25" customHeight="1" x14ac:dyDescent="0.35">
      <c r="A140" s="85"/>
      <c r="B140"/>
    </row>
    <row r="141" spans="1:2" ht="30.25" customHeight="1" x14ac:dyDescent="0.35">
      <c r="A141" s="85"/>
      <c r="B141"/>
    </row>
    <row r="142" spans="1:2" ht="30.25" customHeight="1" x14ac:dyDescent="0.35">
      <c r="A142" s="85"/>
      <c r="B142"/>
    </row>
    <row r="143" spans="1:2" ht="30.25" customHeight="1" x14ac:dyDescent="0.35">
      <c r="A143" s="85"/>
      <c r="B143"/>
    </row>
    <row r="144" spans="1:2" ht="30.25" customHeight="1" x14ac:dyDescent="0.35">
      <c r="A144" s="85"/>
      <c r="B144"/>
    </row>
    <row r="145" spans="1:2" ht="30.25" customHeight="1" x14ac:dyDescent="0.35">
      <c r="A145" s="85"/>
      <c r="B145"/>
    </row>
    <row r="146" spans="1:2" ht="30.25" customHeight="1" x14ac:dyDescent="0.35">
      <c r="A146" s="85"/>
      <c r="B146"/>
    </row>
    <row r="147" spans="1:2" ht="30.25" customHeight="1" x14ac:dyDescent="0.35">
      <c r="A147" s="85"/>
      <c r="B147"/>
    </row>
    <row r="148" spans="1:2" ht="30.25" customHeight="1" x14ac:dyDescent="0.35">
      <c r="A148" s="85"/>
      <c r="B148"/>
    </row>
    <row r="149" spans="1:2" ht="30.25" customHeight="1" x14ac:dyDescent="0.35">
      <c r="A149" s="85"/>
      <c r="B149"/>
    </row>
    <row r="150" spans="1:2" ht="30.25" customHeight="1" x14ac:dyDescent="0.35">
      <c r="A150" s="85"/>
      <c r="B150"/>
    </row>
    <row r="151" spans="1:2" ht="30.25" customHeight="1" x14ac:dyDescent="0.35">
      <c r="A151" s="85"/>
      <c r="B151"/>
    </row>
    <row r="152" spans="1:2" ht="30.25" customHeight="1" x14ac:dyDescent="0.35">
      <c r="A152" s="85"/>
      <c r="B152"/>
    </row>
    <row r="153" spans="1:2" ht="30.25" customHeight="1" x14ac:dyDescent="0.35">
      <c r="A153" s="85"/>
      <c r="B153"/>
    </row>
    <row r="154" spans="1:2" ht="30.25" customHeight="1" x14ac:dyDescent="0.35">
      <c r="A154" s="85"/>
      <c r="B154"/>
    </row>
    <row r="155" spans="1:2" ht="30.25" customHeight="1" x14ac:dyDescent="0.35">
      <c r="A155" s="85"/>
      <c r="B155"/>
    </row>
    <row r="156" spans="1:2" ht="30.25" customHeight="1" x14ac:dyDescent="0.35">
      <c r="A156" s="85"/>
      <c r="B156"/>
    </row>
    <row r="157" spans="1:2" ht="30.25" customHeight="1" x14ac:dyDescent="0.35">
      <c r="A157" s="85"/>
      <c r="B157"/>
    </row>
    <row r="158" spans="1:2" ht="30.25" customHeight="1" x14ac:dyDescent="0.35">
      <c r="A158" s="85"/>
      <c r="B158"/>
    </row>
    <row r="159" spans="1:2" ht="30.25" customHeight="1" x14ac:dyDescent="0.35">
      <c r="A159" s="85"/>
      <c r="B159"/>
    </row>
    <row r="160" spans="1:2" ht="30.25" customHeight="1" x14ac:dyDescent="0.35">
      <c r="A160" s="85"/>
      <c r="B160"/>
    </row>
    <row r="161" spans="1:2" ht="30.25" customHeight="1" x14ac:dyDescent="0.35">
      <c r="A161" s="85"/>
      <c r="B161"/>
    </row>
    <row r="162" spans="1:2" ht="30.25" customHeight="1" x14ac:dyDescent="0.35">
      <c r="A162" s="85"/>
      <c r="B162"/>
    </row>
    <row r="163" spans="1:2" ht="30.25" customHeight="1" x14ac:dyDescent="0.35">
      <c r="A163" s="85"/>
      <c r="B163"/>
    </row>
    <row r="164" spans="1:2" ht="30.25" customHeight="1" x14ac:dyDescent="0.35">
      <c r="A164" s="85"/>
      <c r="B164"/>
    </row>
    <row r="165" spans="1:2" ht="30.25" customHeight="1" x14ac:dyDescent="0.35">
      <c r="A165" s="85"/>
      <c r="B165"/>
    </row>
    <row r="166" spans="1:2" ht="30.25" customHeight="1" x14ac:dyDescent="0.35">
      <c r="B166"/>
    </row>
    <row r="167" spans="1:2" ht="30.25" customHeight="1" x14ac:dyDescent="0.35">
      <c r="B167"/>
    </row>
    <row r="168" spans="1:2" ht="30.25" customHeight="1" x14ac:dyDescent="0.35">
      <c r="B168"/>
    </row>
    <row r="169" spans="1:2" ht="30.25" customHeight="1" x14ac:dyDescent="0.35">
      <c r="B169"/>
    </row>
    <row r="170" spans="1:2" ht="30.25" customHeight="1" x14ac:dyDescent="0.35">
      <c r="B170"/>
    </row>
    <row r="171" spans="1:2" ht="30.25" customHeight="1" x14ac:dyDescent="0.35">
      <c r="B171"/>
    </row>
    <row r="172" spans="1:2" ht="30.25" customHeight="1" x14ac:dyDescent="0.35">
      <c r="B172"/>
    </row>
    <row r="173" spans="1:2" ht="30.25" customHeight="1" x14ac:dyDescent="0.35">
      <c r="B173"/>
    </row>
    <row r="174" spans="1:2" ht="30.25" customHeight="1" x14ac:dyDescent="0.35">
      <c r="B174"/>
    </row>
    <row r="175" spans="1:2" ht="30.25" customHeight="1" x14ac:dyDescent="0.35">
      <c r="B175"/>
    </row>
    <row r="176" spans="1:2" ht="30.25" customHeight="1" x14ac:dyDescent="0.35">
      <c r="B176"/>
    </row>
    <row r="177" spans="2:2" ht="30.25" customHeight="1" x14ac:dyDescent="0.35">
      <c r="B177"/>
    </row>
    <row r="178" spans="2:2" ht="30.25" customHeight="1" x14ac:dyDescent="0.35">
      <c r="B178"/>
    </row>
    <row r="179" spans="2:2" ht="30.25" customHeight="1" x14ac:dyDescent="0.35">
      <c r="B179"/>
    </row>
    <row r="180" spans="2:2" ht="30.25" customHeight="1" x14ac:dyDescent="0.35">
      <c r="B180"/>
    </row>
    <row r="181" spans="2:2" ht="30.25" customHeight="1" x14ac:dyDescent="0.35">
      <c r="B181"/>
    </row>
    <row r="182" spans="2:2" ht="30.25" customHeight="1" x14ac:dyDescent="0.35">
      <c r="B182"/>
    </row>
    <row r="183" spans="2:2" ht="30.25" customHeight="1" x14ac:dyDescent="0.35">
      <c r="B183"/>
    </row>
    <row r="184" spans="2:2" ht="30.25" customHeight="1" x14ac:dyDescent="0.35">
      <c r="B184"/>
    </row>
    <row r="185" spans="2:2" ht="30.25" customHeight="1" x14ac:dyDescent="0.35">
      <c r="B185"/>
    </row>
    <row r="186" spans="2:2" ht="30.25" customHeight="1" x14ac:dyDescent="0.35">
      <c r="B186"/>
    </row>
    <row r="187" spans="2:2" ht="30.25" customHeight="1" x14ac:dyDescent="0.35">
      <c r="B187"/>
    </row>
    <row r="188" spans="2:2" ht="30.25" customHeight="1" x14ac:dyDescent="0.35">
      <c r="B188"/>
    </row>
    <row r="189" spans="2:2" ht="30.25" customHeight="1" x14ac:dyDescent="0.35">
      <c r="B189"/>
    </row>
    <row r="190" spans="2:2" ht="30.25" customHeight="1" x14ac:dyDescent="0.35">
      <c r="B190"/>
    </row>
    <row r="191" spans="2:2" ht="30.25" customHeight="1" x14ac:dyDescent="0.35">
      <c r="B191"/>
    </row>
    <row r="192" spans="2:2" ht="30.25" customHeight="1" x14ac:dyDescent="0.35">
      <c r="B192"/>
    </row>
    <row r="193" spans="2:2" ht="30.25" customHeight="1" x14ac:dyDescent="0.35">
      <c r="B193"/>
    </row>
    <row r="194" spans="2:2" ht="30.25" customHeight="1" x14ac:dyDescent="0.35">
      <c r="B194"/>
    </row>
    <row r="195" spans="2:2" ht="30.25" customHeight="1" x14ac:dyDescent="0.35">
      <c r="B195"/>
    </row>
    <row r="196" spans="2:2" ht="30.25" customHeight="1" x14ac:dyDescent="0.35">
      <c r="B196"/>
    </row>
    <row r="197" spans="2:2" ht="30.25" customHeight="1" x14ac:dyDescent="0.35">
      <c r="B197"/>
    </row>
    <row r="198" spans="2:2" ht="30.25" customHeight="1" x14ac:dyDescent="0.35">
      <c r="B198"/>
    </row>
    <row r="199" spans="2:2" ht="30.25" customHeight="1" x14ac:dyDescent="0.35">
      <c r="B199"/>
    </row>
    <row r="200" spans="2:2" ht="30.25" customHeight="1" x14ac:dyDescent="0.35">
      <c r="B200"/>
    </row>
    <row r="201" spans="2:2" ht="30.25" customHeight="1" x14ac:dyDescent="0.35">
      <c r="B201"/>
    </row>
    <row r="202" spans="2:2" ht="30.25" customHeight="1" x14ac:dyDescent="0.35">
      <c r="B202"/>
    </row>
    <row r="203" spans="2:2" ht="30.25" customHeight="1" x14ac:dyDescent="0.35">
      <c r="B203"/>
    </row>
    <row r="204" spans="2:2" ht="30.25" customHeight="1" x14ac:dyDescent="0.35">
      <c r="B204"/>
    </row>
    <row r="205" spans="2:2" ht="30.25" customHeight="1" x14ac:dyDescent="0.35">
      <c r="B205"/>
    </row>
    <row r="206" spans="2:2" ht="30.25" customHeight="1" x14ac:dyDescent="0.35">
      <c r="B206"/>
    </row>
    <row r="207" spans="2:2" ht="30.25" customHeight="1" x14ac:dyDescent="0.35">
      <c r="B207"/>
    </row>
    <row r="208" spans="2:2" ht="30.25" customHeight="1" x14ac:dyDescent="0.35">
      <c r="B208"/>
    </row>
    <row r="209" spans="2:2" ht="30.25" customHeight="1" x14ac:dyDescent="0.35">
      <c r="B209"/>
    </row>
    <row r="210" spans="2:2" ht="30.25" customHeight="1" x14ac:dyDescent="0.35">
      <c r="B210"/>
    </row>
    <row r="211" spans="2:2" ht="30.25" customHeight="1" x14ac:dyDescent="0.35">
      <c r="B211"/>
    </row>
    <row r="212" spans="2:2" ht="30.25" customHeight="1" x14ac:dyDescent="0.35">
      <c r="B212"/>
    </row>
    <row r="213" spans="2:2" ht="30.25" customHeight="1" x14ac:dyDescent="0.35">
      <c r="B213"/>
    </row>
    <row r="214" spans="2:2" ht="30.25" customHeight="1" x14ac:dyDescent="0.35">
      <c r="B214"/>
    </row>
    <row r="215" spans="2:2" ht="30.25" customHeight="1" x14ac:dyDescent="0.35">
      <c r="B215"/>
    </row>
    <row r="216" spans="2:2" ht="30.25" customHeight="1" x14ac:dyDescent="0.35">
      <c r="B216"/>
    </row>
    <row r="217" spans="2:2" ht="30.25" customHeight="1" x14ac:dyDescent="0.35">
      <c r="B217"/>
    </row>
    <row r="218" spans="2:2" ht="30.25" customHeight="1" x14ac:dyDescent="0.35">
      <c r="B218"/>
    </row>
    <row r="219" spans="2:2" ht="30.25" customHeight="1" x14ac:dyDescent="0.35">
      <c r="B219"/>
    </row>
    <row r="220" spans="2:2" ht="30.25" customHeight="1" x14ac:dyDescent="0.35">
      <c r="B220"/>
    </row>
    <row r="221" spans="2:2" ht="30.25" customHeight="1" x14ac:dyDescent="0.35">
      <c r="B221"/>
    </row>
    <row r="222" spans="2:2" ht="30.25" customHeight="1" x14ac:dyDescent="0.35">
      <c r="B222"/>
    </row>
    <row r="223" spans="2:2" ht="30.25" customHeight="1" x14ac:dyDescent="0.35">
      <c r="B223"/>
    </row>
    <row r="224" spans="2:2" ht="30.25" customHeight="1" x14ac:dyDescent="0.35">
      <c r="B224"/>
    </row>
    <row r="225" spans="2:2" ht="30.25" customHeight="1" x14ac:dyDescent="0.35">
      <c r="B225"/>
    </row>
    <row r="226" spans="2:2" ht="30.25" customHeight="1" x14ac:dyDescent="0.35">
      <c r="B226"/>
    </row>
    <row r="227" spans="2:2" ht="30.25" customHeight="1" x14ac:dyDescent="0.35">
      <c r="B227"/>
    </row>
    <row r="228" spans="2:2" ht="30.25" customHeight="1" x14ac:dyDescent="0.35">
      <c r="B228"/>
    </row>
    <row r="229" spans="2:2" ht="30.25" customHeight="1" x14ac:dyDescent="0.35">
      <c r="B229"/>
    </row>
    <row r="230" spans="2:2" ht="30.25" customHeight="1" x14ac:dyDescent="0.35">
      <c r="B230"/>
    </row>
    <row r="231" spans="2:2" ht="30.25" customHeight="1" x14ac:dyDescent="0.35">
      <c r="B231"/>
    </row>
    <row r="232" spans="2:2" ht="30.25" customHeight="1" x14ac:dyDescent="0.35">
      <c r="B232"/>
    </row>
    <row r="233" spans="2:2" ht="30.25" customHeight="1" x14ac:dyDescent="0.35">
      <c r="B233"/>
    </row>
    <row r="234" spans="2:2" ht="30.25" customHeight="1" x14ac:dyDescent="0.35">
      <c r="B234"/>
    </row>
    <row r="235" spans="2:2" ht="30.25" customHeight="1" x14ac:dyDescent="0.35">
      <c r="B235"/>
    </row>
    <row r="236" spans="2:2" ht="30.25" customHeight="1" x14ac:dyDescent="0.35">
      <c r="B236"/>
    </row>
    <row r="237" spans="2:2" ht="30.25" customHeight="1" x14ac:dyDescent="0.35">
      <c r="B237"/>
    </row>
    <row r="238" spans="2:2" ht="30.25" customHeight="1" x14ac:dyDescent="0.35">
      <c r="B238"/>
    </row>
    <row r="239" spans="2:2" ht="30.25" customHeight="1" x14ac:dyDescent="0.35">
      <c r="B239"/>
    </row>
    <row r="240" spans="2:2" ht="30.25" customHeight="1" x14ac:dyDescent="0.35">
      <c r="B240"/>
    </row>
    <row r="241" spans="2:2" ht="30.25" customHeight="1" x14ac:dyDescent="0.35">
      <c r="B241"/>
    </row>
    <row r="242" spans="2:2" ht="30.25" customHeight="1" x14ac:dyDescent="0.35">
      <c r="B242"/>
    </row>
    <row r="243" spans="2:2" ht="30.25" customHeight="1" x14ac:dyDescent="0.35">
      <c r="B243"/>
    </row>
    <row r="244" spans="2:2" ht="30.25" customHeight="1" x14ac:dyDescent="0.35">
      <c r="B244"/>
    </row>
    <row r="245" spans="2:2" ht="30.25" customHeight="1" x14ac:dyDescent="0.35">
      <c r="B245"/>
    </row>
    <row r="246" spans="2:2" ht="30.25" customHeight="1" x14ac:dyDescent="0.35">
      <c r="B246"/>
    </row>
    <row r="247" spans="2:2" ht="30.25" customHeight="1" x14ac:dyDescent="0.35">
      <c r="B247"/>
    </row>
    <row r="248" spans="2:2" ht="30.25" customHeight="1" x14ac:dyDescent="0.35">
      <c r="B248"/>
    </row>
    <row r="249" spans="2:2" ht="30.25" customHeight="1" x14ac:dyDescent="0.35">
      <c r="B249"/>
    </row>
    <row r="250" spans="2:2" ht="30.25" customHeight="1" x14ac:dyDescent="0.35">
      <c r="B250"/>
    </row>
    <row r="251" spans="2:2" ht="30.25" customHeight="1" x14ac:dyDescent="0.35">
      <c r="B251"/>
    </row>
    <row r="252" spans="2:2" ht="30.25" customHeight="1" x14ac:dyDescent="0.35">
      <c r="B252"/>
    </row>
    <row r="253" spans="2:2" ht="30.25" customHeight="1" x14ac:dyDescent="0.35">
      <c r="B253"/>
    </row>
    <row r="254" spans="2:2" ht="30.25" customHeight="1" x14ac:dyDescent="0.35">
      <c r="B254"/>
    </row>
    <row r="255" spans="2:2" ht="30.25" customHeight="1" x14ac:dyDescent="0.35">
      <c r="B255"/>
    </row>
    <row r="256" spans="2:2" ht="30.25" customHeight="1" x14ac:dyDescent="0.35">
      <c r="B256"/>
    </row>
    <row r="257" spans="2:2" ht="30.25" customHeight="1" x14ac:dyDescent="0.35">
      <c r="B257"/>
    </row>
    <row r="258" spans="2:2" ht="30.25" customHeight="1" x14ac:dyDescent="0.35">
      <c r="B258"/>
    </row>
    <row r="259" spans="2:2" ht="30.25" customHeight="1" x14ac:dyDescent="0.35">
      <c r="B259"/>
    </row>
    <row r="260" spans="2:2" ht="30.25" customHeight="1" x14ac:dyDescent="0.35">
      <c r="B260"/>
    </row>
    <row r="261" spans="2:2" ht="30.25" customHeight="1" x14ac:dyDescent="0.35">
      <c r="B261"/>
    </row>
    <row r="262" spans="2:2" ht="30.25" customHeight="1" x14ac:dyDescent="0.35">
      <c r="B262"/>
    </row>
    <row r="263" spans="2:2" ht="30.25" customHeight="1" x14ac:dyDescent="0.35">
      <c r="B263"/>
    </row>
    <row r="264" spans="2:2" ht="30.25" customHeight="1" x14ac:dyDescent="0.35">
      <c r="B264"/>
    </row>
    <row r="265" spans="2:2" ht="30.25" customHeight="1" x14ac:dyDescent="0.35">
      <c r="B265"/>
    </row>
    <row r="266" spans="2:2" ht="30.25" customHeight="1" x14ac:dyDescent="0.35">
      <c r="B266"/>
    </row>
    <row r="267" spans="2:2" ht="30.25" customHeight="1" x14ac:dyDescent="0.35">
      <c r="B267"/>
    </row>
    <row r="268" spans="2:2" ht="30.25" customHeight="1" x14ac:dyDescent="0.35">
      <c r="B268"/>
    </row>
    <row r="269" spans="2:2" ht="30.25" customHeight="1" x14ac:dyDescent="0.35">
      <c r="B269"/>
    </row>
    <row r="270" spans="2:2" ht="30.25" customHeight="1" x14ac:dyDescent="0.35">
      <c r="B270"/>
    </row>
    <row r="271" spans="2:2" ht="30.25" customHeight="1" x14ac:dyDescent="0.35">
      <c r="B271"/>
    </row>
    <row r="272" spans="2:2" ht="30.25" customHeight="1" x14ac:dyDescent="0.35">
      <c r="B272"/>
    </row>
    <row r="273" spans="2:2" ht="30.25" customHeight="1" x14ac:dyDescent="0.35">
      <c r="B273"/>
    </row>
    <row r="274" spans="2:2" ht="30.25" customHeight="1" x14ac:dyDescent="0.35">
      <c r="B274"/>
    </row>
    <row r="275" spans="2:2" ht="30.25" customHeight="1" x14ac:dyDescent="0.35">
      <c r="B275"/>
    </row>
    <row r="276" spans="2:2" ht="30.25" customHeight="1" x14ac:dyDescent="0.35">
      <c r="B276"/>
    </row>
    <row r="277" spans="2:2" ht="30.25" customHeight="1" x14ac:dyDescent="0.35">
      <c r="B277"/>
    </row>
    <row r="278" spans="2:2" ht="30.25" customHeight="1" x14ac:dyDescent="0.35">
      <c r="B278"/>
    </row>
    <row r="279" spans="2:2" ht="30.25" customHeight="1" x14ac:dyDescent="0.35">
      <c r="B279"/>
    </row>
    <row r="280" spans="2:2" ht="30.25" customHeight="1" x14ac:dyDescent="0.35">
      <c r="B280"/>
    </row>
    <row r="281" spans="2:2" ht="30.25" customHeight="1" x14ac:dyDescent="0.35">
      <c r="B281"/>
    </row>
    <row r="282" spans="2:2" ht="30.25" customHeight="1" x14ac:dyDescent="0.35">
      <c r="B282"/>
    </row>
    <row r="283" spans="2:2" ht="30.25" customHeight="1" x14ac:dyDescent="0.35">
      <c r="B283"/>
    </row>
    <row r="284" spans="2:2" ht="30.25" customHeight="1" x14ac:dyDescent="0.35">
      <c r="B284"/>
    </row>
    <row r="285" spans="2:2" ht="30.25" customHeight="1" x14ac:dyDescent="0.35">
      <c r="B285"/>
    </row>
  </sheetData>
  <conditionalFormatting sqref="B3">
    <cfRule type="duplicateValues" dxfId="93" priority="107"/>
    <cfRule type="duplicateValues" dxfId="92" priority="106"/>
    <cfRule type="duplicateValues" dxfId="91" priority="109"/>
    <cfRule type="duplicateValues" dxfId="90" priority="108"/>
  </conditionalFormatting>
  <conditionalFormatting sqref="B4">
    <cfRule type="duplicateValues" dxfId="89" priority="1108"/>
  </conditionalFormatting>
  <conditionalFormatting sqref="B5">
    <cfRule type="duplicateValues" dxfId="88" priority="17"/>
    <cfRule type="duplicateValues" dxfId="87" priority="18"/>
    <cfRule type="duplicateValues" dxfId="86" priority="19"/>
    <cfRule type="duplicateValues" dxfId="85" priority="16"/>
    <cfRule type="duplicateValues" dxfId="84" priority="21"/>
    <cfRule type="duplicateValues" dxfId="83" priority="20"/>
    <cfRule type="duplicateValues" dxfId="82" priority="12"/>
    <cfRule type="duplicateValues" dxfId="81" priority="13"/>
    <cfRule type="duplicateValues" dxfId="80" priority="14"/>
    <cfRule type="duplicateValues" dxfId="79" priority="15"/>
  </conditionalFormatting>
  <conditionalFormatting sqref="B6">
    <cfRule type="duplicateValues" dxfId="78" priority="3"/>
    <cfRule type="duplicateValues" dxfId="77" priority="4"/>
    <cfRule type="duplicateValues" dxfId="76" priority="5"/>
    <cfRule type="duplicateValues" dxfId="75" priority="6"/>
    <cfRule type="duplicateValues" dxfId="74" priority="7"/>
    <cfRule type="duplicateValues" dxfId="73" priority="8"/>
    <cfRule type="duplicateValues" dxfId="72" priority="9"/>
    <cfRule type="duplicateValues" dxfId="71" priority="11"/>
    <cfRule type="duplicateValues" dxfId="70" priority="10"/>
    <cfRule type="duplicateValues" dxfId="69" priority="2"/>
  </conditionalFormatting>
  <conditionalFormatting sqref="B7">
    <cfRule type="duplicateValues" dxfId="68" priority="77"/>
    <cfRule type="duplicateValues" dxfId="67" priority="79"/>
    <cfRule type="duplicateValues" dxfId="66" priority="78"/>
    <cfRule type="duplicateValues" dxfId="65" priority="76"/>
    <cfRule type="duplicateValues" dxfId="64" priority="81"/>
    <cfRule type="duplicateValues" dxfId="63" priority="82"/>
    <cfRule type="duplicateValues" dxfId="62" priority="83"/>
    <cfRule type="duplicateValues" dxfId="61" priority="84"/>
    <cfRule type="duplicateValues" dxfId="60" priority="85"/>
    <cfRule type="duplicateValues" dxfId="59" priority="80"/>
  </conditionalFormatting>
  <conditionalFormatting sqref="B8">
    <cfRule type="duplicateValues" dxfId="58" priority="1107"/>
  </conditionalFormatting>
  <conditionalFormatting sqref="B9">
    <cfRule type="duplicateValues" dxfId="57" priority="34"/>
    <cfRule type="duplicateValues" dxfId="56" priority="35"/>
    <cfRule type="duplicateValues" dxfId="55" priority="36"/>
    <cfRule type="duplicateValues" dxfId="54" priority="37"/>
  </conditionalFormatting>
  <conditionalFormatting sqref="B10">
    <cfRule type="duplicateValues" dxfId="53" priority="65"/>
    <cfRule type="duplicateValues" dxfId="52" priority="66"/>
    <cfRule type="duplicateValues" dxfId="51" priority="67"/>
    <cfRule type="duplicateValues" dxfId="50" priority="68"/>
    <cfRule type="duplicateValues" dxfId="49" priority="62"/>
    <cfRule type="duplicateValues" dxfId="48" priority="63"/>
    <cfRule type="duplicateValues" dxfId="47" priority="61"/>
    <cfRule type="duplicateValues" dxfId="46" priority="60"/>
    <cfRule type="duplicateValues" dxfId="45" priority="64"/>
  </conditionalFormatting>
  <conditionalFormatting sqref="B11:B17">
    <cfRule type="duplicateValues" dxfId="44" priority="1109"/>
  </conditionalFormatting>
  <conditionalFormatting sqref="B19">
    <cfRule type="duplicateValues" dxfId="43" priority="112"/>
    <cfRule type="duplicateValues" dxfId="42" priority="111"/>
  </conditionalFormatting>
  <conditionalFormatting sqref="B57:B1048576">
    <cfRule type="duplicateValues" dxfId="41" priority="147"/>
  </conditionalFormatting>
  <conditionalFormatting sqref="B61:B1048576">
    <cfRule type="duplicateValues" dxfId="40" priority="151"/>
  </conditionalFormatting>
  <conditionalFormatting sqref="D10:G17">
    <cfRule type="cellIs" dxfId="39" priority="22" operator="equal">
      <formula>0</formula>
    </cfRule>
  </conditionalFormatting>
  <conditionalFormatting sqref="M33:M42">
    <cfRule type="duplicateValues" dxfId="38" priority="214"/>
  </conditionalFormatting>
  <hyperlinks>
    <hyperlink ref="B33" location="'LSS DV + Övriga ins'!A1" display="Gå till nästa flik" xr:uid="{A53D7CCC-263F-4E0E-91F2-5F8C14B80B33}"/>
  </hyperlinks>
  <pageMargins left="0.7" right="0.7" top="0.75" bottom="0.75" header="0.3" footer="0.3"/>
  <pageSetup paperSize="9" orientation="portrait" r:id="rId1"/>
  <ignoredErrors>
    <ignoredError sqref="C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H163"/>
  <sheetViews>
    <sheetView showGridLines="0" zoomScaleNormal="100" workbookViewId="0">
      <selection activeCell="C12" sqref="C12"/>
    </sheetView>
  </sheetViews>
  <sheetFormatPr defaultRowHeight="30.25" customHeight="1" x14ac:dyDescent="0.35"/>
  <cols>
    <col min="1" max="1" width="2.26953125" style="104" customWidth="1"/>
    <col min="2" max="2" width="114.1796875" style="1" customWidth="1"/>
    <col min="3" max="3" width="27.453125" customWidth="1"/>
    <col min="4" max="4" width="25.453125" customWidth="1"/>
    <col min="5" max="5" width="13.54296875" bestFit="1" customWidth="1"/>
    <col min="6" max="7" width="22.54296875" customWidth="1"/>
    <col min="8" max="8" width="28.81640625" bestFit="1" customWidth="1"/>
  </cols>
  <sheetData>
    <row r="1" spans="1:8" ht="30.25" customHeight="1" x14ac:dyDescent="0.35">
      <c r="A1" s="92" t="s">
        <v>1490</v>
      </c>
    </row>
    <row r="2" spans="1:8" s="1" customFormat="1" ht="30.25" customHeight="1" x14ac:dyDescent="0.45">
      <c r="A2" s="85"/>
      <c r="B2" s="16" t="s">
        <v>604</v>
      </c>
      <c r="C2" s="7" t="str">
        <f>Startsida!$A$7</f>
        <v>Lessebo</v>
      </c>
      <c r="D2" s="10" t="s">
        <v>292</v>
      </c>
      <c r="E2" s="10" t="s">
        <v>291</v>
      </c>
      <c r="F2" s="10" t="s">
        <v>290</v>
      </c>
      <c r="G2" s="10" t="s">
        <v>600</v>
      </c>
    </row>
    <row r="3" spans="1:8" ht="30.25" customHeight="1" x14ac:dyDescent="0.35">
      <c r="A3" s="85" t="s">
        <v>649</v>
      </c>
      <c r="B3" s="56" t="str">
        <f>VLOOKUP($A3,Definitioner!$A:$C,2,FALSE)</f>
        <v>Kostnad funktionsnedsättning LSS daglig verksamhet, kr/inv</v>
      </c>
      <c r="C3" s="5">
        <f>HLOOKUP($A3,Data!$D:$QO,Startsida!$C$16,FALSE)</f>
        <v>483.677077</v>
      </c>
      <c r="D3" s="9">
        <f>HLOOKUP($A3,Data!$D:$QO,Startsida!$D$16,FALSE)</f>
        <v>742.50682300000005</v>
      </c>
      <c r="E3" s="9">
        <f>HLOOKUP($A3,Data!$D:$QO,Startsida!$G$16,FALSE)</f>
        <v>849.80671574999997</v>
      </c>
      <c r="F3" s="9">
        <f>HLOOKUP($A3,Data!$D:$QO,Startsida!$E$16,FALSE)</f>
        <v>864.72150534000002</v>
      </c>
      <c r="G3" s="9">
        <f>HLOOKUP($A3,Data!$D:$QO,Startsida!$F$16,FALSE)</f>
        <v>966.14892299999997</v>
      </c>
    </row>
    <row r="4" spans="1:8" ht="30.25" customHeight="1" x14ac:dyDescent="0.35">
      <c r="A4" s="105" t="s">
        <v>658</v>
      </c>
      <c r="B4" s="56" t="str">
        <f>VLOOKUP($A4,Definitioner!$A:$C,2,FALSE)</f>
        <v>Kostnad funktionsnedsättning LSS daglig verksamhet, kr/brukare</v>
      </c>
      <c r="C4" s="5">
        <f>HLOOKUP($A4,Data!$D:$QO,Startsida!$C$16,FALSE)</f>
        <v>146571.428571</v>
      </c>
      <c r="D4" s="9">
        <f>HLOOKUP($A4,Data!$D:$QO,Startsida!$D$16,FALSE)</f>
        <v>193035.47303756999</v>
      </c>
      <c r="E4" s="9">
        <f>HLOOKUP($A4,Data!$D:$QO,Startsida!$G$16,FALSE)</f>
        <v>206857.50174241999</v>
      </c>
      <c r="F4" s="9">
        <f>HLOOKUP($A4,Data!$D:$QO,Startsida!$E$16,FALSE)</f>
        <v>221061.25035772001</v>
      </c>
      <c r="G4" s="9">
        <f>HLOOKUP($A4,Data!$D:$QO,Startsida!$F$16,FALSE)</f>
        <v>247938.64057799999</v>
      </c>
    </row>
    <row r="5" spans="1:8" ht="30.25" customHeight="1" x14ac:dyDescent="0.35">
      <c r="A5" s="12" t="s">
        <v>681</v>
      </c>
      <c r="B5" s="56" t="str">
        <f>VLOOKUP($A5,Definitioner!$A:$C,2,FALSE)</f>
        <v>Personer med daglig verksamhet enligt LSS, antal/10 000 inv</v>
      </c>
      <c r="C5" s="19">
        <f>HLOOKUP($A5,Data!$D:$QO,Startsida!$C$16,FALSE)</f>
        <v>32.999409999999997</v>
      </c>
      <c r="D5" s="71">
        <f>HLOOKUP($A5,Data!$D:$QO,Startsida!$D$16,FALSE)</f>
        <v>38.83762814</v>
      </c>
      <c r="E5" s="71">
        <f>HLOOKUP($A5,Data!$D:$QO,Startsida!$G$16,FALSE)</f>
        <v>36.321825369999999</v>
      </c>
      <c r="F5" s="71">
        <f>HLOOKUP($A5,Data!$D:$QO,Startsida!$E$16,FALSE)</f>
        <v>40.43617862</v>
      </c>
      <c r="G5" s="71">
        <f>HLOOKUP($A5,Data!$D:$QO,Startsida!$F$16,FALSE)</f>
        <v>38.956215</v>
      </c>
    </row>
    <row r="6" spans="1:8" ht="30.25" customHeight="1" x14ac:dyDescent="0.35">
      <c r="A6" s="85" t="s">
        <v>783</v>
      </c>
      <c r="B6" s="56" t="str">
        <f>VLOOKUP($A6,Definitioner!$A:$C,2,FALSE)</f>
        <v>Brukarbedömning  daglig verksamhet LSS  - Brukaren trivs alltid på sin dagliga verksamhet, andel (%)</v>
      </c>
      <c r="C6" s="5">
        <f>HLOOKUP($A6,Data!$D:$QO,Startsida!$C$16,FALSE)</f>
        <v>0</v>
      </c>
      <c r="D6" s="71">
        <f>HLOOKUP($A6,Data!$D:$QO,Startsida!$D$16,FALSE)</f>
        <v>76.666666660000004</v>
      </c>
      <c r="E6" s="71">
        <f>HLOOKUP($A6,Data!$D:$QO,Startsida!$G$16,FALSE)</f>
        <v>85.6</v>
      </c>
      <c r="F6" s="71">
        <f>HLOOKUP($A6,Data!$D:$QO,Startsida!$E$16,FALSE)</f>
        <v>84.906832289999997</v>
      </c>
      <c r="G6" s="71"/>
    </row>
    <row r="7" spans="1:8" ht="30.25" customHeight="1" x14ac:dyDescent="0.35">
      <c r="A7" s="85" t="s">
        <v>781</v>
      </c>
      <c r="B7" s="56" t="str">
        <f>VLOOKUP($A7,Definitioner!$A:$C,2,FALSE)</f>
        <v>Brukarbedömning  daglig verksamhet LSS  - Brukaren är aldrig rädd för något på sin dagliga verksamhet, andel (%)</v>
      </c>
      <c r="C7" s="5">
        <f>HLOOKUP($A7,Data!$D:$QO,Startsida!$C$16,FALSE)</f>
        <v>0</v>
      </c>
      <c r="D7" s="71">
        <f>HLOOKUP($A7,Data!$D:$QO,Startsida!$D$16,FALSE)</f>
        <v>69.333333330000002</v>
      </c>
      <c r="E7" s="71">
        <f>HLOOKUP($A7,Data!$D:$QO,Startsida!$G$16,FALSE)</f>
        <v>78</v>
      </c>
      <c r="F7" s="71">
        <f>HLOOKUP($A7,Data!$D:$QO,Startsida!$E$16,FALSE)</f>
        <v>75.248447200000001</v>
      </c>
      <c r="G7" s="71"/>
    </row>
    <row r="8" spans="1:8" ht="30.25" customHeight="1" x14ac:dyDescent="0.35">
      <c r="A8" s="85" t="s">
        <v>773</v>
      </c>
      <c r="B8" s="56" t="str">
        <f>VLOOKUP($A8,Definitioner!$A:$C,2,FALSE)</f>
        <v>Brukarbedömning daglig verksamhet LSS  - Brukaren får bestämma om saker som är viktiga, andel (%)</v>
      </c>
      <c r="C8" s="19">
        <f>HLOOKUP($A8,Data!$D:$PQO,Startsida!$C$16,FALSE)</f>
        <v>0</v>
      </c>
      <c r="D8" s="71">
        <f>HLOOKUP($A8,Data!$D:$QO,Startsida!$D$16,FALSE)</f>
        <v>76</v>
      </c>
      <c r="E8" s="71">
        <f>HLOOKUP($A8,Data!$D:$QO,Startsida!$G$16,FALSE)</f>
        <v>75.400000000000006</v>
      </c>
      <c r="F8" s="71">
        <f>HLOOKUP($A8,Data!$D:$QO,Startsida!$E$16,FALSE)</f>
        <v>75.602484469999993</v>
      </c>
      <c r="G8" s="71"/>
    </row>
    <row r="9" spans="1:8" ht="30.25" customHeight="1" x14ac:dyDescent="0.35">
      <c r="A9" s="85"/>
      <c r="B9"/>
    </row>
    <row r="10" spans="1:8" s="1" customFormat="1" ht="30.25" customHeight="1" x14ac:dyDescent="0.45">
      <c r="A10" s="85"/>
      <c r="B10" s="16" t="s">
        <v>603</v>
      </c>
      <c r="C10" s="7" t="str">
        <f>Startsida!$A$7</f>
        <v>Lessebo</v>
      </c>
      <c r="D10" s="10" t="s">
        <v>292</v>
      </c>
      <c r="E10" s="10" t="s">
        <v>291</v>
      </c>
      <c r="F10" s="10" t="s">
        <v>290</v>
      </c>
      <c r="G10" s="10" t="s">
        <v>600</v>
      </c>
    </row>
    <row r="11" spans="1:8" s="6" customFormat="1" ht="30.25" customHeight="1" x14ac:dyDescent="0.35">
      <c r="A11" s="12" t="s">
        <v>652</v>
      </c>
      <c r="B11" s="3" t="str">
        <f>VLOOKUP($A11,Definitioner!$A:$C,2,FALSE)</f>
        <v>Kostnad funktionsnedsättning LSS övriga insatser, kr/inv</v>
      </c>
      <c r="C11" s="72">
        <f>HLOOKUP($A11,Data!$D:$QO,Startsida!$C$16,FALSE)</f>
        <v>1335.886859</v>
      </c>
      <c r="D11" s="73">
        <f>HLOOKUP($A11,Data!$D:$QO,Startsida!$D$16,FALSE)</f>
        <v>436.47066014000001</v>
      </c>
      <c r="E11" s="73">
        <f>HLOOKUP($A11,Data!$D:$QO,Startsida!$G$16,FALSE)</f>
        <v>894.51199650000001</v>
      </c>
      <c r="F11" s="73">
        <f>HLOOKUP($A11,Data!$D:$QO,Startsida!$E$16,FALSE)</f>
        <v>551.52294875999996</v>
      </c>
      <c r="G11" s="73">
        <f>HLOOKUP($A11,Data!$D:$QO,Startsida!$F$16,FALSE)</f>
        <v>507.56285500000001</v>
      </c>
      <c r="H11"/>
    </row>
    <row r="12" spans="1:8" ht="30.25" customHeight="1" x14ac:dyDescent="0.35">
      <c r="A12" s="12" t="s">
        <v>675</v>
      </c>
      <c r="B12" s="3" t="str">
        <f>VLOOKUP($A12,Definitioner!$A:$C,2,FALSE)</f>
        <v>Personer med korttidstillsyn enligt LSS, antal/10 000 inv</v>
      </c>
      <c r="C12" s="74">
        <f>HLOOKUP($A12,Data!$D:$PV,Startsida!$C$16,FALSE)</f>
        <v>0</v>
      </c>
      <c r="D12" s="75">
        <f>HLOOKUP($A12,Data!$D:$QO,Startsida!$D$16,FALSE)</f>
        <v>4.0108027499999999</v>
      </c>
      <c r="E12" s="75">
        <f>HLOOKUP($A12,Data!$D:$QO,Startsida!$G$16,FALSE)</f>
        <v>4.5879937499999999</v>
      </c>
      <c r="F12" s="75">
        <f>HLOOKUP($A12,Data!$D:$QO,Startsida!$E$16,FALSE)</f>
        <v>4.4428590899999998</v>
      </c>
      <c r="G12" s="75">
        <f>HLOOKUP($A12,Data!$D:$QO,Startsida!$F$16,FALSE)</f>
        <v>4.53545</v>
      </c>
    </row>
    <row r="13" spans="1:8" ht="30.25" customHeight="1" x14ac:dyDescent="0.35">
      <c r="A13" s="12" t="s">
        <v>669</v>
      </c>
      <c r="B13" s="3" t="str">
        <f>VLOOKUP($A13,Definitioner!$A:$C,2,FALSE)</f>
        <v>Personer med kontaktperson enligt LSS, antal/10 000 inv</v>
      </c>
      <c r="C13" s="74">
        <f>HLOOKUP($A13,Data!$D:$QO,Startsida!$C$16,FALSE)</f>
        <v>15.321154</v>
      </c>
      <c r="D13" s="75">
        <f>HLOOKUP($A13,Data!$D:$QO,Startsida!$D$16,FALSE)</f>
        <v>17.25999457</v>
      </c>
      <c r="E13" s="75">
        <f>HLOOKUP($A13,Data!$D:$QO,Startsida!$G$16,FALSE)</f>
        <v>23.306066749999999</v>
      </c>
      <c r="F13" s="75">
        <f>HLOOKUP($A13,Data!$D:$QO,Startsida!$E$16,FALSE)</f>
        <v>20.520222239999999</v>
      </c>
      <c r="G13" s="75">
        <f>HLOOKUP($A13,Data!$D:$QO,Startsida!$F$16,FALSE)</f>
        <v>16.211480000000002</v>
      </c>
    </row>
    <row r="14" spans="1:8" ht="30.25" customHeight="1" x14ac:dyDescent="0.35">
      <c r="A14" s="12" t="s">
        <v>671</v>
      </c>
      <c r="B14" s="3" t="str">
        <f>VLOOKUP($A14,Definitioner!$A:$C,2,FALSE)</f>
        <v>Personer med avlösarservice enligt LSS, antal/10 000 inv</v>
      </c>
      <c r="C14" s="74">
        <f>HLOOKUP($A14,Data!$D:$QO,Startsida!$C$16,FALSE)</f>
        <v>0</v>
      </c>
      <c r="D14" s="75">
        <f>HLOOKUP($A14,Data!$D:$QO,Startsida!$D$16,FALSE)</f>
        <v>2.9767071999999999</v>
      </c>
      <c r="E14" s="75">
        <f>HLOOKUP($A14,Data!$D:$QO,Startsida!$G$16,FALSE)</f>
        <v>2.8205414000000002</v>
      </c>
      <c r="F14" s="75">
        <f>HLOOKUP($A14,Data!$D:$QO,Startsida!$E$16,FALSE)</f>
        <v>3.08985471</v>
      </c>
      <c r="G14" s="75">
        <f>HLOOKUP($A14,Data!$D:$QO,Startsida!$F$16,FALSE)</f>
        <v>3.8036189999999999</v>
      </c>
    </row>
    <row r="15" spans="1:8" ht="30.25" customHeight="1" x14ac:dyDescent="0.35">
      <c r="A15" s="12" t="s">
        <v>673</v>
      </c>
      <c r="B15" s="3" t="str">
        <f>VLOOKUP($A15,Definitioner!$A:$C,2,FALSE)</f>
        <v>Personer med korttidsvistelse enligt LSS, antal/10 000 inv</v>
      </c>
      <c r="C15" s="74">
        <f>HLOOKUP($A15,Data!$D:$QO,Startsida!$C$16,FALSE)</f>
        <v>15.321154</v>
      </c>
      <c r="D15" s="75">
        <f>HLOOKUP($A15,Data!$D:$QO,Startsida!$D$16,FALSE)</f>
        <v>7.5139541400000001</v>
      </c>
      <c r="E15" s="75">
        <f>HLOOKUP($A15,Data!$D:$QO,Startsida!$G$16,FALSE)</f>
        <v>10.357813869999999</v>
      </c>
      <c r="F15" s="75">
        <f>HLOOKUP($A15,Data!$D:$QO,Startsida!$E$16,FALSE)</f>
        <v>8.9516520899999996</v>
      </c>
      <c r="G15" s="75">
        <f>HLOOKUP($A15,Data!$D:$QO,Startsida!$F$16,FALSE)</f>
        <v>8.2544819999999994</v>
      </c>
    </row>
    <row r="16" spans="1:8" ht="30.25" customHeight="1" x14ac:dyDescent="0.35">
      <c r="A16" s="12" t="s">
        <v>667</v>
      </c>
      <c r="B16" s="3" t="str">
        <f>VLOOKUP($A16,Definitioner!$A:$C,2,FALSE)</f>
        <v>Personer med ledsagarservice enligt LSS, antal/10 000 inv</v>
      </c>
      <c r="C16" s="74">
        <f>HLOOKUP($A16,Data!$D:$QO,Startsida!$C$16,FALSE)</f>
        <v>0</v>
      </c>
      <c r="D16" s="75">
        <f>HLOOKUP($A16,Data!$D:$QO,Startsida!$D$16,FALSE)</f>
        <v>2.7548138</v>
      </c>
      <c r="E16" s="75">
        <f>HLOOKUP($A16,Data!$D:$QO,Startsida!$G$16,FALSE)</f>
        <v>9.1499489999999994</v>
      </c>
      <c r="F16" s="75">
        <f>HLOOKUP($A16,Data!$D:$QO,Startsida!$E$16,FALSE)</f>
        <v>5.8430177600000004</v>
      </c>
      <c r="G16" s="75">
        <f>HLOOKUP($A16,Data!$D:$QO,Startsida!$F$16,FALSE)</f>
        <v>6.0770470000000003</v>
      </c>
    </row>
    <row r="17" spans="1:2" ht="30.25" customHeight="1" x14ac:dyDescent="0.35">
      <c r="A17" s="85"/>
      <c r="B17" s="95" t="s">
        <v>1476</v>
      </c>
    </row>
    <row r="18" spans="1:2" ht="30.25" customHeight="1" x14ac:dyDescent="0.35">
      <c r="A18" s="85"/>
      <c r="B18"/>
    </row>
    <row r="19" spans="1:2" ht="30.25" customHeight="1" x14ac:dyDescent="0.35">
      <c r="A19" s="85"/>
      <c r="B19"/>
    </row>
    <row r="20" spans="1:2" ht="30.25" customHeight="1" x14ac:dyDescent="0.35">
      <c r="A20" s="85"/>
      <c r="B20"/>
    </row>
    <row r="21" spans="1:2" ht="30.25" customHeight="1" x14ac:dyDescent="0.35">
      <c r="A21" s="85"/>
      <c r="B21"/>
    </row>
    <row r="22" spans="1:2" ht="30.25" customHeight="1" x14ac:dyDescent="0.35">
      <c r="A22" s="85"/>
      <c r="B22"/>
    </row>
    <row r="23" spans="1:2" ht="30.25" customHeight="1" x14ac:dyDescent="0.35">
      <c r="A23" s="85"/>
      <c r="B23"/>
    </row>
    <row r="24" spans="1:2" ht="30.25" customHeight="1" x14ac:dyDescent="0.35">
      <c r="A24" s="85"/>
      <c r="B24"/>
    </row>
    <row r="25" spans="1:2" ht="30.25" customHeight="1" x14ac:dyDescent="0.35">
      <c r="A25" s="85"/>
      <c r="B25"/>
    </row>
    <row r="26" spans="1:2" ht="30.25" customHeight="1" x14ac:dyDescent="0.35">
      <c r="A26" s="85"/>
      <c r="B26"/>
    </row>
    <row r="27" spans="1:2" ht="30.25" customHeight="1" x14ac:dyDescent="0.35">
      <c r="A27" s="85"/>
      <c r="B27"/>
    </row>
    <row r="28" spans="1:2" ht="30.25" customHeight="1" x14ac:dyDescent="0.35">
      <c r="A28" s="85"/>
      <c r="B28"/>
    </row>
    <row r="29" spans="1:2" ht="30.25" customHeight="1" x14ac:dyDescent="0.35">
      <c r="A29" s="85"/>
      <c r="B29"/>
    </row>
    <row r="30" spans="1:2" ht="30.25" customHeight="1" x14ac:dyDescent="0.35">
      <c r="A30" s="85"/>
      <c r="B30"/>
    </row>
    <row r="31" spans="1:2" ht="30.25" customHeight="1" x14ac:dyDescent="0.35">
      <c r="A31" s="85"/>
      <c r="B31"/>
    </row>
    <row r="32" spans="1:2" ht="30.25" customHeight="1" x14ac:dyDescent="0.35">
      <c r="A32" s="85"/>
      <c r="B32"/>
    </row>
    <row r="33" spans="1:2" ht="30.25" customHeight="1" x14ac:dyDescent="0.35">
      <c r="A33" s="85"/>
      <c r="B33"/>
    </row>
    <row r="34" spans="1:2" ht="30.25" customHeight="1" x14ac:dyDescent="0.35">
      <c r="A34" s="85"/>
      <c r="B34"/>
    </row>
    <row r="35" spans="1:2" ht="30" customHeight="1" x14ac:dyDescent="0.35">
      <c r="A35" s="85"/>
      <c r="B35"/>
    </row>
    <row r="36" spans="1:2" ht="30.25" customHeight="1" x14ac:dyDescent="0.35">
      <c r="A36" s="85"/>
    </row>
    <row r="37" spans="1:2" ht="30.25" customHeight="1" x14ac:dyDescent="0.35">
      <c r="A37" s="85"/>
    </row>
    <row r="38" spans="1:2" ht="30.25" customHeight="1" x14ac:dyDescent="0.35">
      <c r="A38" s="85"/>
    </row>
    <row r="39" spans="1:2" ht="30.25" customHeight="1" x14ac:dyDescent="0.35">
      <c r="A39" s="85"/>
    </row>
    <row r="40" spans="1:2" ht="30.25" customHeight="1" x14ac:dyDescent="0.35">
      <c r="A40" s="85"/>
    </row>
    <row r="41" spans="1:2" ht="30.25" customHeight="1" x14ac:dyDescent="0.35">
      <c r="A41" s="85"/>
    </row>
    <row r="42" spans="1:2" ht="30.25" customHeight="1" x14ac:dyDescent="0.35">
      <c r="A42" s="85"/>
    </row>
    <row r="43" spans="1:2" ht="30.25" customHeight="1" x14ac:dyDescent="0.35">
      <c r="A43" s="85"/>
    </row>
    <row r="44" spans="1:2" ht="30.25" customHeight="1" x14ac:dyDescent="0.35">
      <c r="A44" s="85"/>
    </row>
    <row r="45" spans="1:2" ht="30.25" customHeight="1" x14ac:dyDescent="0.35">
      <c r="A45" s="85"/>
    </row>
    <row r="46" spans="1:2" ht="30.25" customHeight="1" x14ac:dyDescent="0.35">
      <c r="A46" s="85"/>
    </row>
    <row r="47" spans="1:2" ht="30.25" customHeight="1" x14ac:dyDescent="0.35">
      <c r="A47" s="85"/>
    </row>
    <row r="48" spans="1:2" ht="30.25" customHeight="1" x14ac:dyDescent="0.35">
      <c r="A48" s="85"/>
    </row>
    <row r="49" spans="1:1" ht="30.25" customHeight="1" x14ac:dyDescent="0.35">
      <c r="A49" s="85"/>
    </row>
    <row r="50" spans="1:1" ht="30.25" customHeight="1" x14ac:dyDescent="0.35">
      <c r="A50" s="85"/>
    </row>
    <row r="51" spans="1:1" ht="30.25" customHeight="1" x14ac:dyDescent="0.35">
      <c r="A51" s="85"/>
    </row>
    <row r="52" spans="1:1" ht="30.25" customHeight="1" x14ac:dyDescent="0.35">
      <c r="A52" s="85"/>
    </row>
    <row r="53" spans="1:1" ht="30.25" customHeight="1" x14ac:dyDescent="0.35">
      <c r="A53" s="85"/>
    </row>
    <row r="54" spans="1:1" ht="30.25" customHeight="1" x14ac:dyDescent="0.35">
      <c r="A54" s="85"/>
    </row>
    <row r="55" spans="1:1" ht="30.25" customHeight="1" x14ac:dyDescent="0.35">
      <c r="A55" s="85"/>
    </row>
    <row r="56" spans="1:1" ht="30.25" customHeight="1" x14ac:dyDescent="0.35">
      <c r="A56" s="85"/>
    </row>
    <row r="57" spans="1:1" ht="30.25" customHeight="1" x14ac:dyDescent="0.35">
      <c r="A57" s="85"/>
    </row>
    <row r="58" spans="1:1" ht="30.25" customHeight="1" x14ac:dyDescent="0.35">
      <c r="A58" s="85"/>
    </row>
    <row r="59" spans="1:1" ht="30.25" customHeight="1" x14ac:dyDescent="0.35">
      <c r="A59" s="85"/>
    </row>
    <row r="60" spans="1:1" ht="30.25" customHeight="1" x14ac:dyDescent="0.35">
      <c r="A60" s="85"/>
    </row>
    <row r="61" spans="1:1" ht="30.25" customHeight="1" x14ac:dyDescent="0.35">
      <c r="A61" s="85"/>
    </row>
    <row r="62" spans="1:1" ht="30.25" customHeight="1" x14ac:dyDescent="0.35">
      <c r="A62" s="85"/>
    </row>
    <row r="63" spans="1:1" ht="30.25" customHeight="1" x14ac:dyDescent="0.35">
      <c r="A63" s="85"/>
    </row>
    <row r="64" spans="1:1" ht="30.25" customHeight="1" x14ac:dyDescent="0.35">
      <c r="A64" s="85"/>
    </row>
    <row r="65" spans="1:1" ht="30.25" customHeight="1" x14ac:dyDescent="0.35">
      <c r="A65" s="85"/>
    </row>
    <row r="66" spans="1:1" ht="30.25" customHeight="1" x14ac:dyDescent="0.35">
      <c r="A66" s="85"/>
    </row>
    <row r="67" spans="1:1" ht="30.25" customHeight="1" x14ac:dyDescent="0.35">
      <c r="A67" s="85"/>
    </row>
    <row r="68" spans="1:1" ht="30.25" customHeight="1" x14ac:dyDescent="0.35">
      <c r="A68" s="85"/>
    </row>
    <row r="69" spans="1:1" ht="30.25" customHeight="1" x14ac:dyDescent="0.35">
      <c r="A69" s="85"/>
    </row>
    <row r="70" spans="1:1" ht="30.25" customHeight="1" x14ac:dyDescent="0.35">
      <c r="A70" s="85"/>
    </row>
    <row r="71" spans="1:1" ht="30.25" customHeight="1" x14ac:dyDescent="0.35">
      <c r="A71" s="85"/>
    </row>
    <row r="72" spans="1:1" ht="30.25" customHeight="1" x14ac:dyDescent="0.35">
      <c r="A72" s="85"/>
    </row>
    <row r="73" spans="1:1" ht="30.25" customHeight="1" x14ac:dyDescent="0.35">
      <c r="A73" s="85"/>
    </row>
    <row r="74" spans="1:1" ht="30.25" customHeight="1" x14ac:dyDescent="0.35">
      <c r="A74" s="85"/>
    </row>
    <row r="75" spans="1:1" ht="30.25" customHeight="1" x14ac:dyDescent="0.35">
      <c r="A75" s="85"/>
    </row>
    <row r="76" spans="1:1" ht="30.25" customHeight="1" x14ac:dyDescent="0.35">
      <c r="A76" s="85"/>
    </row>
    <row r="77" spans="1:1" ht="30.25" customHeight="1" x14ac:dyDescent="0.35">
      <c r="A77" s="85"/>
    </row>
    <row r="78" spans="1:1" ht="30.25" customHeight="1" x14ac:dyDescent="0.35">
      <c r="A78" s="85"/>
    </row>
    <row r="79" spans="1:1" ht="30.25" customHeight="1" x14ac:dyDescent="0.35">
      <c r="A79" s="85"/>
    </row>
    <row r="80" spans="1:1" ht="30.25" customHeight="1" x14ac:dyDescent="0.35">
      <c r="A80" s="85"/>
    </row>
    <row r="81" spans="1:1" ht="30.25" customHeight="1" x14ac:dyDescent="0.35">
      <c r="A81" s="85"/>
    </row>
    <row r="82" spans="1:1" ht="30.25" customHeight="1" x14ac:dyDescent="0.35">
      <c r="A82" s="85"/>
    </row>
    <row r="83" spans="1:1" ht="30.25" customHeight="1" x14ac:dyDescent="0.35">
      <c r="A83" s="85"/>
    </row>
    <row r="84" spans="1:1" ht="30.25" customHeight="1" x14ac:dyDescent="0.35">
      <c r="A84" s="85"/>
    </row>
    <row r="85" spans="1:1" ht="30.25" customHeight="1" x14ac:dyDescent="0.35">
      <c r="A85" s="85"/>
    </row>
    <row r="86" spans="1:1" ht="30.25" customHeight="1" x14ac:dyDescent="0.35">
      <c r="A86" s="85"/>
    </row>
    <row r="87" spans="1:1" ht="30.25" customHeight="1" x14ac:dyDescent="0.35">
      <c r="A87" s="85"/>
    </row>
    <row r="88" spans="1:1" ht="30.25" customHeight="1" x14ac:dyDescent="0.35">
      <c r="A88" s="85"/>
    </row>
    <row r="89" spans="1:1" ht="30.25" customHeight="1" x14ac:dyDescent="0.35">
      <c r="A89" s="85"/>
    </row>
    <row r="90" spans="1:1" ht="30.25" customHeight="1" x14ac:dyDescent="0.35">
      <c r="A90" s="85"/>
    </row>
    <row r="91" spans="1:1" ht="30.25" customHeight="1" x14ac:dyDescent="0.35">
      <c r="A91" s="85"/>
    </row>
    <row r="92" spans="1:1" ht="30.25" customHeight="1" x14ac:dyDescent="0.35">
      <c r="A92" s="85"/>
    </row>
    <row r="93" spans="1:1" ht="30.25" customHeight="1" x14ac:dyDescent="0.35">
      <c r="A93" s="85"/>
    </row>
    <row r="94" spans="1:1" ht="30.25" customHeight="1" x14ac:dyDescent="0.35">
      <c r="A94" s="85"/>
    </row>
    <row r="95" spans="1:1" ht="30.25" customHeight="1" x14ac:dyDescent="0.35">
      <c r="A95" s="85"/>
    </row>
    <row r="96" spans="1:1" ht="30.25" customHeight="1" x14ac:dyDescent="0.35">
      <c r="A96" s="85"/>
    </row>
    <row r="97" spans="1:1" ht="30.25" customHeight="1" x14ac:dyDescent="0.35">
      <c r="A97" s="85"/>
    </row>
    <row r="98" spans="1:1" ht="30.25" customHeight="1" x14ac:dyDescent="0.35">
      <c r="A98" s="85"/>
    </row>
    <row r="99" spans="1:1" ht="30.25" customHeight="1" x14ac:dyDescent="0.35">
      <c r="A99" s="85"/>
    </row>
    <row r="100" spans="1:1" ht="30.25" customHeight="1" x14ac:dyDescent="0.35">
      <c r="A100" s="85"/>
    </row>
    <row r="101" spans="1:1" ht="30.25" customHeight="1" x14ac:dyDescent="0.35">
      <c r="A101" s="85"/>
    </row>
    <row r="102" spans="1:1" ht="30.25" customHeight="1" x14ac:dyDescent="0.35">
      <c r="A102" s="85"/>
    </row>
    <row r="103" spans="1:1" ht="30.25" customHeight="1" x14ac:dyDescent="0.35">
      <c r="A103" s="85"/>
    </row>
    <row r="104" spans="1:1" ht="30.25" customHeight="1" x14ac:dyDescent="0.35">
      <c r="A104" s="85"/>
    </row>
    <row r="105" spans="1:1" ht="30.25" customHeight="1" x14ac:dyDescent="0.35">
      <c r="A105" s="85"/>
    </row>
    <row r="106" spans="1:1" ht="30.25" customHeight="1" x14ac:dyDescent="0.35">
      <c r="A106" s="85"/>
    </row>
    <row r="107" spans="1:1" ht="30.25" customHeight="1" x14ac:dyDescent="0.35">
      <c r="A107" s="85"/>
    </row>
    <row r="108" spans="1:1" ht="30.25" customHeight="1" x14ac:dyDescent="0.35">
      <c r="A108" s="85"/>
    </row>
    <row r="109" spans="1:1" ht="30.25" customHeight="1" x14ac:dyDescent="0.35">
      <c r="A109" s="85"/>
    </row>
    <row r="110" spans="1:1" ht="30.25" customHeight="1" x14ac:dyDescent="0.35">
      <c r="A110" s="85"/>
    </row>
    <row r="111" spans="1:1" ht="30.25" customHeight="1" x14ac:dyDescent="0.35">
      <c r="A111" s="85"/>
    </row>
    <row r="112" spans="1:1" ht="30.25" customHeight="1" x14ac:dyDescent="0.35">
      <c r="A112" s="85"/>
    </row>
    <row r="113" spans="1:1" ht="30.25" customHeight="1" x14ac:dyDescent="0.35">
      <c r="A113" s="85"/>
    </row>
    <row r="114" spans="1:1" ht="30.25" customHeight="1" x14ac:dyDescent="0.35">
      <c r="A114" s="85"/>
    </row>
    <row r="115" spans="1:1" ht="30.25" customHeight="1" x14ac:dyDescent="0.35">
      <c r="A115" s="85"/>
    </row>
    <row r="116" spans="1:1" ht="30.25" customHeight="1" x14ac:dyDescent="0.35">
      <c r="A116" s="85"/>
    </row>
    <row r="117" spans="1:1" ht="30.25" customHeight="1" x14ac:dyDescent="0.35">
      <c r="A117" s="85"/>
    </row>
    <row r="118" spans="1:1" ht="30.25" customHeight="1" x14ac:dyDescent="0.35">
      <c r="A118" s="85"/>
    </row>
    <row r="119" spans="1:1" ht="30.25" customHeight="1" x14ac:dyDescent="0.35">
      <c r="A119" s="85"/>
    </row>
    <row r="120" spans="1:1" ht="30.25" customHeight="1" x14ac:dyDescent="0.35">
      <c r="A120" s="85"/>
    </row>
    <row r="121" spans="1:1" ht="30.25" customHeight="1" x14ac:dyDescent="0.35">
      <c r="A121" s="85"/>
    </row>
    <row r="122" spans="1:1" ht="30.25" customHeight="1" x14ac:dyDescent="0.35">
      <c r="A122" s="85"/>
    </row>
    <row r="123" spans="1:1" ht="30.25" customHeight="1" x14ac:dyDescent="0.35">
      <c r="A123" s="85"/>
    </row>
    <row r="124" spans="1:1" ht="30.25" customHeight="1" x14ac:dyDescent="0.35">
      <c r="A124" s="85"/>
    </row>
    <row r="125" spans="1:1" ht="30.25" customHeight="1" x14ac:dyDescent="0.35">
      <c r="A125" s="85"/>
    </row>
    <row r="126" spans="1:1" ht="30.25" customHeight="1" x14ac:dyDescent="0.35">
      <c r="A126" s="85"/>
    </row>
    <row r="127" spans="1:1" ht="30.25" customHeight="1" x14ac:dyDescent="0.35">
      <c r="A127" s="85"/>
    </row>
    <row r="128" spans="1:1" ht="30.25" customHeight="1" x14ac:dyDescent="0.35">
      <c r="A128" s="85"/>
    </row>
    <row r="129" spans="1:1" ht="30.25" customHeight="1" x14ac:dyDescent="0.35">
      <c r="A129" s="85"/>
    </row>
    <row r="130" spans="1:1" ht="30.25" customHeight="1" x14ac:dyDescent="0.35">
      <c r="A130" s="85"/>
    </row>
    <row r="131" spans="1:1" ht="30.25" customHeight="1" x14ac:dyDescent="0.35">
      <c r="A131" s="85"/>
    </row>
    <row r="132" spans="1:1" ht="30.25" customHeight="1" x14ac:dyDescent="0.35">
      <c r="A132" s="85"/>
    </row>
    <row r="133" spans="1:1" ht="30.25" customHeight="1" x14ac:dyDescent="0.35">
      <c r="A133" s="85"/>
    </row>
    <row r="134" spans="1:1" ht="30.25" customHeight="1" x14ac:dyDescent="0.35">
      <c r="A134" s="85"/>
    </row>
    <row r="135" spans="1:1" ht="30.25" customHeight="1" x14ac:dyDescent="0.35">
      <c r="A135" s="85"/>
    </row>
    <row r="136" spans="1:1" ht="30.25" customHeight="1" x14ac:dyDescent="0.35">
      <c r="A136" s="85"/>
    </row>
    <row r="137" spans="1:1" ht="30.25" customHeight="1" x14ac:dyDescent="0.35">
      <c r="A137" s="85"/>
    </row>
    <row r="138" spans="1:1" ht="30.25" customHeight="1" x14ac:dyDescent="0.35">
      <c r="A138" s="85"/>
    </row>
    <row r="139" spans="1:1" ht="30.25" customHeight="1" x14ac:dyDescent="0.35">
      <c r="A139" s="85"/>
    </row>
    <row r="140" spans="1:1" ht="30.25" customHeight="1" x14ac:dyDescent="0.35">
      <c r="A140" s="85"/>
    </row>
    <row r="141" spans="1:1" ht="30.25" customHeight="1" x14ac:dyDescent="0.35">
      <c r="A141" s="85"/>
    </row>
    <row r="142" spans="1:1" ht="30.25" customHeight="1" x14ac:dyDescent="0.35">
      <c r="A142" s="85"/>
    </row>
    <row r="143" spans="1:1" ht="30.25" customHeight="1" x14ac:dyDescent="0.35">
      <c r="A143" s="85"/>
    </row>
    <row r="144" spans="1:1" ht="30.25" customHeight="1" x14ac:dyDescent="0.35">
      <c r="A144" s="85"/>
    </row>
    <row r="145" spans="1:1" ht="30.25" customHeight="1" x14ac:dyDescent="0.35">
      <c r="A145" s="85"/>
    </row>
    <row r="146" spans="1:1" ht="30.25" customHeight="1" x14ac:dyDescent="0.35">
      <c r="A146" s="85"/>
    </row>
    <row r="147" spans="1:1" ht="30.25" customHeight="1" x14ac:dyDescent="0.35">
      <c r="A147" s="85"/>
    </row>
    <row r="148" spans="1:1" ht="30.25" customHeight="1" x14ac:dyDescent="0.35">
      <c r="A148" s="85"/>
    </row>
    <row r="149" spans="1:1" ht="30.25" customHeight="1" x14ac:dyDescent="0.35">
      <c r="A149" s="85"/>
    </row>
    <row r="150" spans="1:1" ht="30.25" customHeight="1" x14ac:dyDescent="0.35">
      <c r="A150" s="85"/>
    </row>
    <row r="151" spans="1:1" ht="30.25" customHeight="1" x14ac:dyDescent="0.35">
      <c r="A151" s="85"/>
    </row>
    <row r="152" spans="1:1" ht="30.25" customHeight="1" x14ac:dyDescent="0.35">
      <c r="A152" s="85"/>
    </row>
    <row r="153" spans="1:1" ht="30.25" customHeight="1" x14ac:dyDescent="0.35">
      <c r="A153" s="85"/>
    </row>
    <row r="154" spans="1:1" ht="30.25" customHeight="1" x14ac:dyDescent="0.35">
      <c r="A154" s="85"/>
    </row>
    <row r="155" spans="1:1" ht="30.25" customHeight="1" x14ac:dyDescent="0.35">
      <c r="A155" s="85"/>
    </row>
    <row r="156" spans="1:1" ht="30.25" customHeight="1" x14ac:dyDescent="0.35">
      <c r="A156" s="85"/>
    </row>
    <row r="157" spans="1:1" ht="30.25" customHeight="1" x14ac:dyDescent="0.35">
      <c r="A157" s="85"/>
    </row>
    <row r="158" spans="1:1" ht="30.25" customHeight="1" x14ac:dyDescent="0.35">
      <c r="A158" s="85"/>
    </row>
    <row r="159" spans="1:1" ht="30.25" customHeight="1" x14ac:dyDescent="0.35">
      <c r="A159" s="85"/>
    </row>
    <row r="160" spans="1:1" ht="30.25" customHeight="1" x14ac:dyDescent="0.35">
      <c r="A160" s="85"/>
    </row>
    <row r="161" spans="1:1" ht="30.25" customHeight="1" x14ac:dyDescent="0.35">
      <c r="A161" s="85"/>
    </row>
    <row r="162" spans="1:1" ht="30.25" customHeight="1" x14ac:dyDescent="0.35">
      <c r="A162" s="85"/>
    </row>
    <row r="163" spans="1:1" ht="30.25" customHeight="1" x14ac:dyDescent="0.35">
      <c r="A163" s="85"/>
    </row>
  </sheetData>
  <conditionalFormatting sqref="B2">
    <cfRule type="duplicateValues" dxfId="37" priority="100"/>
    <cfRule type="duplicateValues" dxfId="36" priority="101"/>
  </conditionalFormatting>
  <conditionalFormatting sqref="B3:B5">
    <cfRule type="duplicateValues" dxfId="35" priority="52"/>
  </conditionalFormatting>
  <conditionalFormatting sqref="B6:B8">
    <cfRule type="duplicateValues" dxfId="34" priority="1081"/>
  </conditionalFormatting>
  <conditionalFormatting sqref="B9">
    <cfRule type="duplicateValues" dxfId="33" priority="976"/>
  </conditionalFormatting>
  <conditionalFormatting sqref="B10">
    <cfRule type="duplicateValues" dxfId="32" priority="1"/>
    <cfRule type="duplicateValues" dxfId="31" priority="2"/>
  </conditionalFormatting>
  <conditionalFormatting sqref="B11">
    <cfRule type="duplicateValues" dxfId="30" priority="3"/>
    <cfRule type="duplicateValues" dxfId="29" priority="11"/>
  </conditionalFormatting>
  <conditionalFormatting sqref="B12:B16">
    <cfRule type="duplicateValues" dxfId="28" priority="10"/>
  </conditionalFormatting>
  <conditionalFormatting sqref="B13">
    <cfRule type="duplicateValues" dxfId="27" priority="7"/>
  </conditionalFormatting>
  <conditionalFormatting sqref="B14:B16">
    <cfRule type="duplicateValues" dxfId="26" priority="8"/>
  </conditionalFormatting>
  <conditionalFormatting sqref="B15:B16">
    <cfRule type="duplicateValues" dxfId="25" priority="6"/>
  </conditionalFormatting>
  <conditionalFormatting sqref="B16 B12:B13">
    <cfRule type="duplicateValues" dxfId="24" priority="9"/>
  </conditionalFormatting>
  <conditionalFormatting sqref="B18">
    <cfRule type="duplicateValues" dxfId="23" priority="1084"/>
  </conditionalFormatting>
  <conditionalFormatting sqref="B29">
    <cfRule type="duplicateValues" dxfId="22" priority="88"/>
  </conditionalFormatting>
  <conditionalFormatting sqref="B30:B34">
    <cfRule type="duplicateValues" dxfId="21" priority="90"/>
  </conditionalFormatting>
  <conditionalFormatting sqref="B36:B1048576">
    <cfRule type="duplicateValues" dxfId="20" priority="1086"/>
  </conditionalFormatting>
  <hyperlinks>
    <hyperlink ref="B17" location="SoL!A1" display="Gå till nästa flik" xr:uid="{7B32D007-6F4B-4F76-B664-B9906A19B48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G21"/>
  <sheetViews>
    <sheetView showGridLines="0" zoomScaleNormal="100" workbookViewId="0"/>
  </sheetViews>
  <sheetFormatPr defaultRowHeight="14.5" x14ac:dyDescent="0.35"/>
  <cols>
    <col min="1" max="1" width="8.81640625" style="85"/>
    <col min="2" max="2" width="59.54296875" customWidth="1"/>
    <col min="3" max="3" width="16.54296875" bestFit="1" customWidth="1"/>
    <col min="4" max="4" width="27.453125" customWidth="1"/>
    <col min="5" max="5" width="16.1796875" customWidth="1"/>
    <col min="6" max="6" width="34.453125" customWidth="1"/>
    <col min="7" max="7" width="9.81640625" bestFit="1" customWidth="1"/>
  </cols>
  <sheetData>
    <row r="1" spans="1:7" x14ac:dyDescent="0.35">
      <c r="A1" s="92" t="s">
        <v>1490</v>
      </c>
    </row>
    <row r="2" spans="1:7" s="1" customFormat="1" ht="30.25" customHeight="1" x14ac:dyDescent="0.45">
      <c r="A2" s="85"/>
      <c r="B2" s="16" t="s">
        <v>1280</v>
      </c>
      <c r="C2" s="7" t="str">
        <f>Startsida!$A$7</f>
        <v>Lessebo</v>
      </c>
      <c r="D2" s="10" t="s">
        <v>292</v>
      </c>
      <c r="E2" s="10" t="s">
        <v>291</v>
      </c>
      <c r="F2" s="10" t="s">
        <v>290</v>
      </c>
      <c r="G2" s="10" t="s">
        <v>600</v>
      </c>
    </row>
    <row r="3" spans="1:7" ht="30.25" customHeight="1" x14ac:dyDescent="0.35">
      <c r="A3" s="85" t="s">
        <v>701</v>
      </c>
      <c r="B3" s="3" t="str">
        <f>VLOOKUP($A3,Definitioner!$A:$C,2,FALSE)</f>
        <v>Kostnad boendestöd för personer med funktionsnedsättning enligt SoL, kr/inv</v>
      </c>
      <c r="C3" s="72">
        <f>HLOOKUP($A3,Data!$D:$QO,Startsida!$C$16,FALSE)</f>
        <v>369.82911000000001</v>
      </c>
      <c r="D3" s="73">
        <f>HLOOKUP($A3,Data!$D:$QO,Startsida!$D$16,FALSE)</f>
        <v>263.74481271000002</v>
      </c>
      <c r="E3" s="73">
        <f>HLOOKUP($A3,Data!$D:$KU,Startsida!$G$16,FALSE)</f>
        <v>440.47951986999999</v>
      </c>
      <c r="F3" s="73">
        <f>HLOOKUP($A3,Data!$D:$KU,Startsida!$E$16,FALSE)</f>
        <v>278.82789653999998</v>
      </c>
      <c r="G3" s="73">
        <f>HLOOKUP($A3,Data!$D:$KU,Startsida!$F$16,FALSE)</f>
        <v>260.740996</v>
      </c>
    </row>
    <row r="4" spans="1:7" ht="30.25" customHeight="1" x14ac:dyDescent="0.35">
      <c r="A4" s="85" t="s">
        <v>641</v>
      </c>
      <c r="B4" s="3" t="str">
        <f>VLOOKUP($A4,Definitioner!$A:$C,2,FALSE)</f>
        <v>Kostnad funktionsnedsättning särskilt boende enl SoL 0-64 år, kr/inv</v>
      </c>
      <c r="C4" s="72">
        <f>HLOOKUP($A4,Data!$D:$QO,Startsida!$C$16,FALSE)</f>
        <v>0</v>
      </c>
      <c r="D4" s="73">
        <f>HLOOKUP($A4,Data!$D:$QO,Startsida!$D$16,FALSE)</f>
        <v>243.07078727999999</v>
      </c>
      <c r="E4" s="73">
        <f>HLOOKUP($A4,Data!$D:$KU,Startsida!$G$16,FALSE)</f>
        <v>569.87604811999995</v>
      </c>
      <c r="F4" s="73">
        <f>HLOOKUP($A4,Data!$D:$KU,Startsida!$E$16,FALSE)</f>
        <v>500.45868415000001</v>
      </c>
      <c r="G4" s="73">
        <f>HLOOKUP($A4,Data!$D:$KU,Startsida!$F$16,FALSE)</f>
        <v>576.40029700000002</v>
      </c>
    </row>
    <row r="5" spans="1:7" ht="30.25" customHeight="1" x14ac:dyDescent="0.35">
      <c r="A5" s="85" t="s">
        <v>858</v>
      </c>
      <c r="B5" s="3" t="str">
        <f>VLOOKUP($A5,Definitioner!$A:$C,2,FALSE)</f>
        <v>Kostnad hemtjänst i ordinärt boende för personer med funktionsnedsättning, kr/inv</v>
      </c>
      <c r="C5" s="72">
        <f>HLOOKUP($A5,Data!$D:$QO,Startsida!$C$16,FALSE)</f>
        <v>0</v>
      </c>
      <c r="D5" s="73">
        <f>HLOOKUP($A5,Data!$D:$QO,Startsida!$D$16,FALSE)</f>
        <v>348.78772228000003</v>
      </c>
      <c r="E5" s="73">
        <f>HLOOKUP($A5,Data!$D:$KU,Startsida!$G$16,FALSE)</f>
        <v>276.07858425000001</v>
      </c>
      <c r="F5" s="73">
        <f>HLOOKUP($A5,Data!$D:$KU,Startsida!$E$16,FALSE)</f>
        <v>370.25244273999999</v>
      </c>
      <c r="G5" s="73">
        <f>HLOOKUP($A5,Data!$D:$KU,Startsida!$F$16,FALSE)</f>
        <v>402.424508</v>
      </c>
    </row>
    <row r="6" spans="1:7" ht="30.25" customHeight="1" x14ac:dyDescent="0.35">
      <c r="A6" s="85" t="s">
        <v>1307</v>
      </c>
      <c r="B6" s="3" t="str">
        <f>VLOOKUP($A6,Definitioner!$A:$C,2,FALSE)</f>
        <v>Personer 0-64 år med boendestöd enligt SoL, antal/10 000 inv</v>
      </c>
      <c r="C6" s="74">
        <f>HLOOKUP($A6,Data!$D:$QO,Startsida!$C$16,FALSE)</f>
        <v>55.3918680023571</v>
      </c>
      <c r="D6" s="75">
        <f>HLOOKUP($A6,Data!$D:$QO,Startsida!$D$16,FALSE)</f>
        <v>27.484427974388311</v>
      </c>
      <c r="E6" s="75">
        <f>HLOOKUP($A6,Data!$D:$KU,Startsida!$G$16,FALSE)</f>
        <v>43.737699644211709</v>
      </c>
      <c r="F6" s="75">
        <f>HLOOKUP($A6,Data!$D:$KU,Startsida!$E$16,FALSE)</f>
        <v>28.287630581451694</v>
      </c>
      <c r="G6" s="75">
        <f>HLOOKUP($A6,Data!$D:$KU,Startsida!$F$16,FALSE)</f>
        <v>26.988403616347242</v>
      </c>
    </row>
    <row r="7" spans="1:7" ht="30.25" customHeight="1" x14ac:dyDescent="0.35">
      <c r="A7" s="85" t="s">
        <v>1308</v>
      </c>
      <c r="B7" s="3" t="str">
        <f>VLOOKUP($A7,Definitioner!$A:$C,2,FALSE)</f>
        <v>Personer 0-64 år med särskilt boende enligt SoL, antal/10 000 inv</v>
      </c>
      <c r="C7" s="74">
        <f>HLOOKUP($A7,Data!$D:$QO,Startsida!$C$16,FALSE)</f>
        <v>5.8927519151443724</v>
      </c>
      <c r="D7" s="75">
        <f>HLOOKUP($A7,Data!$D:$QO,Startsida!$D$16,FALSE)</f>
        <v>2.6140080959584551</v>
      </c>
      <c r="E7" s="75">
        <f>HLOOKUP($A7,Data!$D:$KU,Startsida!$G$16,FALSE)</f>
        <v>6.8514938703599482</v>
      </c>
      <c r="F7" s="75">
        <f>HLOOKUP($A7,Data!$D:$KU,Startsida!$E$16,FALSE)</f>
        <v>6.0909838696873511</v>
      </c>
      <c r="G7" s="75">
        <f>HLOOKUP($A7,Data!$D:$KU,Startsida!$F$16,FALSE)</f>
        <v>4.0516820896072785</v>
      </c>
    </row>
    <row r="8" spans="1:7" ht="30.25" customHeight="1" x14ac:dyDescent="0.35"/>
    <row r="9" spans="1:7" ht="18.5" x14ac:dyDescent="0.45">
      <c r="B9" s="16" t="s">
        <v>864</v>
      </c>
      <c r="C9" s="7" t="str">
        <f>Startsida!$A$7</f>
        <v>Lessebo</v>
      </c>
      <c r="D9" s="10" t="s">
        <v>292</v>
      </c>
      <c r="E9" s="10" t="s">
        <v>291</v>
      </c>
      <c r="F9" s="10" t="s">
        <v>290</v>
      </c>
      <c r="G9" s="10" t="s">
        <v>600</v>
      </c>
    </row>
    <row r="10" spans="1:7" s="1" customFormat="1" ht="30.25" customHeight="1" x14ac:dyDescent="0.45">
      <c r="A10" s="85"/>
      <c r="B10" s="16" t="s">
        <v>1282</v>
      </c>
      <c r="C10" s="7"/>
      <c r="D10" s="10"/>
      <c r="E10" s="10"/>
      <c r="F10" s="10"/>
      <c r="G10" s="10"/>
    </row>
    <row r="11" spans="1:7" s="1" customFormat="1" ht="29" x14ac:dyDescent="0.35">
      <c r="A11" s="85" t="s">
        <v>702</v>
      </c>
      <c r="B11" s="56" t="str">
        <f>VLOOKUP($A11,Definitioner!$A:$C,2,FALSE)</f>
        <v>Brukarbedömning boende särskild service SoL - Brukaren får bestämma om saker som är viktiga, andel (%)</v>
      </c>
      <c r="C11" s="5">
        <f>HLOOKUP($A11,Data!$D:$QD,Startsida!$C$16,FALSE)</f>
        <v>0</v>
      </c>
      <c r="D11" s="9">
        <f>HLOOKUP($A11,Data!$D:$KU,Startsida!$D$16,FALSE)</f>
        <v>0</v>
      </c>
      <c r="E11" s="9">
        <f>HLOOKUP($A11,Data!$D:$KU,Startsida!$G$16,FALSE)</f>
        <v>86.5</v>
      </c>
      <c r="F11" s="9">
        <f>HLOOKUP($A11,Data!$D:$KU,Startsida!$E$16,FALSE)</f>
        <v>72.770270269999997</v>
      </c>
      <c r="G11" s="9">
        <f>HLOOKUP($A11,Data!$D:$KU,Startsida!$F$16,FALSE)</f>
        <v>0</v>
      </c>
    </row>
    <row r="12" spans="1:7" ht="30.25" customHeight="1" x14ac:dyDescent="0.35">
      <c r="A12" s="105" t="s">
        <v>709</v>
      </c>
      <c r="B12" s="56" t="str">
        <f>VLOOKUP($A12,Definitioner!$A:$C,2,FALSE)</f>
        <v>Brukarbedömning boende särskild service SoL - Brukaren känner sig trygg med alla i personalen, andel (%)</v>
      </c>
      <c r="C12" s="5">
        <f>HLOOKUP($A12,Data!$D:$QD,Startsida!$C$16,FALSE)</f>
        <v>0</v>
      </c>
      <c r="D12" s="9">
        <f>HLOOKUP($A12,Data!$D:$KU,Startsida!$D$16,FALSE)</f>
        <v>0</v>
      </c>
      <c r="E12" s="9">
        <f>HLOOKUP($A12,Data!$D:$KU,Startsida!$G$16,FALSE)</f>
        <v>90.5</v>
      </c>
      <c r="F12" s="9">
        <f>HLOOKUP($A12,Data!$D:$KU,Startsida!$E$16,FALSE)</f>
        <v>67.797297290000003</v>
      </c>
      <c r="G12" s="9">
        <f>HLOOKUP($A12,Data!$D:$KU,Startsida!$F$16,FALSE)</f>
        <v>0</v>
      </c>
    </row>
    <row r="13" spans="1:7" ht="30.25" customHeight="1" x14ac:dyDescent="0.35">
      <c r="A13" s="12" t="s">
        <v>713</v>
      </c>
      <c r="B13" s="56" t="str">
        <f>VLOOKUP($A13,Definitioner!$A:$C,2,FALSE)</f>
        <v>Brukarbedömning boende särskild service SoL - Brukaren trivs alltid hemma, andel (%)</v>
      </c>
      <c r="C13" s="19">
        <f>HLOOKUP($A13,Data!$D:$QD,Startsida!$C$16,FALSE)</f>
        <v>0</v>
      </c>
      <c r="D13" s="71">
        <f>HLOOKUP($A13,Data!$D:$KU,Startsida!$D$16,FALSE)</f>
        <v>0</v>
      </c>
      <c r="E13" s="71">
        <f>HLOOKUP($A13,Data!$D:$KU,Startsida!$G$16,FALSE)</f>
        <v>65.5</v>
      </c>
      <c r="F13" s="71">
        <f>HLOOKUP($A13,Data!$D:$KU,Startsida!$E$16,FALSE)</f>
        <v>71.918918910000002</v>
      </c>
      <c r="G13" s="71">
        <f>HLOOKUP($A13,Data!$D:$KU,Startsida!$F$16,FALSE)</f>
        <v>0</v>
      </c>
    </row>
    <row r="14" spans="1:7" ht="30.25" customHeight="1" x14ac:dyDescent="0.45">
      <c r="B14" s="16" t="s">
        <v>1283</v>
      </c>
      <c r="C14" s="7"/>
      <c r="D14" s="10"/>
      <c r="E14" s="10"/>
      <c r="F14" s="10"/>
      <c r="G14" s="10"/>
    </row>
    <row r="15" spans="1:7" s="1" customFormat="1" ht="29" x14ac:dyDescent="0.35">
      <c r="A15" s="85" t="s">
        <v>715</v>
      </c>
      <c r="B15" s="56" t="str">
        <f>VLOOKUP($A15,Definitioner!$A:$C,2,FALSE)</f>
        <v>Brukarbedömning boendestöd SoL - Brukaren får bestämma om saker som är viktiga, andel (%)</v>
      </c>
      <c r="C15" s="5">
        <f>HLOOKUP($A15,Data!$D:$QD,Startsida!$C$16,FALSE)</f>
        <v>0</v>
      </c>
      <c r="D15" s="9">
        <f>HLOOKUP($A15,Data!$D:$KU,Startsida!$D$16,FALSE)</f>
        <v>79</v>
      </c>
      <c r="E15" s="9">
        <f>HLOOKUP($A15,Data!$D:$KU,Startsida!$G$16,FALSE)</f>
        <v>84</v>
      </c>
      <c r="F15" s="9">
        <f>HLOOKUP($A15,Data!$D:$KU,Startsida!$E$16,FALSE)</f>
        <v>87.105263149999999</v>
      </c>
      <c r="G15" s="9">
        <f>HLOOKUP($A15,Data!$D:$KU,Startsida!$F$16,FALSE)</f>
        <v>0</v>
      </c>
    </row>
    <row r="16" spans="1:7" ht="30.25" customHeight="1" x14ac:dyDescent="0.35">
      <c r="A16" s="105" t="s">
        <v>722</v>
      </c>
      <c r="B16" s="56" t="str">
        <f>VLOOKUP($A16,Definitioner!$A:$C,2,FALSE)</f>
        <v>Brukarbedömning boendestöd SoL - Brukaren känner sig trygg med alla i personalen, andel (%)</v>
      </c>
      <c r="C16" s="5">
        <f>HLOOKUP($A16,Data!$D:$QD,Startsida!$C$16,FALSE)</f>
        <v>0</v>
      </c>
      <c r="D16" s="9">
        <f>HLOOKUP($A16,Data!$D:$KU,Startsida!$D$16,FALSE)</f>
        <v>86</v>
      </c>
      <c r="E16" s="9">
        <f>HLOOKUP($A16,Data!$D:$KU,Startsida!$G$16,FALSE)</f>
        <v>77.5</v>
      </c>
      <c r="F16" s="9">
        <f>HLOOKUP($A16,Data!$D:$KU,Startsida!$E$16,FALSE)</f>
        <v>84.184210519999993</v>
      </c>
      <c r="G16" s="9">
        <f>HLOOKUP($A16,Data!$D:$KU,Startsida!$F$16,FALSE)</f>
        <v>0</v>
      </c>
    </row>
    <row r="17" spans="1:7" ht="30.25" customHeight="1" x14ac:dyDescent="0.45">
      <c r="B17" s="16" t="s">
        <v>1361</v>
      </c>
      <c r="C17" s="7"/>
      <c r="D17" s="10"/>
      <c r="E17" s="10"/>
      <c r="F17" s="10"/>
      <c r="G17" s="10"/>
    </row>
    <row r="18" spans="1:7" s="1" customFormat="1" ht="29" x14ac:dyDescent="0.35">
      <c r="A18" s="85" t="s">
        <v>726</v>
      </c>
      <c r="B18" s="56" t="str">
        <f>VLOOKUP($A18,Definitioner!$A:$C,2,FALSE)</f>
        <v>Brukarbedömning sysselsättning SoL - Brukaren får bestämma om saker som är viktiga, andel (%)</v>
      </c>
      <c r="C18" s="5">
        <f>HLOOKUP($A18,Data!$D:$QD,Startsida!$C$16,FALSE)</f>
        <v>0</v>
      </c>
      <c r="D18" s="9">
        <f>HLOOKUP($A18,Data!$D:$KU,Startsida!$D$16,FALSE)</f>
        <v>100</v>
      </c>
      <c r="E18" s="9">
        <f>HLOOKUP($A18,Data!$D:$KU,Startsida!$G$16,FALSE)</f>
        <v>0</v>
      </c>
      <c r="F18" s="9">
        <f>HLOOKUP($A18,Data!$D:$KU,Startsida!$E$16,FALSE)</f>
        <v>78.985294109999998</v>
      </c>
      <c r="G18" s="9">
        <f>HLOOKUP($A18,Data!$D:$KU,Startsida!$F$16,FALSE)</f>
        <v>0</v>
      </c>
    </row>
    <row r="19" spans="1:7" ht="30.25" customHeight="1" x14ac:dyDescent="0.35">
      <c r="A19" s="105" t="s">
        <v>733</v>
      </c>
      <c r="B19" s="56" t="str">
        <f>VLOOKUP($A19,Definitioner!$A:$C,2,FALSE)</f>
        <v>Brukarbedömning sysselsättning SoL - Brukaren känner sig trygg med alla i personalen, andel (%)</v>
      </c>
      <c r="C19" s="5">
        <f>HLOOKUP($A19,Data!$D:$QD,Startsida!$C$16,FALSE)</f>
        <v>0</v>
      </c>
      <c r="D19" s="9">
        <f>HLOOKUP($A19,Data!$D:$KU,Startsida!$D$16,FALSE)</f>
        <v>89</v>
      </c>
      <c r="E19" s="9">
        <f>HLOOKUP($A19,Data!$D:$KU,Startsida!$G$16,FALSE)</f>
        <v>0</v>
      </c>
      <c r="F19" s="9">
        <f>HLOOKUP($A19,Data!$D:$KU,Startsida!$E$16,FALSE)</f>
        <v>85.264705879999994</v>
      </c>
      <c r="G19" s="9">
        <f>HLOOKUP($A19,Data!$D:$KU,Startsida!$F$16,FALSE)</f>
        <v>0</v>
      </c>
    </row>
    <row r="20" spans="1:7" ht="30.25" customHeight="1" x14ac:dyDescent="0.35">
      <c r="A20" s="12" t="s">
        <v>737</v>
      </c>
      <c r="B20" s="56" t="str">
        <f>VLOOKUP($A20,Definitioner!$A:$C,2,FALSE)</f>
        <v>Brukarbedömning sysselsättning SoL - Brukaren trivs på verksamheten, andel (%)</v>
      </c>
      <c r="C20" s="19">
        <f>HLOOKUP($A20,Data!$D:$QD,Startsida!$C$16,FALSE)</f>
        <v>0</v>
      </c>
      <c r="D20" s="71">
        <f>HLOOKUP($A20,Data!$D:$KU,Startsida!$D$16,FALSE)</f>
        <v>67</v>
      </c>
      <c r="E20" s="71">
        <f>HLOOKUP($A20,Data!$D:$KU,Startsida!$G$16,FALSE)</f>
        <v>0</v>
      </c>
      <c r="F20" s="71">
        <f>HLOOKUP($A20,Data!$D:$KU,Startsida!$E$16,FALSE)</f>
        <v>85.117647050000002</v>
      </c>
      <c r="G20" s="71">
        <f>HLOOKUP($A20,Data!$D:$KU,Startsida!$F$16,FALSE)</f>
        <v>0</v>
      </c>
    </row>
    <row r="21" spans="1:7" ht="30.25" customHeight="1" x14ac:dyDescent="0.35"/>
  </sheetData>
  <conditionalFormatting sqref="B2">
    <cfRule type="duplicateValues" dxfId="19" priority="12"/>
    <cfRule type="duplicateValues" dxfId="18" priority="13"/>
  </conditionalFormatting>
  <conditionalFormatting sqref="B3:B7">
    <cfRule type="duplicateValues" dxfId="17" priority="1138"/>
    <cfRule type="duplicateValues" dxfId="16" priority="1139"/>
  </conditionalFormatting>
  <conditionalFormatting sqref="B8">
    <cfRule type="duplicateValues" dxfId="15" priority="1134"/>
  </conditionalFormatting>
  <conditionalFormatting sqref="B9">
    <cfRule type="duplicateValues" dxfId="14" priority="10"/>
    <cfRule type="duplicateValues" dxfId="13" priority="11"/>
  </conditionalFormatting>
  <conditionalFormatting sqref="B10">
    <cfRule type="duplicateValues" dxfId="12" priority="8"/>
    <cfRule type="duplicateValues" dxfId="11" priority="9"/>
  </conditionalFormatting>
  <conditionalFormatting sqref="B11:B13">
    <cfRule type="duplicateValues" dxfId="10" priority="7"/>
  </conditionalFormatting>
  <conditionalFormatting sqref="B14">
    <cfRule type="duplicateValues" dxfId="9" priority="5"/>
    <cfRule type="duplicateValues" dxfId="8" priority="6"/>
  </conditionalFormatting>
  <conditionalFormatting sqref="B15:B16">
    <cfRule type="duplicateValues" dxfId="7" priority="1137"/>
  </conditionalFormatting>
  <conditionalFormatting sqref="B17">
    <cfRule type="duplicateValues" dxfId="6" priority="2"/>
    <cfRule type="duplicateValues" dxfId="5" priority="3"/>
  </conditionalFormatting>
  <conditionalFormatting sqref="B18:B20">
    <cfRule type="duplicateValues" dxfId="4" priority="1"/>
  </conditionalFormatting>
  <conditionalFormatting sqref="B23:B1048576 B21">
    <cfRule type="duplicateValues" dxfId="3" priority="77"/>
  </conditionalFormatting>
  <conditionalFormatting sqref="B23:B1048576">
    <cfRule type="duplicateValues" dxfId="2" priority="84"/>
    <cfRule type="duplicateValues" dxfId="1" priority="85"/>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rgb="FF0070C0"/>
  </sheetPr>
  <dimension ref="B1:L80"/>
  <sheetViews>
    <sheetView showGridLines="0" topLeftCell="A4" zoomScale="80" zoomScaleNormal="80" workbookViewId="0">
      <selection activeCell="B16" sqref="B16"/>
    </sheetView>
  </sheetViews>
  <sheetFormatPr defaultColWidth="9.1796875" defaultRowHeight="14.5" x14ac:dyDescent="0.35"/>
  <cols>
    <col min="2" max="2" width="16.453125" customWidth="1"/>
    <col min="3" max="3" width="80.1796875" customWidth="1"/>
    <col min="4" max="4" width="28.453125" customWidth="1"/>
    <col min="5" max="5" width="27.81640625" customWidth="1"/>
    <col min="6" max="6" width="21.453125" customWidth="1"/>
    <col min="7" max="7" width="17.54296875" customWidth="1"/>
    <col min="8" max="8" width="16.81640625" customWidth="1"/>
    <col min="9" max="9" width="14.54296875" customWidth="1"/>
  </cols>
  <sheetData>
    <row r="1" spans="2:11" ht="15" thickBot="1" x14ac:dyDescent="0.4"/>
    <row r="2" spans="2:11" ht="47.5" customHeight="1" x14ac:dyDescent="0.35">
      <c r="B2" s="98" t="s">
        <v>599</v>
      </c>
      <c r="C2" s="99"/>
      <c r="D2" s="99"/>
      <c r="E2" s="99"/>
      <c r="F2" s="99"/>
      <c r="G2" s="99"/>
      <c r="H2" s="99"/>
      <c r="I2" s="100"/>
    </row>
    <row r="3" spans="2:11" ht="15.5" x14ac:dyDescent="0.35">
      <c r="C3" s="14"/>
      <c r="D3" s="14"/>
      <c r="E3" s="14"/>
      <c r="F3" s="14"/>
      <c r="G3" s="14"/>
      <c r="H3" s="14"/>
      <c r="I3" s="14"/>
      <c r="J3" s="14"/>
      <c r="K3" s="14"/>
    </row>
    <row r="4" spans="2:11" ht="15.5" x14ac:dyDescent="0.35">
      <c r="C4" s="14"/>
      <c r="D4" s="14"/>
      <c r="E4" s="14"/>
      <c r="F4" s="14"/>
      <c r="G4" s="14"/>
      <c r="H4" s="14"/>
      <c r="I4" s="14"/>
      <c r="J4" s="14"/>
      <c r="K4" s="14"/>
    </row>
    <row r="5" spans="2:11" ht="15.5" x14ac:dyDescent="0.35">
      <c r="B5" s="18" t="s">
        <v>1478</v>
      </c>
      <c r="C5" s="18">
        <v>2022</v>
      </c>
      <c r="D5" s="14"/>
      <c r="E5" s="14"/>
      <c r="F5" s="14"/>
      <c r="G5" s="14"/>
      <c r="H5" s="14"/>
      <c r="I5" s="14"/>
      <c r="J5" s="14"/>
      <c r="K5" s="14"/>
    </row>
    <row r="6" spans="2:11" ht="18.5" x14ac:dyDescent="0.45">
      <c r="B6" s="39" t="s">
        <v>866</v>
      </c>
      <c r="D6" s="14"/>
      <c r="E6" s="64"/>
      <c r="F6" s="14"/>
      <c r="G6" s="14"/>
      <c r="H6" s="14"/>
      <c r="I6" s="14"/>
      <c r="J6" s="14"/>
      <c r="K6" s="14"/>
    </row>
    <row r="7" spans="2:11" ht="15.5" x14ac:dyDescent="0.35">
      <c r="C7" s="37"/>
      <c r="D7" s="14"/>
      <c r="E7" s="14"/>
      <c r="F7" s="14"/>
      <c r="G7" s="14"/>
      <c r="H7" s="14"/>
      <c r="I7" s="14"/>
      <c r="J7" s="14"/>
      <c r="K7" s="14"/>
    </row>
    <row r="8" spans="2:11" ht="15.5" x14ac:dyDescent="0.35">
      <c r="B8" s="45">
        <v>1</v>
      </c>
      <c r="C8" s="40" t="s">
        <v>1161</v>
      </c>
      <c r="D8" s="45" t="str">
        <f>CONCATENATE($H8,"-",D9)</f>
        <v>N25017-2018</v>
      </c>
      <c r="E8" s="45" t="str">
        <f>CONCATENATE($H8,"-",E9)</f>
        <v>N25017-2019</v>
      </c>
      <c r="F8" s="45" t="str">
        <f>CONCATENATE($H8,"-",F9)</f>
        <v>N25017-2020</v>
      </c>
      <c r="G8" s="45" t="str">
        <f>CONCATENATE($H8,"-",G9)</f>
        <v>N25017-2021</v>
      </c>
      <c r="H8" s="45" t="s">
        <v>627</v>
      </c>
      <c r="I8" s="40"/>
      <c r="J8" s="14"/>
      <c r="K8" s="14"/>
    </row>
    <row r="9" spans="2:11" ht="15.5" x14ac:dyDescent="0.35">
      <c r="B9" s="45"/>
      <c r="C9" s="41"/>
      <c r="D9" s="46">
        <f>$C$5-4</f>
        <v>2018</v>
      </c>
      <c r="E9" s="46">
        <f>C5-3</f>
        <v>2019</v>
      </c>
      <c r="F9" s="46">
        <f>C5-2</f>
        <v>2020</v>
      </c>
      <c r="G9" s="46">
        <f>C5-1</f>
        <v>2021</v>
      </c>
      <c r="H9" s="46">
        <v>2022</v>
      </c>
      <c r="I9" s="40"/>
      <c r="J9" s="14"/>
      <c r="K9" s="14"/>
    </row>
    <row r="10" spans="2:11" ht="15.5" x14ac:dyDescent="0.35">
      <c r="B10" s="45"/>
      <c r="C10" s="47" t="str">
        <f>Startsida!A7</f>
        <v>Lessebo</v>
      </c>
      <c r="D10" s="48">
        <f>HLOOKUP(D8,Data!$D:$MU,Startsida!$C$16,FALSE)</f>
        <v>3721.4123009999998</v>
      </c>
      <c r="E10" s="48">
        <f>HLOOKUP(E8,Data!$D:$MU,Startsida!$C$16,FALSE)</f>
        <v>3955.570823</v>
      </c>
      <c r="F10" s="48">
        <f>HLOOKUP(F8,Data!$D:$MU,Startsida!$C$16,FALSE)</f>
        <v>4879.9537840000003</v>
      </c>
      <c r="G10" s="48">
        <f>HLOOKUP(G8,Data!$D:$MU,Startsida!$C$16,FALSE)</f>
        <v>5802.3093070000004</v>
      </c>
      <c r="H10" s="48">
        <f>HLOOKUP(H8,Data!$D:$MU,Startsida!$C$16,FALSE)</f>
        <v>6397.1714789999996</v>
      </c>
      <c r="I10" s="40"/>
      <c r="J10" s="14"/>
      <c r="K10" s="14"/>
    </row>
    <row r="11" spans="2:11" ht="15.5" x14ac:dyDescent="0.35">
      <c r="B11" s="45"/>
      <c r="C11" s="47" t="s">
        <v>290</v>
      </c>
      <c r="D11" s="48">
        <f>HLOOKUP(D8,Data!$D:$MU,Startsida!$E$16,FALSE)</f>
        <v>5481.5665554400002</v>
      </c>
      <c r="E11" s="48">
        <f>HLOOKUP(E8,Data!$D:$MU,Startsida!$E$16,FALSE)</f>
        <v>5704.3520750199996</v>
      </c>
      <c r="F11" s="48">
        <f>HLOOKUP(F8,Data!$D:$MU,Startsida!$E$16,FALSE)</f>
        <v>5941.3677084000001</v>
      </c>
      <c r="G11" s="48">
        <f>HLOOKUP(G8,Data!$D:$MU,Startsida!$E$16,FALSE)</f>
        <v>6113.6152235500003</v>
      </c>
      <c r="H11" s="48">
        <f>HLOOKUP(H8,Data!$D:$MU,Startsida!$E$16,FALSE)</f>
        <v>6412.6287995599996</v>
      </c>
      <c r="I11" s="40"/>
      <c r="J11" s="14"/>
      <c r="K11" s="14"/>
    </row>
    <row r="12" spans="2:11" ht="15.5" x14ac:dyDescent="0.35">
      <c r="B12" s="45"/>
      <c r="C12" s="47" t="s">
        <v>292</v>
      </c>
      <c r="D12" s="48">
        <f>HLOOKUP(D8,Data!$D:$MU,Startsida!$D$16,FALSE)</f>
        <v>5510.9857419999998</v>
      </c>
      <c r="E12" s="48">
        <f>HLOOKUP(E8,Data!$D:$MU,Startsida!$D$16,FALSE)</f>
        <v>5662.4509414200002</v>
      </c>
      <c r="F12" s="48">
        <f>HLOOKUP(F8,Data!$D:$MU,Startsida!$D$16,FALSE)</f>
        <v>5858.4739624200001</v>
      </c>
      <c r="G12" s="48">
        <f>HLOOKUP(G8,Data!$D:$MU,Startsida!$D$16,FALSE)</f>
        <v>5892.1948788500004</v>
      </c>
      <c r="H12" s="48">
        <f>HLOOKUP(H8,Data!$D:$MU,Startsida!$D$16,FALSE)</f>
        <v>6315.9833319999998</v>
      </c>
      <c r="I12" s="40"/>
      <c r="J12" s="14"/>
      <c r="K12" s="14"/>
    </row>
    <row r="13" spans="2:11" s="11" customFormat="1" ht="15.5" x14ac:dyDescent="0.35">
      <c r="C13" s="76"/>
      <c r="D13" s="77"/>
      <c r="E13" s="77"/>
      <c r="F13" s="77"/>
      <c r="G13" s="77"/>
      <c r="H13" s="77"/>
      <c r="I13" s="78"/>
      <c r="J13" s="78"/>
      <c r="K13" s="78"/>
    </row>
    <row r="14" spans="2:11" ht="15.5" x14ac:dyDescent="0.35">
      <c r="B14" s="44">
        <v>2</v>
      </c>
      <c r="C14" s="40" t="s">
        <v>1545</v>
      </c>
      <c r="D14" s="40"/>
      <c r="E14" s="40"/>
      <c r="F14" s="40"/>
      <c r="G14" s="40"/>
      <c r="H14" s="40"/>
      <c r="I14" s="40"/>
      <c r="J14" s="14"/>
      <c r="K14" s="14"/>
    </row>
    <row r="15" spans="2:11" ht="15.5" x14ac:dyDescent="0.35">
      <c r="B15" s="44"/>
      <c r="C15" s="41"/>
      <c r="D15" s="41" t="str">
        <f>Startsida!$A$7</f>
        <v>Lessebo</v>
      </c>
      <c r="E15" s="42" t="s">
        <v>290</v>
      </c>
      <c r="F15" s="42" t="s">
        <v>292</v>
      </c>
      <c r="G15" s="40"/>
      <c r="H15" s="40"/>
      <c r="I15" s="40"/>
      <c r="J15" s="14"/>
      <c r="K15" s="14"/>
    </row>
    <row r="16" spans="2:11" ht="15.5" x14ac:dyDescent="0.35">
      <c r="B16" s="44" t="s">
        <v>653</v>
      </c>
      <c r="C16" s="41" t="str">
        <f>VLOOKUP($B16,Definitioner!$A:$C,2,FALSE)</f>
        <v>Kostnad funktionsnedsättning LSS boende, kr/inv</v>
      </c>
      <c r="D16" s="43">
        <f>HLOOKUP($B16,Data!$D:$MU,Startsida!$C$16,FALSE)</f>
        <v>3846.0813189999999</v>
      </c>
      <c r="E16" s="41">
        <f>HLOOKUP($B16,Data!$D:$MU,Startsida!$E$16,FALSE)</f>
        <v>3566.9738235099999</v>
      </c>
      <c r="F16" s="41">
        <f>HLOOKUP($B16,Data!$D:$MU,Startsida!$D$16,FALSE)</f>
        <v>3478.9256798500001</v>
      </c>
      <c r="G16" s="40"/>
      <c r="H16" s="40"/>
      <c r="I16" s="40"/>
      <c r="J16" s="14"/>
      <c r="K16" s="14"/>
    </row>
    <row r="17" spans="2:11" ht="15.5" x14ac:dyDescent="0.35">
      <c r="B17" s="44" t="s">
        <v>649</v>
      </c>
      <c r="C17" s="41" t="str">
        <f>VLOOKUP($B17,Definitioner!$A:$C,2,FALSE)</f>
        <v>Kostnad funktionsnedsättning LSS daglig verksamhet, kr/inv</v>
      </c>
      <c r="D17" s="43">
        <f>HLOOKUP($B17,Data!$D:$MU,Startsida!$C$16,FALSE)</f>
        <v>483.677077</v>
      </c>
      <c r="E17" s="41">
        <f>HLOOKUP($B17,Data!$D:$MU,Startsida!$E$16,FALSE)</f>
        <v>864.72150534000002</v>
      </c>
      <c r="F17" s="41">
        <f>HLOOKUP($B17,Data!$D:$MU,Startsida!$D$16,FALSE)</f>
        <v>742.50682300000005</v>
      </c>
      <c r="G17" s="40"/>
      <c r="H17" s="40"/>
      <c r="I17" s="40"/>
      <c r="J17" s="14"/>
      <c r="K17" s="14"/>
    </row>
    <row r="18" spans="2:11" ht="15.5" x14ac:dyDescent="0.35">
      <c r="B18" s="44" t="s">
        <v>647</v>
      </c>
      <c r="C18" s="41" t="str">
        <f>VLOOKUP($B18,Definitioner!$A:$C,2,FALSE)</f>
        <v>Kostnad personlig assistans enl. LSS/SFB minus ersättning från Försäkringskassan, kr/inv</v>
      </c>
      <c r="D18" s="43">
        <f>HLOOKUP($B18,Data!$D:$MU,Startsida!$C$16,FALSE)</f>
        <v>731.761932</v>
      </c>
      <c r="E18" s="41">
        <f>HLOOKUP($B18,Data!$D:$MU,Startsida!$E$16,FALSE)</f>
        <v>1429.7886132599999</v>
      </c>
      <c r="F18" s="41">
        <f>HLOOKUP($B18,Data!$D:$MU,Startsida!$D$16,FALSE)</f>
        <v>1658.1595017100001</v>
      </c>
      <c r="G18" s="40"/>
      <c r="H18" s="40"/>
      <c r="I18" s="40"/>
      <c r="J18" s="14"/>
      <c r="K18" s="14"/>
    </row>
    <row r="19" spans="2:11" ht="15.5" x14ac:dyDescent="0.35">
      <c r="B19" s="44" t="s">
        <v>652</v>
      </c>
      <c r="C19" s="41" t="str">
        <f>VLOOKUP($B19,Definitioner!$A:$C,2,FALSE)</f>
        <v>Kostnad funktionsnedsättning LSS övriga insatser, kr/inv</v>
      </c>
      <c r="D19" s="43">
        <f>HLOOKUP($B19,Data!$D:$MU,Startsida!$C$16,FALSE)</f>
        <v>1335.886859</v>
      </c>
      <c r="E19" s="41">
        <f>HLOOKUP($B19,Data!$D:$MU,Startsida!$E$16,FALSE)</f>
        <v>551.52294875999996</v>
      </c>
      <c r="F19" s="41">
        <f>HLOOKUP($B19,Data!$D:$MU,Startsida!$D$16,FALSE)</f>
        <v>436.47066014000001</v>
      </c>
      <c r="G19" s="40"/>
      <c r="H19" s="40"/>
      <c r="I19" s="40"/>
      <c r="J19" s="14"/>
      <c r="K19" s="14"/>
    </row>
    <row r="20" spans="2:11" ht="15.5" x14ac:dyDescent="0.35">
      <c r="C20" s="37"/>
      <c r="D20" s="14"/>
      <c r="E20" s="14"/>
      <c r="F20" s="14"/>
      <c r="G20" s="14"/>
      <c r="H20" s="14"/>
      <c r="I20" s="14"/>
      <c r="J20" s="14"/>
      <c r="K20" s="14"/>
    </row>
    <row r="21" spans="2:11" ht="15.5" x14ac:dyDescent="0.35">
      <c r="B21" s="44">
        <v>3</v>
      </c>
      <c r="C21" s="49" t="s">
        <v>1167</v>
      </c>
      <c r="D21" s="45" t="str">
        <f>CONCATENATE($H21,"-",D22)</f>
        <v>N28892-2018</v>
      </c>
      <c r="E21" s="45" t="str">
        <f>CONCATENATE($H21,"-",E22)</f>
        <v>N28892-2019</v>
      </c>
      <c r="F21" s="45" t="str">
        <f>CONCATENATE($H21,"-",F22)</f>
        <v>N28892-2020</v>
      </c>
      <c r="G21" s="45" t="str">
        <f>CONCATENATE($H21,"-",G22)</f>
        <v>N28892-2021</v>
      </c>
      <c r="H21" s="45" t="s">
        <v>685</v>
      </c>
      <c r="J21" s="14"/>
      <c r="K21" s="14"/>
    </row>
    <row r="22" spans="2:11" ht="15.5" x14ac:dyDescent="0.35">
      <c r="B22" s="44" t="s">
        <v>685</v>
      </c>
      <c r="C22" s="41" t="str">
        <f>VLOOKUP($B22,Definitioner!$A:$C,2,FALSE)</f>
        <v>Invånare med insatser enl. LSS, andel (%)</v>
      </c>
      <c r="D22" s="46">
        <f>$C$5-4</f>
        <v>2018</v>
      </c>
      <c r="E22" s="46">
        <f>$C$5-3</f>
        <v>2019</v>
      </c>
      <c r="F22" s="46">
        <f>$C$5-2</f>
        <v>2020</v>
      </c>
      <c r="G22" s="46">
        <f>$C$5-1</f>
        <v>2021</v>
      </c>
      <c r="H22" s="46">
        <f>$C$5</f>
        <v>2022</v>
      </c>
      <c r="J22" s="14"/>
      <c r="K22" s="14"/>
    </row>
    <row r="23" spans="2:11" ht="15.5" x14ac:dyDescent="0.35">
      <c r="B23" s="44"/>
      <c r="C23" s="47" t="str">
        <f>Startsida!$A$7</f>
        <v>Lessebo</v>
      </c>
      <c r="D23" s="50">
        <f>HLOOKUP(D21,Data!$D:$MU,Startsida!$C$16,FALSE)</f>
        <v>0.61503399999999997</v>
      </c>
      <c r="E23" s="50">
        <f>HLOOKUP(E21,Data!$D:$MU,Startsida!$C$16,FALSE)</f>
        <v>0.59544299999999994</v>
      </c>
      <c r="F23" s="50">
        <f>HLOOKUP(F21,Data!$D:$MU,Startsida!$C$16,FALSE)</f>
        <v>0.61236299999999999</v>
      </c>
      <c r="G23" s="50">
        <f>HLOOKUP(G21,Data!$D:$MU,Startsida!$C$16,FALSE)</f>
        <v>0.61814800000000003</v>
      </c>
      <c r="H23" s="50">
        <f>HLOOKUP(H21,Data!$D:$MU,Startsida!$C$16,FALSE)</f>
        <v>0.76605800000000002</v>
      </c>
      <c r="J23" s="14"/>
      <c r="K23" s="14"/>
    </row>
    <row r="24" spans="2:11" ht="15.5" x14ac:dyDescent="0.35">
      <c r="B24" s="44"/>
      <c r="C24" s="47" t="s">
        <v>290</v>
      </c>
      <c r="D24" s="50">
        <f>HLOOKUP(D21,Data!$D:$MU,Startsida!$E$16,FALSE)</f>
        <v>0.74503182000000001</v>
      </c>
      <c r="E24" s="50">
        <f>HLOOKUP(E21,Data!$D:$MU,Startsida!$E$16,FALSE)</f>
        <v>0.74778308000000004</v>
      </c>
      <c r="F24" s="50">
        <f>HLOOKUP(F21,Data!$D:$MU,Startsida!$E$16,FALSE)</f>
        <v>0.74952465000000001</v>
      </c>
      <c r="G24" s="50">
        <f>HLOOKUP(G21,Data!$D:$MU,Startsida!$E$16,FALSE)</f>
        <v>0.75381763999999996</v>
      </c>
      <c r="H24" s="50">
        <f>HLOOKUP(H21,Data!$D:$MU,Startsida!$E$16,FALSE)</f>
        <v>0.75895897999999995</v>
      </c>
      <c r="J24" s="14"/>
      <c r="K24" s="14"/>
    </row>
    <row r="25" spans="2:11" ht="15.5" x14ac:dyDescent="0.35">
      <c r="B25" s="44"/>
      <c r="C25" s="47" t="s">
        <v>292</v>
      </c>
      <c r="D25" s="50">
        <f>HLOOKUP(D21,Data!$D:$MU,Startsida!$D$16,FALSE)</f>
        <v>0.67912170999999999</v>
      </c>
      <c r="E25" s="50">
        <f>HLOOKUP(E21,Data!$D:$MU,Startsida!$D$16,FALSE)</f>
        <v>0.69573085000000001</v>
      </c>
      <c r="F25" s="50">
        <f>HLOOKUP(F21,Data!$D:$MU,Startsida!$D$16,FALSE)</f>
        <v>0.67133571000000003</v>
      </c>
      <c r="G25" s="50">
        <f>HLOOKUP(G21,Data!$D:$MU,Startsida!$D$16,FALSE)</f>
        <v>0.69910627999999997</v>
      </c>
      <c r="H25" s="50">
        <f>HLOOKUP(H21,Data!$D:$MU,Startsida!$D$16,FALSE)</f>
        <v>0.74650985000000003</v>
      </c>
      <c r="J25" s="14"/>
      <c r="K25" s="14"/>
    </row>
    <row r="26" spans="2:11" ht="15.5" x14ac:dyDescent="0.35">
      <c r="C26" s="38"/>
      <c r="D26" s="38"/>
      <c r="E26" s="38"/>
      <c r="F26" s="38"/>
      <c r="G26" s="14"/>
      <c r="H26" s="14"/>
      <c r="I26" s="14"/>
      <c r="J26" s="14"/>
      <c r="K26" s="14"/>
    </row>
    <row r="27" spans="2:11" ht="15.5" x14ac:dyDescent="0.35">
      <c r="B27" s="45">
        <v>4</v>
      </c>
      <c r="C27" s="49" t="s">
        <v>1166</v>
      </c>
      <c r="D27" s="40"/>
      <c r="E27" s="40"/>
      <c r="F27" s="40"/>
      <c r="G27" s="40"/>
      <c r="H27" s="40"/>
      <c r="J27" s="14"/>
      <c r="K27" s="14"/>
    </row>
    <row r="28" spans="2:11" ht="15.5" x14ac:dyDescent="0.35">
      <c r="B28" s="45"/>
      <c r="C28" s="49"/>
      <c r="D28" s="41" t="str">
        <f>Startsida!$A$7</f>
        <v>Lessebo</v>
      </c>
      <c r="E28" s="42" t="s">
        <v>290</v>
      </c>
      <c r="F28" s="42" t="s">
        <v>292</v>
      </c>
      <c r="G28" s="42" t="s">
        <v>293</v>
      </c>
      <c r="H28" s="42" t="s">
        <v>600</v>
      </c>
      <c r="J28" s="14"/>
      <c r="K28" s="14"/>
    </row>
    <row r="29" spans="2:11" ht="15.5" x14ac:dyDescent="0.35">
      <c r="B29" s="45" t="s">
        <v>671</v>
      </c>
      <c r="C29" s="41" t="str">
        <f>VLOOKUP($B29,Definitioner!$A:$C,2,FALSE)</f>
        <v>Personer med avlösarservice enligt LSS, antal/10 000 inv</v>
      </c>
      <c r="D29" s="51">
        <f>HLOOKUP($B29,Data!$D:$MU,Startsida!$C$16,FALSE)</f>
        <v>0</v>
      </c>
      <c r="E29" s="52">
        <f>HLOOKUP($B29,Data!$D:$MU,Startsida!$E$16,FALSE)</f>
        <v>3.08985471</v>
      </c>
      <c r="F29" s="52">
        <f>HLOOKUP($B29,Data!$D:$MU,Startsida!$D$16,FALSE)</f>
        <v>2.9767071999999999</v>
      </c>
      <c r="G29" s="52">
        <f>HLOOKUP($B29,Data!$D:$MU,Startsida!$G$16,FALSE)</f>
        <v>2.8205414000000002</v>
      </c>
      <c r="H29" s="52">
        <f>HLOOKUP($B29,Data!$D:$MU,Startsida!$F$16,FALSE)</f>
        <v>3.8036189999999999</v>
      </c>
      <c r="J29" s="14"/>
      <c r="K29" s="14"/>
    </row>
    <row r="30" spans="2:11" ht="15.5" x14ac:dyDescent="0.35">
      <c r="B30" s="45" t="s">
        <v>683</v>
      </c>
      <c r="C30" s="41" t="str">
        <f>VLOOKUP($B30,Definitioner!$A:$C,2,FALSE)</f>
        <v>Personer med boende enligt LSS, antal/10 000 inv</v>
      </c>
      <c r="D30" s="51">
        <f>HLOOKUP($B30,Data!$D:$MU,Startsida!$C$16,FALSE)</f>
        <v>24.749558</v>
      </c>
      <c r="E30" s="52">
        <f>HLOOKUP($B30,Data!$D:$MU,Startsida!$E$16,FALSE)</f>
        <v>30.615547679999999</v>
      </c>
      <c r="F30" s="52">
        <f>HLOOKUP($B30,Data!$D:$MU,Startsida!$D$16,FALSE)</f>
        <v>29.309752</v>
      </c>
      <c r="G30" s="52">
        <f>HLOOKUP($B30,Data!$D:$MU,Startsida!$G$16,FALSE)</f>
        <v>32.636631119999997</v>
      </c>
      <c r="H30" s="52">
        <f>HLOOKUP($B30,Data!$D:$MU,Startsida!$F$16,FALSE)</f>
        <v>29.274187000000001</v>
      </c>
      <c r="J30" s="14"/>
      <c r="K30" s="14"/>
    </row>
    <row r="31" spans="2:11" ht="15.5" x14ac:dyDescent="0.35">
      <c r="B31" s="45" t="s">
        <v>681</v>
      </c>
      <c r="C31" s="41" t="str">
        <f>VLOOKUP($B31,Definitioner!$A:$C,2,FALSE)</f>
        <v>Personer med daglig verksamhet enligt LSS, antal/10 000 inv</v>
      </c>
      <c r="D31" s="51">
        <f>HLOOKUP($B31,Data!$D:$MU,Startsida!$C$16,FALSE)</f>
        <v>32.999409999999997</v>
      </c>
      <c r="E31" s="52">
        <f>HLOOKUP($B31,Data!$D:$MU,Startsida!$E$16,FALSE)</f>
        <v>40.43617862</v>
      </c>
      <c r="F31" s="52">
        <f>HLOOKUP($B31,Data!$D:$MU,Startsida!$D$16,FALSE)</f>
        <v>38.83762814</v>
      </c>
      <c r="G31" s="52">
        <f>HLOOKUP($B31,Data!$D:$MU,Startsida!$G$16,FALSE)</f>
        <v>36.321825369999999</v>
      </c>
      <c r="H31" s="52">
        <f>HLOOKUP($B31,Data!$D:$MU,Startsida!$F$16,FALSE)</f>
        <v>38.956215</v>
      </c>
      <c r="J31" s="14"/>
      <c r="K31" s="14"/>
    </row>
    <row r="32" spans="2:11" ht="15.5" x14ac:dyDescent="0.35">
      <c r="B32" s="45" t="s">
        <v>669</v>
      </c>
      <c r="C32" s="41" t="str">
        <f>VLOOKUP($B32,Definitioner!$A:$C,2,FALSE)</f>
        <v>Personer med kontaktperson enligt LSS, antal/10 000 inv</v>
      </c>
      <c r="D32" s="51">
        <f>HLOOKUP($B32,Data!$D:$MU,Startsida!$C$16,FALSE)</f>
        <v>15.321154</v>
      </c>
      <c r="E32" s="52">
        <f>HLOOKUP($B32,Data!$D:$MU,Startsida!$E$16,FALSE)</f>
        <v>20.520222239999999</v>
      </c>
      <c r="F32" s="52">
        <f>HLOOKUP($B32,Data!$D:$MU,Startsida!$D$16,FALSE)</f>
        <v>17.25999457</v>
      </c>
      <c r="G32" s="52">
        <f>HLOOKUP($B32,Data!$D:$MU,Startsida!$G$16,FALSE)</f>
        <v>23.306066749999999</v>
      </c>
      <c r="H32" s="52">
        <f>HLOOKUP($B32,Data!$D:$MU,Startsida!$F$16,FALSE)</f>
        <v>16.211480000000002</v>
      </c>
      <c r="J32" s="14"/>
      <c r="K32" s="14"/>
    </row>
    <row r="33" spans="2:12" ht="15.5" x14ac:dyDescent="0.35">
      <c r="B33" s="45" t="s">
        <v>675</v>
      </c>
      <c r="C33" s="41" t="str">
        <f>VLOOKUP($B33,Definitioner!$A:$C,2,FALSE)</f>
        <v>Personer med korttidstillsyn enligt LSS, antal/10 000 inv</v>
      </c>
      <c r="D33" s="51">
        <f>HLOOKUP($B33,Data!$D:$MU,Startsida!$C$16,FALSE)</f>
        <v>0</v>
      </c>
      <c r="E33" s="52">
        <f>HLOOKUP($B33,Data!$D:$MU,Startsida!$E$16,FALSE)</f>
        <v>4.4428590899999998</v>
      </c>
      <c r="F33" s="52">
        <f>HLOOKUP($B33,Data!$D:$MU,Startsida!$D$16,FALSE)</f>
        <v>4.0108027499999999</v>
      </c>
      <c r="G33" s="52">
        <f>HLOOKUP($B33,Data!$D:$MU,Startsida!$G$16,FALSE)</f>
        <v>4.5879937499999999</v>
      </c>
      <c r="H33" s="52">
        <f>HLOOKUP($B33,Data!$D:$MU,Startsida!$F$16,FALSE)</f>
        <v>4.53545</v>
      </c>
      <c r="J33" s="14"/>
      <c r="K33" s="14"/>
    </row>
    <row r="34" spans="2:12" ht="15.5" x14ac:dyDescent="0.35">
      <c r="B34" s="45" t="s">
        <v>673</v>
      </c>
      <c r="C34" s="41" t="str">
        <f>VLOOKUP($B34,Definitioner!$A:$C,2,FALSE)</f>
        <v>Personer med korttidsvistelse enligt LSS, antal/10 000 inv</v>
      </c>
      <c r="D34" s="51">
        <f>HLOOKUP($B34,Data!$D:$MU,Startsida!$C$16,FALSE)</f>
        <v>15.321154</v>
      </c>
      <c r="E34" s="52">
        <f>HLOOKUP($B34,Data!$D:$MU,Startsida!$E$16,FALSE)</f>
        <v>8.9516520899999996</v>
      </c>
      <c r="F34" s="52">
        <f>HLOOKUP($B34,Data!$D:$MU,Startsida!$D$16,FALSE)</f>
        <v>7.5139541400000001</v>
      </c>
      <c r="G34" s="52">
        <f>HLOOKUP($B34,Data!$D:$MU,Startsida!$G$16,FALSE)</f>
        <v>10.357813869999999</v>
      </c>
      <c r="H34" s="52">
        <f>HLOOKUP($B34,Data!$D:$MU,Startsida!$F$16,FALSE)</f>
        <v>8.2544819999999994</v>
      </c>
      <c r="J34" s="14"/>
      <c r="K34" s="14"/>
    </row>
    <row r="35" spans="2:12" ht="15.5" x14ac:dyDescent="0.35">
      <c r="B35" s="45" t="s">
        <v>667</v>
      </c>
      <c r="C35" s="41" t="str">
        <f>VLOOKUP($B35,Definitioner!$A:$C,2,FALSE)</f>
        <v>Personer med ledsagarservice enligt LSS, antal/10 000 inv</v>
      </c>
      <c r="D35" s="51">
        <f>HLOOKUP($B35,Data!$D:$MU,Startsida!$C$16,FALSE)</f>
        <v>0</v>
      </c>
      <c r="E35" s="52">
        <f>HLOOKUP($B35,Data!$D:$MU,Startsida!$E$16,FALSE)</f>
        <v>5.8430177600000004</v>
      </c>
      <c r="F35" s="52">
        <f>HLOOKUP($B35,Data!$D:$MU,Startsida!$D$16,FALSE)</f>
        <v>2.7548138</v>
      </c>
      <c r="G35" s="52">
        <f>HLOOKUP($B35,Data!$D:$MU,Startsida!$G$16,FALSE)</f>
        <v>9.1499489999999994</v>
      </c>
      <c r="H35" s="53">
        <f>HLOOKUP($B35,Data!$D:$MU,Startsida!$F$16,FALSE)</f>
        <v>6.0770470000000003</v>
      </c>
      <c r="J35" s="14"/>
      <c r="K35" s="14"/>
    </row>
    <row r="36" spans="2:12" ht="15.5" x14ac:dyDescent="0.35">
      <c r="B36" s="45" t="s">
        <v>679</v>
      </c>
      <c r="C36" s="41" t="str">
        <f>VLOOKUP($B36,Definitioner!$A:$C,2,FALSE)</f>
        <v>Personer med personlig assistans enligt LSS, antal/10 000 inv</v>
      </c>
      <c r="D36" s="51">
        <f>HLOOKUP($B36,Data!$D:$MU,Startsida!$C$16,FALSE)</f>
        <v>9.4284029999999994</v>
      </c>
      <c r="E36" s="52">
        <f>HLOOKUP($B36,Data!$D:$MU,Startsida!$E$16,FALSE)</f>
        <v>5.6115852799999999</v>
      </c>
      <c r="F36" s="52">
        <f>HLOOKUP($B36,Data!$D:$MU,Startsida!$D$16,FALSE)</f>
        <v>8.8376160000000006</v>
      </c>
      <c r="G36" s="52">
        <f>HLOOKUP($B36,Data!$D:$MU,Startsida!$G$16,FALSE)</f>
        <v>7.1494115000000003</v>
      </c>
      <c r="H36" s="52">
        <f>HLOOKUP($B36,Data!$D:$MU,Startsida!$F$16,FALSE)</f>
        <v>4.5573100000000002</v>
      </c>
      <c r="J36" s="14"/>
      <c r="K36" s="14"/>
    </row>
    <row r="37" spans="2:12" ht="15.5" x14ac:dyDescent="0.35">
      <c r="J37" s="14"/>
      <c r="K37" s="14"/>
      <c r="L37" s="15"/>
    </row>
    <row r="38" spans="2:12" ht="15.5" x14ac:dyDescent="0.35">
      <c r="J38" s="14"/>
      <c r="K38" s="14"/>
      <c r="L38" s="15"/>
    </row>
    <row r="39" spans="2:12" ht="15.5" x14ac:dyDescent="0.35">
      <c r="B39" s="45">
        <v>5</v>
      </c>
      <c r="C39" s="49" t="s">
        <v>1396</v>
      </c>
      <c r="D39" s="40"/>
      <c r="E39" s="40"/>
      <c r="F39" s="40"/>
      <c r="G39" s="40"/>
      <c r="H39" s="40"/>
      <c r="J39" s="14"/>
      <c r="K39" s="14"/>
      <c r="L39" s="15"/>
    </row>
    <row r="40" spans="2:12" ht="15.5" x14ac:dyDescent="0.35">
      <c r="B40" s="45"/>
      <c r="C40" s="49"/>
      <c r="D40" s="41" t="str">
        <f>Startsida!$A$7</f>
        <v>Lessebo</v>
      </c>
      <c r="E40" s="42" t="s">
        <v>290</v>
      </c>
      <c r="F40" s="42" t="s">
        <v>292</v>
      </c>
      <c r="G40" s="42"/>
      <c r="H40" s="42"/>
      <c r="J40" s="14"/>
      <c r="K40" s="14"/>
      <c r="L40" s="15"/>
    </row>
    <row r="41" spans="2:12" ht="15.5" x14ac:dyDescent="0.35">
      <c r="B41" s="45" t="s">
        <v>1363</v>
      </c>
      <c r="C41" s="41" t="str">
        <f>VLOOKUP($B41,Definitioner!$A:$C,2,FALSE)</f>
        <v>Personer med boende enligt LSS, andel (%) av totalt antal personer med insatser enligt LSS</v>
      </c>
      <c r="D41" s="51">
        <f>HLOOKUP($B41,Data!$D:$MU,Startsida!$C$16,FALSE)</f>
        <v>32.307692000000003</v>
      </c>
      <c r="E41" s="52">
        <f>HLOOKUP($B41,Data!$D:$MU,Startsida!$E$16,FALSE)</f>
        <v>40.186710769999998</v>
      </c>
      <c r="F41" s="52">
        <f>HLOOKUP($B41,Data!$D:$MU,Startsida!$D$16,FALSE)</f>
        <v>39.354590420000001</v>
      </c>
      <c r="G41" s="52"/>
      <c r="H41" s="53"/>
      <c r="J41" s="14"/>
      <c r="K41" s="14"/>
      <c r="L41" s="15"/>
    </row>
    <row r="42" spans="2:12" s="11" customFormat="1" ht="15.5" x14ac:dyDescent="0.35">
      <c r="C42" s="80"/>
      <c r="D42" s="81"/>
      <c r="E42" s="82"/>
      <c r="F42" s="82"/>
      <c r="G42" s="82"/>
      <c r="H42" s="83"/>
      <c r="J42" s="78"/>
      <c r="K42" s="78"/>
      <c r="L42" s="84"/>
    </row>
    <row r="43" spans="2:12" ht="18.5" x14ac:dyDescent="0.45">
      <c r="C43" s="39" t="s">
        <v>1160</v>
      </c>
      <c r="D43" s="14"/>
      <c r="E43" s="14"/>
      <c r="F43" s="14"/>
      <c r="G43" s="14"/>
      <c r="H43" s="14"/>
      <c r="I43" s="14"/>
      <c r="J43" s="14"/>
      <c r="K43" s="14"/>
      <c r="L43" s="15"/>
    </row>
    <row r="44" spans="2:12" ht="15.5" x14ac:dyDescent="0.35">
      <c r="B44" s="45">
        <v>6</v>
      </c>
      <c r="C44" s="40" t="s">
        <v>868</v>
      </c>
      <c r="D44" s="45" t="str">
        <f>CONCATENATE($H44,"-",D45)</f>
        <v>N28018-2018</v>
      </c>
      <c r="E44" s="45" t="str">
        <f>CONCATENATE($H44,"-",E45)</f>
        <v>N28018-2019</v>
      </c>
      <c r="F44" s="45" t="str">
        <f>CONCATENATE($H44,"-",F45)</f>
        <v>N28018-2020</v>
      </c>
      <c r="G44" s="45" t="str">
        <f>CONCATENATE($H44,"-",G45)</f>
        <v>N28018-2021</v>
      </c>
      <c r="H44" s="45" t="s">
        <v>662</v>
      </c>
      <c r="I44" s="40"/>
      <c r="J44" s="14"/>
      <c r="K44" s="14"/>
      <c r="L44" s="15"/>
    </row>
    <row r="45" spans="2:12" ht="15.5" x14ac:dyDescent="0.35">
      <c r="B45" s="45"/>
      <c r="C45" s="40"/>
      <c r="D45" s="46">
        <f>$C$5-4</f>
        <v>2018</v>
      </c>
      <c r="E45" s="46">
        <f>$C$5-3</f>
        <v>2019</v>
      </c>
      <c r="F45" s="46">
        <f>$C$5-2</f>
        <v>2020</v>
      </c>
      <c r="G45" s="46">
        <f>$C$5-1</f>
        <v>2021</v>
      </c>
      <c r="H45" s="46">
        <f>$C$5</f>
        <v>2022</v>
      </c>
      <c r="I45" s="45"/>
      <c r="J45" s="14"/>
      <c r="K45" s="14"/>
      <c r="L45" s="15"/>
    </row>
    <row r="46" spans="2:12" ht="15.5" x14ac:dyDescent="0.35">
      <c r="B46" s="45"/>
      <c r="C46" s="47" t="str">
        <f>Startsida!$A$7</f>
        <v>Lessebo</v>
      </c>
      <c r="D46" s="50">
        <f>HLOOKUP(D44,Data!$D:$MU,Startsida!$C$16,FALSE)</f>
        <v>4.5487000000000002</v>
      </c>
      <c r="E46" s="50">
        <f>HLOOKUP(E44,Data!$D:$MU,Startsida!$C$16,FALSE)</f>
        <v>-4.0429000000000004</v>
      </c>
      <c r="F46" s="50">
        <f>HLOOKUP(F44,Data!$D:$MU,Startsida!$C$16,FALSE)</f>
        <v>-1.2641</v>
      </c>
      <c r="G46" s="50">
        <f>HLOOKUP(G44,Data!$D:$MU,Startsida!$C$16,FALSE)</f>
        <v>3.8723000000000001</v>
      </c>
      <c r="H46" s="50">
        <f>HLOOKUP(H44,Data!$D:$MU,Startsida!$C$16,FALSE)</f>
        <v>-0.8952</v>
      </c>
      <c r="I46" s="40"/>
      <c r="J46" s="14"/>
      <c r="K46" s="14"/>
      <c r="L46" s="15"/>
    </row>
    <row r="47" spans="2:12" ht="15.5" x14ac:dyDescent="0.35">
      <c r="B47" s="45"/>
      <c r="C47" s="47" t="s">
        <v>290</v>
      </c>
      <c r="D47" s="50">
        <f>HLOOKUP(D44,Data!$D:$MU,Startsida!$E$16,FALSE)</f>
        <v>-0.56351481999999997</v>
      </c>
      <c r="E47" s="50">
        <f>HLOOKUP(E44,Data!$D:$MU,Startsida!$E$16,FALSE)</f>
        <v>-0.98778927000000005</v>
      </c>
      <c r="F47" s="50">
        <f>HLOOKUP(F44,Data!$D:$MU,Startsida!$E$16,FALSE)</f>
        <v>-0.46436412999999999</v>
      </c>
      <c r="G47" s="50">
        <f>HLOOKUP(G44,Data!$D:$MU,Startsida!$E$16,FALSE)</f>
        <v>-1.05348413</v>
      </c>
      <c r="H47" s="50">
        <f>HLOOKUP(H44,Data!$D:$MU,Startsida!$E$16,FALSE)</f>
        <v>-1.30023103</v>
      </c>
      <c r="I47" s="40"/>
      <c r="J47" s="14"/>
      <c r="K47" s="14"/>
      <c r="L47" s="15"/>
    </row>
    <row r="48" spans="2:12" ht="15.5" x14ac:dyDescent="0.35">
      <c r="B48" s="45"/>
      <c r="C48" s="47" t="s">
        <v>292</v>
      </c>
      <c r="D48" s="50">
        <f>HLOOKUP(D44,Data!$D:$MU,Startsida!$D$16,FALSE)</f>
        <v>-0.30732857000000002</v>
      </c>
      <c r="E48" s="50">
        <f>HLOOKUP(E44,Data!$D:$MU,Startsida!$D$16,FALSE)</f>
        <v>-1.3132571399999999</v>
      </c>
      <c r="F48" s="50">
        <f>HLOOKUP(F44,Data!$D:$MU,Startsida!$D$16,FALSE)</f>
        <v>-0.92274285</v>
      </c>
      <c r="G48" s="50">
        <f>HLOOKUP(G44,Data!$D:$MU,Startsida!$D$16,FALSE)</f>
        <v>-4.31261428</v>
      </c>
      <c r="H48" s="50">
        <f>HLOOKUP(H44,Data!$D:$MU,Startsida!$D$16,FALSE)</f>
        <v>-0.90690000000000004</v>
      </c>
      <c r="I48" s="40"/>
      <c r="J48" s="14"/>
      <c r="K48" s="14"/>
      <c r="L48" s="15"/>
    </row>
    <row r="49" spans="2:12" ht="15.5" x14ac:dyDescent="0.35">
      <c r="C49" s="65"/>
      <c r="D49" s="66"/>
      <c r="E49" s="66"/>
      <c r="F49" s="66"/>
      <c r="G49" s="66"/>
      <c r="H49" s="66"/>
      <c r="I49" s="14"/>
      <c r="J49" s="14"/>
      <c r="K49" s="14"/>
      <c r="L49" s="15"/>
    </row>
    <row r="50" spans="2:12" ht="15.5" x14ac:dyDescent="0.35">
      <c r="B50" s="45">
        <v>7</v>
      </c>
      <c r="C50" s="40" t="s">
        <v>1164</v>
      </c>
      <c r="D50" s="45" t="str">
        <f>CONCATENATE($H50,"-",D51)</f>
        <v>N28040-2018</v>
      </c>
      <c r="E50" s="45" t="str">
        <f>CONCATENATE($H50,"-",E51)</f>
        <v>N28040-2019</v>
      </c>
      <c r="F50" s="45" t="str">
        <f>CONCATENATE($H50,"-",F51)</f>
        <v>N28040-2020</v>
      </c>
      <c r="G50" s="45" t="str">
        <f>CONCATENATE($H50,"-",G51)</f>
        <v>N28040-2021</v>
      </c>
      <c r="H50" s="45" t="s">
        <v>1165</v>
      </c>
      <c r="I50" s="40"/>
      <c r="J50" s="14"/>
      <c r="K50" s="14"/>
    </row>
    <row r="51" spans="2:12" ht="15.5" x14ac:dyDescent="0.35">
      <c r="B51" s="45"/>
      <c r="C51" s="40"/>
      <c r="D51" s="46">
        <f>$C$5-4</f>
        <v>2018</v>
      </c>
      <c r="E51" s="46">
        <f>$C$5-3</f>
        <v>2019</v>
      </c>
      <c r="F51" s="46">
        <f>$C$5-2</f>
        <v>2020</v>
      </c>
      <c r="G51" s="46">
        <f>$C$5-1</f>
        <v>2021</v>
      </c>
      <c r="H51" s="46">
        <f>$C$5</f>
        <v>2022</v>
      </c>
      <c r="I51" s="40"/>
      <c r="J51" s="14"/>
      <c r="K51" s="14"/>
    </row>
    <row r="52" spans="2:12" ht="15.5" x14ac:dyDescent="0.35">
      <c r="B52" s="40"/>
      <c r="C52" s="47" t="str">
        <f>Startsida!$A$7</f>
        <v>Lessebo</v>
      </c>
      <c r="D52" s="50">
        <f>HLOOKUP(D50,Data!$D:$MU,Startsida!$C$16,FALSE)</f>
        <v>1.04</v>
      </c>
      <c r="E52" s="50">
        <f>HLOOKUP(E50,Data!$D:$MU,Startsida!$C$16,FALSE)</f>
        <v>1.046</v>
      </c>
      <c r="F52" s="50">
        <f>HLOOKUP(F50,Data!$D:$MU,Startsida!$C$16,FALSE)</f>
        <v>0.95499999999999996</v>
      </c>
      <c r="G52" s="50">
        <f>HLOOKUP(G50,Data!$D:$MU,Startsida!$C$16,FALSE)</f>
        <v>1.07</v>
      </c>
      <c r="H52" s="50">
        <f>HLOOKUP(H50,Data!$D:$MU,Startsida!$C$16,FALSE)</f>
        <v>1.157</v>
      </c>
      <c r="I52" s="40"/>
      <c r="J52" s="14"/>
      <c r="K52" s="14"/>
    </row>
    <row r="53" spans="2:12" ht="15.5" x14ac:dyDescent="0.35">
      <c r="B53" s="40"/>
      <c r="C53" s="47" t="s">
        <v>290</v>
      </c>
      <c r="D53" s="50">
        <f>HLOOKUP(D50,Data!$D:$MU,Startsida!$E$16,FALSE)</f>
        <v>1.01545862</v>
      </c>
      <c r="E53" s="50">
        <f>HLOOKUP(E50,Data!$D:$MU,Startsida!$E$16,FALSE)</f>
        <v>1.0180241299999999</v>
      </c>
      <c r="F53" s="50">
        <f>HLOOKUP(F50,Data!$D:$MU,Startsida!$E$16,FALSE)</f>
        <v>1.0278</v>
      </c>
      <c r="G53" s="50">
        <f>HLOOKUP(G50,Data!$D:$MU,Startsida!$E$16,FALSE)</f>
        <v>1.02973103</v>
      </c>
      <c r="H53" s="50">
        <f>HLOOKUP(H50,Data!$D:$MU,Startsida!$E$16,FALSE)</f>
        <v>1.0462241299999999</v>
      </c>
      <c r="I53" s="40"/>
      <c r="J53" s="14"/>
      <c r="K53" s="14"/>
    </row>
    <row r="54" spans="2:12" ht="15.5" x14ac:dyDescent="0.35">
      <c r="B54" s="40"/>
      <c r="C54" s="47" t="s">
        <v>292</v>
      </c>
      <c r="D54" s="50">
        <f>HLOOKUP(D50,Data!$D:$MU,Startsida!$D$16,FALSE)</f>
        <v>1.04885714</v>
      </c>
      <c r="E54" s="50">
        <f>HLOOKUP(E50,Data!$D:$MU,Startsida!$D$16,FALSE)</f>
        <v>1.04685714</v>
      </c>
      <c r="F54" s="50">
        <f>HLOOKUP(F50,Data!$D:$MU,Startsida!$D$16,FALSE)</f>
        <v>1.04642857</v>
      </c>
      <c r="G54" s="50">
        <f>HLOOKUP(G50,Data!$D:$MU,Startsida!$D$16,FALSE)</f>
        <v>1.03657142</v>
      </c>
      <c r="H54" s="50">
        <f>HLOOKUP(H50,Data!$D:$MU,Startsida!$D$16,FALSE)</f>
        <v>1.06314285</v>
      </c>
      <c r="I54" s="40"/>
      <c r="J54" s="14"/>
      <c r="K54" s="14"/>
    </row>
    <row r="55" spans="2:12" ht="15.5" x14ac:dyDescent="0.35">
      <c r="C55" s="47"/>
      <c r="D55" s="50"/>
      <c r="E55" s="50"/>
      <c r="F55" s="50"/>
      <c r="G55" s="50"/>
      <c r="H55" s="50"/>
      <c r="I55" s="40"/>
      <c r="J55" s="14"/>
      <c r="K55" s="14"/>
      <c r="L55" s="15"/>
    </row>
    <row r="56" spans="2:12" ht="15.5" x14ac:dyDescent="0.35">
      <c r="B56" s="45">
        <v>8</v>
      </c>
      <c r="C56" s="40" t="s">
        <v>1310</v>
      </c>
      <c r="D56" s="45" t="str">
        <f>CONCATENATE($H56,"-",D58)</f>
        <v>N28805-2018</v>
      </c>
      <c r="E56" s="45" t="str">
        <f>CONCATENATE($H56,"-",E58)</f>
        <v>N28805-2019</v>
      </c>
      <c r="F56" s="45" t="str">
        <f>CONCATENATE($H56,"-",F58)</f>
        <v>N28805-2020</v>
      </c>
      <c r="G56" s="45" t="str">
        <f>CONCATENATE($H56,"-",G58)</f>
        <v>N28805-2021</v>
      </c>
      <c r="H56" s="45" t="s">
        <v>1331</v>
      </c>
      <c r="I56" s="40"/>
      <c r="J56" s="14"/>
      <c r="K56" s="14"/>
      <c r="L56" s="15"/>
    </row>
    <row r="57" spans="2:12" ht="15.5" x14ac:dyDescent="0.35">
      <c r="B57" s="45"/>
      <c r="C57" s="40"/>
      <c r="D57" s="45" t="str">
        <f>CONCATENATE($H57,"-",D58)</f>
        <v>N28811-2018</v>
      </c>
      <c r="E57" s="45" t="str">
        <f>CONCATENATE($H57,"-",E58)</f>
        <v>N28811-2019</v>
      </c>
      <c r="F57" s="45" t="str">
        <f>CONCATENATE($H57,"-",F58)</f>
        <v>N28811-2020</v>
      </c>
      <c r="G57" s="45" t="str">
        <f>CONCATENATE($H57,"-",G58)</f>
        <v>N28811-2021</v>
      </c>
      <c r="H57" s="45" t="s">
        <v>1332</v>
      </c>
      <c r="I57" s="40"/>
      <c r="J57" s="14"/>
      <c r="K57" s="14"/>
      <c r="L57" s="15"/>
    </row>
    <row r="58" spans="2:12" ht="15.5" x14ac:dyDescent="0.35">
      <c r="B58" s="45"/>
      <c r="C58" s="40"/>
      <c r="D58" s="46">
        <f>$C$5-4</f>
        <v>2018</v>
      </c>
      <c r="E58" s="46">
        <f>$C$5-3</f>
        <v>2019</v>
      </c>
      <c r="F58" s="46">
        <f>$C$5-2</f>
        <v>2020</v>
      </c>
      <c r="G58" s="46">
        <f>$C$5-1</f>
        <v>2021</v>
      </c>
      <c r="H58" s="46">
        <f>$C$5</f>
        <v>2022</v>
      </c>
      <c r="I58" s="45"/>
      <c r="J58" s="14"/>
      <c r="K58" s="14"/>
      <c r="L58" s="15"/>
    </row>
    <row r="59" spans="2:12" ht="15.5" x14ac:dyDescent="0.35">
      <c r="B59" s="45" t="s">
        <v>1331</v>
      </c>
      <c r="C59" s="41" t="str">
        <f>VLOOKUP($B59,Definitioner!$A:$C,2,FALSE)</f>
        <v>Personer med personlig assistans enligt LSS, antal</v>
      </c>
      <c r="D59" s="67">
        <f>HLOOKUP(D56,Data!$D:$MU,Startsida!$C$16,FALSE)</f>
        <v>0</v>
      </c>
      <c r="E59" s="67">
        <f>HLOOKUP(E56,Data!$D:$MU,Startsida!$C$16,FALSE)</f>
        <v>0</v>
      </c>
      <c r="F59" s="67">
        <f>HLOOKUP(F56,Data!$D:$MU,Startsida!$C$16,FALSE)</f>
        <v>4</v>
      </c>
      <c r="G59" s="67">
        <f>HLOOKUP(G56,Data!$D:$MU,Startsida!$C$16,FALSE)</f>
        <v>4</v>
      </c>
      <c r="H59" s="67">
        <f>HLOOKUP(H56,Data!$D:$MU,Startsida!$C$16,FALSE)</f>
        <v>8</v>
      </c>
      <c r="I59" s="40"/>
      <c r="J59" s="14"/>
      <c r="K59" s="14"/>
      <c r="L59" s="15"/>
    </row>
    <row r="60" spans="2:12" ht="15.5" x14ac:dyDescent="0.35">
      <c r="B60" s="45" t="s">
        <v>1332</v>
      </c>
      <c r="C60" s="41" t="str">
        <f>VLOOKUP($B60,Definitioner!$A:$C,2,FALSE)</f>
        <v>Personer med personlig assistans enligt SFB, antal</v>
      </c>
      <c r="D60" s="67">
        <f>HLOOKUP(D57,Data!$D:$MU,Startsida!$C$16,FALSE)</f>
        <v>8</v>
      </c>
      <c r="E60" s="67">
        <f>HLOOKUP(E57,Data!$D:$MU,Startsida!$C$16,FALSE)</f>
        <v>6</v>
      </c>
      <c r="F60" s="67">
        <f>HLOOKUP(F57,Data!$D:$MU,Startsida!$C$16,FALSE)</f>
        <v>6</v>
      </c>
      <c r="G60" s="67">
        <f>HLOOKUP(G57,Data!$D:$MU,Startsida!$C$16,FALSE)</f>
        <v>6</v>
      </c>
      <c r="H60" s="67">
        <f>HLOOKUP(H57,Data!$D:$MU,Startsida!$C$16,FALSE)</f>
        <v>8</v>
      </c>
      <c r="I60" s="40"/>
      <c r="J60" s="14"/>
      <c r="K60" s="14"/>
      <c r="L60" s="15"/>
    </row>
    <row r="61" spans="2:12" ht="15.5" x14ac:dyDescent="0.35">
      <c r="C61" s="14"/>
      <c r="D61" s="14"/>
      <c r="E61" s="14"/>
      <c r="F61" s="14"/>
      <c r="G61" s="14"/>
      <c r="H61" s="14"/>
      <c r="I61" s="14"/>
      <c r="J61" s="14"/>
      <c r="K61" s="14"/>
      <c r="L61" s="15"/>
    </row>
    <row r="62" spans="2:12" ht="18.5" x14ac:dyDescent="0.45">
      <c r="C62" s="39" t="s">
        <v>1173</v>
      </c>
      <c r="D62" s="14"/>
      <c r="E62" s="14"/>
      <c r="F62" s="14"/>
      <c r="G62" s="14"/>
      <c r="H62" s="14"/>
      <c r="I62" s="14"/>
      <c r="J62" s="14"/>
      <c r="K62" s="14"/>
    </row>
    <row r="63" spans="2:12" ht="15.5" x14ac:dyDescent="0.35">
      <c r="B63" s="45">
        <v>9</v>
      </c>
      <c r="C63" s="49"/>
      <c r="D63" s="41" t="str">
        <f>Startsida!$A$7</f>
        <v>Lessebo</v>
      </c>
      <c r="E63" s="42" t="s">
        <v>290</v>
      </c>
      <c r="F63" s="42" t="s">
        <v>292</v>
      </c>
      <c r="G63" s="40"/>
      <c r="H63" s="40"/>
      <c r="I63" s="40"/>
      <c r="J63" s="14"/>
      <c r="K63" s="14"/>
    </row>
    <row r="64" spans="2:12" ht="15.5" x14ac:dyDescent="0.35">
      <c r="B64" s="45" t="s">
        <v>654</v>
      </c>
      <c r="C64" s="41" t="str">
        <f>VLOOKUP($B64,Definitioner!$A:$C,2,FALSE)</f>
        <v>Kostnad funktionsnedsättning LSS boende, kr/brukare</v>
      </c>
      <c r="D64" s="43">
        <f>HLOOKUP($B64,Data!$D:$MU,Startsida!$C$16,FALSE)</f>
        <v>1554000</v>
      </c>
      <c r="E64" s="41">
        <f>HLOOKUP($B64,Data!$D:$MU,Startsida!$E$16,FALSE)</f>
        <v>1201397.6556599599</v>
      </c>
      <c r="F64" s="41">
        <f>HLOOKUP($B64,Data!$D:$MU,Startsida!$D$16,FALSE)</f>
        <v>1200351.7471454199</v>
      </c>
      <c r="G64" s="40"/>
      <c r="H64" s="40"/>
      <c r="I64" s="40"/>
      <c r="J64" s="14"/>
      <c r="K64" s="14"/>
    </row>
    <row r="65" spans="2:11" ht="15.5" x14ac:dyDescent="0.35">
      <c r="B65" s="45" t="s">
        <v>1174</v>
      </c>
      <c r="C65" s="41" t="str">
        <f>VLOOKUP($B65,Definitioner!$A:$C,2,FALSE)</f>
        <v>Personalkostnad (inkl schablon för köp) funktionsnedsättning LSS boende, kr/brukare</v>
      </c>
      <c r="D65" s="43">
        <f>HLOOKUP($B65,Data!$D:$QU,Startsida!$C$16,FALSE)</f>
        <v>0</v>
      </c>
      <c r="E65" s="41">
        <f>HLOOKUP($B65,Data!$D:$MU,Startsida!$E$16,FALSE)</f>
        <v>968131.09346594999</v>
      </c>
      <c r="F65" s="41">
        <f>HLOOKUP($B65,Data!$D:$MU,Startsida!$D$16,FALSE)</f>
        <v>994488.11147928005</v>
      </c>
      <c r="G65" s="40"/>
      <c r="H65" s="40"/>
      <c r="I65" s="40"/>
      <c r="J65" s="14"/>
      <c r="K65" s="14"/>
    </row>
    <row r="66" spans="2:11" ht="15.5" x14ac:dyDescent="0.35">
      <c r="C66" s="14"/>
      <c r="D66" s="14"/>
      <c r="E66" s="14"/>
      <c r="F66" s="14"/>
      <c r="G66" s="14"/>
      <c r="H66" s="14"/>
      <c r="I66" s="14"/>
      <c r="J66" s="14"/>
      <c r="K66" s="14"/>
    </row>
    <row r="67" spans="2:11" ht="18.5" x14ac:dyDescent="0.45">
      <c r="C67" s="39" t="s">
        <v>1311</v>
      </c>
      <c r="D67" s="14"/>
      <c r="E67" s="14"/>
      <c r="F67" s="14"/>
      <c r="G67" s="14"/>
      <c r="H67" s="14"/>
      <c r="I67" s="14"/>
      <c r="J67" s="14"/>
      <c r="K67" s="14"/>
    </row>
    <row r="68" spans="2:11" ht="18.5" x14ac:dyDescent="0.45">
      <c r="C68" s="39" t="s">
        <v>1306</v>
      </c>
      <c r="E68" s="13"/>
      <c r="F68" s="13"/>
      <c r="G68" s="13"/>
      <c r="H68" s="13"/>
      <c r="I68" s="13"/>
      <c r="J68" s="13"/>
      <c r="K68" s="13"/>
    </row>
    <row r="69" spans="2:11" ht="15.5" x14ac:dyDescent="0.35">
      <c r="B69" s="45">
        <v>10</v>
      </c>
      <c r="C69" s="45">
        <v>3</v>
      </c>
      <c r="D69" s="49" t="s">
        <v>1162</v>
      </c>
      <c r="E69" s="40"/>
      <c r="F69" s="40"/>
      <c r="G69" s="40"/>
      <c r="H69" s="40"/>
      <c r="I69" s="40"/>
      <c r="J69" s="14"/>
      <c r="K69" s="14"/>
    </row>
    <row r="70" spans="2:11" ht="15.5" x14ac:dyDescent="0.35">
      <c r="B70" s="45"/>
      <c r="C70" s="49"/>
      <c r="D70" s="41" t="str">
        <f>Startsida!$A$7</f>
        <v>Lessebo</v>
      </c>
      <c r="E70" s="42" t="s">
        <v>290</v>
      </c>
      <c r="F70" s="42" t="s">
        <v>292</v>
      </c>
      <c r="G70" s="40"/>
      <c r="H70" s="40"/>
      <c r="I70" s="40"/>
      <c r="J70" s="14"/>
      <c r="K70" s="14"/>
    </row>
    <row r="71" spans="2:11" ht="15.5" x14ac:dyDescent="0.35">
      <c r="B71" s="45" t="s">
        <v>701</v>
      </c>
      <c r="C71" s="41" t="str">
        <f>VLOOKUP($B71,Definitioner!$A:$C,2,FALSE)</f>
        <v>Kostnad boendestöd för personer med funktionsnedsättning enligt SoL, kr/inv</v>
      </c>
      <c r="D71" s="43">
        <f>HLOOKUP($B71,Data!$D:$MU,Startsida!$C$16,FALSE)</f>
        <v>369.82911000000001</v>
      </c>
      <c r="E71" s="41">
        <f>HLOOKUP($B71,Data!$D:$MU,Startsida!$E$16,FALSE)</f>
        <v>278.82789653999998</v>
      </c>
      <c r="F71" s="41">
        <f>HLOOKUP($B71,Data!$D:$MU,Startsida!$D$16,FALSE)</f>
        <v>263.74481271000002</v>
      </c>
      <c r="G71" s="40"/>
      <c r="H71" s="40"/>
      <c r="I71" s="40"/>
      <c r="J71" s="14"/>
      <c r="K71" s="14"/>
    </row>
    <row r="72" spans="2:11" ht="15.5" x14ac:dyDescent="0.35">
      <c r="B72" s="45" t="s">
        <v>641</v>
      </c>
      <c r="C72" s="41" t="str">
        <f>VLOOKUP($B72,Definitioner!$A:$C,2,FALSE)</f>
        <v>Kostnad funktionsnedsättning särskilt boende enl SoL 0-64 år, kr/inv</v>
      </c>
      <c r="D72" s="43">
        <f>HLOOKUP($B72,Data!$D:$MU,Startsida!$C$16,FALSE)</f>
        <v>0</v>
      </c>
      <c r="E72" s="41">
        <f>HLOOKUP($B72,Data!$D:$MU,Startsida!$E$16,FALSE)</f>
        <v>500.45868415000001</v>
      </c>
      <c r="F72" s="41">
        <f>HLOOKUP($B72,Data!$D:$MU,Startsida!$D$16,FALSE)</f>
        <v>243.07078727999999</v>
      </c>
      <c r="G72" s="40"/>
      <c r="H72" s="40"/>
      <c r="I72" s="40"/>
      <c r="J72" s="14"/>
      <c r="K72" s="14"/>
    </row>
    <row r="73" spans="2:11" ht="15.5" x14ac:dyDescent="0.35">
      <c r="B73" s="45" t="s">
        <v>858</v>
      </c>
      <c r="C73" s="41" t="str">
        <f>VLOOKUP($B73,Definitioner!$A:$C,2,FALSE)</f>
        <v>Kostnad hemtjänst i ordinärt boende för personer med funktionsnedsättning, kr/inv</v>
      </c>
      <c r="D73" s="43">
        <f>HLOOKUP($B73,Data!$D:$MU,Startsida!$C$16,FALSE)</f>
        <v>0</v>
      </c>
      <c r="E73" s="41">
        <f>HLOOKUP($B73,Data!$D:$MU,Startsida!$E$16,FALSE)</f>
        <v>370.25244273999999</v>
      </c>
      <c r="F73" s="41">
        <f>HLOOKUP($B73,Data!$D:$MU,Startsida!$D$16,FALSE)</f>
        <v>348.78772228000003</v>
      </c>
      <c r="G73" s="40"/>
      <c r="H73" s="40"/>
      <c r="I73" s="40"/>
      <c r="J73" s="14"/>
      <c r="K73" s="14"/>
    </row>
    <row r="74" spans="2:11" ht="15.5" x14ac:dyDescent="0.35">
      <c r="B74" s="45" t="s">
        <v>867</v>
      </c>
      <c r="C74" s="41" t="str">
        <f>VLOOKUP($B74,Definitioner!$A:$C,2,FALSE)</f>
        <v>Kostnad övrigt ordinärt boende, korttidsboende och dagverksamhet SoL, kr/inv</v>
      </c>
      <c r="D74" s="43">
        <f>HLOOKUP($B74,Data!$D:$MU,Startsida!$C$16,FALSE)</f>
        <v>117.147908</v>
      </c>
      <c r="E74" s="41">
        <f>HLOOKUP($B74,Data!$D:$MU,Startsida!$E$16,FALSE)</f>
        <v>238.21525198000001</v>
      </c>
      <c r="F74" s="41">
        <f>HLOOKUP($B74,Data!$D:$MU,Startsida!$D$16,FALSE)</f>
        <v>236.12899327</v>
      </c>
      <c r="G74" s="40"/>
      <c r="H74" s="40"/>
      <c r="I74" s="40"/>
      <c r="J74" s="14"/>
      <c r="K74" s="14"/>
    </row>
    <row r="75" spans="2:11" ht="15.5" x14ac:dyDescent="0.35">
      <c r="C75" s="37"/>
      <c r="D75" s="54"/>
      <c r="E75" s="37"/>
      <c r="F75" s="37"/>
      <c r="G75" s="14"/>
      <c r="H75" s="14"/>
      <c r="I75" s="14"/>
      <c r="J75" s="14"/>
      <c r="K75" s="14"/>
    </row>
    <row r="76" spans="2:11" ht="15.5" x14ac:dyDescent="0.35">
      <c r="B76" s="45">
        <v>11</v>
      </c>
      <c r="C76" s="49" t="s">
        <v>1172</v>
      </c>
      <c r="D76" s="40"/>
      <c r="E76" s="40"/>
      <c r="F76" s="40"/>
      <c r="G76" s="40"/>
      <c r="H76" s="40"/>
      <c r="I76" s="40"/>
      <c r="J76" s="14"/>
      <c r="K76" s="14"/>
    </row>
    <row r="77" spans="2:11" ht="15.5" x14ac:dyDescent="0.35">
      <c r="B77" s="45"/>
      <c r="C77" s="49"/>
      <c r="D77" s="41" t="str">
        <f>Startsida!$A$7</f>
        <v>Lessebo</v>
      </c>
      <c r="E77" s="42" t="s">
        <v>290</v>
      </c>
      <c r="F77" s="42" t="s">
        <v>292</v>
      </c>
      <c r="G77" s="40"/>
      <c r="H77" s="40"/>
      <c r="I77" s="40"/>
      <c r="J77" s="14"/>
      <c r="K77" s="14"/>
    </row>
    <row r="78" spans="2:11" ht="15.5" x14ac:dyDescent="0.35">
      <c r="B78" s="45" t="s">
        <v>1307</v>
      </c>
      <c r="C78" s="41" t="str">
        <f>VLOOKUP($B78,Definitioner!$A:$C,2,FALSE)</f>
        <v>Personer 0-64 år med boendestöd enligt SoL, antal/10 000 inv</v>
      </c>
      <c r="D78" s="43">
        <f>HLOOKUP($B78,Data!$D:$QO,Startsida!$C$16,FALSE)</f>
        <v>55.3918680023571</v>
      </c>
      <c r="E78" s="41">
        <f>HLOOKUP($B78,Data!$D:$MU,Startsida!$E$16,FALSE)</f>
        <v>28.287630581451694</v>
      </c>
      <c r="F78" s="41">
        <f>HLOOKUP($B78,Data!$D:$MU,Startsida!$D$16,FALSE)</f>
        <v>27.484427974388311</v>
      </c>
      <c r="G78" s="40"/>
      <c r="H78" s="40"/>
      <c r="I78" s="40"/>
      <c r="J78" s="14"/>
      <c r="K78" s="14"/>
    </row>
    <row r="79" spans="2:11" ht="15.5" x14ac:dyDescent="0.35">
      <c r="B79" s="45" t="s">
        <v>1308</v>
      </c>
      <c r="C79" s="41" t="str">
        <f>VLOOKUP($B79,Definitioner!$A:$C,2,FALSE)</f>
        <v>Personer 0-64 år med särskilt boende enligt SoL, antal/10 000 inv</v>
      </c>
      <c r="D79" s="43">
        <f>HLOOKUP($B79,Data!$D:$MU,Startsida!$C$16,FALSE)</f>
        <v>5.8927519151443724</v>
      </c>
      <c r="E79" s="41">
        <f>HLOOKUP($B79,Data!$D:$MU,Startsida!$E$16,FALSE)</f>
        <v>6.0909838696873511</v>
      </c>
      <c r="F79" s="41">
        <f>HLOOKUP($B79,Data!$D:$MU,Startsida!$D$16,FALSE)</f>
        <v>2.6140080959584551</v>
      </c>
      <c r="G79" s="40"/>
      <c r="H79" s="40"/>
      <c r="I79" s="40"/>
      <c r="J79" s="14"/>
      <c r="K79" s="14"/>
    </row>
    <row r="80" spans="2:11" ht="15.5" x14ac:dyDescent="0.35">
      <c r="B80" s="45" t="s">
        <v>1309</v>
      </c>
      <c r="C80" s="41" t="str">
        <f>VLOOKUP($B80,Definitioner!$A:$C,2,FALSE)</f>
        <v>Personer 0-64 år med hemtjänst enligt SoL, antal/10 000 inv</v>
      </c>
      <c r="D80" s="43" t="e">
        <f>HLOOKUP($B80,Data!$D:$MU,Startsida!$C$16,FALSE)</f>
        <v>#N/A</v>
      </c>
      <c r="E80" s="41" t="e">
        <f>HLOOKUP($B80,Data!$D:$MU,Startsida!$E$16,FALSE)</f>
        <v>#N/A</v>
      </c>
      <c r="F80" s="41" t="e">
        <f>HLOOKUP($B80,Data!$D:$MU,Startsida!$D$16,FALSE)</f>
        <v>#N/A</v>
      </c>
      <c r="G80" s="40"/>
      <c r="H80" s="40"/>
      <c r="I80" s="40"/>
      <c r="J80" s="14"/>
      <c r="K80" s="14"/>
    </row>
  </sheetData>
  <autoFilter ref="B28:H36" xr:uid="{00000000-0009-0000-0000-000009000000}">
    <sortState xmlns:xlrd2="http://schemas.microsoft.com/office/spreadsheetml/2017/richdata2" ref="B29:H36">
      <sortCondition ref="C28:C36"/>
    </sortState>
  </autoFilter>
  <dataValidations count="1">
    <dataValidation type="textLength" allowBlank="1" showInputMessage="1" showErrorMessage="1" sqref="D62 C51" xr:uid="{00000000-0002-0000-0900-000000000000}">
      <formula1>2</formula1>
      <formula2>20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232"/>
  <sheetViews>
    <sheetView zoomScale="84" zoomScaleNormal="84" workbookViewId="0">
      <selection activeCell="W38" sqref="W38"/>
    </sheetView>
  </sheetViews>
  <sheetFormatPr defaultRowHeight="14.5" x14ac:dyDescent="0.35"/>
  <cols>
    <col min="1" max="1" width="15.453125" bestFit="1" customWidth="1"/>
    <col min="2" max="2" width="51" customWidth="1"/>
    <col min="3" max="3" width="16.1796875" customWidth="1"/>
  </cols>
  <sheetData>
    <row r="1" spans="1:3" x14ac:dyDescent="0.35">
      <c r="A1" s="63" t="s">
        <v>793</v>
      </c>
      <c r="B1" s="63" t="s">
        <v>819</v>
      </c>
      <c r="C1" s="63" t="s">
        <v>820</v>
      </c>
    </row>
    <row r="2" spans="1:3" x14ac:dyDescent="0.35">
      <c r="A2" t="s">
        <v>859</v>
      </c>
      <c r="B2" t="s">
        <v>860</v>
      </c>
      <c r="C2" t="s">
        <v>1183</v>
      </c>
    </row>
    <row r="3" spans="1:3" x14ac:dyDescent="0.35">
      <c r="A3" t="s">
        <v>857</v>
      </c>
      <c r="B3" t="s">
        <v>862</v>
      </c>
      <c r="C3" t="s">
        <v>1184</v>
      </c>
    </row>
    <row r="4" spans="1:3" x14ac:dyDescent="0.35">
      <c r="A4" t="s">
        <v>858</v>
      </c>
      <c r="B4" t="s">
        <v>861</v>
      </c>
      <c r="C4" t="s">
        <v>1185</v>
      </c>
    </row>
    <row r="5" spans="1:3" x14ac:dyDescent="0.35">
      <c r="A5" t="s">
        <v>627</v>
      </c>
      <c r="B5" t="s">
        <v>628</v>
      </c>
      <c r="C5" t="s">
        <v>821</v>
      </c>
    </row>
    <row r="6" spans="1:3" x14ac:dyDescent="0.35">
      <c r="A6" t="s">
        <v>627</v>
      </c>
      <c r="B6" t="s">
        <v>628</v>
      </c>
      <c r="C6" t="s">
        <v>821</v>
      </c>
    </row>
    <row r="7" spans="1:3" x14ac:dyDescent="0.35">
      <c r="A7" t="s">
        <v>627</v>
      </c>
      <c r="B7" t="s">
        <v>628</v>
      </c>
      <c r="C7" t="s">
        <v>821</v>
      </c>
    </row>
    <row r="8" spans="1:3" x14ac:dyDescent="0.35">
      <c r="A8" t="s">
        <v>627</v>
      </c>
      <c r="B8" t="s">
        <v>628</v>
      </c>
      <c r="C8" t="s">
        <v>821</v>
      </c>
    </row>
    <row r="9" spans="1:3" x14ac:dyDescent="0.35">
      <c r="A9" t="s">
        <v>627</v>
      </c>
      <c r="B9" t="s">
        <v>628</v>
      </c>
      <c r="C9" t="s">
        <v>821</v>
      </c>
    </row>
    <row r="10" spans="1:3" x14ac:dyDescent="0.35">
      <c r="A10" t="s">
        <v>629</v>
      </c>
      <c r="B10" t="s">
        <v>630</v>
      </c>
      <c r="C10" t="s">
        <v>822</v>
      </c>
    </row>
    <row r="11" spans="1:3" x14ac:dyDescent="0.35">
      <c r="A11" t="s">
        <v>631</v>
      </c>
      <c r="B11" t="s">
        <v>632</v>
      </c>
      <c r="C11" t="s">
        <v>823</v>
      </c>
    </row>
    <row r="12" spans="1:3" x14ac:dyDescent="0.35">
      <c r="A12" t="s">
        <v>701</v>
      </c>
      <c r="B12" t="s">
        <v>610</v>
      </c>
      <c r="C12" t="s">
        <v>1186</v>
      </c>
    </row>
    <row r="13" spans="1:3" x14ac:dyDescent="0.35">
      <c r="A13" t="s">
        <v>611</v>
      </c>
      <c r="B13" t="s">
        <v>612</v>
      </c>
      <c r="C13" t="s">
        <v>1187</v>
      </c>
    </row>
    <row r="14" spans="1:3" x14ac:dyDescent="0.35">
      <c r="A14" t="s">
        <v>633</v>
      </c>
      <c r="B14" t="s">
        <v>634</v>
      </c>
      <c r="C14" t="s">
        <v>824</v>
      </c>
    </row>
    <row r="15" spans="1:3" x14ac:dyDescent="0.35">
      <c r="A15" t="s">
        <v>641</v>
      </c>
      <c r="B15" t="s">
        <v>642</v>
      </c>
      <c r="C15" t="s">
        <v>1188</v>
      </c>
    </row>
    <row r="16" spans="1:3" x14ac:dyDescent="0.35">
      <c r="A16" t="s">
        <v>643</v>
      </c>
      <c r="B16" t="s">
        <v>644</v>
      </c>
      <c r="C16" t="s">
        <v>825</v>
      </c>
    </row>
    <row r="17" spans="1:3" x14ac:dyDescent="0.35">
      <c r="A17" t="s">
        <v>647</v>
      </c>
      <c r="B17" t="s">
        <v>648</v>
      </c>
      <c r="C17" t="s">
        <v>826</v>
      </c>
    </row>
    <row r="18" spans="1:3" x14ac:dyDescent="0.35">
      <c r="A18" t="s">
        <v>649</v>
      </c>
      <c r="B18" t="s">
        <v>607</v>
      </c>
      <c r="C18" t="s">
        <v>1189</v>
      </c>
    </row>
    <row r="19" spans="1:3" x14ac:dyDescent="0.35">
      <c r="A19" t="s">
        <v>650</v>
      </c>
      <c r="B19" t="s">
        <v>651</v>
      </c>
      <c r="C19" t="s">
        <v>827</v>
      </c>
    </row>
    <row r="20" spans="1:3" x14ac:dyDescent="0.35">
      <c r="A20" t="s">
        <v>652</v>
      </c>
      <c r="B20" t="s">
        <v>609</v>
      </c>
      <c r="C20" t="s">
        <v>1190</v>
      </c>
    </row>
    <row r="21" spans="1:3" x14ac:dyDescent="0.35">
      <c r="A21" t="s">
        <v>653</v>
      </c>
      <c r="B21" t="s">
        <v>606</v>
      </c>
      <c r="C21" t="s">
        <v>1191</v>
      </c>
    </row>
    <row r="22" spans="1:3" x14ac:dyDescent="0.35">
      <c r="A22" t="s">
        <v>654</v>
      </c>
      <c r="B22" t="s">
        <v>655</v>
      </c>
      <c r="C22" t="s">
        <v>1192</v>
      </c>
    </row>
    <row r="23" spans="1:3" x14ac:dyDescent="0.35">
      <c r="A23" t="s">
        <v>658</v>
      </c>
      <c r="B23" t="s">
        <v>659</v>
      </c>
      <c r="C23" t="s">
        <v>1193</v>
      </c>
    </row>
    <row r="24" spans="1:3" x14ac:dyDescent="0.35">
      <c r="A24" t="s">
        <v>660</v>
      </c>
      <c r="B24" t="s">
        <v>661</v>
      </c>
      <c r="C24" t="s">
        <v>828</v>
      </c>
    </row>
    <row r="25" spans="1:3" x14ac:dyDescent="0.35">
      <c r="A25" t="s">
        <v>662</v>
      </c>
      <c r="B25" t="s">
        <v>663</v>
      </c>
      <c r="C25" t="s">
        <v>1194</v>
      </c>
    </row>
    <row r="26" spans="1:3" x14ac:dyDescent="0.35">
      <c r="A26" t="s">
        <v>662</v>
      </c>
      <c r="B26" t="s">
        <v>663</v>
      </c>
      <c r="C26" t="s">
        <v>1194</v>
      </c>
    </row>
    <row r="27" spans="1:3" x14ac:dyDescent="0.35">
      <c r="A27" t="s">
        <v>662</v>
      </c>
      <c r="B27" t="s">
        <v>663</v>
      </c>
      <c r="C27" t="s">
        <v>1194</v>
      </c>
    </row>
    <row r="28" spans="1:3" x14ac:dyDescent="0.35">
      <c r="A28" t="s">
        <v>662</v>
      </c>
      <c r="B28" t="s">
        <v>663</v>
      </c>
      <c r="C28" t="s">
        <v>1194</v>
      </c>
    </row>
    <row r="29" spans="1:3" x14ac:dyDescent="0.35">
      <c r="A29" t="s">
        <v>662</v>
      </c>
      <c r="B29" t="s">
        <v>663</v>
      </c>
      <c r="C29" t="s">
        <v>1194</v>
      </c>
    </row>
    <row r="30" spans="1:3" x14ac:dyDescent="0.35">
      <c r="A30" t="s">
        <v>664</v>
      </c>
      <c r="B30" t="s">
        <v>608</v>
      </c>
      <c r="C30" t="s">
        <v>829</v>
      </c>
    </row>
    <row r="31" spans="1:3" x14ac:dyDescent="0.35">
      <c r="A31" t="s">
        <v>665</v>
      </c>
      <c r="B31" t="s">
        <v>666</v>
      </c>
      <c r="C31" t="s">
        <v>1195</v>
      </c>
    </row>
    <row r="32" spans="1:3" x14ac:dyDescent="0.35">
      <c r="A32" t="s">
        <v>617</v>
      </c>
      <c r="B32" t="s">
        <v>618</v>
      </c>
      <c r="C32" t="s">
        <v>830</v>
      </c>
    </row>
    <row r="33" spans="1:3" x14ac:dyDescent="0.35">
      <c r="A33" t="s">
        <v>1165</v>
      </c>
      <c r="B33" t="s">
        <v>1196</v>
      </c>
      <c r="C33" t="s">
        <v>1197</v>
      </c>
    </row>
    <row r="34" spans="1:3" x14ac:dyDescent="0.35">
      <c r="A34" t="s">
        <v>1165</v>
      </c>
      <c r="B34" t="s">
        <v>1196</v>
      </c>
      <c r="C34" t="s">
        <v>1197</v>
      </c>
    </row>
    <row r="35" spans="1:3" x14ac:dyDescent="0.35">
      <c r="A35" t="s">
        <v>1165</v>
      </c>
      <c r="B35" t="s">
        <v>1196</v>
      </c>
      <c r="C35" t="s">
        <v>1197</v>
      </c>
    </row>
    <row r="36" spans="1:3" x14ac:dyDescent="0.35">
      <c r="A36" t="s">
        <v>1165</v>
      </c>
      <c r="B36" t="s">
        <v>1196</v>
      </c>
      <c r="C36" t="s">
        <v>1197</v>
      </c>
    </row>
    <row r="37" spans="1:3" x14ac:dyDescent="0.35">
      <c r="A37" t="s">
        <v>1165</v>
      </c>
      <c r="B37" t="s">
        <v>1196</v>
      </c>
      <c r="C37" t="s">
        <v>1197</v>
      </c>
    </row>
    <row r="38" spans="1:3" x14ac:dyDescent="0.35">
      <c r="A38" t="s">
        <v>667</v>
      </c>
      <c r="B38" t="s">
        <v>668</v>
      </c>
      <c r="C38" t="s">
        <v>831</v>
      </c>
    </row>
    <row r="39" spans="1:3" x14ac:dyDescent="0.35">
      <c r="A39" t="s">
        <v>669</v>
      </c>
      <c r="B39" t="s">
        <v>670</v>
      </c>
      <c r="C39" t="s">
        <v>832</v>
      </c>
    </row>
    <row r="40" spans="1:3" x14ac:dyDescent="0.35">
      <c r="A40" t="s">
        <v>669</v>
      </c>
      <c r="B40" t="s">
        <v>670</v>
      </c>
      <c r="C40" t="s">
        <v>832</v>
      </c>
    </row>
    <row r="41" spans="1:3" x14ac:dyDescent="0.35">
      <c r="A41" t="s">
        <v>669</v>
      </c>
      <c r="B41" t="s">
        <v>670</v>
      </c>
      <c r="C41" t="s">
        <v>832</v>
      </c>
    </row>
    <row r="42" spans="1:3" x14ac:dyDescent="0.35">
      <c r="A42" t="s">
        <v>669</v>
      </c>
      <c r="B42" t="s">
        <v>670</v>
      </c>
      <c r="C42" t="s">
        <v>832</v>
      </c>
    </row>
    <row r="43" spans="1:3" x14ac:dyDescent="0.35">
      <c r="A43" t="s">
        <v>669</v>
      </c>
      <c r="B43" t="s">
        <v>670</v>
      </c>
      <c r="C43" t="s">
        <v>832</v>
      </c>
    </row>
    <row r="44" spans="1:3" x14ac:dyDescent="0.35">
      <c r="A44" t="s">
        <v>671</v>
      </c>
      <c r="B44" t="s">
        <v>672</v>
      </c>
      <c r="C44" t="s">
        <v>833</v>
      </c>
    </row>
    <row r="45" spans="1:3" x14ac:dyDescent="0.35">
      <c r="A45" t="s">
        <v>673</v>
      </c>
      <c r="B45" t="s">
        <v>674</v>
      </c>
      <c r="C45" t="s">
        <v>834</v>
      </c>
    </row>
    <row r="46" spans="1:3" x14ac:dyDescent="0.35">
      <c r="A46" t="s">
        <v>675</v>
      </c>
      <c r="B46" t="s">
        <v>676</v>
      </c>
      <c r="C46" t="s">
        <v>835</v>
      </c>
    </row>
    <row r="47" spans="1:3" x14ac:dyDescent="0.35">
      <c r="A47" t="s">
        <v>675</v>
      </c>
      <c r="B47" t="s">
        <v>676</v>
      </c>
      <c r="C47" t="s">
        <v>835</v>
      </c>
    </row>
    <row r="48" spans="1:3" x14ac:dyDescent="0.35">
      <c r="A48" t="s">
        <v>675</v>
      </c>
      <c r="B48" t="s">
        <v>676</v>
      </c>
      <c r="C48" t="s">
        <v>835</v>
      </c>
    </row>
    <row r="49" spans="1:3" x14ac:dyDescent="0.35">
      <c r="A49" t="s">
        <v>675</v>
      </c>
      <c r="B49" t="s">
        <v>676</v>
      </c>
      <c r="C49" t="s">
        <v>835</v>
      </c>
    </row>
    <row r="50" spans="1:3" x14ac:dyDescent="0.35">
      <c r="A50" t="s">
        <v>675</v>
      </c>
      <c r="B50" t="s">
        <v>676</v>
      </c>
      <c r="C50" t="s">
        <v>835</v>
      </c>
    </row>
    <row r="51" spans="1:3" x14ac:dyDescent="0.35">
      <c r="A51" t="s">
        <v>677</v>
      </c>
      <c r="B51" t="s">
        <v>678</v>
      </c>
      <c r="C51" t="s">
        <v>836</v>
      </c>
    </row>
    <row r="52" spans="1:3" x14ac:dyDescent="0.35">
      <c r="A52" t="s">
        <v>679</v>
      </c>
      <c r="B52" t="s">
        <v>680</v>
      </c>
      <c r="C52" t="s">
        <v>837</v>
      </c>
    </row>
    <row r="53" spans="1:3" x14ac:dyDescent="0.35">
      <c r="A53" t="s">
        <v>681</v>
      </c>
      <c r="B53" t="s">
        <v>682</v>
      </c>
      <c r="C53" t="s">
        <v>838</v>
      </c>
    </row>
    <row r="54" spans="1:3" x14ac:dyDescent="0.35">
      <c r="A54" t="s">
        <v>683</v>
      </c>
      <c r="B54" t="s">
        <v>684</v>
      </c>
      <c r="C54" t="s">
        <v>839</v>
      </c>
    </row>
    <row r="55" spans="1:3" x14ac:dyDescent="0.35">
      <c r="A55" t="s">
        <v>685</v>
      </c>
      <c r="B55" t="s">
        <v>686</v>
      </c>
      <c r="C55" t="s">
        <v>840</v>
      </c>
    </row>
    <row r="56" spans="1:3" x14ac:dyDescent="0.35">
      <c r="A56" t="s">
        <v>685</v>
      </c>
      <c r="B56" t="s">
        <v>686</v>
      </c>
      <c r="C56" t="s">
        <v>840</v>
      </c>
    </row>
    <row r="57" spans="1:3" x14ac:dyDescent="0.35">
      <c r="A57" t="s">
        <v>685</v>
      </c>
      <c r="B57" t="s">
        <v>686</v>
      </c>
      <c r="C57" t="s">
        <v>840</v>
      </c>
    </row>
    <row r="58" spans="1:3" x14ac:dyDescent="0.35">
      <c r="A58" t="s">
        <v>685</v>
      </c>
      <c r="B58" t="s">
        <v>686</v>
      </c>
      <c r="C58" t="s">
        <v>840</v>
      </c>
    </row>
    <row r="59" spans="1:3" x14ac:dyDescent="0.35">
      <c r="A59" t="s">
        <v>685</v>
      </c>
      <c r="B59" t="s">
        <v>686</v>
      </c>
      <c r="C59" t="s">
        <v>840</v>
      </c>
    </row>
    <row r="60" spans="1:3" x14ac:dyDescent="0.35">
      <c r="A60" t="s">
        <v>687</v>
      </c>
      <c r="B60" t="s">
        <v>688</v>
      </c>
      <c r="C60" t="s">
        <v>1198</v>
      </c>
    </row>
    <row r="61" spans="1:3" x14ac:dyDescent="0.35">
      <c r="A61" t="s">
        <v>689</v>
      </c>
      <c r="B61" t="s">
        <v>690</v>
      </c>
      <c r="C61" t="s">
        <v>841</v>
      </c>
    </row>
    <row r="62" spans="1:3" x14ac:dyDescent="0.35">
      <c r="A62" t="s">
        <v>691</v>
      </c>
      <c r="B62" t="s">
        <v>692</v>
      </c>
      <c r="C62" t="s">
        <v>842</v>
      </c>
    </row>
    <row r="63" spans="1:3" x14ac:dyDescent="0.35">
      <c r="A63" t="s">
        <v>693</v>
      </c>
      <c r="B63" t="s">
        <v>694</v>
      </c>
      <c r="C63" t="s">
        <v>843</v>
      </c>
    </row>
    <row r="64" spans="1:3" x14ac:dyDescent="0.35">
      <c r="A64" t="s">
        <v>695</v>
      </c>
      <c r="B64" t="s">
        <v>696</v>
      </c>
      <c r="C64" t="s">
        <v>844</v>
      </c>
    </row>
    <row r="65" spans="1:3" x14ac:dyDescent="0.35">
      <c r="A65" t="s">
        <v>697</v>
      </c>
      <c r="B65" t="s">
        <v>698</v>
      </c>
      <c r="C65" t="s">
        <v>1199</v>
      </c>
    </row>
    <row r="66" spans="1:3" x14ac:dyDescent="0.35">
      <c r="A66" t="s">
        <v>702</v>
      </c>
      <c r="B66" t="s">
        <v>703</v>
      </c>
      <c r="C66" t="s">
        <v>1200</v>
      </c>
    </row>
    <row r="67" spans="1:3" x14ac:dyDescent="0.35">
      <c r="A67" t="s">
        <v>704</v>
      </c>
      <c r="B67" t="s">
        <v>845</v>
      </c>
      <c r="C67" t="s">
        <v>1201</v>
      </c>
    </row>
    <row r="68" spans="1:3" x14ac:dyDescent="0.35">
      <c r="A68" t="s">
        <v>705</v>
      </c>
      <c r="B68" t="s">
        <v>706</v>
      </c>
      <c r="C68" t="s">
        <v>1202</v>
      </c>
    </row>
    <row r="69" spans="1:3" x14ac:dyDescent="0.35">
      <c r="A69" t="s">
        <v>707</v>
      </c>
      <c r="B69" t="s">
        <v>708</v>
      </c>
      <c r="C69" t="s">
        <v>1203</v>
      </c>
    </row>
    <row r="70" spans="1:3" x14ac:dyDescent="0.35">
      <c r="A70" t="s">
        <v>709</v>
      </c>
      <c r="B70" t="s">
        <v>710</v>
      </c>
      <c r="C70" t="s">
        <v>1204</v>
      </c>
    </row>
    <row r="71" spans="1:3" x14ac:dyDescent="0.35">
      <c r="A71" t="s">
        <v>711</v>
      </c>
      <c r="B71" t="s">
        <v>712</v>
      </c>
      <c r="C71" t="s">
        <v>1205</v>
      </c>
    </row>
    <row r="72" spans="1:3" x14ac:dyDescent="0.35">
      <c r="A72" t="s">
        <v>713</v>
      </c>
      <c r="B72" t="s">
        <v>714</v>
      </c>
      <c r="C72" t="s">
        <v>1206</v>
      </c>
    </row>
    <row r="73" spans="1:3" x14ac:dyDescent="0.35">
      <c r="A73" t="s">
        <v>715</v>
      </c>
      <c r="B73" t="s">
        <v>716</v>
      </c>
      <c r="C73" t="s">
        <v>1207</v>
      </c>
    </row>
    <row r="74" spans="1:3" x14ac:dyDescent="0.35">
      <c r="A74" t="s">
        <v>717</v>
      </c>
      <c r="B74" t="s">
        <v>846</v>
      </c>
      <c r="C74" t="s">
        <v>1208</v>
      </c>
    </row>
    <row r="75" spans="1:3" x14ac:dyDescent="0.35">
      <c r="A75" t="s">
        <v>718</v>
      </c>
      <c r="B75" t="s">
        <v>719</v>
      </c>
      <c r="C75" t="s">
        <v>1209</v>
      </c>
    </row>
    <row r="76" spans="1:3" x14ac:dyDescent="0.35">
      <c r="A76" t="s">
        <v>720</v>
      </c>
      <c r="B76" t="s">
        <v>721</v>
      </c>
      <c r="C76" t="s">
        <v>1210</v>
      </c>
    </row>
    <row r="77" spans="1:3" x14ac:dyDescent="0.35">
      <c r="A77" t="s">
        <v>722</v>
      </c>
      <c r="B77" t="s">
        <v>723</v>
      </c>
      <c r="C77" t="s">
        <v>1211</v>
      </c>
    </row>
    <row r="78" spans="1:3" x14ac:dyDescent="0.35">
      <c r="A78" t="s">
        <v>724</v>
      </c>
      <c r="B78" t="s">
        <v>725</v>
      </c>
      <c r="C78" t="s">
        <v>1212</v>
      </c>
    </row>
    <row r="79" spans="1:3" x14ac:dyDescent="0.35">
      <c r="A79" t="s">
        <v>726</v>
      </c>
      <c r="B79" t="s">
        <v>727</v>
      </c>
      <c r="C79" t="s">
        <v>1213</v>
      </c>
    </row>
    <row r="80" spans="1:3" x14ac:dyDescent="0.35">
      <c r="A80" t="s">
        <v>728</v>
      </c>
      <c r="B80" t="s">
        <v>847</v>
      </c>
      <c r="C80" t="s">
        <v>1214</v>
      </c>
    </row>
    <row r="81" spans="1:3" x14ac:dyDescent="0.35">
      <c r="A81" t="s">
        <v>729</v>
      </c>
      <c r="B81" t="s">
        <v>730</v>
      </c>
      <c r="C81" t="s">
        <v>1215</v>
      </c>
    </row>
    <row r="82" spans="1:3" x14ac:dyDescent="0.35">
      <c r="A82" t="s">
        <v>731</v>
      </c>
      <c r="B82" t="s">
        <v>732</v>
      </c>
      <c r="C82" t="s">
        <v>1216</v>
      </c>
    </row>
    <row r="83" spans="1:3" x14ac:dyDescent="0.35">
      <c r="A83" t="s">
        <v>733</v>
      </c>
      <c r="B83" t="s">
        <v>734</v>
      </c>
      <c r="C83" t="s">
        <v>1217</v>
      </c>
    </row>
    <row r="84" spans="1:3" x14ac:dyDescent="0.35">
      <c r="A84" t="s">
        <v>735</v>
      </c>
      <c r="B84" t="s">
        <v>736</v>
      </c>
      <c r="C84" t="s">
        <v>1218</v>
      </c>
    </row>
    <row r="85" spans="1:3" x14ac:dyDescent="0.35">
      <c r="A85" t="s">
        <v>737</v>
      </c>
      <c r="B85" t="s">
        <v>738</v>
      </c>
      <c r="C85" t="s">
        <v>1219</v>
      </c>
    </row>
    <row r="86" spans="1:3" x14ac:dyDescent="0.35">
      <c r="A86" t="s">
        <v>739</v>
      </c>
      <c r="B86" t="s">
        <v>740</v>
      </c>
      <c r="C86" t="s">
        <v>1220</v>
      </c>
    </row>
    <row r="87" spans="1:3" x14ac:dyDescent="0.35">
      <c r="A87" t="s">
        <v>741</v>
      </c>
      <c r="B87" t="s">
        <v>742</v>
      </c>
      <c r="C87" t="s">
        <v>1221</v>
      </c>
    </row>
    <row r="88" spans="1:3" x14ac:dyDescent="0.35">
      <c r="A88" t="s">
        <v>743</v>
      </c>
      <c r="B88" t="s">
        <v>744</v>
      </c>
      <c r="C88" t="s">
        <v>1222</v>
      </c>
    </row>
    <row r="89" spans="1:3" x14ac:dyDescent="0.35">
      <c r="A89" t="s">
        <v>745</v>
      </c>
      <c r="B89" t="s">
        <v>746</v>
      </c>
      <c r="C89" t="s">
        <v>1223</v>
      </c>
    </row>
    <row r="90" spans="1:3" x14ac:dyDescent="0.35">
      <c r="A90" t="s">
        <v>623</v>
      </c>
      <c r="B90" t="s">
        <v>848</v>
      </c>
      <c r="C90" t="s">
        <v>849</v>
      </c>
    </row>
    <row r="91" spans="1:3" x14ac:dyDescent="0.35">
      <c r="A91" t="s">
        <v>624</v>
      </c>
      <c r="B91" t="s">
        <v>850</v>
      </c>
      <c r="C91" t="s">
        <v>851</v>
      </c>
    </row>
    <row r="92" spans="1:3" x14ac:dyDescent="0.35">
      <c r="A92" t="s">
        <v>747</v>
      </c>
      <c r="B92" t="s">
        <v>748</v>
      </c>
      <c r="C92" t="s">
        <v>1224</v>
      </c>
    </row>
    <row r="93" spans="1:3" x14ac:dyDescent="0.35">
      <c r="A93" t="s">
        <v>749</v>
      </c>
      <c r="B93" t="s">
        <v>852</v>
      </c>
      <c r="C93" t="s">
        <v>1225</v>
      </c>
    </row>
    <row r="94" spans="1:3" x14ac:dyDescent="0.35">
      <c r="A94" t="s">
        <v>750</v>
      </c>
      <c r="B94" t="s">
        <v>751</v>
      </c>
      <c r="C94" t="s">
        <v>1226</v>
      </c>
    </row>
    <row r="95" spans="1:3" x14ac:dyDescent="0.35">
      <c r="A95" t="s">
        <v>752</v>
      </c>
      <c r="B95" t="s">
        <v>753</v>
      </c>
      <c r="C95" t="s">
        <v>1227</v>
      </c>
    </row>
    <row r="96" spans="1:3" x14ac:dyDescent="0.35">
      <c r="A96" t="s">
        <v>754</v>
      </c>
      <c r="B96" t="s">
        <v>755</v>
      </c>
      <c r="C96" t="s">
        <v>1228</v>
      </c>
    </row>
    <row r="97" spans="1:3" x14ac:dyDescent="0.35">
      <c r="A97" t="s">
        <v>756</v>
      </c>
      <c r="B97" t="s">
        <v>757</v>
      </c>
      <c r="C97" t="s">
        <v>1229</v>
      </c>
    </row>
    <row r="98" spans="1:3" x14ac:dyDescent="0.35">
      <c r="A98" t="s">
        <v>758</v>
      </c>
      <c r="B98" t="s">
        <v>759</v>
      </c>
      <c r="C98" t="s">
        <v>1230</v>
      </c>
    </row>
    <row r="99" spans="1:3" x14ac:dyDescent="0.35">
      <c r="A99" t="s">
        <v>760</v>
      </c>
      <c r="B99" t="s">
        <v>761</v>
      </c>
      <c r="C99" t="s">
        <v>1231</v>
      </c>
    </row>
    <row r="100" spans="1:3" x14ac:dyDescent="0.35">
      <c r="A100" t="s">
        <v>762</v>
      </c>
      <c r="B100" t="s">
        <v>853</v>
      </c>
      <c r="C100" t="s">
        <v>1232</v>
      </c>
    </row>
    <row r="101" spans="1:3" x14ac:dyDescent="0.35">
      <c r="A101" t="s">
        <v>763</v>
      </c>
      <c r="B101" t="s">
        <v>764</v>
      </c>
      <c r="C101" t="s">
        <v>1233</v>
      </c>
    </row>
    <row r="102" spans="1:3" x14ac:dyDescent="0.35">
      <c r="A102" t="s">
        <v>765</v>
      </c>
      <c r="B102" t="s">
        <v>766</v>
      </c>
      <c r="C102" t="s">
        <v>1234</v>
      </c>
    </row>
    <row r="103" spans="1:3" x14ac:dyDescent="0.35">
      <c r="A103" t="s">
        <v>767</v>
      </c>
      <c r="B103" t="s">
        <v>768</v>
      </c>
      <c r="C103" t="s">
        <v>1235</v>
      </c>
    </row>
    <row r="104" spans="1:3" x14ac:dyDescent="0.35">
      <c r="A104" t="s">
        <v>769</v>
      </c>
      <c r="B104" t="s">
        <v>770</v>
      </c>
      <c r="C104" t="s">
        <v>1236</v>
      </c>
    </row>
    <row r="105" spans="1:3" x14ac:dyDescent="0.35">
      <c r="A105" t="s">
        <v>771</v>
      </c>
      <c r="B105" t="s">
        <v>772</v>
      </c>
      <c r="C105" t="s">
        <v>1237</v>
      </c>
    </row>
    <row r="106" spans="1:3" x14ac:dyDescent="0.35">
      <c r="A106" t="s">
        <v>773</v>
      </c>
      <c r="B106" t="s">
        <v>854</v>
      </c>
      <c r="C106" t="s">
        <v>1238</v>
      </c>
    </row>
    <row r="107" spans="1:3" x14ac:dyDescent="0.35">
      <c r="A107" t="s">
        <v>774</v>
      </c>
      <c r="B107" t="s">
        <v>855</v>
      </c>
      <c r="C107" t="s">
        <v>1239</v>
      </c>
    </row>
    <row r="108" spans="1:3" x14ac:dyDescent="0.35">
      <c r="A108" t="s">
        <v>775</v>
      </c>
      <c r="B108" t="s">
        <v>776</v>
      </c>
      <c r="C108" t="s">
        <v>1240</v>
      </c>
    </row>
    <row r="109" spans="1:3" x14ac:dyDescent="0.35">
      <c r="A109" t="s">
        <v>777</v>
      </c>
      <c r="B109" t="s">
        <v>778</v>
      </c>
      <c r="C109" t="s">
        <v>1241</v>
      </c>
    </row>
    <row r="110" spans="1:3" x14ac:dyDescent="0.35">
      <c r="A110" t="s">
        <v>779</v>
      </c>
      <c r="B110" t="s">
        <v>780</v>
      </c>
      <c r="C110" t="s">
        <v>1242</v>
      </c>
    </row>
    <row r="111" spans="1:3" x14ac:dyDescent="0.35">
      <c r="A111" t="s">
        <v>781</v>
      </c>
      <c r="B111" t="s">
        <v>782</v>
      </c>
      <c r="C111" t="s">
        <v>1243</v>
      </c>
    </row>
    <row r="112" spans="1:3" x14ac:dyDescent="0.35">
      <c r="A112" t="s">
        <v>783</v>
      </c>
      <c r="B112" t="s">
        <v>784</v>
      </c>
      <c r="C112" t="s">
        <v>1244</v>
      </c>
    </row>
    <row r="113" spans="1:3" x14ac:dyDescent="0.35">
      <c r="A113" t="s">
        <v>785</v>
      </c>
      <c r="B113" t="s">
        <v>786</v>
      </c>
      <c r="C113" t="s">
        <v>1245</v>
      </c>
    </row>
    <row r="114" spans="1:3" x14ac:dyDescent="0.35">
      <c r="A114" t="s">
        <v>787</v>
      </c>
      <c r="B114" t="s">
        <v>788</v>
      </c>
      <c r="C114" t="s">
        <v>1246</v>
      </c>
    </row>
    <row r="115" spans="1:3" x14ac:dyDescent="0.35">
      <c r="A115" t="s">
        <v>789</v>
      </c>
      <c r="B115" t="s">
        <v>790</v>
      </c>
      <c r="C115" t="s">
        <v>1247</v>
      </c>
    </row>
    <row r="116" spans="1:3" x14ac:dyDescent="0.35">
      <c r="A116" t="s">
        <v>791</v>
      </c>
      <c r="B116" t="s">
        <v>792</v>
      </c>
      <c r="C116" t="s">
        <v>1248</v>
      </c>
    </row>
    <row r="117" spans="1:3" x14ac:dyDescent="0.35">
      <c r="A117" t="s">
        <v>1175</v>
      </c>
      <c r="B117" t="s">
        <v>1249</v>
      </c>
      <c r="C117" t="s">
        <v>1250</v>
      </c>
    </row>
    <row r="118" spans="1:3" x14ac:dyDescent="0.35">
      <c r="A118" t="s">
        <v>1176</v>
      </c>
      <c r="B118" t="s">
        <v>1251</v>
      </c>
      <c r="C118" t="s">
        <v>1252</v>
      </c>
    </row>
    <row r="119" spans="1:3" x14ac:dyDescent="0.35">
      <c r="A119" t="s">
        <v>1177</v>
      </c>
      <c r="B119" t="s">
        <v>1253</v>
      </c>
      <c r="C119" t="s">
        <v>1254</v>
      </c>
    </row>
    <row r="120" spans="1:3" x14ac:dyDescent="0.35">
      <c r="A120" t="s">
        <v>1178</v>
      </c>
      <c r="B120" t="s">
        <v>1255</v>
      </c>
      <c r="C120" t="s">
        <v>1254</v>
      </c>
    </row>
    <row r="121" spans="1:3" x14ac:dyDescent="0.35">
      <c r="A121" t="s">
        <v>1179</v>
      </c>
      <c r="B121" t="s">
        <v>1256</v>
      </c>
      <c r="C121" t="s">
        <v>1257</v>
      </c>
    </row>
    <row r="122" spans="1:3" x14ac:dyDescent="0.35">
      <c r="A122" t="s">
        <v>1180</v>
      </c>
      <c r="B122" t="s">
        <v>1258</v>
      </c>
      <c r="C122" t="s">
        <v>1259</v>
      </c>
    </row>
    <row r="123" spans="1:3" x14ac:dyDescent="0.35">
      <c r="A123" t="s">
        <v>1181</v>
      </c>
      <c r="B123" t="s">
        <v>1260</v>
      </c>
      <c r="C123" t="s">
        <v>1261</v>
      </c>
    </row>
    <row r="124" spans="1:3" x14ac:dyDescent="0.35">
      <c r="A124" t="s">
        <v>1182</v>
      </c>
      <c r="B124" t="s">
        <v>1262</v>
      </c>
      <c r="C124" t="s">
        <v>1263</v>
      </c>
    </row>
    <row r="125" spans="1:3" x14ac:dyDescent="0.35">
      <c r="A125" t="s">
        <v>1169</v>
      </c>
      <c r="B125" t="s">
        <v>1264</v>
      </c>
      <c r="C125" t="s">
        <v>1265</v>
      </c>
    </row>
    <row r="126" spans="1:3" x14ac:dyDescent="0.35">
      <c r="A126" t="s">
        <v>1169</v>
      </c>
      <c r="B126" t="s">
        <v>1264</v>
      </c>
      <c r="C126" t="s">
        <v>1265</v>
      </c>
    </row>
    <row r="127" spans="1:3" x14ac:dyDescent="0.35">
      <c r="A127" t="s">
        <v>1169</v>
      </c>
      <c r="B127" t="s">
        <v>1264</v>
      </c>
      <c r="C127" t="s">
        <v>1265</v>
      </c>
    </row>
    <row r="128" spans="1:3" x14ac:dyDescent="0.35">
      <c r="A128" t="s">
        <v>1169</v>
      </c>
      <c r="B128" t="s">
        <v>1264</v>
      </c>
      <c r="C128" t="s">
        <v>1265</v>
      </c>
    </row>
    <row r="129" spans="1:3" x14ac:dyDescent="0.35">
      <c r="A129" t="s">
        <v>1169</v>
      </c>
      <c r="B129" t="s">
        <v>1264</v>
      </c>
      <c r="C129" t="s">
        <v>1265</v>
      </c>
    </row>
    <row r="130" spans="1:3" x14ac:dyDescent="0.35">
      <c r="A130" t="s">
        <v>1170</v>
      </c>
      <c r="B130" t="s">
        <v>1266</v>
      </c>
      <c r="C130" t="s">
        <v>1267</v>
      </c>
    </row>
    <row r="131" spans="1:3" x14ac:dyDescent="0.35">
      <c r="A131" t="s">
        <v>1170</v>
      </c>
      <c r="B131" t="s">
        <v>1266</v>
      </c>
      <c r="C131" t="s">
        <v>1267</v>
      </c>
    </row>
    <row r="132" spans="1:3" x14ac:dyDescent="0.35">
      <c r="A132" t="s">
        <v>1170</v>
      </c>
      <c r="B132" t="s">
        <v>1266</v>
      </c>
      <c r="C132" t="s">
        <v>1267</v>
      </c>
    </row>
    <row r="133" spans="1:3" x14ac:dyDescent="0.35">
      <c r="A133" t="s">
        <v>1170</v>
      </c>
      <c r="B133" t="s">
        <v>1266</v>
      </c>
      <c r="C133" t="s">
        <v>1267</v>
      </c>
    </row>
    <row r="134" spans="1:3" x14ac:dyDescent="0.35">
      <c r="A134" t="s">
        <v>1170</v>
      </c>
      <c r="B134" t="s">
        <v>1266</v>
      </c>
      <c r="C134" t="s">
        <v>1267</v>
      </c>
    </row>
    <row r="135" spans="1:3" x14ac:dyDescent="0.35">
      <c r="A135" t="s">
        <v>1171</v>
      </c>
      <c r="B135" t="s">
        <v>1268</v>
      </c>
      <c r="C135" t="s">
        <v>1269</v>
      </c>
    </row>
    <row r="136" spans="1:3" x14ac:dyDescent="0.35">
      <c r="A136" t="s">
        <v>1171</v>
      </c>
      <c r="B136" t="s">
        <v>1268</v>
      </c>
      <c r="C136" t="s">
        <v>1269</v>
      </c>
    </row>
    <row r="137" spans="1:3" x14ac:dyDescent="0.35">
      <c r="A137" t="s">
        <v>1171</v>
      </c>
      <c r="B137" t="s">
        <v>1268</v>
      </c>
      <c r="C137" t="s">
        <v>1269</v>
      </c>
    </row>
    <row r="138" spans="1:3" x14ac:dyDescent="0.35">
      <c r="A138" t="s">
        <v>1171</v>
      </c>
      <c r="B138" t="s">
        <v>1268</v>
      </c>
      <c r="C138" t="s">
        <v>1269</v>
      </c>
    </row>
    <row r="139" spans="1:3" x14ac:dyDescent="0.35">
      <c r="A139" t="s">
        <v>1171</v>
      </c>
      <c r="B139" t="s">
        <v>1268</v>
      </c>
      <c r="C139" t="s">
        <v>1269</v>
      </c>
    </row>
    <row r="140" spans="1:3" x14ac:dyDescent="0.35">
      <c r="A140" t="s">
        <v>1174</v>
      </c>
      <c r="B140" t="s">
        <v>1281</v>
      </c>
      <c r="C140" t="s">
        <v>1270</v>
      </c>
    </row>
    <row r="141" spans="1:3" x14ac:dyDescent="0.35">
      <c r="A141" t="s">
        <v>1271</v>
      </c>
      <c r="B141" t="s">
        <v>1275</v>
      </c>
      <c r="C141" t="s">
        <v>1276</v>
      </c>
    </row>
    <row r="142" spans="1:3" x14ac:dyDescent="0.35">
      <c r="A142" t="s">
        <v>1271</v>
      </c>
      <c r="B142" t="s">
        <v>1275</v>
      </c>
      <c r="C142" t="s">
        <v>1276</v>
      </c>
    </row>
    <row r="143" spans="1:3" x14ac:dyDescent="0.35">
      <c r="A143" t="s">
        <v>1271</v>
      </c>
      <c r="B143" t="s">
        <v>1275</v>
      </c>
      <c r="C143" t="s">
        <v>1276</v>
      </c>
    </row>
    <row r="144" spans="1:3" x14ac:dyDescent="0.35">
      <c r="A144" t="s">
        <v>1271</v>
      </c>
      <c r="B144" t="s">
        <v>1275</v>
      </c>
      <c r="C144" t="s">
        <v>1276</v>
      </c>
    </row>
    <row r="145" spans="1:3" x14ac:dyDescent="0.35">
      <c r="A145" t="s">
        <v>1271</v>
      </c>
      <c r="B145" t="s">
        <v>1275</v>
      </c>
      <c r="C145" t="s">
        <v>1276</v>
      </c>
    </row>
    <row r="146" spans="1:3" x14ac:dyDescent="0.35">
      <c r="A146" t="s">
        <v>650</v>
      </c>
      <c r="B146" t="s">
        <v>651</v>
      </c>
      <c r="C146" t="s">
        <v>827</v>
      </c>
    </row>
    <row r="147" spans="1:3" x14ac:dyDescent="0.35">
      <c r="A147" t="s">
        <v>664</v>
      </c>
      <c r="B147" t="s">
        <v>608</v>
      </c>
      <c r="C147" t="s">
        <v>829</v>
      </c>
    </row>
    <row r="148" spans="1:3" x14ac:dyDescent="0.35">
      <c r="A148" t="s">
        <v>1277</v>
      </c>
      <c r="B148" t="s">
        <v>1278</v>
      </c>
      <c r="C148" t="s">
        <v>1279</v>
      </c>
    </row>
    <row r="149" spans="1:3" x14ac:dyDescent="0.35">
      <c r="A149" t="s">
        <v>1287</v>
      </c>
      <c r="B149" t="s">
        <v>1288</v>
      </c>
      <c r="C149" t="s">
        <v>1289</v>
      </c>
    </row>
    <row r="150" spans="1:3" x14ac:dyDescent="0.35">
      <c r="A150" t="s">
        <v>1286</v>
      </c>
      <c r="B150" t="s">
        <v>1290</v>
      </c>
      <c r="C150" t="s">
        <v>1291</v>
      </c>
    </row>
    <row r="151" spans="1:3" x14ac:dyDescent="0.35">
      <c r="A151" t="s">
        <v>1285</v>
      </c>
      <c r="B151" t="s">
        <v>1292</v>
      </c>
      <c r="C151" t="s">
        <v>1293</v>
      </c>
    </row>
    <row r="152" spans="1:3" x14ac:dyDescent="0.35">
      <c r="A152" t="s">
        <v>1284</v>
      </c>
      <c r="B152" t="s">
        <v>1294</v>
      </c>
      <c r="C152" t="s">
        <v>1295</v>
      </c>
    </row>
    <row r="153" spans="1:3" x14ac:dyDescent="0.35">
      <c r="A153" t="s">
        <v>1312</v>
      </c>
      <c r="B153" t="s">
        <v>1333</v>
      </c>
      <c r="C153" t="s">
        <v>1362</v>
      </c>
    </row>
    <row r="154" spans="1:3" x14ac:dyDescent="0.35">
      <c r="A154" t="s">
        <v>1312</v>
      </c>
      <c r="B154" t="s">
        <v>1333</v>
      </c>
      <c r="C154" t="s">
        <v>1362</v>
      </c>
    </row>
    <row r="155" spans="1:3" x14ac:dyDescent="0.35">
      <c r="A155" t="s">
        <v>1312</v>
      </c>
      <c r="B155" t="s">
        <v>1333</v>
      </c>
      <c r="C155" t="s">
        <v>1362</v>
      </c>
    </row>
    <row r="156" spans="1:3" x14ac:dyDescent="0.35">
      <c r="A156" t="s">
        <v>1312</v>
      </c>
      <c r="B156" t="s">
        <v>1333</v>
      </c>
      <c r="C156" t="s">
        <v>1362</v>
      </c>
    </row>
    <row r="157" spans="1:3" x14ac:dyDescent="0.35">
      <c r="A157" t="s">
        <v>1312</v>
      </c>
      <c r="B157" t="s">
        <v>1333</v>
      </c>
      <c r="C157" t="s">
        <v>1362</v>
      </c>
    </row>
    <row r="158" spans="1:3" x14ac:dyDescent="0.35">
      <c r="A158" t="s">
        <v>665</v>
      </c>
      <c r="B158" t="s">
        <v>666</v>
      </c>
      <c r="C158" t="s">
        <v>1195</v>
      </c>
    </row>
    <row r="159" spans="1:3" x14ac:dyDescent="0.35">
      <c r="A159" t="s">
        <v>665</v>
      </c>
      <c r="B159" t="s">
        <v>666</v>
      </c>
      <c r="C159" t="s">
        <v>1195</v>
      </c>
    </row>
    <row r="160" spans="1:3" x14ac:dyDescent="0.35">
      <c r="A160" t="s">
        <v>665</v>
      </c>
      <c r="B160" t="s">
        <v>666</v>
      </c>
      <c r="C160" t="s">
        <v>1195</v>
      </c>
    </row>
    <row r="161" spans="1:3" x14ac:dyDescent="0.35">
      <c r="A161" t="s">
        <v>665</v>
      </c>
      <c r="B161" t="s">
        <v>666</v>
      </c>
      <c r="C161" t="s">
        <v>1195</v>
      </c>
    </row>
    <row r="162" spans="1:3" x14ac:dyDescent="0.35">
      <c r="A162" t="s">
        <v>665</v>
      </c>
      <c r="B162" t="s">
        <v>666</v>
      </c>
      <c r="C162" t="s">
        <v>1195</v>
      </c>
    </row>
    <row r="163" spans="1:3" x14ac:dyDescent="0.35">
      <c r="A163" t="s">
        <v>660</v>
      </c>
      <c r="B163" t="s">
        <v>661</v>
      </c>
      <c r="C163" t="s">
        <v>828</v>
      </c>
    </row>
    <row r="164" spans="1:3" x14ac:dyDescent="0.35">
      <c r="A164" t="s">
        <v>660</v>
      </c>
      <c r="B164" t="s">
        <v>661</v>
      </c>
      <c r="C164" t="s">
        <v>828</v>
      </c>
    </row>
    <row r="165" spans="1:3" x14ac:dyDescent="0.35">
      <c r="A165" t="s">
        <v>660</v>
      </c>
      <c r="B165" t="s">
        <v>661</v>
      </c>
      <c r="C165" t="s">
        <v>828</v>
      </c>
    </row>
    <row r="166" spans="1:3" x14ac:dyDescent="0.35">
      <c r="A166" t="s">
        <v>660</v>
      </c>
      <c r="B166" t="s">
        <v>661</v>
      </c>
      <c r="C166" t="s">
        <v>828</v>
      </c>
    </row>
    <row r="167" spans="1:3" x14ac:dyDescent="0.35">
      <c r="A167" t="s">
        <v>660</v>
      </c>
      <c r="B167" t="s">
        <v>661</v>
      </c>
      <c r="C167" t="s">
        <v>828</v>
      </c>
    </row>
    <row r="168" spans="1:3" x14ac:dyDescent="0.35">
      <c r="A168" t="s">
        <v>1303</v>
      </c>
      <c r="B168" t="s">
        <v>1334</v>
      </c>
      <c r="C168" t="s">
        <v>1335</v>
      </c>
    </row>
    <row r="169" spans="1:3" x14ac:dyDescent="0.35">
      <c r="A169" t="s">
        <v>1303</v>
      </c>
      <c r="B169" t="s">
        <v>1334</v>
      </c>
      <c r="C169" t="s">
        <v>1335</v>
      </c>
    </row>
    <row r="170" spans="1:3" x14ac:dyDescent="0.35">
      <c r="A170" t="s">
        <v>1303</v>
      </c>
      <c r="B170" t="s">
        <v>1334</v>
      </c>
      <c r="C170" t="s">
        <v>1335</v>
      </c>
    </row>
    <row r="171" spans="1:3" x14ac:dyDescent="0.35">
      <c r="A171" t="s">
        <v>1303</v>
      </c>
      <c r="B171" t="s">
        <v>1334</v>
      </c>
      <c r="C171" t="s">
        <v>1335</v>
      </c>
    </row>
    <row r="172" spans="1:3" x14ac:dyDescent="0.35">
      <c r="A172" t="s">
        <v>1303</v>
      </c>
      <c r="B172" t="s">
        <v>1334</v>
      </c>
      <c r="C172" t="s">
        <v>1335</v>
      </c>
    </row>
    <row r="173" spans="1:3" x14ac:dyDescent="0.35">
      <c r="A173" t="s">
        <v>1304</v>
      </c>
      <c r="B173" t="s">
        <v>1336</v>
      </c>
      <c r="C173" t="s">
        <v>1337</v>
      </c>
    </row>
    <row r="174" spans="1:3" x14ac:dyDescent="0.35">
      <c r="A174" t="s">
        <v>1305</v>
      </c>
      <c r="B174" t="s">
        <v>1338</v>
      </c>
      <c r="C174" t="s">
        <v>1339</v>
      </c>
    </row>
    <row r="175" spans="1:3" x14ac:dyDescent="0.35">
      <c r="A175" t="s">
        <v>1305</v>
      </c>
      <c r="B175" t="s">
        <v>1338</v>
      </c>
      <c r="C175" t="s">
        <v>1339</v>
      </c>
    </row>
    <row r="176" spans="1:3" x14ac:dyDescent="0.35">
      <c r="A176" t="s">
        <v>1305</v>
      </c>
      <c r="B176" t="s">
        <v>1338</v>
      </c>
      <c r="C176" t="s">
        <v>1339</v>
      </c>
    </row>
    <row r="177" spans="1:3" x14ac:dyDescent="0.35">
      <c r="A177" t="s">
        <v>1305</v>
      </c>
      <c r="B177" t="s">
        <v>1338</v>
      </c>
      <c r="C177" t="s">
        <v>1339</v>
      </c>
    </row>
    <row r="178" spans="1:3" x14ac:dyDescent="0.35">
      <c r="A178" t="s">
        <v>1305</v>
      </c>
      <c r="B178" t="s">
        <v>1338</v>
      </c>
      <c r="C178" t="s">
        <v>1339</v>
      </c>
    </row>
    <row r="179" spans="1:3" x14ac:dyDescent="0.35">
      <c r="A179" t="s">
        <v>1277</v>
      </c>
      <c r="B179" t="s">
        <v>1278</v>
      </c>
      <c r="C179" t="s">
        <v>1279</v>
      </c>
    </row>
    <row r="180" spans="1:3" x14ac:dyDescent="0.35">
      <c r="A180" t="s">
        <v>1277</v>
      </c>
      <c r="B180" t="s">
        <v>1278</v>
      </c>
      <c r="C180" t="s">
        <v>1279</v>
      </c>
    </row>
    <row r="181" spans="1:3" x14ac:dyDescent="0.35">
      <c r="A181" t="s">
        <v>1277</v>
      </c>
      <c r="B181" t="s">
        <v>1278</v>
      </c>
      <c r="C181" t="s">
        <v>1279</v>
      </c>
    </row>
    <row r="182" spans="1:3" x14ac:dyDescent="0.35">
      <c r="A182" t="s">
        <v>1277</v>
      </c>
      <c r="B182" t="s">
        <v>1278</v>
      </c>
      <c r="C182" t="s">
        <v>1279</v>
      </c>
    </row>
    <row r="183" spans="1:3" x14ac:dyDescent="0.35">
      <c r="A183" t="s">
        <v>1277</v>
      </c>
      <c r="B183" t="s">
        <v>1278</v>
      </c>
      <c r="C183" t="s">
        <v>1279</v>
      </c>
    </row>
    <row r="184" spans="1:3" x14ac:dyDescent="0.35">
      <c r="A184" t="s">
        <v>667</v>
      </c>
      <c r="B184" t="s">
        <v>668</v>
      </c>
      <c r="C184" t="s">
        <v>831</v>
      </c>
    </row>
    <row r="185" spans="1:3" x14ac:dyDescent="0.35">
      <c r="A185" t="s">
        <v>671</v>
      </c>
      <c r="B185" t="s">
        <v>672</v>
      </c>
      <c r="C185" t="s">
        <v>833</v>
      </c>
    </row>
    <row r="186" spans="1:3" x14ac:dyDescent="0.35">
      <c r="A186" t="s">
        <v>673</v>
      </c>
      <c r="B186" t="s">
        <v>674</v>
      </c>
      <c r="C186" t="s">
        <v>834</v>
      </c>
    </row>
    <row r="187" spans="1:3" x14ac:dyDescent="0.35">
      <c r="A187" t="s">
        <v>667</v>
      </c>
      <c r="B187" t="s">
        <v>668</v>
      </c>
      <c r="C187" t="s">
        <v>831</v>
      </c>
    </row>
    <row r="188" spans="1:3" x14ac:dyDescent="0.35">
      <c r="A188" t="s">
        <v>671</v>
      </c>
      <c r="B188" t="s">
        <v>672</v>
      </c>
      <c r="C188" t="s">
        <v>833</v>
      </c>
    </row>
    <row r="189" spans="1:3" x14ac:dyDescent="0.35">
      <c r="A189" t="s">
        <v>673</v>
      </c>
      <c r="B189" t="s">
        <v>674</v>
      </c>
      <c r="C189" t="s">
        <v>834</v>
      </c>
    </row>
    <row r="190" spans="1:3" x14ac:dyDescent="0.35">
      <c r="A190" t="s">
        <v>667</v>
      </c>
      <c r="B190" t="s">
        <v>668</v>
      </c>
      <c r="C190" t="s">
        <v>831</v>
      </c>
    </row>
    <row r="191" spans="1:3" x14ac:dyDescent="0.35">
      <c r="A191" t="s">
        <v>671</v>
      </c>
      <c r="B191" t="s">
        <v>672</v>
      </c>
      <c r="C191" t="s">
        <v>833</v>
      </c>
    </row>
    <row r="192" spans="1:3" x14ac:dyDescent="0.35">
      <c r="A192" t="s">
        <v>673</v>
      </c>
      <c r="B192" t="s">
        <v>674</v>
      </c>
      <c r="C192" t="s">
        <v>834</v>
      </c>
    </row>
    <row r="193" spans="1:3" x14ac:dyDescent="0.35">
      <c r="A193" t="s">
        <v>667</v>
      </c>
      <c r="B193" t="s">
        <v>668</v>
      </c>
      <c r="C193" t="s">
        <v>831</v>
      </c>
    </row>
    <row r="194" spans="1:3" x14ac:dyDescent="0.35">
      <c r="A194" t="s">
        <v>671</v>
      </c>
      <c r="B194" t="s">
        <v>672</v>
      </c>
      <c r="C194" t="s">
        <v>833</v>
      </c>
    </row>
    <row r="195" spans="1:3" x14ac:dyDescent="0.35">
      <c r="A195" t="s">
        <v>673</v>
      </c>
      <c r="B195" t="s">
        <v>674</v>
      </c>
      <c r="C195" t="s">
        <v>834</v>
      </c>
    </row>
    <row r="196" spans="1:3" x14ac:dyDescent="0.35">
      <c r="A196" t="s">
        <v>679</v>
      </c>
      <c r="B196" t="s">
        <v>680</v>
      </c>
      <c r="C196" t="s">
        <v>837</v>
      </c>
    </row>
    <row r="197" spans="1:3" x14ac:dyDescent="0.35">
      <c r="A197" t="s">
        <v>679</v>
      </c>
      <c r="B197" t="s">
        <v>680</v>
      </c>
      <c r="C197" t="s">
        <v>837</v>
      </c>
    </row>
    <row r="198" spans="1:3" x14ac:dyDescent="0.35">
      <c r="A198" t="s">
        <v>679</v>
      </c>
      <c r="B198" t="s">
        <v>680</v>
      </c>
      <c r="C198" t="s">
        <v>837</v>
      </c>
    </row>
    <row r="199" spans="1:3" x14ac:dyDescent="0.35">
      <c r="A199" t="s">
        <v>679</v>
      </c>
      <c r="B199" t="s">
        <v>680</v>
      </c>
      <c r="C199" t="s">
        <v>837</v>
      </c>
    </row>
    <row r="200" spans="1:3" x14ac:dyDescent="0.35">
      <c r="A200" t="s">
        <v>677</v>
      </c>
      <c r="B200" t="s">
        <v>678</v>
      </c>
      <c r="C200" t="s">
        <v>836</v>
      </c>
    </row>
    <row r="201" spans="1:3" x14ac:dyDescent="0.35">
      <c r="A201" t="s">
        <v>677</v>
      </c>
      <c r="B201" t="s">
        <v>678</v>
      </c>
      <c r="C201" t="s">
        <v>836</v>
      </c>
    </row>
    <row r="202" spans="1:3" x14ac:dyDescent="0.35">
      <c r="A202" t="s">
        <v>677</v>
      </c>
      <c r="B202" t="s">
        <v>678</v>
      </c>
      <c r="C202" t="s">
        <v>836</v>
      </c>
    </row>
    <row r="203" spans="1:3" x14ac:dyDescent="0.35">
      <c r="A203" t="s">
        <v>677</v>
      </c>
      <c r="B203" t="s">
        <v>678</v>
      </c>
      <c r="C203" t="s">
        <v>836</v>
      </c>
    </row>
    <row r="204" spans="1:3" x14ac:dyDescent="0.35">
      <c r="A204" t="s">
        <v>1331</v>
      </c>
      <c r="B204" t="s">
        <v>1329</v>
      </c>
      <c r="C204" t="s">
        <v>1340</v>
      </c>
    </row>
    <row r="205" spans="1:3" x14ac:dyDescent="0.35">
      <c r="A205" t="s">
        <v>1331</v>
      </c>
      <c r="B205" t="s">
        <v>1329</v>
      </c>
      <c r="C205" t="s">
        <v>1340</v>
      </c>
    </row>
    <row r="206" spans="1:3" x14ac:dyDescent="0.35">
      <c r="A206" t="s">
        <v>1331</v>
      </c>
      <c r="B206" t="s">
        <v>1329</v>
      </c>
      <c r="C206" t="s">
        <v>1340</v>
      </c>
    </row>
    <row r="207" spans="1:3" x14ac:dyDescent="0.35">
      <c r="A207" t="s">
        <v>1331</v>
      </c>
      <c r="B207" t="s">
        <v>1329</v>
      </c>
      <c r="C207" t="s">
        <v>1340</v>
      </c>
    </row>
    <row r="208" spans="1:3" x14ac:dyDescent="0.35">
      <c r="A208" t="s">
        <v>1331</v>
      </c>
      <c r="B208" t="s">
        <v>1329</v>
      </c>
      <c r="C208" t="s">
        <v>1340</v>
      </c>
    </row>
    <row r="209" spans="1:3" x14ac:dyDescent="0.35">
      <c r="A209" t="s">
        <v>1332</v>
      </c>
      <c r="B209" t="s">
        <v>1330</v>
      </c>
      <c r="C209" t="s">
        <v>1341</v>
      </c>
    </row>
    <row r="210" spans="1:3" x14ac:dyDescent="0.35">
      <c r="A210" t="s">
        <v>1332</v>
      </c>
      <c r="B210" t="s">
        <v>1330</v>
      </c>
      <c r="C210" t="s">
        <v>1341</v>
      </c>
    </row>
    <row r="211" spans="1:3" x14ac:dyDescent="0.35">
      <c r="A211" t="s">
        <v>1332</v>
      </c>
      <c r="B211" t="s">
        <v>1330</v>
      </c>
      <c r="C211" t="s">
        <v>1341</v>
      </c>
    </row>
    <row r="212" spans="1:3" x14ac:dyDescent="0.35">
      <c r="A212" t="s">
        <v>1332</v>
      </c>
      <c r="B212" t="s">
        <v>1330</v>
      </c>
      <c r="C212" t="s">
        <v>1341</v>
      </c>
    </row>
    <row r="213" spans="1:3" x14ac:dyDescent="0.35">
      <c r="A213" t="s">
        <v>1332</v>
      </c>
      <c r="B213" t="s">
        <v>1330</v>
      </c>
      <c r="C213" t="s">
        <v>1341</v>
      </c>
    </row>
    <row r="214" spans="1:3" x14ac:dyDescent="0.35">
      <c r="A214" t="s">
        <v>1363</v>
      </c>
      <c r="B214" t="s">
        <v>1364</v>
      </c>
      <c r="C214" t="s">
        <v>1365</v>
      </c>
    </row>
    <row r="215" spans="1:3" x14ac:dyDescent="0.35">
      <c r="A215" t="s">
        <v>867</v>
      </c>
      <c r="B215" t="s">
        <v>1346</v>
      </c>
      <c r="C215" t="s">
        <v>1347</v>
      </c>
    </row>
    <row r="216" spans="1:3" x14ac:dyDescent="0.35">
      <c r="A216" t="s">
        <v>1168</v>
      </c>
      <c r="B216" t="s">
        <v>1348</v>
      </c>
      <c r="C216" t="s">
        <v>1349</v>
      </c>
    </row>
    <row r="217" spans="1:3" x14ac:dyDescent="0.35">
      <c r="A217" t="s">
        <v>1272</v>
      </c>
      <c r="B217" t="s">
        <v>1350</v>
      </c>
      <c r="C217" t="s">
        <v>1366</v>
      </c>
    </row>
    <row r="218" spans="1:3" x14ac:dyDescent="0.35">
      <c r="A218" t="s">
        <v>1273</v>
      </c>
      <c r="B218" t="s">
        <v>1351</v>
      </c>
      <c r="C218" t="s">
        <v>1352</v>
      </c>
    </row>
    <row r="219" spans="1:3" x14ac:dyDescent="0.35">
      <c r="A219" t="s">
        <v>1274</v>
      </c>
      <c r="B219" t="s">
        <v>1353</v>
      </c>
      <c r="C219" t="s">
        <v>1354</v>
      </c>
    </row>
    <row r="220" spans="1:3" x14ac:dyDescent="0.35">
      <c r="A220" t="s">
        <v>1301</v>
      </c>
      <c r="B220" t="s">
        <v>1355</v>
      </c>
      <c r="C220" t="s">
        <v>1355</v>
      </c>
    </row>
    <row r="221" spans="1:3" x14ac:dyDescent="0.35">
      <c r="A221" t="s">
        <v>1302</v>
      </c>
      <c r="B221" t="s">
        <v>1356</v>
      </c>
      <c r="C221" t="s">
        <v>1356</v>
      </c>
    </row>
    <row r="222" spans="1:3" x14ac:dyDescent="0.35">
      <c r="A222" t="s">
        <v>1367</v>
      </c>
      <c r="B222" t="s">
        <v>1316</v>
      </c>
      <c r="C222" t="s">
        <v>1316</v>
      </c>
    </row>
    <row r="223" spans="1:3" x14ac:dyDescent="0.35">
      <c r="A223" t="s">
        <v>1368</v>
      </c>
      <c r="B223" t="s">
        <v>1317</v>
      </c>
      <c r="C223" t="s">
        <v>1317</v>
      </c>
    </row>
    <row r="224" spans="1:3" x14ac:dyDescent="0.35">
      <c r="A224" t="s">
        <v>1316</v>
      </c>
      <c r="B224" t="s">
        <v>1318</v>
      </c>
      <c r="C224" t="s">
        <v>1318</v>
      </c>
    </row>
    <row r="225" spans="1:3" x14ac:dyDescent="0.35">
      <c r="A225" t="s">
        <v>1317</v>
      </c>
      <c r="B225" t="s">
        <v>1319</v>
      </c>
      <c r="C225" t="s">
        <v>1319</v>
      </c>
    </row>
    <row r="226" spans="1:3" x14ac:dyDescent="0.35">
      <c r="A226" t="s">
        <v>1318</v>
      </c>
      <c r="B226" t="s">
        <v>1320</v>
      </c>
      <c r="C226" t="s">
        <v>1320</v>
      </c>
    </row>
    <row r="227" spans="1:3" x14ac:dyDescent="0.35">
      <c r="A227" t="s">
        <v>1319</v>
      </c>
      <c r="B227" t="s">
        <v>1321</v>
      </c>
      <c r="C227" t="s">
        <v>1321</v>
      </c>
    </row>
    <row r="228" spans="1:3" x14ac:dyDescent="0.35">
      <c r="A228" t="s">
        <v>1320</v>
      </c>
      <c r="B228" t="s">
        <v>1322</v>
      </c>
      <c r="C228" t="s">
        <v>1322</v>
      </c>
    </row>
    <row r="229" spans="1:3" x14ac:dyDescent="0.35">
      <c r="A229" t="s">
        <v>1321</v>
      </c>
      <c r="B229" t="s">
        <v>1323</v>
      </c>
      <c r="C229" t="s">
        <v>1323</v>
      </c>
    </row>
    <row r="230" spans="1:3" x14ac:dyDescent="0.35">
      <c r="A230" t="s">
        <v>1307</v>
      </c>
      <c r="B230" t="s">
        <v>1357</v>
      </c>
      <c r="C230" t="s">
        <v>1357</v>
      </c>
    </row>
    <row r="231" spans="1:3" x14ac:dyDescent="0.35">
      <c r="A231" t="s">
        <v>1308</v>
      </c>
      <c r="B231" t="s">
        <v>1358</v>
      </c>
      <c r="C231" t="s">
        <v>1358</v>
      </c>
    </row>
    <row r="232" spans="1:3" x14ac:dyDescent="0.35">
      <c r="A232" t="s">
        <v>1309</v>
      </c>
      <c r="B232" t="s">
        <v>1359</v>
      </c>
      <c r="C232" t="s">
        <v>1359</v>
      </c>
    </row>
  </sheetData>
  <autoFilter ref="A1:C96" xr:uid="{00000000-0009-0000-0000-00000A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13</vt:i4>
      </vt:variant>
    </vt:vector>
  </HeadingPairs>
  <TitlesOfParts>
    <vt:vector size="13" baseType="lpstr">
      <vt:lpstr>Startsida</vt:lpstr>
      <vt:lpstr>Översikt LSS</vt:lpstr>
      <vt:lpstr>Bruttolista</vt:lpstr>
      <vt:lpstr>Personlig assistans</vt:lpstr>
      <vt:lpstr>LSS Boende</vt:lpstr>
      <vt:lpstr>LSS DV + Övriga ins</vt:lpstr>
      <vt:lpstr>SoL</vt:lpstr>
      <vt:lpstr>Data till grafer</vt:lpstr>
      <vt:lpstr>Definitioner</vt:lpstr>
      <vt:lpstr>F&amp;S</vt:lpstr>
      <vt:lpstr>Data</vt:lpstr>
      <vt:lpstr>Pkix</vt:lpstr>
      <vt:lpstr>Liknande kommuner</vt:lpstr>
    </vt:vector>
  </TitlesOfParts>
  <Company>Learningpoint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Sillfors Gustav</dc:creator>
  <cp:lastModifiedBy>Eriksson Camilla</cp:lastModifiedBy>
  <cp:lastPrinted>2018-08-06T11:02:56Z</cp:lastPrinted>
  <dcterms:created xsi:type="dcterms:W3CDTF">2012-03-28T06:48:30Z</dcterms:created>
  <dcterms:modified xsi:type="dcterms:W3CDTF">2023-10-26T10:18:41Z</dcterms:modified>
</cp:coreProperties>
</file>